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eCommerce\E-Commerce\Analysis &amp; Reporting\Omni-Channel\eBiz effect on FEI sls\"/>
    </mc:Choice>
  </mc:AlternateContent>
  <bookViews>
    <workbookView xWindow="0" yWindow="0" windowWidth="19200" windowHeight="11595" firstSheet="5" activeTab="11"/>
  </bookViews>
  <sheets>
    <sheet name="Pivot" sheetId="3" r:id="rId1"/>
    <sheet name="DATA" sheetId="1" r:id="rId2"/>
    <sheet name="SQL" sheetId="2" r:id="rId3"/>
    <sheet name="Incremental Sales- YM" sheetId="5" r:id="rId4"/>
    <sheet name="WhatIfAllCusts" sheetId="6" r:id="rId5"/>
    <sheet name="Business Group" sheetId="7" r:id="rId6"/>
    <sheet name="Reg" sheetId="8" r:id="rId7"/>
    <sheet name="Div" sheetId="9" r:id="rId8"/>
    <sheet name="east" sheetId="10" r:id="rId9"/>
    <sheet name="hvac" sheetId="11" r:id="rId10"/>
    <sheet name="ww" sheetId="16" r:id="rId11"/>
    <sheet name="INDUST" sheetId="12" r:id="rId12"/>
    <sheet name="NC" sheetId="13" r:id="rId13"/>
    <sheet name="SC" sheetId="14" r:id="rId14"/>
    <sheet name="west" sheetId="15" r:id="rId15"/>
  </sheets>
  <definedNames>
    <definedName name="_xlnm._FilterDatabase" localSheetId="7" hidden="1">Div!$F$2:$K$42</definedName>
  </definedNames>
  <calcPr calcId="152511"/>
  <pivotCaches>
    <pivotCache cacheId="1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8" l="1"/>
  <c r="J5" i="8"/>
  <c r="J6" i="8"/>
  <c r="J7" i="8"/>
  <c r="J8" i="8"/>
  <c r="J9" i="8"/>
  <c r="J10" i="8"/>
  <c r="J11" i="8"/>
  <c r="I5" i="8"/>
  <c r="I6" i="8"/>
  <c r="I7" i="8"/>
  <c r="I8" i="8"/>
  <c r="I9" i="8"/>
  <c r="I10" i="8"/>
  <c r="I11" i="8"/>
  <c r="I4" i="8"/>
  <c r="K13" i="7"/>
  <c r="J13" i="7"/>
  <c r="L5" i="7"/>
  <c r="L6" i="7"/>
  <c r="L7" i="7"/>
  <c r="L8" i="7"/>
  <c r="L9" i="7"/>
  <c r="L10" i="7"/>
  <c r="L11" i="7"/>
  <c r="L12" i="7"/>
  <c r="L4" i="7"/>
  <c r="K4" i="7"/>
  <c r="K5" i="7"/>
  <c r="K6" i="7"/>
  <c r="K7" i="7"/>
  <c r="K8" i="7"/>
  <c r="K9" i="7"/>
  <c r="K10" i="7"/>
  <c r="K11" i="7"/>
  <c r="K12" i="7"/>
  <c r="J5" i="7"/>
  <c r="J6" i="7"/>
  <c r="J7" i="7"/>
  <c r="J8" i="7"/>
  <c r="J9" i="7"/>
  <c r="J10" i="7"/>
  <c r="J11" i="7"/>
  <c r="J12" i="7"/>
  <c r="J4" i="7"/>
  <c r="K7" i="6"/>
  <c r="K6" i="6"/>
  <c r="K5" i="6"/>
  <c r="F9" i="5"/>
  <c r="F8" i="5"/>
  <c r="F7" i="5"/>
  <c r="F6" i="5"/>
  <c r="F5" i="5"/>
  <c r="F4" i="5"/>
  <c r="E9" i="5"/>
  <c r="E8" i="5"/>
  <c r="E7" i="5"/>
  <c r="E6" i="5"/>
  <c r="E5" i="5"/>
  <c r="E4" i="5"/>
  <c r="D10" i="5"/>
  <c r="C10" i="5"/>
  <c r="F10" i="5" s="1"/>
  <c r="L13" i="7" l="1"/>
  <c r="E10" i="5"/>
  <c r="K4" i="8" l="1"/>
  <c r="I12" i="8"/>
  <c r="K11" i="8"/>
  <c r="J12" i="8"/>
  <c r="K12" i="8" s="1"/>
  <c r="K7" i="8"/>
  <c r="K10" i="8"/>
  <c r="K6" i="8"/>
  <c r="K8" i="8"/>
  <c r="K9" i="8"/>
  <c r="K5" i="8" l="1"/>
</calcChain>
</file>

<file path=xl/sharedStrings.xml><?xml version="1.0" encoding="utf-8"?>
<sst xmlns="http://schemas.openxmlformats.org/spreadsheetml/2006/main" count="49489" uniqueCount="138">
  <si>
    <t>YEARMONTH</t>
  </si>
  <si>
    <t>FY</t>
  </si>
  <si>
    <t>FYQ</t>
  </si>
  <si>
    <t>BSG</t>
  </si>
  <si>
    <t>REG_NAME</t>
  </si>
  <si>
    <t>DIV_NAME</t>
  </si>
  <si>
    <t>TOT_SLS</t>
  </si>
  <si>
    <t>EBIZ_EFFECT_SLS</t>
  </si>
  <si>
    <t>EBIZ_EFFECT_GP</t>
  </si>
  <si>
    <t>Residential - Trade</t>
  </si>
  <si>
    <t>EAST REGION</t>
  </si>
  <si>
    <t>D22 E BLENDED SOUTHEAST</t>
  </si>
  <si>
    <t>Residential - Build/Rem/Consumer</t>
  </si>
  <si>
    <t>D21 E BLENDED CAROLINAS</t>
  </si>
  <si>
    <t>HVAC</t>
  </si>
  <si>
    <t>NORTH CENTRAL REGION</t>
  </si>
  <si>
    <t>D11 NC BLENDED CENTRAL MIDWEST</t>
  </si>
  <si>
    <t>HVAC REGION</t>
  </si>
  <si>
    <t>D40 HVAC RHEEM - GOODMAN</t>
  </si>
  <si>
    <t>WEST REGION</t>
  </si>
  <si>
    <t>D05 W BLENDED ROCKIES</t>
  </si>
  <si>
    <t>SOUTH CENTRAL REGION</t>
  </si>
  <si>
    <t>D31 SC BLENDED TEXAS</t>
  </si>
  <si>
    <t>Commercial MRO</t>
  </si>
  <si>
    <t>D14 NC BLENDED GREAT LAKES</t>
  </si>
  <si>
    <t>Commercial</t>
  </si>
  <si>
    <t>D10 NC BLENDED UPPER MIDWEST</t>
  </si>
  <si>
    <t>Fire/Fabrication</t>
  </si>
  <si>
    <t>INDUSTRIAL REGION</t>
  </si>
  <si>
    <t>D60 FIRE &amp; FABRICATION</t>
  </si>
  <si>
    <t>D01 W BLENDED SOCAL</t>
  </si>
  <si>
    <t>D32 SC BLENDED SOUTHERN PLAINS</t>
  </si>
  <si>
    <t>D41 HVAC ICP RUUD TRANE</t>
  </si>
  <si>
    <t>D25 E BLENDED NORTHEAST</t>
  </si>
  <si>
    <t>Waterworks</t>
  </si>
  <si>
    <t>WATERWORKS REGION</t>
  </si>
  <si>
    <t>D50 WATERWORKS SO CENTRAL</t>
  </si>
  <si>
    <t>D26 E BLENDED NEW ENGLAND</t>
  </si>
  <si>
    <t>D42 HVAC TRANE - AM STD</t>
  </si>
  <si>
    <t>Other</t>
  </si>
  <si>
    <t>D30 SC BLENDED MID SOUTH</t>
  </si>
  <si>
    <t>D12 NC BLENDED OHIO VALLEY</t>
  </si>
  <si>
    <t>D03 W BLENDED NORCAL</t>
  </si>
  <si>
    <t>D51 WATERWORKS WEST</t>
  </si>
  <si>
    <t>D52 WATERWORKS SOUTHEAST</t>
  </si>
  <si>
    <t>D23 E BLENDED DC METRO</t>
  </si>
  <si>
    <t>D20 E BLENDED FLORIDA</t>
  </si>
  <si>
    <t>D02 W BLENDED SOUTHWEST</t>
  </si>
  <si>
    <t>D24 E BLENDED SO VIRGINIA</t>
  </si>
  <si>
    <t>Industrial</t>
  </si>
  <si>
    <t>D04 W BLENDED NORTHWEST</t>
  </si>
  <si>
    <t>D53 WATERWORKS NO CENTRAL</t>
  </si>
  <si>
    <t>D54 WATERWORKS NORTHEAST</t>
  </si>
  <si>
    <t>D61 INDUSTRIAL PVF</t>
  </si>
  <si>
    <t>ABNORMAL-D98 DISTRIBUTION CENTERS</t>
  </si>
  <si>
    <t>WHOLESALE DIST</t>
  </si>
  <si>
    <t>D98 DISTRIBUTION CENTERS</t>
  </si>
  <si>
    <t>FEI Internal</t>
  </si>
  <si>
    <t>ABNORMAL-D97 BLENDED MISCELLANEOUS</t>
  </si>
  <si>
    <t>D97 BLENDED MISCELLANEOUS</t>
  </si>
  <si>
    <t>FY12</t>
  </si>
  <si>
    <t>FY12_Q4</t>
  </si>
  <si>
    <t>FY12_Q3</t>
  </si>
  <si>
    <t>FY14</t>
  </si>
  <si>
    <t>FY14_Q4</t>
  </si>
  <si>
    <t>FY14_Q2</t>
  </si>
  <si>
    <t>FY16</t>
  </si>
  <si>
    <t>FY16_Q2</t>
  </si>
  <si>
    <t>FY12_Q1</t>
  </si>
  <si>
    <t>FY11</t>
  </si>
  <si>
    <t>FY11_Q3</t>
  </si>
  <si>
    <t>FY15</t>
  </si>
  <si>
    <t>FY15_Q2</t>
  </si>
  <si>
    <t>FY14_Q3</t>
  </si>
  <si>
    <t>FY12_Q2</t>
  </si>
  <si>
    <t>FY16_Q1</t>
  </si>
  <si>
    <t>FY15_Q4</t>
  </si>
  <si>
    <t>FY13</t>
  </si>
  <si>
    <t>FY13_Q3</t>
  </si>
  <si>
    <t>FY15_Q1</t>
  </si>
  <si>
    <t>FY14_Q1</t>
  </si>
  <si>
    <t>FY13_Q2</t>
  </si>
  <si>
    <t>FY15_Q3</t>
  </si>
  <si>
    <t>FY11_Q4</t>
  </si>
  <si>
    <t>FY13_Q4</t>
  </si>
  <si>
    <t>FY13_Q1</t>
  </si>
  <si>
    <t>FY11_Q1</t>
  </si>
  <si>
    <t>FY11_Q2</t>
  </si>
  <si>
    <t>Row Labels</t>
  </si>
  <si>
    <t>Grand Total</t>
  </si>
  <si>
    <t>Sum of TOT_SLS</t>
  </si>
  <si>
    <t>Sum of EBIZ_EFFECT_SLS</t>
  </si>
  <si>
    <t>Incremental Sales (mil)</t>
  </si>
  <si>
    <t>Fiscal Year</t>
  </si>
  <si>
    <t>FEI Sales</t>
  </si>
  <si>
    <t>eBusiness Inc Sales</t>
  </si>
  <si>
    <t>PCT Inc Sales</t>
  </si>
  <si>
    <t>Sales Without eBusiness</t>
  </si>
  <si>
    <t>FY16 (Half Year)</t>
  </si>
  <si>
    <t>select</t>
  </si>
  <si>
    <t>sum(bch.NET_SALES) TOT_SLS,</t>
  </si>
  <si>
    <t>SUM(case when bch.FIRST_ORDER is null then bch.NET_SALES end) nonEbizSLS,</t>
  </si>
  <si>
    <t>SUM(case when bch.FIRST_ORDER is NOT null then bch.NET_SALES end) EBIZ_TOT_SLS</t>
  </si>
  <si>
    <t>from NORTH.BRANCH_CUSTOMER_HISTORY bch</t>
  </si>
  <si>
    <t>where bch.YEARMONTH between 201408 and 201507</t>
  </si>
  <si>
    <t>NONEBIZSLS</t>
  </si>
  <si>
    <t>EBIZ_TOT_SLS</t>
  </si>
  <si>
    <t>Type</t>
  </si>
  <si>
    <t>Not Ebiz</t>
  </si>
  <si>
    <t>Incremental Sales (mil) FY15</t>
  </si>
  <si>
    <t>if all non Ebusiness customers converted</t>
  </si>
  <si>
    <t>Inc Sales</t>
  </si>
  <si>
    <t>New Total Sales</t>
  </si>
  <si>
    <t>FY15 Total Sls</t>
  </si>
  <si>
    <t>FY15 Totals (mil)</t>
  </si>
  <si>
    <t>PCT Inc</t>
  </si>
  <si>
    <t>Total</t>
  </si>
  <si>
    <t>Reg</t>
  </si>
  <si>
    <t>EAST REGION Total</t>
  </si>
  <si>
    <t>HVAC REGION Total</t>
  </si>
  <si>
    <t>INDUSTRIAL REGION Total</t>
  </si>
  <si>
    <t>NORTH CENTRAL REGION Total</t>
  </si>
  <si>
    <t>SOUTH CENTRAL REGION Total</t>
  </si>
  <si>
    <t>WATERWORKS REGION Total</t>
  </si>
  <si>
    <t>WEST REGION Total</t>
  </si>
  <si>
    <t>WHOLESALE DIST Total</t>
  </si>
  <si>
    <t>Total Sales</t>
  </si>
  <si>
    <t>Ebusiness Incremental Sales</t>
  </si>
  <si>
    <t>FILTER</t>
  </si>
  <si>
    <t>EAST</t>
  </si>
  <si>
    <t>INDUST</t>
  </si>
  <si>
    <t>NC</t>
  </si>
  <si>
    <t>SC</t>
  </si>
  <si>
    <t>WW</t>
  </si>
  <si>
    <t>WEST</t>
  </si>
  <si>
    <t>WHOLE</t>
  </si>
  <si>
    <t>Ebusiness Incremental Sls</t>
  </si>
  <si>
    <t>Total Sls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</si>
</sst>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 tint="0.79998168889431442"/>
      </patternFill>
    </fill>
  </fills>
  <borders count="2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/>
      </top>
      <bottom style="medium">
        <color indexed="64"/>
      </bottom>
      <diagonal/>
    </border>
    <border>
      <left/>
      <right/>
      <top style="thin">
        <color theme="4"/>
      </top>
      <bottom style="medium">
        <color indexed="64"/>
      </bottom>
      <diagonal/>
    </border>
    <border>
      <left/>
      <right style="medium">
        <color indexed="64"/>
      </right>
      <top style="thin">
        <color theme="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pivotButton="1"/>
    <xf numFmtId="0" fontId="0" fillId="0" borderId="0" xfId="0" applyNumberFormat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 wrapText="1"/>
    </xf>
    <xf numFmtId="0" fontId="0" fillId="4" borderId="8" xfId="0" applyFill="1" applyBorder="1" applyAlignment="1">
      <alignment horizontal="center" wrapText="1"/>
    </xf>
    <xf numFmtId="0" fontId="0" fillId="4" borderId="9" xfId="0" applyFill="1" applyBorder="1"/>
    <xf numFmtId="164" fontId="0" fillId="4" borderId="0" xfId="1" applyNumberFormat="1" applyFont="1" applyFill="1" applyBorder="1"/>
    <xf numFmtId="165" fontId="0" fillId="4" borderId="0" xfId="2" applyNumberFormat="1" applyFont="1" applyFill="1" applyBorder="1"/>
    <xf numFmtId="164" fontId="0" fillId="4" borderId="10" xfId="0" applyNumberFormat="1" applyFill="1" applyBorder="1"/>
    <xf numFmtId="0" fontId="0" fillId="4" borderId="6" xfId="0" applyFill="1" applyBorder="1"/>
    <xf numFmtId="164" fontId="0" fillId="4" borderId="7" xfId="1" applyNumberFormat="1" applyFont="1" applyFill="1" applyBorder="1"/>
    <xf numFmtId="165" fontId="0" fillId="4" borderId="7" xfId="2" applyNumberFormat="1" applyFont="1" applyFill="1" applyBorder="1"/>
    <xf numFmtId="164" fontId="0" fillId="4" borderId="8" xfId="0" applyNumberFormat="1" applyFill="1" applyBorder="1"/>
    <xf numFmtId="0" fontId="0" fillId="4" borderId="11" xfId="0" applyFill="1" applyBorder="1"/>
    <xf numFmtId="164" fontId="0" fillId="4" borderId="12" xfId="1" applyNumberFormat="1" applyFont="1" applyFill="1" applyBorder="1"/>
    <xf numFmtId="165" fontId="0" fillId="4" borderId="12" xfId="2" applyNumberFormat="1" applyFont="1" applyFill="1" applyBorder="1"/>
    <xf numFmtId="164" fontId="0" fillId="4" borderId="13" xfId="0" applyNumberFormat="1" applyFill="1" applyBorder="1"/>
    <xf numFmtId="0" fontId="0" fillId="4" borderId="9" xfId="0" applyFill="1" applyBorder="1" applyAlignment="1">
      <alignment horizontal="center"/>
    </xf>
    <xf numFmtId="164" fontId="0" fillId="4" borderId="0" xfId="1" applyNumberFormat="1" applyFont="1" applyFill="1" applyBorder="1" applyAlignment="1">
      <alignment horizontal="center" wrapText="1"/>
    </xf>
    <xf numFmtId="165" fontId="0" fillId="4" borderId="0" xfId="2" applyNumberFormat="1" applyFont="1" applyFill="1" applyBorder="1" applyAlignment="1">
      <alignment horizontal="right" wrapText="1"/>
    </xf>
    <xf numFmtId="164" fontId="0" fillId="4" borderId="10" xfId="0" applyNumberFormat="1" applyFill="1" applyBorder="1" applyAlignment="1">
      <alignment horizontal="center" wrapText="1"/>
    </xf>
    <xf numFmtId="0" fontId="0" fillId="4" borderId="0" xfId="0" applyFill="1"/>
    <xf numFmtId="0" fontId="3" fillId="3" borderId="14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0" fillId="4" borderId="0" xfId="0" applyFill="1" applyBorder="1"/>
    <xf numFmtId="165" fontId="0" fillId="4" borderId="10" xfId="2" applyNumberFormat="1" applyFont="1" applyFill="1" applyBorder="1"/>
    <xf numFmtId="165" fontId="0" fillId="4" borderId="13" xfId="2" applyNumberFormat="1" applyFont="1" applyFill="1" applyBorder="1"/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 wrapText="1"/>
    </xf>
    <xf numFmtId="0" fontId="2" fillId="4" borderId="16" xfId="0" applyFont="1" applyFill="1" applyBorder="1" applyAlignment="1">
      <alignment horizontal="center" wrapText="1"/>
    </xf>
    <xf numFmtId="0" fontId="0" fillId="4" borderId="17" xfId="0" applyFill="1" applyBorder="1"/>
    <xf numFmtId="164" fontId="0" fillId="4" borderId="18" xfId="1" applyNumberFormat="1" applyFont="1" applyFill="1" applyBorder="1"/>
    <xf numFmtId="165" fontId="0" fillId="4" borderId="19" xfId="2" applyNumberFormat="1" applyFont="1" applyFill="1" applyBorder="1"/>
    <xf numFmtId="164" fontId="0" fillId="4" borderId="12" xfId="0" applyNumberFormat="1" applyFill="1" applyBorder="1"/>
    <xf numFmtId="0" fontId="2" fillId="4" borderId="15" xfId="0" applyFont="1" applyFill="1" applyBorder="1"/>
    <xf numFmtId="0" fontId="2" fillId="4" borderId="14" xfId="0" applyFont="1" applyFill="1" applyBorder="1"/>
    <xf numFmtId="0" fontId="2" fillId="4" borderId="16" xfId="0" applyFont="1" applyFill="1" applyBorder="1"/>
    <xf numFmtId="165" fontId="0" fillId="4" borderId="8" xfId="2" applyNumberFormat="1" applyFont="1" applyFill="1" applyBorder="1"/>
    <xf numFmtId="0" fontId="2" fillId="4" borderId="15" xfId="0" applyFont="1" applyFill="1" applyBorder="1" applyAlignment="1">
      <alignment wrapText="1"/>
    </xf>
    <xf numFmtId="0" fontId="2" fillId="0" borderId="0" xfId="0" applyFont="1"/>
    <xf numFmtId="0" fontId="2" fillId="0" borderId="1" xfId="0" applyFont="1" applyBorder="1"/>
    <xf numFmtId="0" fontId="2" fillId="0" borderId="20" xfId="0" applyFont="1" applyBorder="1"/>
    <xf numFmtId="0" fontId="2" fillId="2" borderId="2" xfId="0" applyFont="1" applyFill="1" applyBorder="1"/>
    <xf numFmtId="0" fontId="2" fillId="2" borderId="0" xfId="0" applyFont="1" applyFill="1" applyBorder="1"/>
    <xf numFmtId="165" fontId="0" fillId="0" borderId="0" xfId="2" applyNumberFormat="1" applyFont="1"/>
    <xf numFmtId="165" fontId="2" fillId="0" borderId="20" xfId="2" applyNumberFormat="1" applyFont="1" applyBorder="1"/>
    <xf numFmtId="165" fontId="2" fillId="2" borderId="2" xfId="2" applyNumberFormat="1" applyFont="1" applyFill="1" applyBorder="1"/>
    <xf numFmtId="164" fontId="0" fillId="0" borderId="0" xfId="1" applyNumberFormat="1" applyFont="1"/>
    <xf numFmtId="164" fontId="2" fillId="0" borderId="20" xfId="1" applyNumberFormat="1" applyFont="1" applyBorder="1"/>
    <xf numFmtId="164" fontId="2" fillId="2" borderId="2" xfId="1" applyNumberFormat="1" applyFont="1" applyFill="1" applyBorder="1"/>
    <xf numFmtId="0" fontId="4" fillId="3" borderId="0" xfId="0" applyFont="1" applyFill="1" applyAlignment="1">
      <alignment horizontal="center"/>
    </xf>
    <xf numFmtId="0" fontId="4" fillId="0" borderId="0" xfId="0" applyFont="1" applyFill="1" applyAlignment="1"/>
    <xf numFmtId="0" fontId="2" fillId="5" borderId="1" xfId="0" applyFont="1" applyFill="1" applyBorder="1"/>
    <xf numFmtId="165" fontId="2" fillId="5" borderId="1" xfId="2" applyNumberFormat="1" applyFont="1" applyFill="1" applyBorder="1"/>
    <xf numFmtId="0" fontId="2" fillId="5" borderId="1" xfId="0" applyFont="1" applyFill="1" applyBorder="1" applyAlignment="1">
      <alignment wrapText="1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2" fillId="5" borderId="21" xfId="0" applyFont="1" applyFill="1" applyBorder="1"/>
    <xf numFmtId="165" fontId="2" fillId="5" borderId="22" xfId="2" applyNumberFormat="1" applyFont="1" applyFill="1" applyBorder="1"/>
    <xf numFmtId="0" fontId="2" fillId="4" borderId="9" xfId="0" applyFont="1" applyFill="1" applyBorder="1"/>
    <xf numFmtId="0" fontId="2" fillId="4" borderId="21" xfId="0" applyFont="1" applyFill="1" applyBorder="1"/>
    <xf numFmtId="0" fontId="2" fillId="4" borderId="23" xfId="0" applyFont="1" applyFill="1" applyBorder="1"/>
    <xf numFmtId="0" fontId="2" fillId="4" borderId="24" xfId="0" applyFont="1" applyFill="1" applyBorder="1"/>
    <xf numFmtId="164" fontId="2" fillId="4" borderId="24" xfId="1" applyNumberFormat="1" applyFont="1" applyFill="1" applyBorder="1"/>
    <xf numFmtId="165" fontId="2" fillId="4" borderId="25" xfId="2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Brossman" refreshedDate="42453.403908912034" createdVersion="5" refreshedVersion="5" minRefreshableVersion="3" recordCount="9819">
  <cacheSource type="worksheet">
    <worksheetSource ref="A1:I9820" sheet="DATA"/>
  </cacheSource>
  <cacheFields count="9">
    <cacheField name="YEARMONTH" numFmtId="0">
      <sharedItems containsSemiMixedTypes="0" containsString="0" containsNumber="1" containsInteger="1" minValue="201008" maxValue="201601"/>
    </cacheField>
    <cacheField name="FY" numFmtId="0">
      <sharedItems count="6">
        <s v="FY12"/>
        <s v="FY14"/>
        <s v="FY16"/>
        <s v="FY11"/>
        <s v="FY15"/>
        <s v="FY13"/>
      </sharedItems>
    </cacheField>
    <cacheField name="FYQ" numFmtId="0">
      <sharedItems/>
    </cacheField>
    <cacheField name="BSG" numFmtId="0">
      <sharedItems count="12">
        <s v="Residential - Trade"/>
        <s v="Residential - Build/Rem/Consumer"/>
        <s v="HVAC"/>
        <s v="Commercial MRO"/>
        <s v="Commercial"/>
        <s v="Fire/Fabrication"/>
        <s v="Waterworks"/>
        <s v="Other"/>
        <s v="Industrial"/>
        <s v="ABNORMAL-D98 DISTRIBUTION CENTERS"/>
        <s v="FEI Internal"/>
        <s v="ABNORMAL-D97 BLENDED MISCELLANEOUS"/>
      </sharedItems>
    </cacheField>
    <cacheField name="REG_NAME" numFmtId="0">
      <sharedItems count="8">
        <s v="EAST REGION"/>
        <s v="NORTH CENTRAL REGION"/>
        <s v="HVAC REGION"/>
        <s v="WEST REGION"/>
        <s v="SOUTH CENTRAL REGION"/>
        <s v="INDUSTRIAL REGION"/>
        <s v="WATERWORKS REGION"/>
        <s v="WHOLESALE DIST"/>
      </sharedItems>
    </cacheField>
    <cacheField name="DIV_NAME" numFmtId="0">
      <sharedItems count="31">
        <s v="D22 E BLENDED SOUTHEAST"/>
        <s v="D21 E BLENDED CAROLINAS"/>
        <s v="D11 NC BLENDED CENTRAL MIDWEST"/>
        <s v="D40 HVAC RHEEM - GOODMAN"/>
        <s v="D05 W BLENDED ROCKIES"/>
        <s v="D31 SC BLENDED TEXAS"/>
        <s v="D14 NC BLENDED GREAT LAKES"/>
        <s v="D10 NC BLENDED UPPER MIDWEST"/>
        <s v="D60 FIRE &amp; FABRICATION"/>
        <s v="D01 W BLENDED SOCAL"/>
        <s v="D32 SC BLENDED SOUTHERN PLAINS"/>
        <s v="D41 HVAC ICP RUUD TRANE"/>
        <s v="D25 E BLENDED NORTHEAST"/>
        <s v="D50 WATERWORKS SO CENTRAL"/>
        <s v="D26 E BLENDED NEW ENGLAND"/>
        <s v="D42 HVAC TRANE - AM STD"/>
        <s v="D30 SC BLENDED MID SOUTH"/>
        <s v="D12 NC BLENDED OHIO VALLEY"/>
        <s v="D03 W BLENDED NORCAL"/>
        <s v="D51 WATERWORKS WEST"/>
        <s v="D52 WATERWORKS SOUTHEAST"/>
        <s v="D23 E BLENDED DC METRO"/>
        <s v="D20 E BLENDED FLORIDA"/>
        <s v="D02 W BLENDED SOUTHWEST"/>
        <s v="D24 E BLENDED SO VIRGINIA"/>
        <s v="D04 W BLENDED NORTHWEST"/>
        <s v="D53 WATERWORKS NO CENTRAL"/>
        <s v="D54 WATERWORKS NORTHEAST"/>
        <s v="D61 INDUSTRIAL PVF"/>
        <s v="D98 DISTRIBUTION CENTERS"/>
        <s v="D97 BLENDED MISCELLANEOUS"/>
      </sharedItems>
    </cacheField>
    <cacheField name="TOT_SLS" numFmtId="0">
      <sharedItems containsSemiMixedTypes="0" containsString="0" containsNumber="1" minValue="-2399811.39" maxValue="59809161.25"/>
    </cacheField>
    <cacheField name="EBIZ_EFFECT_SLS" numFmtId="0">
      <sharedItems containsSemiMixedTypes="0" containsString="0" containsNumber="1" minValue="0.68086368474000003" maxValue="2922521.2048505"/>
    </cacheField>
    <cacheField name="EBIZ_EFFECT_GP" numFmtId="0">
      <sharedItems containsSemiMixedTypes="0" containsString="0" containsNumber="1" minValue="0.17258456795999999" maxValue="440260.73753363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19">
  <r>
    <n v="201207"/>
    <x v="0"/>
    <s v="FY12_Q4"/>
    <x v="0"/>
    <x v="0"/>
    <x v="0"/>
    <n v="3852425.92"/>
    <n v="199657.36035886899"/>
    <n v="18696.512082142799"/>
  </r>
  <r>
    <n v="201202"/>
    <x v="0"/>
    <s v="FY12_Q3"/>
    <x v="0"/>
    <x v="0"/>
    <x v="0"/>
    <n v="3872998.44"/>
    <n v="203938.63492005499"/>
    <n v="20205.009021050399"/>
  </r>
  <r>
    <n v="201203"/>
    <x v="0"/>
    <s v="FY12_Q3"/>
    <x v="0"/>
    <x v="0"/>
    <x v="0"/>
    <n v="4030124.02"/>
    <n v="193217.21418641301"/>
    <n v="19929.2676651863"/>
  </r>
  <r>
    <n v="201406"/>
    <x v="1"/>
    <s v="FY14_Q4"/>
    <x v="1"/>
    <x v="0"/>
    <x v="1"/>
    <n v="10808790.24"/>
    <n v="73144.644079629506"/>
    <n v="20012.957139417402"/>
  </r>
  <r>
    <n v="201311"/>
    <x v="1"/>
    <s v="FY14_Q2"/>
    <x v="1"/>
    <x v="0"/>
    <x v="1"/>
    <n v="9325934.8900000006"/>
    <n v="148497.961368636"/>
    <n v="33910.517767003403"/>
  </r>
  <r>
    <n v="201207"/>
    <x v="0"/>
    <s v="FY12_Q4"/>
    <x v="0"/>
    <x v="0"/>
    <x v="1"/>
    <n v="7689456.2800000003"/>
    <n v="484580.40238493099"/>
    <n v="58717.919693797703"/>
  </r>
  <r>
    <n v="201511"/>
    <x v="2"/>
    <s v="FY16_Q2"/>
    <x v="2"/>
    <x v="1"/>
    <x v="2"/>
    <n v="607286.11"/>
    <n v="32880.453143183797"/>
    <n v="5202.7305878755997"/>
  </r>
  <r>
    <n v="201108"/>
    <x v="0"/>
    <s v="FY12_Q1"/>
    <x v="2"/>
    <x v="2"/>
    <x v="3"/>
    <n v="19868902.170000002"/>
    <n v="664236.09174859896"/>
    <n v="87503.631888495904"/>
  </r>
  <r>
    <n v="201104"/>
    <x v="3"/>
    <s v="FY11_Q3"/>
    <x v="0"/>
    <x v="3"/>
    <x v="4"/>
    <n v="6002694.3899999997"/>
    <n v="99497.369188187993"/>
    <n v="21363.432789863899"/>
  </r>
  <r>
    <n v="201405"/>
    <x v="1"/>
    <s v="FY14_Q4"/>
    <x v="0"/>
    <x v="3"/>
    <x v="4"/>
    <n v="9469931.5999999996"/>
    <n v="301700.83023358701"/>
    <n v="62464.748233725899"/>
  </r>
  <r>
    <n v="201501"/>
    <x v="4"/>
    <s v="FY15_Q2"/>
    <x v="0"/>
    <x v="4"/>
    <x v="5"/>
    <n v="20142046.16"/>
    <n v="547467.41295508097"/>
    <n v="42446.303870356198"/>
  </r>
  <r>
    <n v="201403"/>
    <x v="1"/>
    <s v="FY14_Q3"/>
    <x v="3"/>
    <x v="4"/>
    <x v="5"/>
    <n v="1940215.57"/>
    <n v="8179.6122455957402"/>
    <n v="2237.9852812024401"/>
  </r>
  <r>
    <n v="201407"/>
    <x v="1"/>
    <s v="FY14_Q4"/>
    <x v="3"/>
    <x v="4"/>
    <x v="5"/>
    <n v="2347313.25"/>
    <n v="24416.697072789801"/>
    <n v="5619.8102350959198"/>
  </r>
  <r>
    <n v="201112"/>
    <x v="0"/>
    <s v="FY12_Q2"/>
    <x v="0"/>
    <x v="1"/>
    <x v="6"/>
    <n v="4484188.3499999996"/>
    <n v="143955.25924305699"/>
    <n v="26095.9094620779"/>
  </r>
  <r>
    <n v="201508"/>
    <x v="2"/>
    <s v="FY16_Q1"/>
    <x v="1"/>
    <x v="1"/>
    <x v="6"/>
    <n v="1858452.46"/>
    <n v="4416.8127597358998"/>
    <n v="1156.4770357632599"/>
  </r>
  <r>
    <n v="201405"/>
    <x v="1"/>
    <s v="FY14_Q4"/>
    <x v="4"/>
    <x v="1"/>
    <x v="7"/>
    <n v="8770900.7300000004"/>
    <n v="201209.084091406"/>
    <n v="33521.385712306597"/>
  </r>
  <r>
    <n v="201512"/>
    <x v="2"/>
    <s v="FY16_Q2"/>
    <x v="5"/>
    <x v="5"/>
    <x v="8"/>
    <n v="33436778.739999998"/>
    <n v="212331.86184778501"/>
    <n v="39513.341821567403"/>
  </r>
  <r>
    <n v="201104"/>
    <x v="3"/>
    <s v="FY11_Q3"/>
    <x v="4"/>
    <x v="3"/>
    <x v="9"/>
    <n v="9539041.3100000005"/>
    <n v="180939.344166325"/>
    <n v="19936.871408874798"/>
  </r>
  <r>
    <n v="201505"/>
    <x v="4"/>
    <s v="FY15_Q4"/>
    <x v="0"/>
    <x v="3"/>
    <x v="9"/>
    <n v="29817789.120000001"/>
    <n v="449489.75119734003"/>
    <n v="93941.542906985895"/>
  </r>
  <r>
    <n v="201405"/>
    <x v="1"/>
    <s v="FY14_Q4"/>
    <x v="4"/>
    <x v="3"/>
    <x v="9"/>
    <n v="12390404.029999999"/>
    <n v="685139.91612316098"/>
    <n v="105676.486854976"/>
  </r>
  <r>
    <n v="201512"/>
    <x v="2"/>
    <s v="FY16_Q2"/>
    <x v="0"/>
    <x v="3"/>
    <x v="9"/>
    <n v="31753029.68"/>
    <n v="337117.944856758"/>
    <n v="59042.704017645599"/>
  </r>
  <r>
    <n v="201206"/>
    <x v="0"/>
    <s v="FY12_Q4"/>
    <x v="0"/>
    <x v="3"/>
    <x v="9"/>
    <n v="21029151.010000002"/>
    <n v="413537.197081591"/>
    <n v="43515.2255335542"/>
  </r>
  <r>
    <n v="201303"/>
    <x v="5"/>
    <s v="FY13_Q3"/>
    <x v="4"/>
    <x v="3"/>
    <x v="9"/>
    <n v="13450497.99"/>
    <n v="1298250.5546790201"/>
    <n v="204723.41085031"/>
  </r>
  <r>
    <n v="201409"/>
    <x v="4"/>
    <s v="FY15_Q1"/>
    <x v="1"/>
    <x v="3"/>
    <x v="9"/>
    <n v="12418051.699999999"/>
    <n v="22438.926066627999"/>
    <n v="4310.3902683112201"/>
  </r>
  <r>
    <n v="201411"/>
    <x v="4"/>
    <s v="FY15_Q2"/>
    <x v="3"/>
    <x v="4"/>
    <x v="10"/>
    <n v="1126505.3600000001"/>
    <n v="30945.460900744602"/>
    <n v="6076.0199588677197"/>
  </r>
  <r>
    <n v="201601"/>
    <x v="2"/>
    <s v="FY16_Q2"/>
    <x v="0"/>
    <x v="4"/>
    <x v="10"/>
    <n v="5137280.78"/>
    <n v="85143.109154254096"/>
    <n v="14048.376612751201"/>
  </r>
  <r>
    <n v="201401"/>
    <x v="1"/>
    <s v="FY14_Q2"/>
    <x v="3"/>
    <x v="4"/>
    <x v="10"/>
    <n v="940061.17"/>
    <n v="37770.2465912396"/>
    <n v="6530.0866613059598"/>
  </r>
  <r>
    <n v="201501"/>
    <x v="4"/>
    <s v="FY15_Q2"/>
    <x v="2"/>
    <x v="2"/>
    <x v="11"/>
    <n v="19456523.030000001"/>
    <n v="665040.43900610297"/>
    <n v="97083.368414038399"/>
  </r>
  <r>
    <n v="201311"/>
    <x v="1"/>
    <s v="FY14_Q2"/>
    <x v="2"/>
    <x v="2"/>
    <x v="11"/>
    <n v="15551747.859999999"/>
    <n v="704437.54879538703"/>
    <n v="86810.759279592094"/>
  </r>
  <r>
    <n v="201411"/>
    <x v="4"/>
    <s v="FY15_Q2"/>
    <x v="2"/>
    <x v="2"/>
    <x v="11"/>
    <n v="16602326.34"/>
    <n v="632526.82003846695"/>
    <n v="90606.065531651198"/>
  </r>
  <r>
    <n v="201509"/>
    <x v="2"/>
    <s v="FY16_Q1"/>
    <x v="3"/>
    <x v="0"/>
    <x v="12"/>
    <n v="2957435.68"/>
    <n v="74699.659913338997"/>
    <n v="15840.5919553283"/>
  </r>
  <r>
    <n v="201309"/>
    <x v="1"/>
    <s v="FY14_Q1"/>
    <x v="0"/>
    <x v="0"/>
    <x v="12"/>
    <n v="13218329.859999999"/>
    <n v="458942.144276971"/>
    <n v="75515.431670045597"/>
  </r>
  <r>
    <n v="201506"/>
    <x v="4"/>
    <s v="FY15_Q4"/>
    <x v="4"/>
    <x v="0"/>
    <x v="12"/>
    <n v="21008885.75"/>
    <n v="779711.30444536696"/>
    <n v="133606.426239427"/>
  </r>
  <r>
    <n v="201411"/>
    <x v="4"/>
    <s v="FY15_Q2"/>
    <x v="0"/>
    <x v="0"/>
    <x v="12"/>
    <n v="13567223.08"/>
    <n v="309023.790488748"/>
    <n v="50882.335089225497"/>
  </r>
  <r>
    <n v="201310"/>
    <x v="1"/>
    <s v="FY14_Q1"/>
    <x v="3"/>
    <x v="0"/>
    <x v="12"/>
    <n v="2679805.84"/>
    <n v="92733.557638697006"/>
    <n v="17344.956041031899"/>
  </r>
  <r>
    <n v="201205"/>
    <x v="0"/>
    <s v="FY12_Q4"/>
    <x v="3"/>
    <x v="0"/>
    <x v="12"/>
    <n v="1470615.39"/>
    <n v="68386.226886453296"/>
    <n v="12440.401290145501"/>
  </r>
  <r>
    <n v="201206"/>
    <x v="0"/>
    <s v="FY12_Q4"/>
    <x v="3"/>
    <x v="0"/>
    <x v="12"/>
    <n v="1475177.51"/>
    <n v="72414.330128297806"/>
    <n v="11313.583767132901"/>
  </r>
  <r>
    <n v="201301"/>
    <x v="5"/>
    <s v="FY13_Q2"/>
    <x v="6"/>
    <x v="6"/>
    <x v="13"/>
    <n v="25460185.489999998"/>
    <n v="860054.15392384504"/>
    <n v="101820.288066252"/>
  </r>
  <r>
    <n v="201502"/>
    <x v="4"/>
    <s v="FY15_Q3"/>
    <x v="0"/>
    <x v="0"/>
    <x v="14"/>
    <n v="1905321.7"/>
    <n v="39101.6136697322"/>
    <n v="7688.9091839707598"/>
  </r>
  <r>
    <n v="201103"/>
    <x v="3"/>
    <s v="FY11_Q3"/>
    <x v="2"/>
    <x v="2"/>
    <x v="15"/>
    <n v="20016564.59"/>
    <n v="650209.49645580095"/>
    <n v="97201.9307143404"/>
  </r>
  <r>
    <n v="201510"/>
    <x v="2"/>
    <s v="FY16_Q1"/>
    <x v="2"/>
    <x v="2"/>
    <x v="15"/>
    <n v="28281294.690000001"/>
    <n v="1009536.53434032"/>
    <n v="204088.552875074"/>
  </r>
  <r>
    <n v="201212"/>
    <x v="5"/>
    <s v="FY13_Q2"/>
    <x v="2"/>
    <x v="2"/>
    <x v="3"/>
    <n v="13000745.699999999"/>
    <n v="879445.76451399305"/>
    <n v="109466.587610163"/>
  </r>
  <r>
    <n v="201109"/>
    <x v="0"/>
    <s v="FY12_Q1"/>
    <x v="7"/>
    <x v="4"/>
    <x v="16"/>
    <n v="323356.48"/>
    <n v="1011.05289869356"/>
    <n v="217.42104653609999"/>
  </r>
  <r>
    <n v="201601"/>
    <x v="2"/>
    <s v="FY16_Q2"/>
    <x v="2"/>
    <x v="4"/>
    <x v="16"/>
    <n v="3761319.26"/>
    <n v="66750.413399235898"/>
    <n v="14223.118817221301"/>
  </r>
  <r>
    <n v="201502"/>
    <x v="4"/>
    <s v="FY15_Q3"/>
    <x v="2"/>
    <x v="1"/>
    <x v="17"/>
    <n v="246660.7"/>
    <n v="1857.6834231718201"/>
    <n v="471.24024857628001"/>
  </r>
  <r>
    <n v="201407"/>
    <x v="1"/>
    <s v="FY14_Q4"/>
    <x v="1"/>
    <x v="1"/>
    <x v="17"/>
    <n v="6497846.0599999996"/>
    <n v="214211.74482227999"/>
    <n v="37801.484110819198"/>
  </r>
  <r>
    <n v="201207"/>
    <x v="0"/>
    <s v="FY12_Q4"/>
    <x v="0"/>
    <x v="3"/>
    <x v="18"/>
    <n v="13683026.859999999"/>
    <n v="208835.727087401"/>
    <n v="31919.591292876801"/>
  </r>
  <r>
    <n v="201309"/>
    <x v="1"/>
    <s v="FY14_Q1"/>
    <x v="6"/>
    <x v="6"/>
    <x v="19"/>
    <n v="29369591.719999999"/>
    <n v="734413.86825655994"/>
    <n v="114984.81494038001"/>
  </r>
  <r>
    <n v="201504"/>
    <x v="4"/>
    <s v="FY15_Q3"/>
    <x v="6"/>
    <x v="6"/>
    <x v="19"/>
    <n v="36563455.829999998"/>
    <n v="1616212.1512988701"/>
    <n v="236702.91233111199"/>
  </r>
  <r>
    <n v="201308"/>
    <x v="1"/>
    <s v="FY14_Q1"/>
    <x v="0"/>
    <x v="0"/>
    <x v="0"/>
    <n v="4814039.25"/>
    <n v="174915.47268593899"/>
    <n v="16496.4967082314"/>
  </r>
  <r>
    <n v="201503"/>
    <x v="4"/>
    <s v="FY15_Q3"/>
    <x v="1"/>
    <x v="0"/>
    <x v="0"/>
    <n v="7434650.7699999996"/>
    <n v="58886.059183151097"/>
    <n v="8943.9196389189401"/>
  </r>
  <r>
    <n v="201311"/>
    <x v="1"/>
    <s v="FY14_Q2"/>
    <x v="2"/>
    <x v="2"/>
    <x v="3"/>
    <n v="17644891.5"/>
    <n v="729068.052089729"/>
    <n v="102116.279733125"/>
  </r>
  <r>
    <n v="201107"/>
    <x v="3"/>
    <s v="FY11_Q4"/>
    <x v="4"/>
    <x v="0"/>
    <x v="1"/>
    <n v="7949246.29"/>
    <n v="339887.906245702"/>
    <n v="31175.2050767199"/>
  </r>
  <r>
    <n v="201111"/>
    <x v="0"/>
    <s v="FY12_Q2"/>
    <x v="4"/>
    <x v="0"/>
    <x v="1"/>
    <n v="8013350.6799999997"/>
    <n v="252862.78333746601"/>
    <n v="31918.466174359499"/>
  </r>
  <r>
    <n v="201110"/>
    <x v="0"/>
    <s v="FY12_Q1"/>
    <x v="4"/>
    <x v="0"/>
    <x v="1"/>
    <n v="7494567.3600000003"/>
    <n v="279920.35238596"/>
    <n v="34465.698130135097"/>
  </r>
  <r>
    <n v="201502"/>
    <x v="4"/>
    <s v="FY15_Q3"/>
    <x v="1"/>
    <x v="4"/>
    <x v="5"/>
    <n v="15326741.41"/>
    <n v="86014.432755823203"/>
    <n v="18901.3905134696"/>
  </r>
  <r>
    <n v="201312"/>
    <x v="1"/>
    <s v="FY14_Q2"/>
    <x v="4"/>
    <x v="4"/>
    <x v="5"/>
    <n v="14483744.83"/>
    <n v="234493.03136207201"/>
    <n v="34453.272448858603"/>
  </r>
  <r>
    <n v="201306"/>
    <x v="5"/>
    <s v="FY13_Q4"/>
    <x v="6"/>
    <x v="6"/>
    <x v="20"/>
    <n v="42123447.810000002"/>
    <n v="1700264.04965482"/>
    <n v="295615.139842081"/>
  </r>
  <r>
    <n v="201403"/>
    <x v="1"/>
    <s v="FY14_Q3"/>
    <x v="6"/>
    <x v="6"/>
    <x v="13"/>
    <n v="35802266.810000002"/>
    <n v="2385168.8081761301"/>
    <n v="274932.34463123401"/>
  </r>
  <r>
    <n v="201401"/>
    <x v="1"/>
    <s v="FY14_Q2"/>
    <x v="6"/>
    <x v="6"/>
    <x v="19"/>
    <n v="30001856.960000001"/>
    <n v="677645.87725902197"/>
    <n v="116235.973716822"/>
  </r>
  <r>
    <n v="201302"/>
    <x v="5"/>
    <s v="FY13_Q3"/>
    <x v="0"/>
    <x v="4"/>
    <x v="10"/>
    <n v="3841392.69"/>
    <n v="309415.46849857498"/>
    <n v="37543.947540429799"/>
  </r>
  <r>
    <n v="201505"/>
    <x v="4"/>
    <s v="FY15_Q4"/>
    <x v="0"/>
    <x v="0"/>
    <x v="12"/>
    <n v="14789183.85"/>
    <n v="284306.19711198402"/>
    <n v="45158.1040916395"/>
  </r>
  <r>
    <n v="201205"/>
    <x v="0"/>
    <s v="FY12_Q4"/>
    <x v="4"/>
    <x v="0"/>
    <x v="12"/>
    <n v="12507721.039999999"/>
    <n v="233016.16175880801"/>
    <n v="33094.766974585502"/>
  </r>
  <r>
    <n v="201104"/>
    <x v="3"/>
    <s v="FY11_Q3"/>
    <x v="4"/>
    <x v="0"/>
    <x v="21"/>
    <n v="13424879.550000001"/>
    <n v="901687.72724008502"/>
    <n v="147355.767256933"/>
  </r>
  <r>
    <n v="201206"/>
    <x v="0"/>
    <s v="FY12_Q4"/>
    <x v="4"/>
    <x v="0"/>
    <x v="21"/>
    <n v="12728998.220000001"/>
    <n v="976029.64293967001"/>
    <n v="139277.65679685399"/>
  </r>
  <r>
    <n v="201109"/>
    <x v="0"/>
    <s v="FY12_Q1"/>
    <x v="4"/>
    <x v="0"/>
    <x v="21"/>
    <n v="13041523.5"/>
    <n v="480379.72307984898"/>
    <n v="87666.798048806901"/>
  </r>
  <r>
    <n v="201309"/>
    <x v="1"/>
    <s v="FY14_Q1"/>
    <x v="0"/>
    <x v="1"/>
    <x v="17"/>
    <n v="6031715.3300000001"/>
    <n v="218896.72230288299"/>
    <n v="31582.093339597901"/>
  </r>
  <r>
    <n v="201109"/>
    <x v="0"/>
    <s v="FY12_Q1"/>
    <x v="4"/>
    <x v="1"/>
    <x v="17"/>
    <n v="9688112.3699999992"/>
    <n v="353831.298026604"/>
    <n v="61031.438531092397"/>
  </r>
  <r>
    <n v="201501"/>
    <x v="4"/>
    <s v="FY15_Q2"/>
    <x v="0"/>
    <x v="0"/>
    <x v="22"/>
    <n v="16059975.74"/>
    <n v="366649.59189753799"/>
    <n v="61268.538355585901"/>
  </r>
  <r>
    <n v="201406"/>
    <x v="1"/>
    <s v="FY14_Q4"/>
    <x v="1"/>
    <x v="0"/>
    <x v="22"/>
    <n v="11750092.800000001"/>
    <n v="146036.49326836699"/>
    <n v="33834.9915810807"/>
  </r>
  <r>
    <n v="201304"/>
    <x v="5"/>
    <s v="FY13_Q3"/>
    <x v="0"/>
    <x v="0"/>
    <x v="22"/>
    <n v="13180567.609999999"/>
    <n v="871794.30776809203"/>
    <n v="117430.446133777"/>
  </r>
  <r>
    <n v="201307"/>
    <x v="5"/>
    <s v="FY13_Q4"/>
    <x v="4"/>
    <x v="0"/>
    <x v="22"/>
    <n v="8763623.1899999995"/>
    <n v="731484.57416004199"/>
    <n v="91231.073188941096"/>
  </r>
  <r>
    <n v="201306"/>
    <x v="5"/>
    <s v="FY13_Q4"/>
    <x v="0"/>
    <x v="0"/>
    <x v="22"/>
    <n v="13110555.76"/>
    <n v="851655.07058508496"/>
    <n v="120475.354870778"/>
  </r>
  <r>
    <n v="201303"/>
    <x v="5"/>
    <s v="FY13_Q3"/>
    <x v="0"/>
    <x v="0"/>
    <x v="22"/>
    <n v="12727490.92"/>
    <n v="868022.54428629798"/>
    <n v="118681.08172331299"/>
  </r>
  <r>
    <n v="201302"/>
    <x v="5"/>
    <s v="FY13_Q3"/>
    <x v="4"/>
    <x v="3"/>
    <x v="23"/>
    <n v="4975467.51"/>
    <n v="127238.611892556"/>
    <n v="19048.3331700739"/>
  </r>
  <r>
    <n v="201304"/>
    <x v="5"/>
    <s v="FY13_Q3"/>
    <x v="4"/>
    <x v="3"/>
    <x v="23"/>
    <n v="5597598.2000000002"/>
    <n v="97612.069025106102"/>
    <n v="14652.3440187043"/>
  </r>
  <r>
    <n v="201401"/>
    <x v="1"/>
    <s v="FY14_Q2"/>
    <x v="4"/>
    <x v="1"/>
    <x v="7"/>
    <n v="8443005.7799999993"/>
    <n v="203676.732772836"/>
    <n v="38987.947089966598"/>
  </r>
  <r>
    <n v="201308"/>
    <x v="1"/>
    <s v="FY14_Q1"/>
    <x v="0"/>
    <x v="0"/>
    <x v="24"/>
    <n v="5188009.82"/>
    <n v="213476.91560730399"/>
    <n v="41178.319364775904"/>
  </r>
  <r>
    <n v="201106"/>
    <x v="3"/>
    <s v="FY11_Q4"/>
    <x v="4"/>
    <x v="4"/>
    <x v="10"/>
    <n v="5179610.4000000004"/>
    <n v="341128.29072285199"/>
    <n v="51609.481286917297"/>
  </r>
  <r>
    <n v="201204"/>
    <x v="0"/>
    <s v="FY12_Q3"/>
    <x v="0"/>
    <x v="0"/>
    <x v="24"/>
    <n v="4635129.18"/>
    <n v="228381.30408095001"/>
    <n v="34552.991595653701"/>
  </r>
  <r>
    <n v="201403"/>
    <x v="1"/>
    <s v="FY14_Q3"/>
    <x v="4"/>
    <x v="0"/>
    <x v="0"/>
    <n v="6626891.9199999999"/>
    <n v="230400.53548408899"/>
    <n v="37855.7013531419"/>
  </r>
  <r>
    <n v="201306"/>
    <x v="5"/>
    <s v="FY13_Q4"/>
    <x v="8"/>
    <x v="1"/>
    <x v="2"/>
    <n v="3825100.31"/>
    <n v="81646.612097214107"/>
    <n v="18285.4120760269"/>
  </r>
  <r>
    <n v="201511"/>
    <x v="2"/>
    <s v="FY16_Q2"/>
    <x v="4"/>
    <x v="4"/>
    <x v="5"/>
    <n v="18612148.68"/>
    <n v="843932.53399039502"/>
    <n v="112044.288590964"/>
  </r>
  <r>
    <n v="201401"/>
    <x v="1"/>
    <s v="FY14_Q2"/>
    <x v="4"/>
    <x v="3"/>
    <x v="9"/>
    <n v="12253274.16"/>
    <n v="634517.34709974402"/>
    <n v="89565.546426600005"/>
  </r>
  <r>
    <n v="201406"/>
    <x v="1"/>
    <s v="FY14_Q4"/>
    <x v="4"/>
    <x v="0"/>
    <x v="12"/>
    <n v="20776856.84"/>
    <n v="1122491.19477638"/>
    <n v="202888.753549207"/>
  </r>
  <r>
    <n v="201208"/>
    <x v="5"/>
    <s v="FY13_Q1"/>
    <x v="4"/>
    <x v="0"/>
    <x v="21"/>
    <n v="13983391.310000001"/>
    <n v="610573.51172652701"/>
    <n v="103984.244704991"/>
  </r>
  <r>
    <n v="201102"/>
    <x v="3"/>
    <s v="FY11_Q3"/>
    <x v="4"/>
    <x v="0"/>
    <x v="21"/>
    <n v="11282730.289999999"/>
    <n v="774026.56418095203"/>
    <n v="134267.595090513"/>
  </r>
  <r>
    <n v="201308"/>
    <x v="1"/>
    <s v="FY14_Q1"/>
    <x v="0"/>
    <x v="0"/>
    <x v="21"/>
    <n v="11354915.58"/>
    <n v="499277.69162300398"/>
    <n v="97002.190926954601"/>
  </r>
  <r>
    <n v="201307"/>
    <x v="5"/>
    <s v="FY13_Q4"/>
    <x v="3"/>
    <x v="4"/>
    <x v="16"/>
    <n v="1838535.49"/>
    <n v="25338.507681470899"/>
    <n v="4927.0874998375803"/>
  </r>
  <r>
    <n v="201302"/>
    <x v="5"/>
    <s v="FY13_Q3"/>
    <x v="3"/>
    <x v="4"/>
    <x v="16"/>
    <n v="1256412.8799999999"/>
    <n v="33026.794570883198"/>
    <n v="4971.1960462645202"/>
  </r>
  <r>
    <n v="201406"/>
    <x v="1"/>
    <s v="FY14_Q4"/>
    <x v="3"/>
    <x v="4"/>
    <x v="16"/>
    <n v="1807686.12"/>
    <n v="43040.903629448498"/>
    <n v="9538.7519391678397"/>
  </r>
  <r>
    <n v="201307"/>
    <x v="5"/>
    <s v="FY13_Q4"/>
    <x v="0"/>
    <x v="3"/>
    <x v="18"/>
    <n v="17151263.59"/>
    <n v="500028.804047335"/>
    <n v="81937.8221868416"/>
  </r>
  <r>
    <n v="201209"/>
    <x v="5"/>
    <s v="FY13_Q1"/>
    <x v="0"/>
    <x v="3"/>
    <x v="18"/>
    <n v="12714887.380000001"/>
    <n v="152925.78445051299"/>
    <n v="29279.796632036901"/>
  </r>
  <r>
    <n v="201402"/>
    <x v="1"/>
    <s v="FY14_Q3"/>
    <x v="0"/>
    <x v="3"/>
    <x v="18"/>
    <n v="14387405.119999999"/>
    <n v="463689.038974353"/>
    <n v="59418.191993300003"/>
  </r>
  <r>
    <n v="201309"/>
    <x v="1"/>
    <s v="FY14_Q1"/>
    <x v="0"/>
    <x v="3"/>
    <x v="25"/>
    <n v="12775632.529999999"/>
    <n v="251247.30703175699"/>
    <n v="49296.298597314097"/>
  </r>
  <r>
    <n v="201507"/>
    <x v="4"/>
    <s v="FY15_Q4"/>
    <x v="6"/>
    <x v="6"/>
    <x v="26"/>
    <n v="30726367.899999999"/>
    <n v="1098314.78203982"/>
    <n v="113695.50942621801"/>
  </r>
  <r>
    <n v="201505"/>
    <x v="4"/>
    <s v="FY15_Q4"/>
    <x v="3"/>
    <x v="0"/>
    <x v="22"/>
    <n v="3583311"/>
    <n v="86917.909009245806"/>
    <n v="19946.670693022999"/>
  </r>
  <r>
    <n v="201512"/>
    <x v="2"/>
    <s v="FY16_Q2"/>
    <x v="3"/>
    <x v="0"/>
    <x v="24"/>
    <n v="2157635.7000000002"/>
    <n v="48790.485515528402"/>
    <n v="7922.1867186692398"/>
  </r>
  <r>
    <n v="201410"/>
    <x v="4"/>
    <s v="FY15_Q1"/>
    <x v="1"/>
    <x v="0"/>
    <x v="24"/>
    <n v="6289896.8399999999"/>
    <n v="71247.454733883395"/>
    <n v="18187.017524012601"/>
  </r>
  <r>
    <n v="201409"/>
    <x v="4"/>
    <s v="FY15_Q1"/>
    <x v="4"/>
    <x v="0"/>
    <x v="1"/>
    <n v="7288868.8600000003"/>
    <n v="365994.07528750098"/>
    <n v="60149.450673847903"/>
  </r>
  <r>
    <n v="201304"/>
    <x v="5"/>
    <s v="FY13_Q3"/>
    <x v="6"/>
    <x v="6"/>
    <x v="13"/>
    <n v="31126017.52"/>
    <n v="2321770.0509509398"/>
    <n v="274395.28073737503"/>
  </r>
  <r>
    <n v="201203"/>
    <x v="0"/>
    <s v="FY12_Q3"/>
    <x v="0"/>
    <x v="0"/>
    <x v="12"/>
    <n v="11387913.810000001"/>
    <n v="738777.45702846895"/>
    <n v="78627.294889180193"/>
  </r>
  <r>
    <n v="201512"/>
    <x v="2"/>
    <s v="FY16_Q2"/>
    <x v="4"/>
    <x v="0"/>
    <x v="12"/>
    <n v="19817112.859999999"/>
    <n v="502295.98301068402"/>
    <n v="86568.044069852403"/>
  </r>
  <r>
    <n v="201205"/>
    <x v="0"/>
    <s v="FY12_Q4"/>
    <x v="3"/>
    <x v="0"/>
    <x v="22"/>
    <n v="2682286.2999999998"/>
    <n v="45692.532982133802"/>
    <n v="8099.1176268393201"/>
  </r>
  <r>
    <n v="201408"/>
    <x v="4"/>
    <s v="FY15_Q1"/>
    <x v="4"/>
    <x v="3"/>
    <x v="25"/>
    <n v="9566986.6199999992"/>
    <n v="337204.66106642497"/>
    <n v="50305.3967147523"/>
  </r>
  <r>
    <n v="201406"/>
    <x v="1"/>
    <s v="FY14_Q4"/>
    <x v="8"/>
    <x v="3"/>
    <x v="4"/>
    <n v="2032912.02"/>
    <n v="13677.668812781299"/>
    <n v="1316.98099582042"/>
  </r>
  <r>
    <n v="201308"/>
    <x v="1"/>
    <s v="FY14_Q1"/>
    <x v="6"/>
    <x v="6"/>
    <x v="13"/>
    <n v="32632373.43"/>
    <n v="2847586.4029977201"/>
    <n v="387570.92482977698"/>
  </r>
  <r>
    <n v="201308"/>
    <x v="1"/>
    <s v="FY14_Q1"/>
    <x v="4"/>
    <x v="1"/>
    <x v="7"/>
    <n v="9384544.75"/>
    <n v="264859.54654046398"/>
    <n v="46430.025417448996"/>
  </r>
  <r>
    <n v="201211"/>
    <x v="5"/>
    <s v="FY13_Q2"/>
    <x v="0"/>
    <x v="0"/>
    <x v="22"/>
    <n v="12492618.439999999"/>
    <n v="709670.24518078903"/>
    <n v="80813.382789181196"/>
  </r>
  <r>
    <n v="201212"/>
    <x v="5"/>
    <s v="FY13_Q2"/>
    <x v="6"/>
    <x v="0"/>
    <x v="24"/>
    <n v="1708089.32"/>
    <n v="112039.02768842199"/>
    <n v="17013.2677838257"/>
  </r>
  <r>
    <n v="201511"/>
    <x v="2"/>
    <s v="FY16_Q2"/>
    <x v="6"/>
    <x v="6"/>
    <x v="13"/>
    <n v="35519612.890000001"/>
    <n v="680870.08396012394"/>
    <n v="119116.857785427"/>
  </r>
  <r>
    <n v="201405"/>
    <x v="1"/>
    <s v="FY14_Q4"/>
    <x v="4"/>
    <x v="0"/>
    <x v="1"/>
    <n v="8008663.9800000004"/>
    <n v="464860.18035096902"/>
    <n v="65801.9448681215"/>
  </r>
  <r>
    <n v="201204"/>
    <x v="0"/>
    <s v="FY12_Q3"/>
    <x v="0"/>
    <x v="4"/>
    <x v="5"/>
    <n v="13796078.640000001"/>
    <n v="323293.54010220501"/>
    <n v="37368.702844844098"/>
  </r>
  <r>
    <n v="201306"/>
    <x v="5"/>
    <s v="FY13_Q4"/>
    <x v="0"/>
    <x v="4"/>
    <x v="5"/>
    <n v="16022149.73"/>
    <n v="1128351.6750259099"/>
    <n v="49636.441659180899"/>
  </r>
  <r>
    <n v="201408"/>
    <x v="4"/>
    <s v="FY15_Q1"/>
    <x v="6"/>
    <x v="6"/>
    <x v="19"/>
    <n v="34809352.759999998"/>
    <n v="773293.15520187898"/>
    <n v="129840.156168795"/>
  </r>
  <r>
    <n v="201010"/>
    <x v="3"/>
    <s v="FY11_Q1"/>
    <x v="2"/>
    <x v="2"/>
    <x v="3"/>
    <n v="15180867.060000001"/>
    <n v="486623.47695503797"/>
    <n v="60450.770434530001"/>
  </r>
  <r>
    <n v="201204"/>
    <x v="0"/>
    <s v="FY12_Q3"/>
    <x v="2"/>
    <x v="2"/>
    <x v="11"/>
    <n v="17279542.309999999"/>
    <n v="310826.75735888898"/>
    <n v="35436.4180885018"/>
  </r>
  <r>
    <n v="201104"/>
    <x v="3"/>
    <s v="FY11_Q3"/>
    <x v="2"/>
    <x v="2"/>
    <x v="11"/>
    <n v="17518232.640000001"/>
    <n v="354626.95485196199"/>
    <n v="58684.667256701199"/>
  </r>
  <r>
    <n v="201205"/>
    <x v="0"/>
    <s v="FY12_Q4"/>
    <x v="2"/>
    <x v="2"/>
    <x v="11"/>
    <n v="20609817.75"/>
    <n v="352525.23432269401"/>
    <n v="40378.571705492002"/>
  </r>
  <r>
    <n v="201403"/>
    <x v="1"/>
    <s v="FY14_Q3"/>
    <x v="3"/>
    <x v="0"/>
    <x v="24"/>
    <n v="2125881.75"/>
    <n v="76674.738223689797"/>
    <n v="14858.7159955507"/>
  </r>
  <r>
    <n v="201206"/>
    <x v="0"/>
    <s v="FY12_Q4"/>
    <x v="0"/>
    <x v="0"/>
    <x v="1"/>
    <n v="7856021.0700000003"/>
    <n v="409871.39186543802"/>
    <n v="51102.344341293603"/>
  </r>
  <r>
    <n v="201105"/>
    <x v="3"/>
    <s v="FY11_Q4"/>
    <x v="2"/>
    <x v="2"/>
    <x v="3"/>
    <n v="19390583.82"/>
    <n v="724231.71807102195"/>
    <n v="92112.815250928004"/>
  </r>
  <r>
    <n v="201503"/>
    <x v="4"/>
    <s v="FY15_Q3"/>
    <x v="4"/>
    <x v="3"/>
    <x v="4"/>
    <n v="5394008.71"/>
    <n v="338678.86876947101"/>
    <n v="46913.842567024898"/>
  </r>
  <r>
    <n v="201307"/>
    <x v="5"/>
    <s v="FY13_Q4"/>
    <x v="0"/>
    <x v="3"/>
    <x v="23"/>
    <n v="10215009.6"/>
    <n v="273056.846621631"/>
    <n v="23637.433278092201"/>
  </r>
  <r>
    <n v="201509"/>
    <x v="2"/>
    <s v="FY16_Q1"/>
    <x v="1"/>
    <x v="1"/>
    <x v="2"/>
    <n v="3413854.49"/>
    <n v="33290.303328622504"/>
    <n v="6844.7033437338196"/>
  </r>
  <r>
    <n v="201505"/>
    <x v="4"/>
    <s v="FY15_Q4"/>
    <x v="1"/>
    <x v="4"/>
    <x v="5"/>
    <n v="16658606.32"/>
    <n v="86455.753232125106"/>
    <n v="23177.1490575842"/>
  </r>
  <r>
    <n v="201302"/>
    <x v="5"/>
    <s v="FY13_Q3"/>
    <x v="0"/>
    <x v="1"/>
    <x v="17"/>
    <n v="5424150.5599999996"/>
    <n v="194340.92471452901"/>
    <n v="30598.1300859806"/>
  </r>
  <r>
    <n v="201305"/>
    <x v="5"/>
    <s v="FY13_Q4"/>
    <x v="3"/>
    <x v="0"/>
    <x v="24"/>
    <n v="2340037.87"/>
    <n v="109058.37904540201"/>
    <n v="19294.577953292101"/>
  </r>
  <r>
    <n v="201205"/>
    <x v="0"/>
    <s v="FY12_Q4"/>
    <x v="8"/>
    <x v="3"/>
    <x v="25"/>
    <n v="8401663.8000000007"/>
    <n v="67944.8692943317"/>
    <n v="16350.0453770367"/>
  </r>
  <r>
    <n v="201404"/>
    <x v="1"/>
    <s v="FY14_Q3"/>
    <x v="4"/>
    <x v="0"/>
    <x v="12"/>
    <n v="19416663.52"/>
    <n v="1020842.86220587"/>
    <n v="188455.076604492"/>
  </r>
  <r>
    <n v="201109"/>
    <x v="0"/>
    <s v="FY12_Q1"/>
    <x v="1"/>
    <x v="3"/>
    <x v="18"/>
    <n v="4716773.47"/>
    <n v="22193.9576283551"/>
    <n v="3989.7244479818601"/>
  </r>
  <r>
    <n v="201406"/>
    <x v="1"/>
    <s v="FY14_Q4"/>
    <x v="2"/>
    <x v="3"/>
    <x v="25"/>
    <n v="1575975.68"/>
    <n v="105493.883057937"/>
    <n v="17716.441479992802"/>
  </r>
  <r>
    <n v="201301"/>
    <x v="5"/>
    <s v="FY13_Q2"/>
    <x v="1"/>
    <x v="4"/>
    <x v="5"/>
    <n v="10878613.460000001"/>
    <n v="55336.580402972198"/>
    <n v="10778.551926570501"/>
  </r>
  <r>
    <n v="201403"/>
    <x v="1"/>
    <s v="FY14_Q3"/>
    <x v="3"/>
    <x v="1"/>
    <x v="6"/>
    <n v="853807.28"/>
    <n v="21719.932497564601"/>
    <n v="3960.5887772896799"/>
  </r>
  <r>
    <n v="201106"/>
    <x v="3"/>
    <s v="FY11_Q4"/>
    <x v="0"/>
    <x v="0"/>
    <x v="12"/>
    <n v="11959796.91"/>
    <n v="396310.776001691"/>
    <n v="55176.567687756702"/>
  </r>
  <r>
    <n v="201510"/>
    <x v="2"/>
    <s v="FY16_Q1"/>
    <x v="3"/>
    <x v="1"/>
    <x v="7"/>
    <n v="1243271.32"/>
    <n v="18795.745042009501"/>
    <n v="4100.3943819320602"/>
  </r>
  <r>
    <n v="201410"/>
    <x v="4"/>
    <s v="FY15_Q1"/>
    <x v="2"/>
    <x v="3"/>
    <x v="23"/>
    <n v="2696274.99"/>
    <n v="2099.00375099958"/>
    <n v="581.57207016422001"/>
  </r>
  <r>
    <n v="201109"/>
    <x v="0"/>
    <s v="FY12_Q1"/>
    <x v="6"/>
    <x v="6"/>
    <x v="19"/>
    <n v="23737189.609999999"/>
    <n v="22851.434475473499"/>
    <n v="4601.30288949642"/>
  </r>
  <r>
    <n v="201302"/>
    <x v="5"/>
    <s v="FY13_Q3"/>
    <x v="3"/>
    <x v="3"/>
    <x v="18"/>
    <n v="1741852.23"/>
    <n v="48858.026196027"/>
    <n v="9475.62964596446"/>
  </r>
  <r>
    <n v="201508"/>
    <x v="2"/>
    <s v="FY16_Q1"/>
    <x v="4"/>
    <x v="1"/>
    <x v="17"/>
    <n v="10560199.16"/>
    <n v="117894.95318402399"/>
    <n v="14757.654190659599"/>
  </r>
  <r>
    <n v="201311"/>
    <x v="1"/>
    <s v="FY14_Q2"/>
    <x v="4"/>
    <x v="3"/>
    <x v="4"/>
    <n v="3594221.97"/>
    <n v="79736.8732410261"/>
    <n v="11528.6038812768"/>
  </r>
  <r>
    <n v="201508"/>
    <x v="2"/>
    <s v="FY16_Q1"/>
    <x v="4"/>
    <x v="0"/>
    <x v="12"/>
    <n v="21240249.699999999"/>
    <n v="656201.865132601"/>
    <n v="116567.355242548"/>
  </r>
  <r>
    <n v="201404"/>
    <x v="1"/>
    <s v="FY14_Q3"/>
    <x v="3"/>
    <x v="0"/>
    <x v="22"/>
    <n v="3234928.81"/>
    <n v="99403.258432511793"/>
    <n v="18641.448583642301"/>
  </r>
  <r>
    <n v="201401"/>
    <x v="1"/>
    <s v="FY14_Q2"/>
    <x v="8"/>
    <x v="1"/>
    <x v="17"/>
    <n v="8514018.2899999991"/>
    <n v="100842.478375191"/>
    <n v="25156.1282413638"/>
  </r>
  <r>
    <n v="201506"/>
    <x v="4"/>
    <s v="FY15_Q4"/>
    <x v="1"/>
    <x v="0"/>
    <x v="22"/>
    <n v="16101154.109999999"/>
    <n v="91361.688763186496"/>
    <n v="21439.322497813799"/>
  </r>
  <r>
    <n v="201511"/>
    <x v="2"/>
    <s v="FY16_Q2"/>
    <x v="6"/>
    <x v="6"/>
    <x v="27"/>
    <n v="21250928.539999999"/>
    <n v="52063.433020248303"/>
    <n v="13396.634615417601"/>
  </r>
  <r>
    <n v="201302"/>
    <x v="5"/>
    <s v="FY13_Q3"/>
    <x v="3"/>
    <x v="0"/>
    <x v="24"/>
    <n v="1986483.25"/>
    <n v="41885.8160556656"/>
    <n v="8556.3744292807405"/>
  </r>
  <r>
    <n v="201403"/>
    <x v="1"/>
    <s v="FY14_Q3"/>
    <x v="2"/>
    <x v="2"/>
    <x v="3"/>
    <n v="18561554.43"/>
    <n v="790873.43462852703"/>
    <n v="104510.11946883801"/>
  </r>
  <r>
    <n v="201510"/>
    <x v="2"/>
    <s v="FY16_Q1"/>
    <x v="0"/>
    <x v="0"/>
    <x v="22"/>
    <n v="19036061.780000001"/>
    <n v="438025.19064768101"/>
    <n v="70072.324869305696"/>
  </r>
  <r>
    <n v="201502"/>
    <x v="4"/>
    <s v="FY15_Q3"/>
    <x v="0"/>
    <x v="0"/>
    <x v="22"/>
    <n v="14140085.35"/>
    <n v="406537.33022720902"/>
    <n v="58342.871262766101"/>
  </r>
  <r>
    <n v="201109"/>
    <x v="0"/>
    <s v="FY12_Q1"/>
    <x v="0"/>
    <x v="3"/>
    <x v="25"/>
    <n v="11997018.52"/>
    <n v="246245.758445655"/>
    <n v="50354.306108964302"/>
  </r>
  <r>
    <n v="201208"/>
    <x v="5"/>
    <s v="FY13_Q1"/>
    <x v="0"/>
    <x v="3"/>
    <x v="25"/>
    <n v="14126471.199999999"/>
    <n v="258584.522996288"/>
    <n v="49720.121988075902"/>
  </r>
  <r>
    <n v="201508"/>
    <x v="2"/>
    <s v="FY16_Q1"/>
    <x v="3"/>
    <x v="0"/>
    <x v="22"/>
    <n v="3051192.79"/>
    <n v="86346.503566468993"/>
    <n v="17122.640847266801"/>
  </r>
  <r>
    <n v="201410"/>
    <x v="4"/>
    <s v="FY15_Q1"/>
    <x v="1"/>
    <x v="3"/>
    <x v="23"/>
    <n v="5964333.3099999996"/>
    <n v="156587.491685527"/>
    <n v="35255.449519240901"/>
  </r>
  <r>
    <n v="201208"/>
    <x v="5"/>
    <s v="FY13_Q1"/>
    <x v="3"/>
    <x v="0"/>
    <x v="12"/>
    <n v="1979839.99"/>
    <n v="58718.563602932998"/>
    <n v="9549.5512082181995"/>
  </r>
  <r>
    <n v="201103"/>
    <x v="3"/>
    <s v="FY11_Q3"/>
    <x v="0"/>
    <x v="4"/>
    <x v="16"/>
    <n v="4843535.1900000004"/>
    <n v="69537.076438202101"/>
    <n v="12777.7751247753"/>
  </r>
  <r>
    <n v="201208"/>
    <x v="5"/>
    <s v="FY13_Q1"/>
    <x v="0"/>
    <x v="4"/>
    <x v="16"/>
    <n v="5491434.2199999997"/>
    <n v="120844.782124663"/>
    <n v="26156.425383037302"/>
  </r>
  <r>
    <n v="201301"/>
    <x v="5"/>
    <s v="FY13_Q2"/>
    <x v="3"/>
    <x v="3"/>
    <x v="23"/>
    <n v="2099477.69"/>
    <n v="8550.5831270756607"/>
    <n v="1722.29624063302"/>
  </r>
  <r>
    <n v="201402"/>
    <x v="1"/>
    <s v="FY14_Q3"/>
    <x v="4"/>
    <x v="0"/>
    <x v="24"/>
    <n v="3408115.2"/>
    <n v="284537.34637945401"/>
    <n v="48607.479427643499"/>
  </r>
  <r>
    <n v="201509"/>
    <x v="2"/>
    <s v="FY16_Q1"/>
    <x v="6"/>
    <x v="6"/>
    <x v="13"/>
    <n v="45581477.710000001"/>
    <n v="924880.37498462398"/>
    <n v="144377.243035138"/>
  </r>
  <r>
    <n v="201311"/>
    <x v="1"/>
    <s v="FY14_Q2"/>
    <x v="3"/>
    <x v="0"/>
    <x v="22"/>
    <n v="3915780.31"/>
    <n v="148186.37487785399"/>
    <n v="29614.881754935399"/>
  </r>
  <r>
    <n v="201201"/>
    <x v="0"/>
    <s v="FY12_Q2"/>
    <x v="1"/>
    <x v="0"/>
    <x v="22"/>
    <n v="8004950.5499999998"/>
    <n v="1838.9552974274"/>
    <n v="419.82637519389999"/>
  </r>
  <r>
    <n v="201109"/>
    <x v="0"/>
    <s v="FY12_Q1"/>
    <x v="0"/>
    <x v="1"/>
    <x v="7"/>
    <n v="9305329.1799999997"/>
    <n v="342842.55481971399"/>
    <n v="59282.825352776803"/>
  </r>
  <r>
    <n v="201206"/>
    <x v="0"/>
    <s v="FY12_Q4"/>
    <x v="0"/>
    <x v="4"/>
    <x v="5"/>
    <n v="14963003.35"/>
    <n v="311469.34148806799"/>
    <n v="43501.775309293203"/>
  </r>
  <r>
    <n v="201401"/>
    <x v="1"/>
    <s v="FY14_Q2"/>
    <x v="3"/>
    <x v="0"/>
    <x v="24"/>
    <n v="2064533.18"/>
    <n v="76510.796447605302"/>
    <n v="16264.5094287507"/>
  </r>
  <r>
    <n v="201101"/>
    <x v="3"/>
    <s v="FY11_Q2"/>
    <x v="0"/>
    <x v="3"/>
    <x v="18"/>
    <n v="11297025.949999999"/>
    <n v="237819.12261362499"/>
    <n v="32755.036869394899"/>
  </r>
  <r>
    <n v="201105"/>
    <x v="3"/>
    <s v="FY11_Q4"/>
    <x v="0"/>
    <x v="1"/>
    <x v="6"/>
    <n v="4599220.55"/>
    <n v="242593.40875146899"/>
    <n v="43178.163742877899"/>
  </r>
  <r>
    <n v="201306"/>
    <x v="5"/>
    <s v="FY13_Q4"/>
    <x v="0"/>
    <x v="4"/>
    <x v="10"/>
    <n v="4766530.4800000004"/>
    <n v="358131.009298452"/>
    <n v="49146.892055642202"/>
  </r>
  <r>
    <n v="201211"/>
    <x v="5"/>
    <s v="FY13_Q2"/>
    <x v="0"/>
    <x v="3"/>
    <x v="23"/>
    <n v="9594393.1999999993"/>
    <n v="332997.48119790002"/>
    <n v="31058.7415748454"/>
  </r>
  <r>
    <n v="201104"/>
    <x v="3"/>
    <s v="FY11_Q3"/>
    <x v="0"/>
    <x v="1"/>
    <x v="7"/>
    <n v="7835709.21"/>
    <n v="217903.397194716"/>
    <n v="41742.513027030902"/>
  </r>
  <r>
    <n v="201009"/>
    <x v="3"/>
    <s v="FY11_Q1"/>
    <x v="4"/>
    <x v="3"/>
    <x v="25"/>
    <n v="8206617.5800000001"/>
    <n v="78797.369846456204"/>
    <n v="16238.554654245299"/>
  </r>
  <r>
    <n v="201508"/>
    <x v="2"/>
    <s v="FY16_Q1"/>
    <x v="7"/>
    <x v="0"/>
    <x v="24"/>
    <n v="145977.26999999999"/>
    <n v="382.34667178356"/>
    <n v="156.05398923542"/>
  </r>
  <r>
    <n v="201501"/>
    <x v="4"/>
    <s v="FY15_Q2"/>
    <x v="0"/>
    <x v="0"/>
    <x v="0"/>
    <n v="6284378.6100000003"/>
    <n v="110124.078496859"/>
    <n v="19537.595716389202"/>
  </r>
  <r>
    <n v="201209"/>
    <x v="5"/>
    <s v="FY13_Q1"/>
    <x v="6"/>
    <x v="6"/>
    <x v="13"/>
    <n v="28442548.77"/>
    <n v="446626.21630556299"/>
    <n v="62772.072731705797"/>
  </r>
  <r>
    <n v="201508"/>
    <x v="2"/>
    <s v="FY16_Q1"/>
    <x v="0"/>
    <x v="0"/>
    <x v="24"/>
    <n v="6264745.1699999999"/>
    <n v="71858.989611486104"/>
    <n v="17519.327951169402"/>
  </r>
  <r>
    <n v="201308"/>
    <x v="1"/>
    <s v="FY14_Q1"/>
    <x v="0"/>
    <x v="3"/>
    <x v="9"/>
    <n v="27920702.760000002"/>
    <n v="831750.17584053497"/>
    <n v="133766.33612496799"/>
  </r>
  <r>
    <n v="201511"/>
    <x v="2"/>
    <s v="FY16_Q2"/>
    <x v="6"/>
    <x v="6"/>
    <x v="19"/>
    <n v="30280445.73"/>
    <n v="822909.00477975199"/>
    <n v="151795.23928408301"/>
  </r>
  <r>
    <n v="201310"/>
    <x v="1"/>
    <s v="FY14_Q1"/>
    <x v="0"/>
    <x v="4"/>
    <x v="16"/>
    <n v="5074467.05"/>
    <n v="250218.34133205601"/>
    <n v="44359.671162775201"/>
  </r>
  <r>
    <n v="201104"/>
    <x v="3"/>
    <s v="FY11_Q3"/>
    <x v="3"/>
    <x v="3"/>
    <x v="25"/>
    <n v="1811688.47"/>
    <n v="3497.1398548859802"/>
    <n v="987.07587023741996"/>
  </r>
  <r>
    <n v="201306"/>
    <x v="5"/>
    <s v="FY13_Q4"/>
    <x v="1"/>
    <x v="3"/>
    <x v="18"/>
    <n v="5417551.9699999997"/>
    <n v="32987.324991649599"/>
    <n v="5372.6316643784003"/>
  </r>
  <r>
    <n v="201101"/>
    <x v="3"/>
    <s v="FY11_Q2"/>
    <x v="4"/>
    <x v="1"/>
    <x v="2"/>
    <n v="3535152.79"/>
    <n v="104208.760465746"/>
    <n v="14889.748831848199"/>
  </r>
  <r>
    <n v="201205"/>
    <x v="0"/>
    <s v="FY12_Q4"/>
    <x v="0"/>
    <x v="0"/>
    <x v="0"/>
    <n v="3939070.05"/>
    <n v="205279.545067089"/>
    <n v="20583.448330800002"/>
  </r>
  <r>
    <n v="201111"/>
    <x v="0"/>
    <s v="FY12_Q2"/>
    <x v="3"/>
    <x v="0"/>
    <x v="0"/>
    <n v="1158212.53"/>
    <n v="3366.8405912961598"/>
    <n v="788.96090090320001"/>
  </r>
  <r>
    <n v="201508"/>
    <x v="2"/>
    <s v="FY16_Q1"/>
    <x v="4"/>
    <x v="0"/>
    <x v="0"/>
    <n v="5521580.2400000002"/>
    <n v="120915.49173050599"/>
    <n v="22051.160323023902"/>
  </r>
  <r>
    <n v="201204"/>
    <x v="0"/>
    <s v="FY12_Q3"/>
    <x v="8"/>
    <x v="0"/>
    <x v="0"/>
    <n v="371630.42"/>
    <n v="9363.7195506367207"/>
    <n v="1595.5134550498001"/>
  </r>
  <r>
    <n v="201506"/>
    <x v="4"/>
    <s v="FY15_Q4"/>
    <x v="3"/>
    <x v="0"/>
    <x v="1"/>
    <n v="2113934.4300000002"/>
    <n v="22258.616493138401"/>
    <n v="4806.7432973410396"/>
  </r>
  <r>
    <n v="201205"/>
    <x v="0"/>
    <s v="FY12_Q4"/>
    <x v="7"/>
    <x v="0"/>
    <x v="1"/>
    <n v="244230.16"/>
    <n v="9966.7541415502801"/>
    <n v="2000.6481036103801"/>
  </r>
  <r>
    <n v="201506"/>
    <x v="4"/>
    <s v="FY15_Q4"/>
    <x v="2"/>
    <x v="2"/>
    <x v="3"/>
    <n v="33253044.84"/>
    <n v="735494.94026620395"/>
    <n v="100922.996489364"/>
  </r>
  <r>
    <n v="201506"/>
    <x v="4"/>
    <s v="FY15_Q4"/>
    <x v="1"/>
    <x v="3"/>
    <x v="4"/>
    <n v="6347988.7699999996"/>
    <n v="3201.52353564646"/>
    <n v="638.61980084085997"/>
  </r>
  <r>
    <n v="201409"/>
    <x v="4"/>
    <s v="FY15_Q1"/>
    <x v="3"/>
    <x v="3"/>
    <x v="4"/>
    <n v="522731.71"/>
    <n v="6790.90291612088"/>
    <n v="1329.84532495852"/>
  </r>
  <r>
    <n v="201506"/>
    <x v="4"/>
    <s v="FY15_Q4"/>
    <x v="0"/>
    <x v="3"/>
    <x v="4"/>
    <n v="10553995.76"/>
    <n v="198476.16976243499"/>
    <n v="42523.6419235617"/>
  </r>
  <r>
    <n v="201510"/>
    <x v="2"/>
    <s v="FY16_Q1"/>
    <x v="0"/>
    <x v="3"/>
    <x v="4"/>
    <n v="11150332.369999999"/>
    <n v="299736.95028996898"/>
    <n v="62392.950041367803"/>
  </r>
  <r>
    <n v="201504"/>
    <x v="4"/>
    <s v="FY15_Q3"/>
    <x v="0"/>
    <x v="1"/>
    <x v="6"/>
    <n v="7131661.6699999999"/>
    <n v="95942.711822137004"/>
    <n v="17106.128014797101"/>
  </r>
  <r>
    <n v="201404"/>
    <x v="1"/>
    <s v="FY14_Q3"/>
    <x v="0"/>
    <x v="1"/>
    <x v="6"/>
    <n v="6332380.8200000003"/>
    <n v="240865.65017318999"/>
    <n v="45636.039493589997"/>
  </r>
  <r>
    <n v="201410"/>
    <x v="4"/>
    <s v="FY15_Q1"/>
    <x v="0"/>
    <x v="1"/>
    <x v="7"/>
    <n v="14338174.08"/>
    <n v="305731.825172766"/>
    <n v="53825.837189770697"/>
  </r>
  <r>
    <n v="201304"/>
    <x v="5"/>
    <s v="FY13_Q3"/>
    <x v="0"/>
    <x v="3"/>
    <x v="9"/>
    <n v="28086064.010000002"/>
    <n v="961617.23911401199"/>
    <n v="148480.032338057"/>
  </r>
  <r>
    <n v="201310"/>
    <x v="1"/>
    <s v="FY14_Q1"/>
    <x v="4"/>
    <x v="3"/>
    <x v="9"/>
    <n v="13959994.82"/>
    <n v="728106.33819120296"/>
    <n v="116004.562428851"/>
  </r>
  <r>
    <n v="201401"/>
    <x v="1"/>
    <s v="FY14_Q2"/>
    <x v="3"/>
    <x v="3"/>
    <x v="9"/>
    <n v="3524732.73"/>
    <n v="64063.488960107999"/>
    <n v="10040.237076585399"/>
  </r>
  <r>
    <n v="201508"/>
    <x v="2"/>
    <s v="FY16_Q1"/>
    <x v="8"/>
    <x v="4"/>
    <x v="10"/>
    <n v="2550845.63"/>
    <n v="90936.843880750705"/>
    <n v="22205.184769739401"/>
  </r>
  <r>
    <n v="201601"/>
    <x v="2"/>
    <s v="FY16_Q2"/>
    <x v="4"/>
    <x v="0"/>
    <x v="12"/>
    <n v="18312861.710000001"/>
    <n v="497445.95887288498"/>
    <n v="98215.570385631596"/>
  </r>
  <r>
    <n v="201402"/>
    <x v="1"/>
    <s v="FY14_Q3"/>
    <x v="3"/>
    <x v="0"/>
    <x v="21"/>
    <n v="1609061.74"/>
    <n v="48582.996913862298"/>
    <n v="12826.2382931053"/>
  </r>
  <r>
    <n v="201203"/>
    <x v="0"/>
    <s v="FY12_Q3"/>
    <x v="3"/>
    <x v="0"/>
    <x v="21"/>
    <n v="1859475.77"/>
    <n v="23886.9191065917"/>
    <n v="6249.9129907240804"/>
  </r>
  <r>
    <n v="201408"/>
    <x v="4"/>
    <s v="FY15_Q1"/>
    <x v="8"/>
    <x v="0"/>
    <x v="14"/>
    <n v="32153.279999999999"/>
    <n v="130.33796348178001"/>
    <n v="24.643303136099998"/>
  </r>
  <r>
    <n v="201505"/>
    <x v="4"/>
    <s v="FY15_Q4"/>
    <x v="3"/>
    <x v="0"/>
    <x v="14"/>
    <n v="795944.04"/>
    <n v="6957.7891111619401"/>
    <n v="1473.21795288468"/>
  </r>
  <r>
    <n v="201009"/>
    <x v="3"/>
    <s v="FY11_Q1"/>
    <x v="0"/>
    <x v="4"/>
    <x v="16"/>
    <n v="4959692.4000000004"/>
    <n v="77830.632223986206"/>
    <n v="9349.3286737360395"/>
  </r>
  <r>
    <n v="201109"/>
    <x v="0"/>
    <s v="FY12_Q1"/>
    <x v="8"/>
    <x v="3"/>
    <x v="25"/>
    <n v="6898246.5"/>
    <n v="85911.445416284507"/>
    <n v="18230.804675310901"/>
  </r>
  <r>
    <n v="201204"/>
    <x v="0"/>
    <s v="FY12_Q3"/>
    <x v="4"/>
    <x v="0"/>
    <x v="22"/>
    <n v="6728991.0499999998"/>
    <n v="461280.48930848"/>
    <n v="64477.459311454899"/>
  </r>
  <r>
    <n v="201305"/>
    <x v="5"/>
    <s v="FY13_Q4"/>
    <x v="0"/>
    <x v="3"/>
    <x v="4"/>
    <n v="8683594.6400000006"/>
    <n v="141877.50101995"/>
    <n v="30457.8040403046"/>
  </r>
  <r>
    <n v="201207"/>
    <x v="0"/>
    <s v="FY12_Q4"/>
    <x v="2"/>
    <x v="2"/>
    <x v="11"/>
    <n v="22181529.91"/>
    <n v="444842.14934248797"/>
    <n v="57701.275218662297"/>
  </r>
  <r>
    <n v="201403"/>
    <x v="1"/>
    <s v="FY14_Q3"/>
    <x v="3"/>
    <x v="1"/>
    <x v="2"/>
    <n v="899418.2"/>
    <n v="31648.422485304702"/>
    <n v="6782.5758731556598"/>
  </r>
  <r>
    <n v="201111"/>
    <x v="0"/>
    <s v="FY12_Q2"/>
    <x v="1"/>
    <x v="1"/>
    <x v="7"/>
    <n v="2242300.89"/>
    <n v="17236.683592469901"/>
    <n v="3852.6138265388599"/>
  </r>
  <r>
    <n v="201306"/>
    <x v="5"/>
    <s v="FY13_Q4"/>
    <x v="0"/>
    <x v="0"/>
    <x v="12"/>
    <n v="15256067.09"/>
    <n v="567788.16018148605"/>
    <n v="99070.833603328007"/>
  </r>
  <r>
    <n v="201210"/>
    <x v="5"/>
    <s v="FY13_Q1"/>
    <x v="0"/>
    <x v="0"/>
    <x v="14"/>
    <n v="2039859.73"/>
    <n v="47295.067686558097"/>
    <n v="10094.000063595"/>
  </r>
  <r>
    <n v="201208"/>
    <x v="5"/>
    <s v="FY13_Q1"/>
    <x v="8"/>
    <x v="1"/>
    <x v="17"/>
    <n v="8898171.8699999992"/>
    <n v="153212.66928313801"/>
    <n v="29273.968681951101"/>
  </r>
  <r>
    <n v="201302"/>
    <x v="5"/>
    <s v="FY13_Q3"/>
    <x v="8"/>
    <x v="3"/>
    <x v="18"/>
    <n v="3043159.39"/>
    <n v="49215.712441161901"/>
    <n v="10188.8964179661"/>
  </r>
  <r>
    <n v="201111"/>
    <x v="0"/>
    <s v="FY12_Q2"/>
    <x v="1"/>
    <x v="0"/>
    <x v="1"/>
    <n v="6148012.6699999999"/>
    <n v="22603.120890989401"/>
    <n v="5844.9188668065999"/>
  </r>
  <r>
    <n v="201508"/>
    <x v="2"/>
    <s v="FY16_Q1"/>
    <x v="2"/>
    <x v="1"/>
    <x v="7"/>
    <n v="2488897.2400000002"/>
    <n v="30054.2518677562"/>
    <n v="5945.9268266896997"/>
  </r>
  <r>
    <n v="201312"/>
    <x v="1"/>
    <s v="FY14_Q2"/>
    <x v="3"/>
    <x v="3"/>
    <x v="18"/>
    <n v="1822272.49"/>
    <n v="42244.223393697903"/>
    <n v="7867.7008225752197"/>
  </r>
  <r>
    <n v="201302"/>
    <x v="5"/>
    <s v="FY13_Q3"/>
    <x v="0"/>
    <x v="4"/>
    <x v="5"/>
    <n v="15053942.029999999"/>
    <n v="356983.020297835"/>
    <n v="46460.268631880201"/>
  </r>
  <r>
    <n v="201110"/>
    <x v="0"/>
    <s v="FY12_Q1"/>
    <x v="2"/>
    <x v="2"/>
    <x v="11"/>
    <n v="13852011.84"/>
    <n v="247418.273317032"/>
    <n v="35812.120165041102"/>
  </r>
  <r>
    <n v="201508"/>
    <x v="2"/>
    <s v="FY16_Q1"/>
    <x v="3"/>
    <x v="3"/>
    <x v="18"/>
    <n v="2554555.96"/>
    <n v="71651.771945962406"/>
    <n v="14562.4042097903"/>
  </r>
  <r>
    <n v="201409"/>
    <x v="4"/>
    <s v="FY15_Q1"/>
    <x v="0"/>
    <x v="0"/>
    <x v="21"/>
    <n v="12004360.41"/>
    <n v="443340.38413393102"/>
    <n v="74055.656049494806"/>
  </r>
  <r>
    <n v="201410"/>
    <x v="4"/>
    <s v="FY15_Q1"/>
    <x v="3"/>
    <x v="3"/>
    <x v="25"/>
    <n v="1674057.8"/>
    <n v="31210.560323277299"/>
    <n v="7220.09895789252"/>
  </r>
  <r>
    <n v="201312"/>
    <x v="1"/>
    <s v="FY14_Q2"/>
    <x v="5"/>
    <x v="5"/>
    <x v="8"/>
    <n v="27758549.030000001"/>
    <n v="378411.23874674999"/>
    <n v="81139.245941138506"/>
  </r>
  <r>
    <n v="201407"/>
    <x v="1"/>
    <s v="FY14_Q4"/>
    <x v="0"/>
    <x v="3"/>
    <x v="18"/>
    <n v="17377826.82"/>
    <n v="629533.06787504"/>
    <n v="77476.5055247501"/>
  </r>
  <r>
    <n v="201403"/>
    <x v="1"/>
    <s v="FY14_Q3"/>
    <x v="2"/>
    <x v="0"/>
    <x v="22"/>
    <n v="81026.009999999995"/>
    <n v="452.55072219492001"/>
    <n v="112.00562364152"/>
  </r>
  <r>
    <n v="201402"/>
    <x v="1"/>
    <s v="FY14_Q3"/>
    <x v="2"/>
    <x v="0"/>
    <x v="22"/>
    <n v="89470.81"/>
    <n v="236.0448426717"/>
    <n v="44.607835468200001"/>
  </r>
  <r>
    <n v="201601"/>
    <x v="2"/>
    <s v="FY16_Q2"/>
    <x v="4"/>
    <x v="0"/>
    <x v="21"/>
    <n v="10916026.33"/>
    <n v="146203.47193445"/>
    <n v="28537.1602893784"/>
  </r>
  <r>
    <n v="201510"/>
    <x v="2"/>
    <s v="FY16_Q1"/>
    <x v="4"/>
    <x v="0"/>
    <x v="21"/>
    <n v="13982851.6"/>
    <n v="356760.004477504"/>
    <n v="71058.526732291401"/>
  </r>
  <r>
    <n v="201108"/>
    <x v="0"/>
    <s v="FY12_Q1"/>
    <x v="4"/>
    <x v="1"/>
    <x v="17"/>
    <n v="11018297.869999999"/>
    <n v="386614.44781646202"/>
    <n v="57925.590681544702"/>
  </r>
  <r>
    <n v="201501"/>
    <x v="4"/>
    <s v="FY15_Q2"/>
    <x v="0"/>
    <x v="3"/>
    <x v="18"/>
    <n v="16898448.559999999"/>
    <n v="410223.27783069399"/>
    <n v="66185.617035693198"/>
  </r>
  <r>
    <n v="201110"/>
    <x v="0"/>
    <s v="FY12_Q1"/>
    <x v="3"/>
    <x v="0"/>
    <x v="24"/>
    <n v="1321144.28"/>
    <n v="10695.642380999099"/>
    <n v="1834.7250211217599"/>
  </r>
  <r>
    <n v="201203"/>
    <x v="0"/>
    <s v="FY12_Q3"/>
    <x v="3"/>
    <x v="0"/>
    <x v="24"/>
    <n v="1565002.46"/>
    <n v="21570.661376676599"/>
    <n v="3422.2370834182402"/>
  </r>
  <r>
    <n v="201306"/>
    <x v="5"/>
    <s v="FY13_Q4"/>
    <x v="3"/>
    <x v="3"/>
    <x v="18"/>
    <n v="1956060.6"/>
    <n v="60752.184315961698"/>
    <n v="12947.725785148799"/>
  </r>
  <r>
    <n v="201408"/>
    <x v="4"/>
    <s v="FY15_Q1"/>
    <x v="3"/>
    <x v="3"/>
    <x v="18"/>
    <n v="2210079.5499999998"/>
    <n v="51911.559044153903"/>
    <n v="11071.872654978601"/>
  </r>
  <r>
    <n v="201305"/>
    <x v="5"/>
    <s v="FY13_Q4"/>
    <x v="1"/>
    <x v="1"/>
    <x v="17"/>
    <n v="5414674.2199999997"/>
    <n v="167008.841772894"/>
    <n v="31601.540506508802"/>
  </r>
  <r>
    <n v="201506"/>
    <x v="4"/>
    <s v="FY15_Q4"/>
    <x v="4"/>
    <x v="3"/>
    <x v="9"/>
    <n v="14780174.279999999"/>
    <n v="310478.79959352402"/>
    <n v="54586.623156857"/>
  </r>
  <r>
    <n v="201503"/>
    <x v="4"/>
    <s v="FY15_Q3"/>
    <x v="0"/>
    <x v="1"/>
    <x v="6"/>
    <n v="6790385.7800000003"/>
    <n v="111763.827096757"/>
    <n v="18933.8005577689"/>
  </r>
  <r>
    <n v="201202"/>
    <x v="0"/>
    <s v="FY12_Q3"/>
    <x v="0"/>
    <x v="0"/>
    <x v="1"/>
    <n v="7476068.1100000003"/>
    <n v="283677.33778034901"/>
    <n v="45193.548705737499"/>
  </r>
  <r>
    <n v="201207"/>
    <x v="0"/>
    <s v="FY12_Q4"/>
    <x v="0"/>
    <x v="1"/>
    <x v="2"/>
    <n v="6323394.6600000001"/>
    <n v="373238.55657468998"/>
    <n v="54483.960498139699"/>
  </r>
  <r>
    <n v="201508"/>
    <x v="2"/>
    <s v="FY16_Q1"/>
    <x v="3"/>
    <x v="0"/>
    <x v="0"/>
    <n v="1366648.84"/>
    <n v="14967.456546289701"/>
    <n v="4061.5497585927401"/>
  </r>
  <r>
    <n v="201112"/>
    <x v="0"/>
    <s v="FY12_Q2"/>
    <x v="8"/>
    <x v="1"/>
    <x v="7"/>
    <n v="5583473.5899999999"/>
    <n v="200794.92139874201"/>
    <n v="50568.895269364199"/>
  </r>
  <r>
    <n v="201509"/>
    <x v="2"/>
    <s v="FY16_Q1"/>
    <x v="2"/>
    <x v="0"/>
    <x v="1"/>
    <n v="171109.95"/>
    <n v="386.58006396360003"/>
    <n v="122.61492562132"/>
  </r>
  <r>
    <n v="201509"/>
    <x v="2"/>
    <s v="FY16_Q1"/>
    <x v="0"/>
    <x v="0"/>
    <x v="1"/>
    <n v="11436858.1"/>
    <n v="262342.33868214599"/>
    <n v="43575.256481072698"/>
  </r>
  <r>
    <n v="201301"/>
    <x v="5"/>
    <s v="FY13_Q2"/>
    <x v="3"/>
    <x v="1"/>
    <x v="2"/>
    <n v="656239.29"/>
    <n v="17721.162881359"/>
    <n v="3653.89466904346"/>
  </r>
  <r>
    <n v="201401"/>
    <x v="1"/>
    <s v="FY14_Q2"/>
    <x v="0"/>
    <x v="4"/>
    <x v="5"/>
    <n v="18384962.309999999"/>
    <n v="337223.06104899797"/>
    <n v="46649.9062446928"/>
  </r>
  <r>
    <n v="201505"/>
    <x v="4"/>
    <s v="FY15_Q4"/>
    <x v="5"/>
    <x v="3"/>
    <x v="9"/>
    <n v="64671.29"/>
    <n v="190.96536991184001"/>
    <n v="33.004807608919997"/>
  </r>
  <r>
    <n v="201212"/>
    <x v="5"/>
    <s v="FY13_Q2"/>
    <x v="0"/>
    <x v="4"/>
    <x v="10"/>
    <n v="3892126.55"/>
    <n v="191804.957414317"/>
    <n v="30104.824406993299"/>
  </r>
  <r>
    <n v="201410"/>
    <x v="4"/>
    <s v="FY15_Q1"/>
    <x v="0"/>
    <x v="4"/>
    <x v="10"/>
    <n v="5269061.93"/>
    <n v="203031.40150417501"/>
    <n v="27140.5774188018"/>
  </r>
  <r>
    <n v="201411"/>
    <x v="4"/>
    <s v="FY15_Q2"/>
    <x v="1"/>
    <x v="4"/>
    <x v="10"/>
    <n v="5755032.4000000004"/>
    <n v="33564.1143997377"/>
    <n v="6704.5522212194201"/>
  </r>
  <r>
    <n v="201208"/>
    <x v="5"/>
    <s v="FY13_Q1"/>
    <x v="0"/>
    <x v="0"/>
    <x v="12"/>
    <n v="11014168.35"/>
    <n v="523554.48213216802"/>
    <n v="77631.388153059102"/>
  </r>
  <r>
    <n v="201510"/>
    <x v="2"/>
    <s v="FY16_Q1"/>
    <x v="3"/>
    <x v="0"/>
    <x v="21"/>
    <n v="1957856.57"/>
    <n v="60617.511427340301"/>
    <n v="15729.677226694899"/>
  </r>
  <r>
    <n v="201501"/>
    <x v="4"/>
    <s v="FY15_Q2"/>
    <x v="0"/>
    <x v="0"/>
    <x v="21"/>
    <n v="10106881.109999999"/>
    <n v="377350.978856678"/>
    <n v="64666.488101647999"/>
  </r>
  <r>
    <n v="201102"/>
    <x v="3"/>
    <s v="FY11_Q3"/>
    <x v="8"/>
    <x v="0"/>
    <x v="21"/>
    <n v="1347969.68"/>
    <n v="5572.7935619764803"/>
    <n v="1326.3177267001599"/>
  </r>
  <r>
    <n v="201507"/>
    <x v="4"/>
    <s v="FY15_Q4"/>
    <x v="1"/>
    <x v="0"/>
    <x v="21"/>
    <n v="8027721.2599999998"/>
    <n v="85642.162201951403"/>
    <n v="24731.466125687199"/>
  </r>
  <r>
    <n v="201401"/>
    <x v="1"/>
    <s v="FY14_Q2"/>
    <x v="3"/>
    <x v="0"/>
    <x v="14"/>
    <n v="756637.02"/>
    <n v="9259.09614314586"/>
    <n v="1918.33213324436"/>
  </r>
  <r>
    <n v="201203"/>
    <x v="0"/>
    <s v="FY12_Q3"/>
    <x v="2"/>
    <x v="2"/>
    <x v="15"/>
    <n v="21890713.690000001"/>
    <n v="1108391.43852591"/>
    <n v="165722.408962313"/>
  </r>
  <r>
    <n v="201107"/>
    <x v="3"/>
    <s v="FY11_Q4"/>
    <x v="0"/>
    <x v="4"/>
    <x v="16"/>
    <n v="4870808.6100000003"/>
    <n v="80512.374537769007"/>
    <n v="13969.062670073499"/>
  </r>
  <r>
    <n v="201303"/>
    <x v="5"/>
    <s v="FY13_Q3"/>
    <x v="4"/>
    <x v="4"/>
    <x v="16"/>
    <n v="8512215.0299999993"/>
    <n v="452268.062297047"/>
    <n v="74659.1664536514"/>
  </r>
  <r>
    <n v="201308"/>
    <x v="1"/>
    <s v="FY14_Q1"/>
    <x v="4"/>
    <x v="4"/>
    <x v="16"/>
    <n v="6927471.5800000001"/>
    <n v="336832.18647777202"/>
    <n v="55208.014608519203"/>
  </r>
  <r>
    <n v="201207"/>
    <x v="0"/>
    <s v="FY12_Q4"/>
    <x v="0"/>
    <x v="4"/>
    <x v="16"/>
    <n v="5231991.0599999996"/>
    <n v="113946.87553109499"/>
    <n v="21650.023527258501"/>
  </r>
  <r>
    <n v="201210"/>
    <x v="5"/>
    <s v="FY13_Q1"/>
    <x v="1"/>
    <x v="0"/>
    <x v="22"/>
    <n v="11099851.74"/>
    <n v="28437.324700789901"/>
    <n v="5215.1286287480998"/>
  </r>
  <r>
    <n v="201510"/>
    <x v="2"/>
    <s v="FY16_Q1"/>
    <x v="0"/>
    <x v="4"/>
    <x v="10"/>
    <n v="6003579.4699999997"/>
    <n v="63133.797772316699"/>
    <n v="12026.288083195301"/>
  </r>
  <r>
    <n v="201601"/>
    <x v="2"/>
    <s v="FY16_Q2"/>
    <x v="0"/>
    <x v="0"/>
    <x v="22"/>
    <n v="16782797.579999998"/>
    <n v="386168.74493228202"/>
    <n v="51084.450034187903"/>
  </r>
  <r>
    <n v="201210"/>
    <x v="5"/>
    <s v="FY13_Q1"/>
    <x v="0"/>
    <x v="1"/>
    <x v="7"/>
    <n v="11950278.17"/>
    <n v="254227.454499632"/>
    <n v="46915.711256267903"/>
  </r>
  <r>
    <n v="201302"/>
    <x v="5"/>
    <s v="FY13_Q3"/>
    <x v="0"/>
    <x v="1"/>
    <x v="7"/>
    <n v="9338356.8200000003"/>
    <n v="153438.220796918"/>
    <n v="28048.0229284983"/>
  </r>
  <r>
    <n v="201504"/>
    <x v="4"/>
    <s v="FY15_Q3"/>
    <x v="0"/>
    <x v="3"/>
    <x v="25"/>
    <n v="15217174.039999999"/>
    <n v="379588.33808209503"/>
    <n v="63819.6108730497"/>
  </r>
  <r>
    <n v="201403"/>
    <x v="1"/>
    <s v="FY14_Q3"/>
    <x v="0"/>
    <x v="1"/>
    <x v="7"/>
    <n v="11451391.43"/>
    <n v="258038.79167118101"/>
    <n v="46662.0948414987"/>
  </r>
  <r>
    <n v="201305"/>
    <x v="5"/>
    <s v="FY13_Q4"/>
    <x v="3"/>
    <x v="1"/>
    <x v="17"/>
    <n v="1391375.13"/>
    <n v="36002.570582764201"/>
    <n v="6685.8181544354002"/>
  </r>
  <r>
    <n v="201210"/>
    <x v="5"/>
    <s v="FY13_Q1"/>
    <x v="1"/>
    <x v="1"/>
    <x v="7"/>
    <n v="3169811.74"/>
    <n v="16735.146703679198"/>
    <n v="4256.1759925133802"/>
  </r>
  <r>
    <n v="201505"/>
    <x v="4"/>
    <s v="FY15_Q4"/>
    <x v="3"/>
    <x v="0"/>
    <x v="24"/>
    <n v="2605068.5"/>
    <n v="55522.088193557996"/>
    <n v="9182.5643324438606"/>
  </r>
  <r>
    <n v="201206"/>
    <x v="0"/>
    <s v="FY12_Q4"/>
    <x v="4"/>
    <x v="1"/>
    <x v="17"/>
    <n v="10906105.609999999"/>
    <n v="213790.42428263699"/>
    <n v="31288.6994372761"/>
  </r>
  <r>
    <n v="201311"/>
    <x v="1"/>
    <s v="FY14_Q2"/>
    <x v="4"/>
    <x v="0"/>
    <x v="12"/>
    <n v="16856959.27"/>
    <n v="810964.73145684903"/>
    <n v="124412.86834981199"/>
  </r>
  <r>
    <n v="201405"/>
    <x v="1"/>
    <s v="FY14_Q4"/>
    <x v="1"/>
    <x v="1"/>
    <x v="2"/>
    <n v="3420499.93"/>
    <n v="74159.166348464394"/>
    <n v="14794.5781253801"/>
  </r>
  <r>
    <n v="201503"/>
    <x v="4"/>
    <s v="FY15_Q3"/>
    <x v="0"/>
    <x v="0"/>
    <x v="22"/>
    <n v="16079353.939999999"/>
    <n v="334199.686394791"/>
    <n v="62786.389033953797"/>
  </r>
  <r>
    <n v="201107"/>
    <x v="3"/>
    <s v="FY11_Q4"/>
    <x v="0"/>
    <x v="0"/>
    <x v="12"/>
    <n v="11157544.539999999"/>
    <n v="367412.31110626803"/>
    <n v="50645.356040969797"/>
  </r>
  <r>
    <n v="201508"/>
    <x v="2"/>
    <s v="FY16_Q1"/>
    <x v="3"/>
    <x v="3"/>
    <x v="25"/>
    <n v="2226198.87"/>
    <n v="53082.647116751003"/>
    <n v="11927.228709749799"/>
  </r>
  <r>
    <n v="201303"/>
    <x v="5"/>
    <s v="FY13_Q3"/>
    <x v="1"/>
    <x v="1"/>
    <x v="7"/>
    <n v="2915544.49"/>
    <n v="14162.6887928913"/>
    <n v="3641.8051371107399"/>
  </r>
  <r>
    <n v="201201"/>
    <x v="0"/>
    <s v="FY12_Q2"/>
    <x v="8"/>
    <x v="1"/>
    <x v="17"/>
    <n v="6673033.3600000003"/>
    <n v="219422.71134469699"/>
    <n v="39814.760993662203"/>
  </r>
  <r>
    <n v="201109"/>
    <x v="0"/>
    <s v="FY12_Q1"/>
    <x v="0"/>
    <x v="1"/>
    <x v="2"/>
    <n v="6211842.2300000004"/>
    <n v="283850.18662451801"/>
    <n v="48905.7319829111"/>
  </r>
  <r>
    <n v="201502"/>
    <x v="4"/>
    <s v="FY15_Q3"/>
    <x v="0"/>
    <x v="1"/>
    <x v="2"/>
    <n v="7179811.2000000002"/>
    <n v="389405.65041679499"/>
    <n v="64204.372117178602"/>
  </r>
  <r>
    <n v="201407"/>
    <x v="1"/>
    <s v="FY14_Q4"/>
    <x v="2"/>
    <x v="2"/>
    <x v="3"/>
    <n v="26815726.02"/>
    <n v="827222.86431745195"/>
    <n v="111532.977041901"/>
  </r>
  <r>
    <n v="201507"/>
    <x v="4"/>
    <s v="FY15_Q4"/>
    <x v="8"/>
    <x v="0"/>
    <x v="1"/>
    <n v="565564.62"/>
    <n v="2295.6630805019599"/>
    <n v="492.76946139284001"/>
  </r>
  <r>
    <n v="201110"/>
    <x v="0"/>
    <s v="FY12_Q1"/>
    <x v="0"/>
    <x v="1"/>
    <x v="2"/>
    <n v="6085662.25"/>
    <n v="263818.92194386898"/>
    <n v="45297.497589903898"/>
  </r>
  <r>
    <n v="201401"/>
    <x v="1"/>
    <s v="FY14_Q2"/>
    <x v="8"/>
    <x v="1"/>
    <x v="2"/>
    <n v="4593112.5999999996"/>
    <n v="53475.500502311399"/>
    <n v="12480.5864532081"/>
  </r>
  <r>
    <n v="201403"/>
    <x v="1"/>
    <s v="FY14_Q3"/>
    <x v="0"/>
    <x v="1"/>
    <x v="2"/>
    <n v="6596687.2000000002"/>
    <n v="240869.96318606101"/>
    <n v="37090.794190813802"/>
  </r>
  <r>
    <n v="201206"/>
    <x v="0"/>
    <s v="FY12_Q4"/>
    <x v="1"/>
    <x v="4"/>
    <x v="5"/>
    <n v="11742785.1"/>
    <n v="81108.777350673598"/>
    <n v="11131.8247115419"/>
  </r>
  <r>
    <n v="201403"/>
    <x v="1"/>
    <s v="FY14_Q3"/>
    <x v="0"/>
    <x v="4"/>
    <x v="5"/>
    <n v="17986312.5"/>
    <n v="449180.61053899798"/>
    <n v="67028.252013168894"/>
  </r>
  <r>
    <n v="201411"/>
    <x v="4"/>
    <s v="FY15_Q2"/>
    <x v="3"/>
    <x v="4"/>
    <x v="5"/>
    <n v="1659391.74"/>
    <n v="27749.840628353501"/>
    <n v="6079.2162709834602"/>
  </r>
  <r>
    <n v="201410"/>
    <x v="4"/>
    <s v="FY15_Q1"/>
    <x v="3"/>
    <x v="4"/>
    <x v="5"/>
    <n v="2110840.41"/>
    <n v="44047.678044232001"/>
    <n v="10840.465823266301"/>
  </r>
  <r>
    <n v="201503"/>
    <x v="4"/>
    <s v="FY15_Q3"/>
    <x v="1"/>
    <x v="1"/>
    <x v="6"/>
    <n v="1938803.96"/>
    <n v="11255.6021198946"/>
    <n v="2732.5706897915202"/>
  </r>
  <r>
    <n v="201107"/>
    <x v="3"/>
    <s v="FY11_Q4"/>
    <x v="0"/>
    <x v="4"/>
    <x v="10"/>
    <n v="3281234.24"/>
    <n v="155922.33969866199"/>
    <n v="22708.644781511899"/>
  </r>
  <r>
    <n v="201512"/>
    <x v="2"/>
    <s v="FY16_Q2"/>
    <x v="1"/>
    <x v="0"/>
    <x v="12"/>
    <n v="13787629.02"/>
    <n v="37152.916331441404"/>
    <n v="7861.0972702047002"/>
  </r>
  <r>
    <n v="201302"/>
    <x v="5"/>
    <s v="FY13_Q3"/>
    <x v="1"/>
    <x v="0"/>
    <x v="12"/>
    <n v="5455662.7699999996"/>
    <n v="43671.096370322601"/>
    <n v="9728.6748239450808"/>
  </r>
  <r>
    <n v="201512"/>
    <x v="2"/>
    <s v="FY16_Q2"/>
    <x v="3"/>
    <x v="0"/>
    <x v="21"/>
    <n v="1881645.49"/>
    <n v="40808.202978471803"/>
    <n v="9147.1460477680994"/>
  </r>
  <r>
    <n v="201103"/>
    <x v="3"/>
    <s v="FY11_Q3"/>
    <x v="1"/>
    <x v="0"/>
    <x v="21"/>
    <n v="5926336.7699999996"/>
    <n v="42825.206501291897"/>
    <n v="6453.8109243235403"/>
  </r>
  <r>
    <n v="201008"/>
    <x v="3"/>
    <s v="FY11_Q1"/>
    <x v="1"/>
    <x v="0"/>
    <x v="21"/>
    <n v="5491292.1100000003"/>
    <n v="47606.741416201497"/>
    <n v="10568.4230238001"/>
  </r>
  <r>
    <n v="201507"/>
    <x v="4"/>
    <s v="FY15_Q4"/>
    <x v="8"/>
    <x v="4"/>
    <x v="16"/>
    <n v="7510856.4699999997"/>
    <n v="82309.714539180903"/>
    <n v="19554.298140801598"/>
  </r>
  <r>
    <n v="201207"/>
    <x v="0"/>
    <s v="FY12_Q4"/>
    <x v="8"/>
    <x v="1"/>
    <x v="17"/>
    <n v="7596327.5199999996"/>
    <n v="120123.56884620601"/>
    <n v="22739.6521153059"/>
  </r>
  <r>
    <n v="201106"/>
    <x v="3"/>
    <s v="FY11_Q4"/>
    <x v="8"/>
    <x v="1"/>
    <x v="17"/>
    <n v="7564144.7000000002"/>
    <n v="511326.77665808098"/>
    <n v="51512.072582730099"/>
  </r>
  <r>
    <n v="201301"/>
    <x v="5"/>
    <s v="FY13_Q2"/>
    <x v="8"/>
    <x v="1"/>
    <x v="2"/>
    <n v="4355016.59"/>
    <n v="149705.01766624799"/>
    <n v="33091.932611264601"/>
  </r>
  <r>
    <n v="201303"/>
    <x v="5"/>
    <s v="FY13_Q3"/>
    <x v="8"/>
    <x v="1"/>
    <x v="17"/>
    <n v="6637011.0999999996"/>
    <n v="135415.31496073501"/>
    <n v="30084.130738191499"/>
  </r>
  <r>
    <n v="201310"/>
    <x v="1"/>
    <s v="FY14_Q1"/>
    <x v="3"/>
    <x v="3"/>
    <x v="25"/>
    <n v="1668141.25"/>
    <n v="36337.571174733501"/>
    <n v="8617.5013601292794"/>
  </r>
  <r>
    <n v="201009"/>
    <x v="3"/>
    <s v="FY11_Q1"/>
    <x v="2"/>
    <x v="2"/>
    <x v="11"/>
    <n v="13779267.800000001"/>
    <n v="262049.46696359201"/>
    <n v="39597.363310690802"/>
  </r>
  <r>
    <n v="201311"/>
    <x v="1"/>
    <s v="FY14_Q2"/>
    <x v="0"/>
    <x v="0"/>
    <x v="24"/>
    <n v="4812187.38"/>
    <n v="186821.58789804499"/>
    <n v="34161.827249034301"/>
  </r>
  <r>
    <n v="201308"/>
    <x v="1"/>
    <s v="FY14_Q1"/>
    <x v="3"/>
    <x v="3"/>
    <x v="18"/>
    <n v="2194625.56"/>
    <n v="61769.316213261001"/>
    <n v="12231.865592119801"/>
  </r>
  <r>
    <n v="201207"/>
    <x v="0"/>
    <s v="FY12_Q4"/>
    <x v="0"/>
    <x v="0"/>
    <x v="14"/>
    <n v="1716038.74"/>
    <n v="28853.389479773999"/>
    <n v="5896.5730960228602"/>
  </r>
  <r>
    <n v="201504"/>
    <x v="4"/>
    <s v="FY15_Q3"/>
    <x v="1"/>
    <x v="3"/>
    <x v="23"/>
    <n v="6194800.2999999998"/>
    <n v="93086.197481082898"/>
    <n v="14256.7920024264"/>
  </r>
  <r>
    <n v="201404"/>
    <x v="1"/>
    <s v="FY14_Q3"/>
    <x v="0"/>
    <x v="1"/>
    <x v="7"/>
    <n v="12567705.17"/>
    <n v="319157.26272190601"/>
    <n v="54491.138635631803"/>
  </r>
  <r>
    <n v="201107"/>
    <x v="3"/>
    <s v="FY11_Q4"/>
    <x v="6"/>
    <x v="1"/>
    <x v="7"/>
    <n v="290550.65000000002"/>
    <n v="21.274581996359998"/>
    <n v="8.2390260120400001"/>
  </r>
  <r>
    <n v="201105"/>
    <x v="3"/>
    <s v="FY11_Q4"/>
    <x v="6"/>
    <x v="1"/>
    <x v="7"/>
    <n v="240649.38"/>
    <n v="192.79723727342"/>
    <n v="91.807748546400006"/>
  </r>
  <r>
    <n v="201212"/>
    <x v="5"/>
    <s v="FY13_Q2"/>
    <x v="1"/>
    <x v="3"/>
    <x v="9"/>
    <n v="8776975.0800000001"/>
    <n v="4426.65483041692"/>
    <n v="669.33615966555999"/>
  </r>
  <r>
    <n v="201307"/>
    <x v="5"/>
    <s v="FY13_Q4"/>
    <x v="1"/>
    <x v="3"/>
    <x v="9"/>
    <n v="11182686.789999999"/>
    <n v="23804.736297558899"/>
    <n v="4933.0163507777597"/>
  </r>
  <r>
    <n v="201601"/>
    <x v="2"/>
    <s v="FY16_Q2"/>
    <x v="0"/>
    <x v="1"/>
    <x v="17"/>
    <n v="5963846.3099999996"/>
    <n v="63307.428288418501"/>
    <n v="10556.3564033446"/>
  </r>
  <r>
    <n v="201601"/>
    <x v="2"/>
    <s v="FY16_Q2"/>
    <x v="0"/>
    <x v="3"/>
    <x v="23"/>
    <n v="11528852.630000001"/>
    <n v="206130.048090875"/>
    <n v="35930.323159587701"/>
  </r>
  <r>
    <n v="201306"/>
    <x v="5"/>
    <s v="FY13_Q4"/>
    <x v="8"/>
    <x v="3"/>
    <x v="18"/>
    <n v="4570232.9800000004"/>
    <n v="124974.187555132"/>
    <n v="15959.562569911301"/>
  </r>
  <r>
    <n v="201410"/>
    <x v="4"/>
    <s v="FY15_Q1"/>
    <x v="1"/>
    <x v="0"/>
    <x v="1"/>
    <n v="11671374.380000001"/>
    <n v="88265.108973887996"/>
    <n v="21751.3806476563"/>
  </r>
  <r>
    <n v="201409"/>
    <x v="4"/>
    <s v="FY15_Q1"/>
    <x v="8"/>
    <x v="5"/>
    <x v="28"/>
    <n v="31564966.98"/>
    <n v="448798.33726384002"/>
    <n v="92083.945912414201"/>
  </r>
  <r>
    <n v="201311"/>
    <x v="1"/>
    <s v="FY14_Q2"/>
    <x v="0"/>
    <x v="1"/>
    <x v="2"/>
    <n v="7051720"/>
    <n v="332427.70013184199"/>
    <n v="43537.134031218098"/>
  </r>
  <r>
    <n v="201506"/>
    <x v="4"/>
    <s v="FY15_Q4"/>
    <x v="1"/>
    <x v="1"/>
    <x v="2"/>
    <n v="3948542.28"/>
    <n v="48727.559000267502"/>
    <n v="10865.757989645501"/>
  </r>
  <r>
    <n v="201509"/>
    <x v="2"/>
    <s v="FY16_Q1"/>
    <x v="4"/>
    <x v="3"/>
    <x v="4"/>
    <n v="3978430.6"/>
    <n v="171856.37155839501"/>
    <n v="20602.870788754099"/>
  </r>
  <r>
    <n v="201505"/>
    <x v="4"/>
    <s v="FY15_Q4"/>
    <x v="7"/>
    <x v="3"/>
    <x v="4"/>
    <n v="53595.97"/>
    <n v="399.54887595636001"/>
    <n v="31.122420872860001"/>
  </r>
  <r>
    <n v="201601"/>
    <x v="2"/>
    <s v="FY16_Q2"/>
    <x v="3"/>
    <x v="1"/>
    <x v="6"/>
    <n v="956513.76"/>
    <n v="18013.6713673021"/>
    <n v="3442.28483219088"/>
  </r>
  <r>
    <n v="201506"/>
    <x v="4"/>
    <s v="FY15_Q4"/>
    <x v="2"/>
    <x v="1"/>
    <x v="7"/>
    <n v="3040231.4"/>
    <n v="35460.432185706501"/>
    <n v="7695.6000889633997"/>
  </r>
  <r>
    <n v="201505"/>
    <x v="4"/>
    <s v="FY15_Q4"/>
    <x v="2"/>
    <x v="1"/>
    <x v="7"/>
    <n v="2217734.7799999998"/>
    <n v="36289.691345418199"/>
    <n v="6505.1980419267202"/>
  </r>
  <r>
    <n v="201403"/>
    <x v="1"/>
    <s v="FY14_Q3"/>
    <x v="3"/>
    <x v="3"/>
    <x v="9"/>
    <n v="3185198.07"/>
    <n v="81846.030170898695"/>
    <n v="9496.3283181292609"/>
  </r>
  <r>
    <n v="201402"/>
    <x v="1"/>
    <s v="FY14_Q3"/>
    <x v="8"/>
    <x v="0"/>
    <x v="12"/>
    <n v="1133492.6200000001"/>
    <n v="2708.32069802974"/>
    <n v="674.43968891021996"/>
  </r>
  <r>
    <n v="201311"/>
    <x v="1"/>
    <s v="FY14_Q2"/>
    <x v="8"/>
    <x v="0"/>
    <x v="12"/>
    <n v="2020038.64"/>
    <n v="49281.130762290697"/>
    <n v="5003.6686549454998"/>
  </r>
  <r>
    <n v="201110"/>
    <x v="0"/>
    <s v="FY12_Q1"/>
    <x v="1"/>
    <x v="0"/>
    <x v="21"/>
    <n v="5827862.8099999996"/>
    <n v="26334.027780380398"/>
    <n v="5072.1369035866401"/>
  </r>
  <r>
    <n v="201411"/>
    <x v="4"/>
    <s v="FY15_Q2"/>
    <x v="8"/>
    <x v="0"/>
    <x v="21"/>
    <n v="1823794.93"/>
    <n v="29303.844714708201"/>
    <n v="7023.0793776575201"/>
  </r>
  <r>
    <n v="201310"/>
    <x v="1"/>
    <s v="FY14_Q1"/>
    <x v="1"/>
    <x v="0"/>
    <x v="21"/>
    <n v="7494528.8600000003"/>
    <n v="113303.86368320099"/>
    <n v="29885.285046543599"/>
  </r>
  <r>
    <n v="201511"/>
    <x v="2"/>
    <s v="FY16_Q2"/>
    <x v="1"/>
    <x v="0"/>
    <x v="14"/>
    <n v="2728717.75"/>
    <n v="10818.6709558902"/>
    <n v="2510.4864789766998"/>
  </r>
  <r>
    <n v="201106"/>
    <x v="3"/>
    <s v="FY11_Q4"/>
    <x v="2"/>
    <x v="4"/>
    <x v="16"/>
    <n v="3702735.33"/>
    <n v="122083.240841222"/>
    <n v="17019.5369145408"/>
  </r>
  <r>
    <n v="201309"/>
    <x v="1"/>
    <s v="FY14_Q1"/>
    <x v="3"/>
    <x v="4"/>
    <x v="16"/>
    <n v="1551829.86"/>
    <n v="10884.5595748983"/>
    <n v="3189.5915488301198"/>
  </r>
  <r>
    <n v="201111"/>
    <x v="0"/>
    <s v="FY12_Q2"/>
    <x v="3"/>
    <x v="0"/>
    <x v="22"/>
    <n v="3372845.7"/>
    <n v="30106.656210371999"/>
    <n v="4452.7740410720398"/>
  </r>
  <r>
    <n v="201311"/>
    <x v="1"/>
    <s v="FY14_Q2"/>
    <x v="1"/>
    <x v="3"/>
    <x v="18"/>
    <n v="5512361.8600000003"/>
    <n v="14241.980057823401"/>
    <n v="3328.98242455542"/>
  </r>
  <r>
    <n v="201312"/>
    <x v="1"/>
    <s v="FY14_Q2"/>
    <x v="0"/>
    <x v="1"/>
    <x v="17"/>
    <n v="5632820.5"/>
    <n v="141975.65293757999"/>
    <n v="20240.110868863001"/>
  </r>
  <r>
    <n v="201311"/>
    <x v="1"/>
    <s v="FY14_Q2"/>
    <x v="4"/>
    <x v="4"/>
    <x v="16"/>
    <n v="5539559.6799999997"/>
    <n v="255124.61494427599"/>
    <n v="44042.925796725904"/>
  </r>
  <r>
    <n v="201102"/>
    <x v="3"/>
    <s v="FY11_Q3"/>
    <x v="0"/>
    <x v="1"/>
    <x v="17"/>
    <n v="4316714.54"/>
    <n v="62186.743776434501"/>
    <n v="10777.113674170199"/>
  </r>
  <r>
    <n v="201402"/>
    <x v="1"/>
    <s v="FY14_Q3"/>
    <x v="6"/>
    <x v="6"/>
    <x v="27"/>
    <n v="11111764.49"/>
    <n v="57159.640391397603"/>
    <n v="6147.3188791287002"/>
  </r>
  <r>
    <n v="201105"/>
    <x v="3"/>
    <s v="FY11_Q4"/>
    <x v="1"/>
    <x v="3"/>
    <x v="18"/>
    <n v="4389808.3099999996"/>
    <n v="43919.760888923804"/>
    <n v="8933.3992028948796"/>
  </r>
  <r>
    <n v="201405"/>
    <x v="1"/>
    <s v="FY14_Q4"/>
    <x v="3"/>
    <x v="0"/>
    <x v="22"/>
    <n v="3685989.7"/>
    <n v="57266.4410983735"/>
    <n v="11680.6698268442"/>
  </r>
  <r>
    <n v="201507"/>
    <x v="4"/>
    <s v="FY15_Q4"/>
    <x v="3"/>
    <x v="3"/>
    <x v="25"/>
    <n v="1807186.79"/>
    <n v="55877.267101288598"/>
    <n v="12663.702151989"/>
  </r>
  <r>
    <n v="201212"/>
    <x v="5"/>
    <s v="FY13_Q2"/>
    <x v="0"/>
    <x v="1"/>
    <x v="2"/>
    <n v="6120545.04"/>
    <n v="303820.94046676601"/>
    <n v="42793.381453798604"/>
  </r>
  <r>
    <n v="201106"/>
    <x v="3"/>
    <s v="FY11_Q4"/>
    <x v="2"/>
    <x v="2"/>
    <x v="3"/>
    <n v="24362996.68"/>
    <n v="851941.40831446601"/>
    <n v="106973.83913913299"/>
  </r>
  <r>
    <n v="201312"/>
    <x v="1"/>
    <s v="FY14_Q2"/>
    <x v="3"/>
    <x v="4"/>
    <x v="5"/>
    <n v="1497933.64"/>
    <n v="7905.4871150014396"/>
    <n v="1869.3349262885199"/>
  </r>
  <r>
    <n v="201601"/>
    <x v="2"/>
    <s v="FY16_Q2"/>
    <x v="3"/>
    <x v="4"/>
    <x v="5"/>
    <n v="2112221.9900000002"/>
    <n v="62034.565336077598"/>
    <n v="14386.5374945232"/>
  </r>
  <r>
    <n v="201109"/>
    <x v="0"/>
    <s v="FY12_Q1"/>
    <x v="2"/>
    <x v="2"/>
    <x v="3"/>
    <n v="16007659.949999999"/>
    <n v="502698.64795265399"/>
    <n v="62342.433200096297"/>
  </r>
  <r>
    <n v="201601"/>
    <x v="2"/>
    <s v="FY16_Q2"/>
    <x v="0"/>
    <x v="1"/>
    <x v="6"/>
    <n v="6171605.9299999997"/>
    <n v="59221.291158930697"/>
    <n v="14073.0012507021"/>
  </r>
  <r>
    <n v="201412"/>
    <x v="4"/>
    <s v="FY15_Q2"/>
    <x v="3"/>
    <x v="0"/>
    <x v="12"/>
    <n v="2992547.14"/>
    <n v="94619.587235211904"/>
    <n v="15640.981611933799"/>
  </r>
  <r>
    <n v="201312"/>
    <x v="1"/>
    <s v="FY14_Q2"/>
    <x v="3"/>
    <x v="0"/>
    <x v="14"/>
    <n v="594983.37"/>
    <n v="4416.5248901636196"/>
    <n v="904.20529856435996"/>
  </r>
  <r>
    <n v="201503"/>
    <x v="4"/>
    <s v="FY15_Q3"/>
    <x v="1"/>
    <x v="1"/>
    <x v="17"/>
    <n v="6333630.9000000004"/>
    <n v="73262.961792769696"/>
    <n v="15013.062205493001"/>
  </r>
  <r>
    <n v="201509"/>
    <x v="2"/>
    <s v="FY16_Q1"/>
    <x v="0"/>
    <x v="3"/>
    <x v="18"/>
    <n v="20001603.289999999"/>
    <n v="415795.71212347603"/>
    <n v="66059.280837929298"/>
  </r>
  <r>
    <n v="201512"/>
    <x v="2"/>
    <s v="FY16_Q2"/>
    <x v="4"/>
    <x v="3"/>
    <x v="9"/>
    <n v="13541371.33"/>
    <n v="116251.280558855"/>
    <n v="20919.179216823399"/>
  </r>
  <r>
    <n v="201208"/>
    <x v="5"/>
    <s v="FY13_Q1"/>
    <x v="1"/>
    <x v="1"/>
    <x v="2"/>
    <n v="3150727.68"/>
    <n v="40030.908724345703"/>
    <n v="6434.5605638895804"/>
  </r>
  <r>
    <n v="201410"/>
    <x v="4"/>
    <s v="FY15_Q1"/>
    <x v="4"/>
    <x v="1"/>
    <x v="6"/>
    <n v="4177797.35"/>
    <n v="102410.403844652"/>
    <n v="18684.6430073835"/>
  </r>
  <r>
    <n v="201506"/>
    <x v="4"/>
    <s v="FY15_Q4"/>
    <x v="3"/>
    <x v="0"/>
    <x v="21"/>
    <n v="1796796.81"/>
    <n v="53742.2544745946"/>
    <n v="10871.481351528"/>
  </r>
  <r>
    <n v="201308"/>
    <x v="1"/>
    <s v="FY14_Q1"/>
    <x v="2"/>
    <x v="4"/>
    <x v="16"/>
    <n v="3677593.67"/>
    <n v="124414.104596498"/>
    <n v="12254.701881478401"/>
  </r>
  <r>
    <n v="201506"/>
    <x v="4"/>
    <s v="FY15_Q4"/>
    <x v="8"/>
    <x v="4"/>
    <x v="16"/>
    <n v="8942518.3399999999"/>
    <n v="110549.329855991"/>
    <n v="22076.768351924398"/>
  </r>
  <r>
    <n v="201401"/>
    <x v="1"/>
    <s v="FY14_Q2"/>
    <x v="8"/>
    <x v="4"/>
    <x v="16"/>
    <n v="8388744.3200000003"/>
    <n v="193109.62101420999"/>
    <n v="33957.0550810938"/>
  </r>
  <r>
    <n v="201512"/>
    <x v="2"/>
    <s v="FY16_Q2"/>
    <x v="3"/>
    <x v="3"/>
    <x v="25"/>
    <n v="1604392.62"/>
    <n v="38538.893667549099"/>
    <n v="8383.8645954310796"/>
  </r>
  <r>
    <n v="201301"/>
    <x v="5"/>
    <s v="FY13_Q2"/>
    <x v="8"/>
    <x v="1"/>
    <x v="7"/>
    <n v="8413155.5800000001"/>
    <n v="118846.241808128"/>
    <n v="30384.762734993899"/>
  </r>
  <r>
    <n v="201103"/>
    <x v="3"/>
    <s v="FY11_Q3"/>
    <x v="2"/>
    <x v="2"/>
    <x v="11"/>
    <n v="15627778.210000001"/>
    <n v="268826.38332452602"/>
    <n v="47463.993738020697"/>
  </r>
  <r>
    <n v="201406"/>
    <x v="1"/>
    <s v="FY14_Q4"/>
    <x v="0"/>
    <x v="3"/>
    <x v="23"/>
    <n v="10538066.67"/>
    <n v="303053.262807408"/>
    <n v="55779.3788640083"/>
  </r>
  <r>
    <n v="201209"/>
    <x v="5"/>
    <s v="FY13_Q1"/>
    <x v="3"/>
    <x v="1"/>
    <x v="17"/>
    <n v="857430.95"/>
    <n v="11745.7678019709"/>
    <n v="2815.06472285878"/>
  </r>
  <r>
    <n v="201108"/>
    <x v="0"/>
    <s v="FY12_Q1"/>
    <x v="8"/>
    <x v="4"/>
    <x v="5"/>
    <n v="1312106.48"/>
    <n v="26172.1565724176"/>
    <n v="7383.8376990863599"/>
  </r>
  <r>
    <n v="201310"/>
    <x v="1"/>
    <s v="FY14_Q1"/>
    <x v="4"/>
    <x v="3"/>
    <x v="18"/>
    <n v="7707854.2800000003"/>
    <n v="256755.99806000001"/>
    <n v="48970.013206647702"/>
  </r>
  <r>
    <n v="201204"/>
    <x v="0"/>
    <s v="FY12_Q3"/>
    <x v="1"/>
    <x v="0"/>
    <x v="1"/>
    <n v="6962362.5999999996"/>
    <n v="52259.470187962303"/>
    <n v="12174.2112907836"/>
  </r>
  <r>
    <n v="201512"/>
    <x v="2"/>
    <s v="FY16_Q2"/>
    <x v="0"/>
    <x v="0"/>
    <x v="1"/>
    <n v="10758570.01"/>
    <n v="254568.39883768701"/>
    <n v="42541.798634738101"/>
  </r>
  <r>
    <n v="201510"/>
    <x v="2"/>
    <s v="FY16_Q1"/>
    <x v="1"/>
    <x v="1"/>
    <x v="2"/>
    <n v="4062135.41"/>
    <n v="50768.247313624001"/>
    <n v="12735.9054271286"/>
  </r>
  <r>
    <n v="201404"/>
    <x v="1"/>
    <s v="FY14_Q3"/>
    <x v="3"/>
    <x v="1"/>
    <x v="2"/>
    <n v="843039.22"/>
    <n v="25356.3339605726"/>
    <n v="5722.3625843507398"/>
  </r>
  <r>
    <n v="201310"/>
    <x v="1"/>
    <s v="FY14_Q1"/>
    <x v="8"/>
    <x v="0"/>
    <x v="21"/>
    <n v="1855796.2"/>
    <n v="33075.822386072301"/>
    <n v="8026.9213656462398"/>
  </r>
  <r>
    <n v="201111"/>
    <x v="0"/>
    <s v="FY12_Q2"/>
    <x v="1"/>
    <x v="3"/>
    <x v="23"/>
    <n v="4118689.51"/>
    <n v="102293.528503498"/>
    <n v="14293.6985202418"/>
  </r>
  <r>
    <n v="201102"/>
    <x v="3"/>
    <s v="FY11_Q3"/>
    <x v="2"/>
    <x v="3"/>
    <x v="23"/>
    <n v="1018669.16"/>
    <n v="21361.9229656594"/>
    <n v="4614.5659377035199"/>
  </r>
  <r>
    <n v="201310"/>
    <x v="1"/>
    <s v="FY14_Q1"/>
    <x v="2"/>
    <x v="1"/>
    <x v="7"/>
    <n v="2772296.83"/>
    <n v="53953.986494200697"/>
    <n v="9586.9393612669992"/>
  </r>
  <r>
    <n v="201411"/>
    <x v="4"/>
    <s v="FY15_Q2"/>
    <x v="1"/>
    <x v="1"/>
    <x v="7"/>
    <n v="4531405.08"/>
    <n v="23616.8074498653"/>
    <n v="4535.9485023214602"/>
  </r>
  <r>
    <n v="201307"/>
    <x v="5"/>
    <s v="FY13_Q4"/>
    <x v="8"/>
    <x v="1"/>
    <x v="2"/>
    <n v="3982186.23"/>
    <n v="68936.867403415905"/>
    <n v="14789.639824419301"/>
  </r>
  <r>
    <n v="201206"/>
    <x v="0"/>
    <s v="FY12_Q4"/>
    <x v="8"/>
    <x v="1"/>
    <x v="2"/>
    <n v="4145483.82"/>
    <n v="61193.483112470298"/>
    <n v="13092.2628698873"/>
  </r>
  <r>
    <n v="201107"/>
    <x v="3"/>
    <s v="FY11_Q4"/>
    <x v="8"/>
    <x v="1"/>
    <x v="2"/>
    <n v="4182849.35"/>
    <n v="77342.569120103697"/>
    <n v="13751.949598924"/>
  </r>
  <r>
    <n v="201403"/>
    <x v="1"/>
    <s v="FY14_Q3"/>
    <x v="1"/>
    <x v="0"/>
    <x v="1"/>
    <n v="9975608.6500000004"/>
    <n v="59998.086829558801"/>
    <n v="15001.9077833587"/>
  </r>
  <r>
    <n v="201105"/>
    <x v="3"/>
    <s v="FY11_Q4"/>
    <x v="0"/>
    <x v="3"/>
    <x v="4"/>
    <n v="5971858.7400000002"/>
    <n v="136706.039868842"/>
    <n v="26184.9062929256"/>
  </r>
  <r>
    <n v="201211"/>
    <x v="5"/>
    <s v="FY13_Q2"/>
    <x v="4"/>
    <x v="4"/>
    <x v="5"/>
    <n v="13439603.15"/>
    <n v="169919.24596145999"/>
    <n v="24179.382648716801"/>
  </r>
  <r>
    <n v="201209"/>
    <x v="5"/>
    <s v="FY13_Q1"/>
    <x v="4"/>
    <x v="4"/>
    <x v="5"/>
    <n v="12192028.34"/>
    <n v="178600.81596013601"/>
    <n v="31502.878817919402"/>
  </r>
  <r>
    <n v="201409"/>
    <x v="4"/>
    <s v="FY15_Q1"/>
    <x v="0"/>
    <x v="1"/>
    <x v="6"/>
    <n v="6465072.8600000003"/>
    <n v="137152.565588692"/>
    <n v="23535.820124137099"/>
  </r>
  <r>
    <n v="201601"/>
    <x v="2"/>
    <s v="FY16_Q2"/>
    <x v="1"/>
    <x v="1"/>
    <x v="7"/>
    <n v="5079032.8"/>
    <n v="25622.138871210402"/>
    <n v="4690.8660638751599"/>
  </r>
  <r>
    <n v="201503"/>
    <x v="4"/>
    <s v="FY15_Q3"/>
    <x v="4"/>
    <x v="3"/>
    <x v="9"/>
    <n v="14154300.5"/>
    <n v="313314.79240062798"/>
    <n v="55971.292256156303"/>
  </r>
  <r>
    <n v="201306"/>
    <x v="5"/>
    <s v="FY13_Q4"/>
    <x v="4"/>
    <x v="3"/>
    <x v="9"/>
    <n v="12975114.26"/>
    <n v="1020409.21154433"/>
    <n v="155211.31537465201"/>
  </r>
  <r>
    <n v="201407"/>
    <x v="1"/>
    <s v="FY14_Q4"/>
    <x v="6"/>
    <x v="3"/>
    <x v="9"/>
    <n v="793696.2"/>
    <n v="47925.0758455912"/>
    <n v="4870.2286076465998"/>
  </r>
  <r>
    <n v="201204"/>
    <x v="0"/>
    <s v="FY12_Q3"/>
    <x v="2"/>
    <x v="3"/>
    <x v="9"/>
    <n v="317603.52"/>
    <n v="3147.6278703581802"/>
    <n v="650.59823352609999"/>
  </r>
  <r>
    <n v="201403"/>
    <x v="1"/>
    <s v="FY14_Q3"/>
    <x v="3"/>
    <x v="4"/>
    <x v="10"/>
    <n v="1095073.06"/>
    <n v="70191.702107313293"/>
    <n v="13246.2251519033"/>
  </r>
  <r>
    <n v="201010"/>
    <x v="3"/>
    <s v="FY11_Q1"/>
    <x v="3"/>
    <x v="4"/>
    <x v="10"/>
    <n v="593077.61"/>
    <n v="6277.7389935607198"/>
    <n v="2170.1758910037602"/>
  </r>
  <r>
    <n v="201308"/>
    <x v="1"/>
    <s v="FY14_Q1"/>
    <x v="8"/>
    <x v="4"/>
    <x v="10"/>
    <n v="2138939.2200000002"/>
    <n v="13124.9898173826"/>
    <n v="2945.7636820432599"/>
  </r>
  <r>
    <n v="201305"/>
    <x v="5"/>
    <s v="FY13_Q4"/>
    <x v="4"/>
    <x v="4"/>
    <x v="10"/>
    <n v="5306771.97"/>
    <n v="179461.423631871"/>
    <n v="27878.993994578501"/>
  </r>
  <r>
    <n v="201201"/>
    <x v="0"/>
    <s v="FY12_Q2"/>
    <x v="0"/>
    <x v="0"/>
    <x v="12"/>
    <n v="9997752.6699999999"/>
    <n v="396968.70893592999"/>
    <n v="52407.131055711798"/>
  </r>
  <r>
    <n v="201502"/>
    <x v="4"/>
    <s v="FY15_Q3"/>
    <x v="5"/>
    <x v="0"/>
    <x v="12"/>
    <n v="1410642.25"/>
    <n v="47094.953201557"/>
    <n v="13044.3932973349"/>
  </r>
  <r>
    <n v="201104"/>
    <x v="3"/>
    <s v="FY11_Q3"/>
    <x v="4"/>
    <x v="0"/>
    <x v="12"/>
    <n v="10280687.92"/>
    <n v="174478.484232558"/>
    <n v="24703.717504525401"/>
  </r>
  <r>
    <n v="201110"/>
    <x v="0"/>
    <s v="FY12_Q1"/>
    <x v="1"/>
    <x v="0"/>
    <x v="14"/>
    <n v="2043291.17"/>
    <n v="15002.393080555001"/>
    <n v="3058.65963089346"/>
  </r>
  <r>
    <n v="201209"/>
    <x v="5"/>
    <s v="FY13_Q1"/>
    <x v="8"/>
    <x v="4"/>
    <x v="16"/>
    <n v="8464169.7699999996"/>
    <n v="221925.872896905"/>
    <n v="38877.876093292303"/>
  </r>
  <r>
    <n v="201502"/>
    <x v="4"/>
    <s v="FY15_Q3"/>
    <x v="3"/>
    <x v="4"/>
    <x v="16"/>
    <n v="1306775.81"/>
    <n v="30261.827015089999"/>
    <n v="6255.4236500607003"/>
  </r>
  <r>
    <n v="201307"/>
    <x v="5"/>
    <s v="FY13_Q4"/>
    <x v="1"/>
    <x v="4"/>
    <x v="16"/>
    <n v="7499362.2599999998"/>
    <n v="13962.961986535"/>
    <n v="3752.1182402976601"/>
  </r>
  <r>
    <n v="201312"/>
    <x v="1"/>
    <s v="FY14_Q2"/>
    <x v="1"/>
    <x v="4"/>
    <x v="16"/>
    <n v="7059493.46"/>
    <n v="17089.118604662901"/>
    <n v="3696.0912398362202"/>
  </r>
  <r>
    <n v="201410"/>
    <x v="4"/>
    <s v="FY15_Q1"/>
    <x v="2"/>
    <x v="1"/>
    <x v="17"/>
    <n v="342932.13"/>
    <n v="7231.4832192448603"/>
    <n v="1605.2394413775"/>
  </r>
  <r>
    <n v="201009"/>
    <x v="3"/>
    <s v="FY11_Q1"/>
    <x v="2"/>
    <x v="1"/>
    <x v="7"/>
    <n v="2139929.5299999998"/>
    <n v="64011.858075165503"/>
    <n v="11231.9466732241"/>
  </r>
  <r>
    <n v="201512"/>
    <x v="2"/>
    <s v="FY16_Q2"/>
    <x v="4"/>
    <x v="3"/>
    <x v="25"/>
    <n v="10958535.58"/>
    <n v="493716.57953952497"/>
    <n v="62869.552347565703"/>
  </r>
  <r>
    <n v="201303"/>
    <x v="5"/>
    <s v="FY13_Q3"/>
    <x v="6"/>
    <x v="6"/>
    <x v="19"/>
    <n v="25871764.23"/>
    <n v="608211.11345457495"/>
    <n v="86427.136935378905"/>
  </r>
  <r>
    <n v="201301"/>
    <x v="5"/>
    <s v="FY13_Q2"/>
    <x v="0"/>
    <x v="1"/>
    <x v="7"/>
    <n v="10732997.789999999"/>
    <n v="214259.42835381901"/>
    <n v="41501.160959717898"/>
  </r>
  <r>
    <n v="201103"/>
    <x v="3"/>
    <s v="FY11_Q3"/>
    <x v="0"/>
    <x v="4"/>
    <x v="5"/>
    <n v="13119251.279999999"/>
    <n v="266770.85085467203"/>
    <n v="28847.063543001299"/>
  </r>
  <r>
    <n v="201308"/>
    <x v="1"/>
    <s v="FY14_Q1"/>
    <x v="1"/>
    <x v="4"/>
    <x v="5"/>
    <n v="14461940.59"/>
    <n v="84384.323115353705"/>
    <n v="18187.0211922048"/>
  </r>
  <r>
    <n v="201203"/>
    <x v="0"/>
    <s v="FY12_Q3"/>
    <x v="1"/>
    <x v="4"/>
    <x v="5"/>
    <n v="10310822.529999999"/>
    <n v="6304.1338274033196"/>
    <n v="1200.11530361676"/>
  </r>
  <r>
    <n v="201512"/>
    <x v="2"/>
    <s v="FY16_Q2"/>
    <x v="6"/>
    <x v="6"/>
    <x v="13"/>
    <n v="35313434.310000002"/>
    <n v="889726.97482154402"/>
    <n v="208296.509932944"/>
  </r>
  <r>
    <n v="201202"/>
    <x v="0"/>
    <s v="FY12_Q3"/>
    <x v="9"/>
    <x v="7"/>
    <x v="29"/>
    <n v="6089167.71"/>
    <n v="276040.25855775498"/>
    <n v="69743.198446216207"/>
  </r>
  <r>
    <n v="201401"/>
    <x v="1"/>
    <s v="FY14_Q2"/>
    <x v="6"/>
    <x v="6"/>
    <x v="26"/>
    <n v="9386929.0500000007"/>
    <n v="170974.914062928"/>
    <n v="20242.061840738501"/>
  </r>
  <r>
    <n v="201102"/>
    <x v="3"/>
    <s v="FY11_Q3"/>
    <x v="4"/>
    <x v="4"/>
    <x v="16"/>
    <n v="6117314.3799999999"/>
    <n v="59983.427274939997"/>
    <n v="12675.733417806499"/>
  </r>
  <r>
    <n v="201208"/>
    <x v="5"/>
    <s v="FY13_Q1"/>
    <x v="4"/>
    <x v="4"/>
    <x v="16"/>
    <n v="7485309.0099999998"/>
    <n v="395222.77661878499"/>
    <n v="68978.274132385501"/>
  </r>
  <r>
    <n v="201109"/>
    <x v="0"/>
    <s v="FY12_Q1"/>
    <x v="4"/>
    <x v="4"/>
    <x v="16"/>
    <n v="6849521.7000000002"/>
    <n v="182093.06384656299"/>
    <n v="24389.892321154701"/>
  </r>
  <r>
    <n v="201010"/>
    <x v="3"/>
    <s v="FY11_Q1"/>
    <x v="0"/>
    <x v="0"/>
    <x v="22"/>
    <n v="9350352.8100000005"/>
    <n v="284820.06414034101"/>
    <n v="30854.4724361845"/>
  </r>
  <r>
    <n v="201408"/>
    <x v="4"/>
    <s v="FY15_Q1"/>
    <x v="6"/>
    <x v="6"/>
    <x v="20"/>
    <n v="49716466.850000001"/>
    <n v="1330221.79710628"/>
    <n v="214723.17730748601"/>
  </r>
  <r>
    <n v="201502"/>
    <x v="4"/>
    <s v="FY15_Q3"/>
    <x v="3"/>
    <x v="3"/>
    <x v="18"/>
    <n v="2321595.2599999998"/>
    <n v="42033.7988480165"/>
    <n v="10786.557218223301"/>
  </r>
  <r>
    <n v="201204"/>
    <x v="0"/>
    <s v="FY12_Q3"/>
    <x v="0"/>
    <x v="0"/>
    <x v="0"/>
    <n v="3708597.54"/>
    <n v="178133.41993499699"/>
    <n v="16223.1119945725"/>
  </r>
  <r>
    <n v="201206"/>
    <x v="0"/>
    <s v="FY12_Q4"/>
    <x v="1"/>
    <x v="0"/>
    <x v="1"/>
    <n v="7893763.3499999996"/>
    <n v="36081.852890158298"/>
    <n v="8462.9673181506405"/>
  </r>
  <r>
    <n v="201205"/>
    <x v="0"/>
    <s v="FY12_Q4"/>
    <x v="6"/>
    <x v="6"/>
    <x v="13"/>
    <n v="27965878.359999999"/>
    <n v="874419.93596666004"/>
    <n v="96429.893831580703"/>
  </r>
  <r>
    <n v="201508"/>
    <x v="2"/>
    <s v="FY16_Q1"/>
    <x v="0"/>
    <x v="0"/>
    <x v="12"/>
    <n v="14354771.73"/>
    <n v="257239.27155383001"/>
    <n v="29402.7771128286"/>
  </r>
  <r>
    <n v="201308"/>
    <x v="1"/>
    <s v="FY14_Q1"/>
    <x v="1"/>
    <x v="0"/>
    <x v="24"/>
    <n v="5865660.0499999998"/>
    <n v="122108.268789956"/>
    <n v="33680.8039542966"/>
  </r>
  <r>
    <n v="201502"/>
    <x v="4"/>
    <s v="FY15_Q3"/>
    <x v="6"/>
    <x v="6"/>
    <x v="26"/>
    <n v="8433604.8399999999"/>
    <n v="157449.01905302101"/>
    <n v="29534.644127118201"/>
  </r>
  <r>
    <n v="201303"/>
    <x v="5"/>
    <s v="FY13_Q3"/>
    <x v="6"/>
    <x v="6"/>
    <x v="20"/>
    <n v="47076757.810000002"/>
    <n v="2922521.2048505"/>
    <n v="379844.01189116202"/>
  </r>
  <r>
    <n v="201202"/>
    <x v="0"/>
    <s v="FY12_Q3"/>
    <x v="0"/>
    <x v="0"/>
    <x v="24"/>
    <n v="4191137.91"/>
    <n v="203178.902252748"/>
    <n v="34622.978814378803"/>
  </r>
  <r>
    <n v="201408"/>
    <x v="4"/>
    <s v="FY15_Q1"/>
    <x v="7"/>
    <x v="3"/>
    <x v="18"/>
    <n v="70181.61"/>
    <n v="1467.428839406"/>
    <n v="294.9120924824"/>
  </r>
  <r>
    <n v="201302"/>
    <x v="5"/>
    <s v="FY13_Q3"/>
    <x v="6"/>
    <x v="6"/>
    <x v="20"/>
    <n v="38880081.270000003"/>
    <n v="1435383.3311767101"/>
    <n v="195740.690988716"/>
  </r>
  <r>
    <n v="201103"/>
    <x v="3"/>
    <s v="FY11_Q3"/>
    <x v="0"/>
    <x v="3"/>
    <x v="23"/>
    <n v="8524653.2899999991"/>
    <n v="210350.23545124501"/>
    <n v="28957.566477768501"/>
  </r>
  <r>
    <n v="201312"/>
    <x v="1"/>
    <s v="FY14_Q2"/>
    <x v="1"/>
    <x v="3"/>
    <x v="25"/>
    <n v="3774543.29"/>
    <n v="26270.436344513899"/>
    <n v="5739.1576395708198"/>
  </r>
  <r>
    <n v="201403"/>
    <x v="1"/>
    <s v="FY14_Q3"/>
    <x v="4"/>
    <x v="4"/>
    <x v="16"/>
    <n v="6181150.8700000001"/>
    <n v="285444.22869880102"/>
    <n v="50013.9789317502"/>
  </r>
  <r>
    <n v="201112"/>
    <x v="0"/>
    <s v="FY12_Q2"/>
    <x v="4"/>
    <x v="3"/>
    <x v="25"/>
    <n v="7914292.4400000004"/>
    <n v="211280.95961073"/>
    <n v="24477.3668145593"/>
  </r>
  <r>
    <n v="201310"/>
    <x v="1"/>
    <s v="FY14_Q1"/>
    <x v="1"/>
    <x v="0"/>
    <x v="12"/>
    <n v="9824158.2699999996"/>
    <n v="99888.500566425704"/>
    <n v="17861.8610456391"/>
  </r>
  <r>
    <n v="201312"/>
    <x v="1"/>
    <s v="FY14_Q2"/>
    <x v="0"/>
    <x v="4"/>
    <x v="5"/>
    <n v="14377957.439999999"/>
    <n v="288042.70148069598"/>
    <n v="36148.454689061502"/>
  </r>
  <r>
    <n v="201309"/>
    <x v="1"/>
    <s v="FY14_Q1"/>
    <x v="3"/>
    <x v="0"/>
    <x v="22"/>
    <n v="4836462.63"/>
    <n v="103719.457321945"/>
    <n v="17533.675531035999"/>
  </r>
  <r>
    <n v="201506"/>
    <x v="4"/>
    <s v="FY15_Q4"/>
    <x v="6"/>
    <x v="6"/>
    <x v="19"/>
    <n v="45837742.659999996"/>
    <n v="1240380.8090588001"/>
    <n v="195512.02121596801"/>
  </r>
  <r>
    <n v="201210"/>
    <x v="5"/>
    <s v="FY13_Q1"/>
    <x v="6"/>
    <x v="6"/>
    <x v="13"/>
    <n v="31262244.129999999"/>
    <n v="1032331.78320501"/>
    <n v="124125.560232929"/>
  </r>
  <r>
    <n v="201505"/>
    <x v="4"/>
    <s v="FY15_Q4"/>
    <x v="0"/>
    <x v="3"/>
    <x v="18"/>
    <n v="16935133.390000001"/>
    <n v="449303.68090822798"/>
    <n v="62580.2532660789"/>
  </r>
  <r>
    <n v="201508"/>
    <x v="2"/>
    <s v="FY16_Q1"/>
    <x v="5"/>
    <x v="5"/>
    <x v="8"/>
    <n v="33645948.359999999"/>
    <n v="278027.520154698"/>
    <n v="56199.344424473398"/>
  </r>
  <r>
    <n v="201410"/>
    <x v="4"/>
    <s v="FY15_Q1"/>
    <x v="0"/>
    <x v="3"/>
    <x v="25"/>
    <n v="15090674.82"/>
    <n v="435069.01855133299"/>
    <n v="81571.786693854199"/>
  </r>
  <r>
    <n v="201307"/>
    <x v="5"/>
    <s v="FY13_Q4"/>
    <x v="3"/>
    <x v="1"/>
    <x v="17"/>
    <n v="1309127.8799999999"/>
    <n v="37552.481284819602"/>
    <n v="7327.2714097275002"/>
  </r>
  <r>
    <n v="201503"/>
    <x v="4"/>
    <s v="FY15_Q3"/>
    <x v="1"/>
    <x v="1"/>
    <x v="7"/>
    <n v="5185815.8499999996"/>
    <n v="27217.161415567702"/>
    <n v="5161.3981188816797"/>
  </r>
  <r>
    <n v="201309"/>
    <x v="1"/>
    <s v="FY14_Q1"/>
    <x v="8"/>
    <x v="0"/>
    <x v="24"/>
    <n v="716267.54"/>
    <n v="7917.6696358353602"/>
    <n v="1112.6459691474199"/>
  </r>
  <r>
    <n v="201311"/>
    <x v="1"/>
    <s v="FY14_Q2"/>
    <x v="8"/>
    <x v="0"/>
    <x v="24"/>
    <n v="1041727.68"/>
    <n v="8864.9793357734197"/>
    <n v="2239.9499120301998"/>
  </r>
  <r>
    <n v="201404"/>
    <x v="1"/>
    <s v="FY14_Q3"/>
    <x v="4"/>
    <x v="0"/>
    <x v="1"/>
    <n v="8142273.2000000002"/>
    <n v="459070.885744698"/>
    <n v="73567.575995522202"/>
  </r>
  <r>
    <n v="201310"/>
    <x v="1"/>
    <s v="FY14_Q1"/>
    <x v="4"/>
    <x v="1"/>
    <x v="17"/>
    <n v="11550761.810000001"/>
    <n v="728819.68728675705"/>
    <n v="116642.66144908599"/>
  </r>
  <r>
    <n v="201309"/>
    <x v="1"/>
    <s v="FY14_Q1"/>
    <x v="1"/>
    <x v="0"/>
    <x v="21"/>
    <n v="6399265.71"/>
    <n v="99347.479049386297"/>
    <n v="24612.7099452642"/>
  </r>
  <r>
    <n v="201108"/>
    <x v="0"/>
    <s v="FY12_Q1"/>
    <x v="4"/>
    <x v="0"/>
    <x v="21"/>
    <n v="14057832.560000001"/>
    <n v="477417.27556835802"/>
    <n v="92721.216826568707"/>
  </r>
  <r>
    <n v="201012"/>
    <x v="3"/>
    <s v="FY11_Q2"/>
    <x v="3"/>
    <x v="0"/>
    <x v="22"/>
    <n v="2495788.91"/>
    <n v="25067.711946353698"/>
    <n v="3379.6781134626399"/>
  </r>
  <r>
    <n v="201509"/>
    <x v="2"/>
    <s v="FY16_Q1"/>
    <x v="4"/>
    <x v="0"/>
    <x v="22"/>
    <n v="11938931.99"/>
    <n v="368838.81546617701"/>
    <n v="60862.590711554098"/>
  </r>
  <r>
    <n v="201202"/>
    <x v="0"/>
    <s v="FY12_Q3"/>
    <x v="0"/>
    <x v="3"/>
    <x v="23"/>
    <n v="7942056.3399999999"/>
    <n v="245114.78568808001"/>
    <n v="23684.505022734898"/>
  </r>
  <r>
    <n v="201404"/>
    <x v="1"/>
    <s v="FY14_Q3"/>
    <x v="4"/>
    <x v="0"/>
    <x v="14"/>
    <n v="2078351.2"/>
    <n v="80627.366582153496"/>
    <n v="4036.9474739308798"/>
  </r>
  <r>
    <n v="201407"/>
    <x v="1"/>
    <s v="FY14_Q4"/>
    <x v="0"/>
    <x v="3"/>
    <x v="23"/>
    <n v="11028443.390000001"/>
    <n v="363394.11760445201"/>
    <n v="61218.493401911699"/>
  </r>
  <r>
    <n v="201309"/>
    <x v="1"/>
    <s v="FY14_Q1"/>
    <x v="4"/>
    <x v="0"/>
    <x v="12"/>
    <n v="16531981.380000001"/>
    <n v="434746.20450470102"/>
    <n v="84628.322674230702"/>
  </r>
  <r>
    <n v="201108"/>
    <x v="0"/>
    <s v="FY12_Q1"/>
    <x v="0"/>
    <x v="0"/>
    <x v="1"/>
    <n v="8084260.1100000003"/>
    <n v="252912.61914907"/>
    <n v="36395.975542289001"/>
  </r>
  <r>
    <n v="201010"/>
    <x v="3"/>
    <s v="FY11_Q1"/>
    <x v="2"/>
    <x v="2"/>
    <x v="11"/>
    <n v="12939025.08"/>
    <n v="172562.30843487399"/>
    <n v="32132.408174359"/>
  </r>
  <r>
    <n v="201506"/>
    <x v="4"/>
    <s v="FY15_Q4"/>
    <x v="2"/>
    <x v="0"/>
    <x v="12"/>
    <n v="3081972.82"/>
    <n v="58360.055936940698"/>
    <n v="7292.7462847401603"/>
  </r>
  <r>
    <n v="201109"/>
    <x v="0"/>
    <s v="FY12_Q1"/>
    <x v="0"/>
    <x v="3"/>
    <x v="18"/>
    <n v="12195383.24"/>
    <n v="172420.01307139901"/>
    <n v="25072.7620404628"/>
  </r>
  <r>
    <n v="201104"/>
    <x v="3"/>
    <s v="FY11_Q3"/>
    <x v="1"/>
    <x v="0"/>
    <x v="21"/>
    <n v="5452333.04"/>
    <n v="35478.341578527099"/>
    <n v="5175.9499266205403"/>
  </r>
  <r>
    <n v="201011"/>
    <x v="3"/>
    <s v="FY11_Q2"/>
    <x v="8"/>
    <x v="1"/>
    <x v="6"/>
    <n v="715463.32"/>
    <n v="13023.1512352837"/>
    <n v="1942.5943437907199"/>
  </r>
  <r>
    <n v="201601"/>
    <x v="2"/>
    <s v="FY16_Q2"/>
    <x v="6"/>
    <x v="3"/>
    <x v="25"/>
    <n v="290647.59000000003"/>
    <n v="3.8683044959999999"/>
    <n v="1.67428693728"/>
  </r>
  <r>
    <n v="201102"/>
    <x v="3"/>
    <s v="FY11_Q3"/>
    <x v="8"/>
    <x v="4"/>
    <x v="5"/>
    <n v="1119045.04"/>
    <n v="19435.219580947301"/>
    <n v="5288.0443509664801"/>
  </r>
  <r>
    <n v="201106"/>
    <x v="3"/>
    <s v="FY11_Q4"/>
    <x v="3"/>
    <x v="3"/>
    <x v="4"/>
    <n v="411122.8"/>
    <n v="1788.9112955584001"/>
    <n v="458.02460579093997"/>
  </r>
  <r>
    <n v="201503"/>
    <x v="4"/>
    <s v="FY15_Q3"/>
    <x v="1"/>
    <x v="4"/>
    <x v="5"/>
    <n v="18379137.879999999"/>
    <n v="97478.936571758197"/>
    <n v="21345.639369065499"/>
  </r>
  <r>
    <n v="201312"/>
    <x v="1"/>
    <s v="FY14_Q2"/>
    <x v="8"/>
    <x v="4"/>
    <x v="5"/>
    <n v="715543.2"/>
    <n v="8062.0474575076796"/>
    <n v="1901.2577315210799"/>
  </r>
  <r>
    <n v="201508"/>
    <x v="2"/>
    <s v="FY16_Q1"/>
    <x v="1"/>
    <x v="0"/>
    <x v="14"/>
    <n v="2964468.03"/>
    <n v="8595.5756332149194"/>
    <n v="2691.25720596162"/>
  </r>
  <r>
    <n v="201405"/>
    <x v="1"/>
    <s v="FY14_Q4"/>
    <x v="8"/>
    <x v="5"/>
    <x v="28"/>
    <n v="31196769.300000001"/>
    <n v="428800.30609762098"/>
    <n v="87708.219104373202"/>
  </r>
  <r>
    <n v="201504"/>
    <x v="4"/>
    <s v="FY15_Q3"/>
    <x v="6"/>
    <x v="3"/>
    <x v="23"/>
    <n v="71317.440000000002"/>
    <n v="510.66248175905997"/>
    <n v="168.26195167361999"/>
  </r>
  <r>
    <n v="201507"/>
    <x v="4"/>
    <s v="FY15_Q4"/>
    <x v="1"/>
    <x v="0"/>
    <x v="24"/>
    <n v="6478556.1699999999"/>
    <n v="34862.704964005803"/>
    <n v="11002.1263921471"/>
  </r>
  <r>
    <n v="201512"/>
    <x v="2"/>
    <s v="FY16_Q2"/>
    <x v="1"/>
    <x v="0"/>
    <x v="14"/>
    <n v="2685512.45"/>
    <n v="13652.5082797707"/>
    <n v="3419.1781674733202"/>
  </r>
  <r>
    <n v="201412"/>
    <x v="4"/>
    <s v="FY15_Q2"/>
    <x v="2"/>
    <x v="0"/>
    <x v="24"/>
    <n v="978061.41"/>
    <n v="21991.271922479998"/>
    <n v="1432.6849993055"/>
  </r>
  <r>
    <n v="201401"/>
    <x v="1"/>
    <s v="FY14_Q2"/>
    <x v="3"/>
    <x v="0"/>
    <x v="22"/>
    <n v="3187551.18"/>
    <n v="118713.832391469"/>
    <n v="26563.815563222499"/>
  </r>
  <r>
    <n v="201510"/>
    <x v="2"/>
    <s v="FY16_Q1"/>
    <x v="2"/>
    <x v="3"/>
    <x v="18"/>
    <n v="380946.15"/>
    <n v="4164.5358728475603"/>
    <n v="916.68841390012005"/>
  </r>
  <r>
    <n v="201601"/>
    <x v="2"/>
    <s v="FY16_Q2"/>
    <x v="4"/>
    <x v="0"/>
    <x v="24"/>
    <n v="3997933.15"/>
    <n v="97929.961140325206"/>
    <n v="15550.4661705096"/>
  </r>
  <r>
    <n v="201112"/>
    <x v="0"/>
    <s v="FY12_Q2"/>
    <x v="8"/>
    <x v="1"/>
    <x v="17"/>
    <n v="7220729.2199999997"/>
    <n v="247129.612363844"/>
    <n v="36117.578791494103"/>
  </r>
  <r>
    <n v="201307"/>
    <x v="5"/>
    <s v="FY13_Q4"/>
    <x v="1"/>
    <x v="1"/>
    <x v="17"/>
    <n v="5650291.4900000002"/>
    <n v="140037.46870585601"/>
    <n v="26429.575450454198"/>
  </r>
  <r>
    <n v="201502"/>
    <x v="4"/>
    <s v="FY15_Q3"/>
    <x v="8"/>
    <x v="3"/>
    <x v="23"/>
    <n v="3226460.79"/>
    <n v="450.84549407316001"/>
    <n v="79.543559595640005"/>
  </r>
  <r>
    <n v="201108"/>
    <x v="0"/>
    <s v="FY12_Q1"/>
    <x v="0"/>
    <x v="3"/>
    <x v="9"/>
    <n v="21656171.870000001"/>
    <n v="520033.494336456"/>
    <n v="67397.888334035393"/>
  </r>
  <r>
    <n v="201408"/>
    <x v="4"/>
    <s v="FY15_Q1"/>
    <x v="8"/>
    <x v="1"/>
    <x v="2"/>
    <n v="4854961.7300000004"/>
    <n v="96548.772638755807"/>
    <n v="18201.075286159299"/>
  </r>
  <r>
    <n v="201208"/>
    <x v="5"/>
    <s v="FY13_Q1"/>
    <x v="3"/>
    <x v="0"/>
    <x v="1"/>
    <n v="1747787.22"/>
    <n v="57733.463532876704"/>
    <n v="13565.149957866101"/>
  </r>
  <r>
    <n v="201301"/>
    <x v="5"/>
    <s v="FY13_Q2"/>
    <x v="3"/>
    <x v="0"/>
    <x v="1"/>
    <n v="1411148.54"/>
    <n v="67132.584896117507"/>
    <n v="10678.577927733701"/>
  </r>
  <r>
    <n v="201111"/>
    <x v="0"/>
    <s v="FY12_Q2"/>
    <x v="3"/>
    <x v="0"/>
    <x v="1"/>
    <n v="1242173.51"/>
    <n v="4432.24138661094"/>
    <n v="1187.8644118377999"/>
  </r>
  <r>
    <n v="201510"/>
    <x v="2"/>
    <s v="FY16_Q1"/>
    <x v="8"/>
    <x v="1"/>
    <x v="2"/>
    <n v="5292624.78"/>
    <n v="126521.186454757"/>
    <n v="26326.696243764702"/>
  </r>
  <r>
    <n v="201112"/>
    <x v="0"/>
    <s v="FY12_Q2"/>
    <x v="3"/>
    <x v="1"/>
    <x v="2"/>
    <n v="374424.32000000001"/>
    <n v="4908.5720612230598"/>
    <n v="1387.0452503927399"/>
  </r>
  <r>
    <n v="201501"/>
    <x v="4"/>
    <s v="FY15_Q2"/>
    <x v="3"/>
    <x v="1"/>
    <x v="2"/>
    <n v="824936.94"/>
    <n v="23590.622247683099"/>
    <n v="5349.5262554764604"/>
  </r>
  <r>
    <n v="201009"/>
    <x v="3"/>
    <s v="FY11_Q1"/>
    <x v="3"/>
    <x v="4"/>
    <x v="5"/>
    <n v="1389102.73"/>
    <n v="5048.2935775404603"/>
    <n v="1232.1882562053599"/>
  </r>
  <r>
    <n v="201111"/>
    <x v="0"/>
    <s v="FY12_Q2"/>
    <x v="3"/>
    <x v="4"/>
    <x v="5"/>
    <n v="1723179.07"/>
    <n v="11284.426238145699"/>
    <n v="2727.2212038997"/>
  </r>
  <r>
    <n v="201112"/>
    <x v="0"/>
    <s v="FY12_Q2"/>
    <x v="4"/>
    <x v="4"/>
    <x v="5"/>
    <n v="12095057.619999999"/>
    <n v="79747.323869138898"/>
    <n v="11156.0091256833"/>
  </r>
  <r>
    <n v="201202"/>
    <x v="0"/>
    <s v="FY12_Q3"/>
    <x v="4"/>
    <x v="1"/>
    <x v="7"/>
    <n v="6788069.9000000004"/>
    <n v="50712.593129477602"/>
    <n v="8259.2867488361608"/>
  </r>
  <r>
    <n v="201411"/>
    <x v="4"/>
    <s v="FY15_Q2"/>
    <x v="8"/>
    <x v="1"/>
    <x v="7"/>
    <n v="6976696.3099999996"/>
    <n v="56281.519636937999"/>
    <n v="12207.658934633"/>
  </r>
  <r>
    <n v="201404"/>
    <x v="1"/>
    <s v="FY14_Q3"/>
    <x v="1"/>
    <x v="4"/>
    <x v="10"/>
    <n v="2804007.87"/>
    <n v="23596.3411029901"/>
    <n v="5386.0114458447997"/>
  </r>
  <r>
    <n v="201404"/>
    <x v="1"/>
    <s v="FY14_Q3"/>
    <x v="8"/>
    <x v="0"/>
    <x v="12"/>
    <n v="1561733.94"/>
    <n v="5852.1103449269604"/>
    <n v="1241.04259855788"/>
  </r>
  <r>
    <n v="201507"/>
    <x v="4"/>
    <s v="FY15_Q4"/>
    <x v="7"/>
    <x v="0"/>
    <x v="24"/>
    <n v="150021.79"/>
    <n v="437.62150017495998"/>
    <n v="135.9929076464"/>
  </r>
  <r>
    <n v="201312"/>
    <x v="1"/>
    <s v="FY14_Q2"/>
    <x v="7"/>
    <x v="0"/>
    <x v="24"/>
    <n v="95905.57"/>
    <n v="1719.6444618861799"/>
    <n v="484.62896265647998"/>
  </r>
  <r>
    <n v="201407"/>
    <x v="1"/>
    <s v="FY14_Q4"/>
    <x v="4"/>
    <x v="0"/>
    <x v="12"/>
    <n v="21040385.760000002"/>
    <n v="1091212.2260471601"/>
    <n v="207033.293505265"/>
  </r>
  <r>
    <n v="201412"/>
    <x v="4"/>
    <s v="FY15_Q2"/>
    <x v="8"/>
    <x v="1"/>
    <x v="17"/>
    <n v="13075802.92"/>
    <n v="80291.8055896406"/>
    <n v="18136.074111729999"/>
  </r>
  <r>
    <n v="201103"/>
    <x v="3"/>
    <s v="FY11_Q3"/>
    <x v="8"/>
    <x v="1"/>
    <x v="17"/>
    <n v="9036829.8499999996"/>
    <n v="183462.811165955"/>
    <n v="40842.1641019585"/>
  </r>
  <r>
    <n v="201204"/>
    <x v="0"/>
    <s v="FY12_Q3"/>
    <x v="7"/>
    <x v="1"/>
    <x v="7"/>
    <n v="602348.55000000005"/>
    <n v="6809.7056032443197"/>
    <n v="2638.7980652405599"/>
  </r>
  <r>
    <n v="201507"/>
    <x v="4"/>
    <s v="FY15_Q4"/>
    <x v="2"/>
    <x v="3"/>
    <x v="23"/>
    <n v="3346547.35"/>
    <n v="4380.4601659989203"/>
    <n v="1042.8757778020799"/>
  </r>
  <r>
    <n v="201104"/>
    <x v="3"/>
    <s v="FY11_Q3"/>
    <x v="1"/>
    <x v="0"/>
    <x v="24"/>
    <n v="4457284.34"/>
    <n v="4469.5192275032596"/>
    <n v="1068.5335276092601"/>
  </r>
  <r>
    <n v="201402"/>
    <x v="1"/>
    <s v="FY14_Q3"/>
    <x v="8"/>
    <x v="5"/>
    <x v="28"/>
    <n v="29606739.68"/>
    <n v="410628.97812450002"/>
    <n v="82949.180555558705"/>
  </r>
  <r>
    <n v="201508"/>
    <x v="2"/>
    <s v="FY16_Q1"/>
    <x v="8"/>
    <x v="0"/>
    <x v="22"/>
    <n v="1047063.62"/>
    <n v="578.18105675317997"/>
    <n v="161.06498418219999"/>
  </r>
  <r>
    <n v="201309"/>
    <x v="1"/>
    <s v="FY14_Q1"/>
    <x v="1"/>
    <x v="1"/>
    <x v="6"/>
    <n v="1368992.92"/>
    <n v="29422.513714713201"/>
    <n v="5540.4467752314804"/>
  </r>
  <r>
    <n v="201104"/>
    <x v="3"/>
    <s v="FY11_Q3"/>
    <x v="3"/>
    <x v="1"/>
    <x v="6"/>
    <n v="637628.07999999996"/>
    <n v="1752.9369181347799"/>
    <n v="506.90358552191998"/>
  </r>
  <r>
    <n v="201404"/>
    <x v="1"/>
    <s v="FY14_Q3"/>
    <x v="3"/>
    <x v="1"/>
    <x v="7"/>
    <n v="1241234.72"/>
    <n v="19206.081774275601"/>
    <n v="5163.8364790136202"/>
  </r>
  <r>
    <n v="201407"/>
    <x v="1"/>
    <s v="FY14_Q4"/>
    <x v="8"/>
    <x v="3"/>
    <x v="9"/>
    <n v="1169430.47"/>
    <n v="6341.7347566551198"/>
    <n v="1791.16484865648"/>
  </r>
  <r>
    <n v="201411"/>
    <x v="4"/>
    <s v="FY15_Q2"/>
    <x v="8"/>
    <x v="3"/>
    <x v="9"/>
    <n v="852385.59"/>
    <n v="6946.9090782564999"/>
    <n v="1222.84632044462"/>
  </r>
  <r>
    <n v="201601"/>
    <x v="2"/>
    <s v="FY16_Q2"/>
    <x v="1"/>
    <x v="3"/>
    <x v="9"/>
    <n v="13787968.359999999"/>
    <n v="16189.7676522778"/>
    <n v="3910.6779051451999"/>
  </r>
  <r>
    <n v="201403"/>
    <x v="1"/>
    <s v="FY14_Q3"/>
    <x v="2"/>
    <x v="0"/>
    <x v="12"/>
    <n v="1989251.78"/>
    <n v="39533.333163372103"/>
    <n v="7579.75986160102"/>
  </r>
  <r>
    <n v="201412"/>
    <x v="4"/>
    <s v="FY15_Q2"/>
    <x v="8"/>
    <x v="3"/>
    <x v="25"/>
    <n v="5996913.8300000001"/>
    <n v="85113.872909143305"/>
    <n v="20695.693721117201"/>
  </r>
  <r>
    <n v="201304"/>
    <x v="5"/>
    <s v="FY13_Q3"/>
    <x v="8"/>
    <x v="3"/>
    <x v="25"/>
    <n v="7602503.6600000001"/>
    <n v="45261.418799019499"/>
    <n v="12851.8766250069"/>
  </r>
  <r>
    <n v="201412"/>
    <x v="4"/>
    <s v="FY15_Q2"/>
    <x v="3"/>
    <x v="3"/>
    <x v="23"/>
    <n v="1880468.14"/>
    <n v="28411.6715379653"/>
    <n v="5857.4542152275399"/>
  </r>
  <r>
    <n v="201301"/>
    <x v="5"/>
    <s v="FY13_Q2"/>
    <x v="2"/>
    <x v="1"/>
    <x v="2"/>
    <n v="618014.80000000005"/>
    <n v="19856.404706593999"/>
    <n v="4216.9406101134"/>
  </r>
  <r>
    <n v="201409"/>
    <x v="4"/>
    <s v="FY15_Q1"/>
    <x v="6"/>
    <x v="4"/>
    <x v="5"/>
    <n v="1369546.96"/>
    <n v="304515.38203781802"/>
    <n v="26755.919879553301"/>
  </r>
  <r>
    <n v="201408"/>
    <x v="4"/>
    <s v="FY15_Q1"/>
    <x v="6"/>
    <x v="4"/>
    <x v="5"/>
    <n v="1231696.6599999999"/>
    <n v="85000.962045963199"/>
    <n v="15055.199443200399"/>
  </r>
  <r>
    <n v="201209"/>
    <x v="5"/>
    <s v="FY13_Q1"/>
    <x v="3"/>
    <x v="1"/>
    <x v="6"/>
    <n v="574174.5"/>
    <n v="3552.0341729165002"/>
    <n v="919.18466133193999"/>
  </r>
  <r>
    <n v="201406"/>
    <x v="1"/>
    <s v="FY14_Q4"/>
    <x v="3"/>
    <x v="0"/>
    <x v="21"/>
    <n v="2009421.28"/>
    <n v="79478.271247136101"/>
    <n v="18097.293764679402"/>
  </r>
  <r>
    <n v="201008"/>
    <x v="3"/>
    <s v="FY11_Q1"/>
    <x v="8"/>
    <x v="0"/>
    <x v="14"/>
    <n v="-25530.76"/>
    <n v="3478.3177691010601"/>
    <n v="391.12003199904001"/>
  </r>
  <r>
    <n v="201010"/>
    <x v="3"/>
    <s v="FY11_Q1"/>
    <x v="3"/>
    <x v="0"/>
    <x v="22"/>
    <n v="2357394.48"/>
    <n v="19792.968463667901"/>
    <n v="1169.780569621"/>
  </r>
  <r>
    <n v="201204"/>
    <x v="0"/>
    <s v="FY12_Q3"/>
    <x v="6"/>
    <x v="6"/>
    <x v="27"/>
    <n v="19428585.739999998"/>
    <n v="97764.898996888602"/>
    <n v="16917.035215998101"/>
  </r>
  <r>
    <n v="201506"/>
    <x v="4"/>
    <s v="FY15_Q4"/>
    <x v="4"/>
    <x v="3"/>
    <x v="4"/>
    <n v="5342729.7300000004"/>
    <n v="232247.04884850699"/>
    <n v="35578.862539169699"/>
  </r>
  <r>
    <n v="201204"/>
    <x v="0"/>
    <s v="FY12_Q3"/>
    <x v="8"/>
    <x v="3"/>
    <x v="25"/>
    <n v="7732748.71"/>
    <n v="69061.447555990599"/>
    <n v="14950.126995422001"/>
  </r>
  <r>
    <n v="201209"/>
    <x v="5"/>
    <s v="FY13_Q1"/>
    <x v="8"/>
    <x v="3"/>
    <x v="25"/>
    <n v="8584812.8399999999"/>
    <n v="58160.521516039698"/>
    <n v="12474.7889550011"/>
  </r>
  <r>
    <n v="201304"/>
    <x v="5"/>
    <s v="FY13_Q3"/>
    <x v="0"/>
    <x v="0"/>
    <x v="24"/>
    <n v="5614539.5800000001"/>
    <n v="268452.86967672303"/>
    <n v="44728.174823913701"/>
  </r>
  <r>
    <n v="201408"/>
    <x v="4"/>
    <s v="FY15_Q1"/>
    <x v="0"/>
    <x v="0"/>
    <x v="24"/>
    <n v="5584444.04"/>
    <n v="74709.462007860799"/>
    <n v="15930.688350636399"/>
  </r>
  <r>
    <n v="201207"/>
    <x v="0"/>
    <s v="FY12_Q4"/>
    <x v="1"/>
    <x v="1"/>
    <x v="7"/>
    <n v="2742623.69"/>
    <n v="8638.8453063679808"/>
    <n v="2068.8727265735602"/>
  </r>
  <r>
    <n v="201203"/>
    <x v="0"/>
    <s v="FY12_Q3"/>
    <x v="3"/>
    <x v="1"/>
    <x v="2"/>
    <n v="470947.37"/>
    <n v="11857.0298814665"/>
    <n v="2504.2083134181798"/>
  </r>
  <r>
    <n v="201101"/>
    <x v="3"/>
    <s v="FY11_Q2"/>
    <x v="8"/>
    <x v="1"/>
    <x v="2"/>
    <n v="3801275.82"/>
    <n v="68965.693028240596"/>
    <n v="16923.023081666401"/>
  </r>
  <r>
    <n v="201208"/>
    <x v="5"/>
    <s v="FY13_Q1"/>
    <x v="2"/>
    <x v="1"/>
    <x v="7"/>
    <n v="2269707.7799999998"/>
    <n v="30407.0169727221"/>
    <n v="6206.6917696832998"/>
  </r>
  <r>
    <n v="201408"/>
    <x v="4"/>
    <s v="FY15_Q1"/>
    <x v="3"/>
    <x v="3"/>
    <x v="9"/>
    <n v="2984591.61"/>
    <n v="69700.571993702004"/>
    <n v="11308.7531688851"/>
  </r>
  <r>
    <n v="201301"/>
    <x v="5"/>
    <s v="FY13_Q2"/>
    <x v="4"/>
    <x v="0"/>
    <x v="12"/>
    <n v="11882632.6"/>
    <n v="390593.84832415101"/>
    <n v="62690.768247174899"/>
  </r>
  <r>
    <n v="201109"/>
    <x v="0"/>
    <s v="FY12_Q1"/>
    <x v="3"/>
    <x v="0"/>
    <x v="14"/>
    <n v="416575.45"/>
    <n v="2832.7709363050999"/>
    <n v="425.57605013516002"/>
  </r>
  <r>
    <n v="201403"/>
    <x v="1"/>
    <s v="FY14_Q3"/>
    <x v="4"/>
    <x v="3"/>
    <x v="23"/>
    <n v="6288022.2699999996"/>
    <n v="149474.18455119099"/>
    <n v="35723.269575563398"/>
  </r>
  <r>
    <n v="201201"/>
    <x v="0"/>
    <s v="FY12_Q2"/>
    <x v="4"/>
    <x v="3"/>
    <x v="23"/>
    <n v="6249233.04"/>
    <n v="68055.038127894906"/>
    <n v="8100.8300919531202"/>
  </r>
  <r>
    <n v="201110"/>
    <x v="0"/>
    <s v="FY12_Q1"/>
    <x v="8"/>
    <x v="3"/>
    <x v="23"/>
    <n v="3339288.5"/>
    <n v="177417.80687814899"/>
    <n v="15883.6470301918"/>
  </r>
  <r>
    <n v="201202"/>
    <x v="0"/>
    <s v="FY12_Q3"/>
    <x v="8"/>
    <x v="0"/>
    <x v="22"/>
    <n v="891307.61"/>
    <n v="7583.07049523142"/>
    <n v="1493.10194386796"/>
  </r>
  <r>
    <n v="201310"/>
    <x v="1"/>
    <s v="FY14_Q1"/>
    <x v="1"/>
    <x v="3"/>
    <x v="25"/>
    <n v="4501860.68"/>
    <n v="23051.947711033699"/>
    <n v="5267.0204536188403"/>
  </r>
  <r>
    <n v="201202"/>
    <x v="0"/>
    <s v="FY12_Q3"/>
    <x v="3"/>
    <x v="0"/>
    <x v="0"/>
    <n v="1258969.1499999999"/>
    <n v="10678.9270822668"/>
    <n v="2914.7740316685599"/>
  </r>
  <r>
    <n v="201209"/>
    <x v="5"/>
    <s v="FY13_Q1"/>
    <x v="0"/>
    <x v="0"/>
    <x v="1"/>
    <n v="7131315.3700000001"/>
    <n v="346186.13116668002"/>
    <n v="48332.092713661201"/>
  </r>
  <r>
    <n v="201302"/>
    <x v="5"/>
    <s v="FY13_Q3"/>
    <x v="3"/>
    <x v="3"/>
    <x v="4"/>
    <n v="458968.35"/>
    <n v="8823.5827388180405"/>
    <n v="2176.3961569766402"/>
  </r>
  <r>
    <n v="201411"/>
    <x v="4"/>
    <s v="FY15_Q2"/>
    <x v="3"/>
    <x v="1"/>
    <x v="6"/>
    <n v="723315.57"/>
    <n v="11770.6208828905"/>
    <n v="2626.6742977220201"/>
  </r>
  <r>
    <n v="201101"/>
    <x v="3"/>
    <s v="FY11_Q2"/>
    <x v="2"/>
    <x v="3"/>
    <x v="9"/>
    <n v="378423.77"/>
    <n v="3873.7963810217402"/>
    <n v="781.10768537534"/>
  </r>
  <r>
    <n v="201512"/>
    <x v="2"/>
    <s v="FY16_Q2"/>
    <x v="3"/>
    <x v="0"/>
    <x v="14"/>
    <n v="716676.44"/>
    <n v="2819.8009380584999"/>
    <n v="536.14823086876004"/>
  </r>
  <r>
    <n v="201401"/>
    <x v="1"/>
    <s v="FY14_Q2"/>
    <x v="2"/>
    <x v="3"/>
    <x v="25"/>
    <n v="1405204.08"/>
    <n v="52751.241980943501"/>
    <n v="8280.5892510249396"/>
  </r>
  <r>
    <n v="201508"/>
    <x v="2"/>
    <s v="FY16_Q1"/>
    <x v="2"/>
    <x v="0"/>
    <x v="24"/>
    <n v="1331030.95"/>
    <n v="6816.7397963254398"/>
    <n v="856.13013588373997"/>
  </r>
  <r>
    <n v="201311"/>
    <x v="1"/>
    <s v="FY14_Q2"/>
    <x v="1"/>
    <x v="0"/>
    <x v="0"/>
    <n v="5039247.59"/>
    <n v="74748.730802717895"/>
    <n v="11911.5370155813"/>
  </r>
  <r>
    <n v="201306"/>
    <x v="5"/>
    <s v="FY13_Q4"/>
    <x v="1"/>
    <x v="1"/>
    <x v="6"/>
    <n v="1293222.96"/>
    <n v="28901.2963038118"/>
    <n v="4933.03859406224"/>
  </r>
  <r>
    <n v="201511"/>
    <x v="2"/>
    <s v="FY16_Q2"/>
    <x v="0"/>
    <x v="0"/>
    <x v="14"/>
    <n v="4980239.16"/>
    <n v="92439.183787991104"/>
    <n v="16811.5106887603"/>
  </r>
  <r>
    <n v="201504"/>
    <x v="4"/>
    <s v="FY15_Q3"/>
    <x v="6"/>
    <x v="3"/>
    <x v="25"/>
    <n v="889643.4"/>
    <n v="7950.4549184006401"/>
    <n v="1669.91248828588"/>
  </r>
  <r>
    <n v="201409"/>
    <x v="4"/>
    <s v="FY15_Q1"/>
    <x v="6"/>
    <x v="3"/>
    <x v="25"/>
    <n v="1018131.02"/>
    <n v="27132.824752805402"/>
    <n v="7978.7872836871202"/>
  </r>
  <r>
    <n v="201403"/>
    <x v="1"/>
    <s v="FY14_Q3"/>
    <x v="0"/>
    <x v="0"/>
    <x v="0"/>
    <n v="5645921.0199999996"/>
    <n v="223700.74243379699"/>
    <n v="19341.585046118598"/>
  </r>
  <r>
    <n v="201408"/>
    <x v="4"/>
    <s v="FY15_Q1"/>
    <x v="4"/>
    <x v="3"/>
    <x v="4"/>
    <n v="4463244.8899999997"/>
    <n v="226100.59383383099"/>
    <n v="34339.681779366801"/>
  </r>
  <r>
    <n v="201307"/>
    <x v="5"/>
    <s v="FY13_Q4"/>
    <x v="8"/>
    <x v="4"/>
    <x v="5"/>
    <n v="969363.48"/>
    <n v="5803.25396469116"/>
    <n v="2050.7758672121599"/>
  </r>
  <r>
    <n v="201506"/>
    <x v="4"/>
    <s v="FY15_Q4"/>
    <x v="2"/>
    <x v="4"/>
    <x v="5"/>
    <n v="139099.38"/>
    <n v="2732.5663141577202"/>
    <n v="749.94621575372003"/>
  </r>
  <r>
    <n v="201505"/>
    <x v="4"/>
    <s v="FY15_Q4"/>
    <x v="1"/>
    <x v="1"/>
    <x v="6"/>
    <n v="1918643.72"/>
    <n v="8364.7153323191997"/>
    <n v="2259.3688127014402"/>
  </r>
  <r>
    <n v="201601"/>
    <x v="2"/>
    <s v="FY16_Q2"/>
    <x v="8"/>
    <x v="1"/>
    <x v="7"/>
    <n v="3382844.04"/>
    <n v="9634.62138674776"/>
    <n v="2733.4918162826202"/>
  </r>
  <r>
    <n v="201401"/>
    <x v="1"/>
    <s v="FY14_Q2"/>
    <x v="1"/>
    <x v="0"/>
    <x v="12"/>
    <n v="8203093.9199999999"/>
    <n v="58517.083026200402"/>
    <n v="12298.472214875799"/>
  </r>
  <r>
    <n v="201401"/>
    <x v="1"/>
    <s v="FY14_Q2"/>
    <x v="8"/>
    <x v="0"/>
    <x v="21"/>
    <n v="1405704.11"/>
    <n v="36145.278228510499"/>
    <n v="9348.6643988969809"/>
  </r>
  <r>
    <n v="201511"/>
    <x v="2"/>
    <s v="FY16_Q2"/>
    <x v="4"/>
    <x v="0"/>
    <x v="24"/>
    <n v="4464664.68"/>
    <n v="109818.535749434"/>
    <n v="23362.1268835917"/>
  </r>
  <r>
    <n v="201204"/>
    <x v="0"/>
    <s v="FY12_Q3"/>
    <x v="10"/>
    <x v="0"/>
    <x v="0"/>
    <n v="960282.2"/>
    <n v="256614.722248976"/>
    <n v="32651.380816289198"/>
  </r>
  <r>
    <n v="201104"/>
    <x v="3"/>
    <s v="FY11_Q3"/>
    <x v="1"/>
    <x v="0"/>
    <x v="12"/>
    <n v="5368441.8600000003"/>
    <n v="12158.506907236"/>
    <n v="2680.99172997502"/>
  </r>
  <r>
    <n v="201405"/>
    <x v="1"/>
    <s v="FY14_Q4"/>
    <x v="4"/>
    <x v="3"/>
    <x v="23"/>
    <n v="5554643.21"/>
    <n v="210684.82853828001"/>
    <n v="30282.293321276"/>
  </r>
  <r>
    <n v="201305"/>
    <x v="5"/>
    <s v="FY13_Q4"/>
    <x v="4"/>
    <x v="0"/>
    <x v="24"/>
    <n v="5129926.58"/>
    <n v="210340.365441403"/>
    <n v="36059.657577038903"/>
  </r>
  <r>
    <n v="201404"/>
    <x v="1"/>
    <s v="FY14_Q3"/>
    <x v="4"/>
    <x v="3"/>
    <x v="18"/>
    <n v="7689183.6500000004"/>
    <n v="258450.544694457"/>
    <n v="42896.829952878601"/>
  </r>
  <r>
    <n v="201207"/>
    <x v="0"/>
    <s v="FY12_Q4"/>
    <x v="4"/>
    <x v="3"/>
    <x v="18"/>
    <n v="8474694.5899999999"/>
    <n v="52455.627609651398"/>
    <n v="12123.631424797401"/>
  </r>
  <r>
    <n v="201410"/>
    <x v="4"/>
    <s v="FY15_Q1"/>
    <x v="4"/>
    <x v="4"/>
    <x v="16"/>
    <n v="8177246.8200000003"/>
    <n v="209517.85638188201"/>
    <n v="41222.858463864897"/>
  </r>
  <r>
    <n v="201403"/>
    <x v="1"/>
    <s v="FY14_Q3"/>
    <x v="8"/>
    <x v="0"/>
    <x v="1"/>
    <n v="635618.39"/>
    <n v="9270.0330823571403"/>
    <n v="1929.5512047193599"/>
  </r>
  <r>
    <n v="201305"/>
    <x v="5"/>
    <s v="FY13_Q4"/>
    <x v="5"/>
    <x v="4"/>
    <x v="5"/>
    <n v="36550.949999999997"/>
    <n v="1579.80908050416"/>
    <n v="526.34863743424"/>
  </r>
  <r>
    <n v="201407"/>
    <x v="1"/>
    <s v="FY14_Q4"/>
    <x v="7"/>
    <x v="0"/>
    <x v="24"/>
    <n v="173351.82"/>
    <n v="2128.4036682147598"/>
    <n v="748.05715475780005"/>
  </r>
  <r>
    <n v="201205"/>
    <x v="0"/>
    <s v="FY12_Q4"/>
    <x v="3"/>
    <x v="3"/>
    <x v="18"/>
    <n v="2185406.09"/>
    <n v="18636.8168322241"/>
    <n v="2854.6902389121601"/>
  </r>
  <r>
    <n v="201108"/>
    <x v="0"/>
    <s v="FY12_Q1"/>
    <x v="8"/>
    <x v="3"/>
    <x v="25"/>
    <n v="7415547.7300000004"/>
    <n v="86739.721838728306"/>
    <n v="18199.494247211798"/>
  </r>
  <r>
    <n v="201302"/>
    <x v="5"/>
    <s v="FY13_Q3"/>
    <x v="1"/>
    <x v="1"/>
    <x v="2"/>
    <n v="2613135.08"/>
    <n v="64947.5696574701"/>
    <n v="9854.8626629652208"/>
  </r>
  <r>
    <n v="201401"/>
    <x v="1"/>
    <s v="FY14_Q2"/>
    <x v="4"/>
    <x v="1"/>
    <x v="6"/>
    <n v="2480152.2200000002"/>
    <n v="103937.459114724"/>
    <n v="15886.1058523133"/>
  </r>
  <r>
    <n v="201501"/>
    <x v="4"/>
    <s v="FY15_Q2"/>
    <x v="4"/>
    <x v="1"/>
    <x v="7"/>
    <n v="9818629.0999999996"/>
    <n v="213696.99892358901"/>
    <n v="36164.243520091397"/>
  </r>
  <r>
    <n v="201410"/>
    <x v="4"/>
    <s v="FY15_Q1"/>
    <x v="4"/>
    <x v="1"/>
    <x v="7"/>
    <n v="12116031.27"/>
    <n v="220359.26410430999"/>
    <n v="29008.866705496301"/>
  </r>
  <r>
    <n v="201201"/>
    <x v="0"/>
    <s v="FY12_Q2"/>
    <x v="1"/>
    <x v="0"/>
    <x v="0"/>
    <n v="3111619.24"/>
    <n v="2695.2496339141599"/>
    <n v="751.41339719216001"/>
  </r>
  <r>
    <n v="201306"/>
    <x v="5"/>
    <s v="FY13_Q4"/>
    <x v="5"/>
    <x v="0"/>
    <x v="12"/>
    <n v="815234.02"/>
    <n v="24997.309697332501"/>
    <n v="7701.4303893676597"/>
  </r>
  <r>
    <n v="201012"/>
    <x v="3"/>
    <s v="FY11_Q2"/>
    <x v="8"/>
    <x v="3"/>
    <x v="18"/>
    <n v="2391351.9900000002"/>
    <n v="77938.331467808006"/>
    <n v="19366.338714331199"/>
  </r>
  <r>
    <n v="201011"/>
    <x v="3"/>
    <s v="FY11_Q2"/>
    <x v="8"/>
    <x v="1"/>
    <x v="7"/>
    <n v="4360280.1500000004"/>
    <n v="247782.78895797799"/>
    <n v="38731.380442903101"/>
  </r>
  <r>
    <n v="201103"/>
    <x v="3"/>
    <s v="FY11_Q3"/>
    <x v="0"/>
    <x v="0"/>
    <x v="24"/>
    <n v="4742196.92"/>
    <n v="74550.287173140299"/>
    <n v="14502.0694692584"/>
  </r>
  <r>
    <n v="201010"/>
    <x v="3"/>
    <s v="FY11_Q1"/>
    <x v="0"/>
    <x v="3"/>
    <x v="4"/>
    <n v="6710765.0700000003"/>
    <n v="47163.203623069297"/>
    <n v="8713.31216059504"/>
  </r>
  <r>
    <n v="201309"/>
    <x v="1"/>
    <s v="FY14_Q1"/>
    <x v="4"/>
    <x v="3"/>
    <x v="18"/>
    <n v="7274874.0499999998"/>
    <n v="230241.09705640501"/>
    <n v="37790.3545851132"/>
  </r>
  <r>
    <n v="201601"/>
    <x v="2"/>
    <s v="FY16_Q2"/>
    <x v="4"/>
    <x v="0"/>
    <x v="14"/>
    <n v="2413384.54"/>
    <n v="29110.308056158599"/>
    <n v="2222.42759141032"/>
  </r>
  <r>
    <n v="201504"/>
    <x v="4"/>
    <s v="FY15_Q3"/>
    <x v="4"/>
    <x v="1"/>
    <x v="17"/>
    <n v="12565359.59"/>
    <n v="197645.84241413401"/>
    <n v="34175.630244801898"/>
  </r>
  <r>
    <n v="201212"/>
    <x v="5"/>
    <s v="FY13_Q2"/>
    <x v="4"/>
    <x v="0"/>
    <x v="22"/>
    <n v="6926288.1100000003"/>
    <n v="448893.15695663902"/>
    <n v="72832.134278023601"/>
  </r>
  <r>
    <n v="201507"/>
    <x v="4"/>
    <s v="FY15_Q4"/>
    <x v="1"/>
    <x v="0"/>
    <x v="12"/>
    <n v="15653106.6"/>
    <n v="83112.791675198605"/>
    <n v="14094.757223361201"/>
  </r>
  <r>
    <n v="201405"/>
    <x v="1"/>
    <s v="FY14_Q4"/>
    <x v="1"/>
    <x v="0"/>
    <x v="12"/>
    <n v="13876229.539999999"/>
    <n v="66078.936011978207"/>
    <n v="12443.336693465901"/>
  </r>
  <r>
    <n v="201403"/>
    <x v="1"/>
    <s v="FY14_Q3"/>
    <x v="2"/>
    <x v="4"/>
    <x v="10"/>
    <n v="704186.01"/>
    <n v="50874.421637415297"/>
    <n v="5571.8964846658"/>
  </r>
  <r>
    <n v="201211"/>
    <x v="5"/>
    <s v="FY13_Q2"/>
    <x v="2"/>
    <x v="1"/>
    <x v="7"/>
    <n v="2133548.37"/>
    <n v="40384.5387734334"/>
    <n v="7604.2523258743204"/>
  </r>
  <r>
    <n v="201505"/>
    <x v="4"/>
    <s v="FY15_Q4"/>
    <x v="0"/>
    <x v="4"/>
    <x v="10"/>
    <n v="5741424.0599999996"/>
    <n v="50963.217691390797"/>
    <n v="9782.7593427674001"/>
  </r>
  <r>
    <n v="201407"/>
    <x v="1"/>
    <s v="FY14_Q4"/>
    <x v="5"/>
    <x v="5"/>
    <x v="8"/>
    <n v="33406859.739999998"/>
    <n v="455989.82063004997"/>
    <n v="75080.694806204105"/>
  </r>
  <r>
    <n v="201104"/>
    <x v="3"/>
    <s v="FY11_Q3"/>
    <x v="4"/>
    <x v="1"/>
    <x v="17"/>
    <n v="8708239.2300000004"/>
    <n v="443055.507872566"/>
    <n v="42335.133531074003"/>
  </r>
  <r>
    <n v="201210"/>
    <x v="5"/>
    <s v="FY13_Q1"/>
    <x v="0"/>
    <x v="0"/>
    <x v="0"/>
    <n v="4189375.43"/>
    <n v="124045.143463083"/>
    <n v="17844.399135272201"/>
  </r>
  <r>
    <n v="201106"/>
    <x v="3"/>
    <s v="FY11_Q4"/>
    <x v="4"/>
    <x v="0"/>
    <x v="21"/>
    <n v="15342842.9"/>
    <n v="717383.98261913203"/>
    <n v="129347.641229998"/>
  </r>
  <r>
    <n v="201501"/>
    <x v="4"/>
    <s v="FY15_Q2"/>
    <x v="7"/>
    <x v="0"/>
    <x v="24"/>
    <n v="123274.05"/>
    <n v="670.04343953486"/>
    <n v="229.08461598177999"/>
  </r>
  <r>
    <n v="201110"/>
    <x v="0"/>
    <s v="FY12_Q1"/>
    <x v="0"/>
    <x v="1"/>
    <x v="6"/>
    <n v="4466815.41"/>
    <n v="173958.09536997799"/>
    <n v="34122.883024549599"/>
  </r>
  <r>
    <n v="201406"/>
    <x v="1"/>
    <s v="FY14_Q4"/>
    <x v="8"/>
    <x v="1"/>
    <x v="17"/>
    <n v="11373503.26"/>
    <n v="143241.90025249301"/>
    <n v="31281.299153574801"/>
  </r>
  <r>
    <n v="201405"/>
    <x v="1"/>
    <s v="FY14_Q4"/>
    <x v="2"/>
    <x v="1"/>
    <x v="2"/>
    <n v="469336.04"/>
    <n v="21036.619117902399"/>
    <n v="3895.9661218265401"/>
  </r>
  <r>
    <n v="201211"/>
    <x v="5"/>
    <s v="FY13_Q2"/>
    <x v="8"/>
    <x v="0"/>
    <x v="1"/>
    <n v="604709.65"/>
    <n v="5732.5269459344399"/>
    <n v="1418.8076566975601"/>
  </r>
  <r>
    <n v="201112"/>
    <x v="0"/>
    <s v="FY12_Q2"/>
    <x v="1"/>
    <x v="1"/>
    <x v="2"/>
    <n v="1902116.73"/>
    <n v="26466.277340786899"/>
    <n v="4545.7385508933003"/>
  </r>
  <r>
    <n v="201506"/>
    <x v="4"/>
    <s v="FY15_Q4"/>
    <x v="4"/>
    <x v="4"/>
    <x v="5"/>
    <n v="18912744.920000002"/>
    <n v="513354.02375650703"/>
    <n v="92558.416205191097"/>
  </r>
  <r>
    <n v="201012"/>
    <x v="3"/>
    <s v="FY11_Q2"/>
    <x v="8"/>
    <x v="3"/>
    <x v="9"/>
    <n v="1105957.0900000001"/>
    <n v="18665.172326552001"/>
    <n v="2255.5095748695999"/>
  </r>
  <r>
    <n v="201205"/>
    <x v="0"/>
    <s v="FY12_Q4"/>
    <x v="0"/>
    <x v="4"/>
    <x v="10"/>
    <n v="4432241.43"/>
    <n v="184395.82283567701"/>
    <n v="26705.3302912939"/>
  </r>
  <r>
    <n v="201402"/>
    <x v="1"/>
    <s v="FY14_Q3"/>
    <x v="3"/>
    <x v="4"/>
    <x v="5"/>
    <n v="1870308.63"/>
    <n v="9226.7129745853599"/>
    <n v="2788.69854335126"/>
  </r>
  <r>
    <n v="201601"/>
    <x v="2"/>
    <s v="FY16_Q2"/>
    <x v="4"/>
    <x v="3"/>
    <x v="18"/>
    <n v="8888199.5600000005"/>
    <n v="610301.33454032301"/>
    <n v="104263.04021298701"/>
  </r>
  <r>
    <n v="201501"/>
    <x v="4"/>
    <s v="FY15_Q2"/>
    <x v="4"/>
    <x v="3"/>
    <x v="18"/>
    <n v="8783562.9800000004"/>
    <n v="282827.77833128901"/>
    <n v="63781.816347136599"/>
  </r>
  <r>
    <n v="201410"/>
    <x v="4"/>
    <s v="FY15_Q1"/>
    <x v="8"/>
    <x v="3"/>
    <x v="25"/>
    <n v="7677873.3899999997"/>
    <n v="94118.781326185199"/>
    <n v="23739.932323194898"/>
  </r>
  <r>
    <n v="201511"/>
    <x v="2"/>
    <s v="FY16_Q2"/>
    <x v="8"/>
    <x v="4"/>
    <x v="16"/>
    <n v="10856813.470000001"/>
    <n v="41916.841711625202"/>
    <n v="11098.842941836199"/>
  </r>
  <r>
    <n v="201505"/>
    <x v="4"/>
    <s v="FY15_Q4"/>
    <x v="1"/>
    <x v="3"/>
    <x v="23"/>
    <n v="6188670.7800000003"/>
    <n v="91143.378630559397"/>
    <n v="17783.0101602543"/>
  </r>
  <r>
    <n v="201110"/>
    <x v="0"/>
    <s v="FY12_Q1"/>
    <x v="1"/>
    <x v="0"/>
    <x v="12"/>
    <n v="5561219.5499999998"/>
    <n v="13115.892200578301"/>
    <n v="3129.7289115386202"/>
  </r>
  <r>
    <n v="201009"/>
    <x v="3"/>
    <s v="FY11_Q1"/>
    <x v="8"/>
    <x v="0"/>
    <x v="0"/>
    <n v="335184.95"/>
    <n v="16515.428034390399"/>
    <n v="3343.3804108526801"/>
  </r>
  <r>
    <n v="201104"/>
    <x v="3"/>
    <s v="FY11_Q3"/>
    <x v="8"/>
    <x v="0"/>
    <x v="0"/>
    <n v="449705.06"/>
    <n v="2627.7959502169001"/>
    <n v="633.43325789391997"/>
  </r>
  <r>
    <n v="201308"/>
    <x v="1"/>
    <s v="FY14_Q1"/>
    <x v="1"/>
    <x v="0"/>
    <x v="0"/>
    <n v="4846460.74"/>
    <n v="61172.196360594797"/>
    <n v="7996.2782347799202"/>
  </r>
  <r>
    <n v="201201"/>
    <x v="0"/>
    <s v="FY12_Q2"/>
    <x v="5"/>
    <x v="1"/>
    <x v="7"/>
    <n v="24836.66"/>
    <n v="328.51454854607999"/>
    <n v="58.403447383680003"/>
  </r>
  <r>
    <n v="201407"/>
    <x v="1"/>
    <s v="FY14_Q4"/>
    <x v="3"/>
    <x v="1"/>
    <x v="2"/>
    <n v="856945.54"/>
    <n v="27975.740554258799"/>
    <n v="5442.4858181608997"/>
  </r>
  <r>
    <n v="201506"/>
    <x v="4"/>
    <s v="FY15_Q4"/>
    <x v="3"/>
    <x v="1"/>
    <x v="2"/>
    <n v="847007.56"/>
    <n v="55494.742539070598"/>
    <n v="10811.028749343001"/>
  </r>
  <r>
    <n v="201409"/>
    <x v="4"/>
    <s v="FY15_Q1"/>
    <x v="1"/>
    <x v="4"/>
    <x v="5"/>
    <n v="16562163.189999999"/>
    <n v="105875.724332963"/>
    <n v="19942.904237617899"/>
  </r>
  <r>
    <n v="201406"/>
    <x v="1"/>
    <s v="FY14_Q4"/>
    <x v="1"/>
    <x v="1"/>
    <x v="6"/>
    <n v="1636103.9"/>
    <n v="21681.813538734499"/>
    <n v="4522.8079938891597"/>
  </r>
  <r>
    <n v="201410"/>
    <x v="4"/>
    <s v="FY15_Q1"/>
    <x v="0"/>
    <x v="4"/>
    <x v="16"/>
    <n v="6575434.3600000003"/>
    <n v="162293.18619709901"/>
    <n v="23397.001884973899"/>
  </r>
  <r>
    <n v="201103"/>
    <x v="3"/>
    <s v="FY11_Q3"/>
    <x v="0"/>
    <x v="1"/>
    <x v="17"/>
    <n v="5647792.5300000003"/>
    <n v="159695.442903524"/>
    <n v="23827.684579773399"/>
  </r>
  <r>
    <n v="201311"/>
    <x v="1"/>
    <s v="FY14_Q2"/>
    <x v="3"/>
    <x v="3"/>
    <x v="25"/>
    <n v="1366374.45"/>
    <n v="27594.063806283299"/>
    <n v="6682.7753038584797"/>
  </r>
  <r>
    <n v="201303"/>
    <x v="5"/>
    <s v="FY13_Q3"/>
    <x v="3"/>
    <x v="1"/>
    <x v="6"/>
    <n v="709636.21"/>
    <n v="6412.6886517869398"/>
    <n v="1665.79626237036"/>
  </r>
  <r>
    <n v="201406"/>
    <x v="1"/>
    <s v="FY14_Q4"/>
    <x v="2"/>
    <x v="0"/>
    <x v="21"/>
    <n v="207296"/>
    <n v="17389.477067395001"/>
    <n v="5102.3384645201404"/>
  </r>
  <r>
    <n v="201404"/>
    <x v="1"/>
    <s v="FY14_Q3"/>
    <x v="8"/>
    <x v="4"/>
    <x v="16"/>
    <n v="11216634.6"/>
    <n v="163567.94350495099"/>
    <n v="29282.991753629001"/>
  </r>
  <r>
    <n v="201202"/>
    <x v="0"/>
    <s v="FY12_Q3"/>
    <x v="3"/>
    <x v="1"/>
    <x v="17"/>
    <n v="1168324.78"/>
    <n v="16448.772558342502"/>
    <n v="4509.0922187613596"/>
  </r>
  <r>
    <n v="201211"/>
    <x v="5"/>
    <s v="FY13_Q2"/>
    <x v="3"/>
    <x v="1"/>
    <x v="17"/>
    <n v="936820.79"/>
    <n v="9378.1216858548796"/>
    <n v="2029.53485698438"/>
  </r>
  <r>
    <n v="201112"/>
    <x v="0"/>
    <s v="FY12_Q2"/>
    <x v="1"/>
    <x v="0"/>
    <x v="24"/>
    <n v="4282147.55"/>
    <n v="20092.363292259801"/>
    <n v="1101.1048685840799"/>
  </r>
  <r>
    <n v="201505"/>
    <x v="4"/>
    <s v="FY15_Q4"/>
    <x v="1"/>
    <x v="0"/>
    <x v="14"/>
    <n v="3070790.36"/>
    <n v="24524.990080050298"/>
    <n v="7662.71205439808"/>
  </r>
  <r>
    <n v="201209"/>
    <x v="5"/>
    <s v="FY13_Q1"/>
    <x v="3"/>
    <x v="3"/>
    <x v="25"/>
    <n v="1467936.82"/>
    <n v="17468.267498424699"/>
    <n v="3276.1517329051599"/>
  </r>
  <r>
    <n v="201208"/>
    <x v="5"/>
    <s v="FY13_Q1"/>
    <x v="3"/>
    <x v="0"/>
    <x v="24"/>
    <n v="2497380.69"/>
    <n v="33211.598108898703"/>
    <n v="6362.1066104020601"/>
  </r>
  <r>
    <n v="201103"/>
    <x v="3"/>
    <s v="FY11_Q3"/>
    <x v="0"/>
    <x v="0"/>
    <x v="1"/>
    <n v="9193064.4000000004"/>
    <n v="193815.19932441899"/>
    <n v="26234.4410505509"/>
  </r>
  <r>
    <n v="201208"/>
    <x v="5"/>
    <s v="FY13_Q1"/>
    <x v="2"/>
    <x v="4"/>
    <x v="16"/>
    <n v="3365094.65"/>
    <n v="68945.292503070494"/>
    <n v="6403.8099213407404"/>
  </r>
  <r>
    <n v="201411"/>
    <x v="4"/>
    <s v="FY15_Q2"/>
    <x v="8"/>
    <x v="3"/>
    <x v="23"/>
    <n v="3002697.47"/>
    <n v="755.9629282313"/>
    <n v="116.9873404213"/>
  </r>
  <r>
    <n v="201212"/>
    <x v="5"/>
    <s v="FY13_Q2"/>
    <x v="7"/>
    <x v="1"/>
    <x v="17"/>
    <n v="133068.51"/>
    <n v="6235.4600128493203"/>
    <n v="1033.0138518356"/>
  </r>
  <r>
    <n v="201207"/>
    <x v="0"/>
    <s v="FY12_Q4"/>
    <x v="2"/>
    <x v="1"/>
    <x v="2"/>
    <n v="765913.52"/>
    <n v="18657.4369393983"/>
    <n v="4031.56691002352"/>
  </r>
  <r>
    <n v="201208"/>
    <x v="5"/>
    <s v="FY13_Q1"/>
    <x v="0"/>
    <x v="3"/>
    <x v="4"/>
    <n v="7532828.75"/>
    <n v="101029.20871927"/>
    <n v="19108.051987315899"/>
  </r>
  <r>
    <n v="201110"/>
    <x v="0"/>
    <s v="FY12_Q1"/>
    <x v="3"/>
    <x v="0"/>
    <x v="22"/>
    <n v="2805690.73"/>
    <n v="23234.070471472001"/>
    <n v="2387.7068396521599"/>
  </r>
  <r>
    <n v="201112"/>
    <x v="0"/>
    <s v="FY12_Q2"/>
    <x v="2"/>
    <x v="0"/>
    <x v="12"/>
    <n v="2457264.9300000002"/>
    <n v="21369.694567880699"/>
    <n v="3038.27664659622"/>
  </r>
  <r>
    <n v="201511"/>
    <x v="2"/>
    <s v="FY16_Q2"/>
    <x v="8"/>
    <x v="5"/>
    <x v="28"/>
    <n v="27235261.77"/>
    <n v="148955.30437942201"/>
    <n v="30652.228306311499"/>
  </r>
  <r>
    <n v="201402"/>
    <x v="1"/>
    <s v="FY14_Q3"/>
    <x v="0"/>
    <x v="4"/>
    <x v="16"/>
    <n v="4778217.7699999996"/>
    <n v="192790.749537828"/>
    <n v="30627.828432000901"/>
  </r>
  <r>
    <n v="201310"/>
    <x v="1"/>
    <s v="FY14_Q1"/>
    <x v="2"/>
    <x v="0"/>
    <x v="22"/>
    <n v="88058.58"/>
    <n v="200.11675231352001"/>
    <n v="48.16760356084"/>
  </r>
  <r>
    <n v="201411"/>
    <x v="4"/>
    <s v="FY15_Q2"/>
    <x v="2"/>
    <x v="0"/>
    <x v="22"/>
    <n v="67865.960000000006"/>
    <n v="5.2707895344000004"/>
    <n v="2.35923987364"/>
  </r>
  <r>
    <n v="201009"/>
    <x v="3"/>
    <s v="FY11_Q1"/>
    <x v="4"/>
    <x v="0"/>
    <x v="21"/>
    <n v="11145613.640000001"/>
    <n v="221942.94817005799"/>
    <n v="15299.791122336301"/>
  </r>
  <r>
    <n v="201103"/>
    <x v="3"/>
    <s v="FY11_Q3"/>
    <x v="2"/>
    <x v="1"/>
    <x v="2"/>
    <n v="345877.45"/>
    <n v="36632.169677803497"/>
    <n v="7284.0259240592404"/>
  </r>
  <r>
    <n v="201411"/>
    <x v="4"/>
    <s v="FY15_Q2"/>
    <x v="7"/>
    <x v="1"/>
    <x v="7"/>
    <n v="243314.03"/>
    <n v="5654.9784675239998"/>
    <n v="1381.03433720168"/>
  </r>
  <r>
    <n v="201409"/>
    <x v="4"/>
    <s v="FY15_Q1"/>
    <x v="5"/>
    <x v="0"/>
    <x v="21"/>
    <n v="9299.83"/>
    <n v="66.936625633559999"/>
    <n v="36.718247366999996"/>
  </r>
  <r>
    <n v="201202"/>
    <x v="0"/>
    <s v="FY12_Q3"/>
    <x v="2"/>
    <x v="0"/>
    <x v="14"/>
    <n v="165866.44"/>
    <n v="15191.6732676349"/>
    <n v="1263.6270497211201"/>
  </r>
  <r>
    <n v="201308"/>
    <x v="1"/>
    <s v="FY14_Q1"/>
    <x v="8"/>
    <x v="4"/>
    <x v="16"/>
    <n v="6982788.5499999998"/>
    <n v="193194.92864913301"/>
    <n v="40455.196226234802"/>
  </r>
  <r>
    <n v="201411"/>
    <x v="4"/>
    <s v="FY15_Q2"/>
    <x v="7"/>
    <x v="3"/>
    <x v="9"/>
    <n v="103344.24"/>
    <n v="4111.3530667546802"/>
    <n v="1267.37596948744"/>
  </r>
  <r>
    <n v="201505"/>
    <x v="4"/>
    <s v="FY15_Q4"/>
    <x v="7"/>
    <x v="3"/>
    <x v="9"/>
    <n v="190904.24"/>
    <n v="6199.8338190001796"/>
    <n v="1086.64901875852"/>
  </r>
  <r>
    <n v="201506"/>
    <x v="4"/>
    <s v="FY15_Q4"/>
    <x v="6"/>
    <x v="4"/>
    <x v="5"/>
    <n v="1328003.56"/>
    <n v="162438.49830392801"/>
    <n v="23598.351411456599"/>
  </r>
  <r>
    <n v="201111"/>
    <x v="0"/>
    <s v="FY12_Q2"/>
    <x v="4"/>
    <x v="3"/>
    <x v="9"/>
    <n v="9682213.3300000001"/>
    <n v="246001.286312807"/>
    <n v="31548.825059158102"/>
  </r>
  <r>
    <n v="201409"/>
    <x v="4"/>
    <s v="FY15_Q1"/>
    <x v="5"/>
    <x v="0"/>
    <x v="12"/>
    <n v="1940065.46"/>
    <n v="52630.691649888402"/>
    <n v="17753.736242492501"/>
  </r>
  <r>
    <n v="201206"/>
    <x v="0"/>
    <s v="FY12_Q4"/>
    <x v="3"/>
    <x v="0"/>
    <x v="14"/>
    <n v="456758.17"/>
    <n v="2437.93307906772"/>
    <n v="549.70708881335997"/>
  </r>
  <r>
    <n v="201201"/>
    <x v="0"/>
    <s v="FY12_Q2"/>
    <x v="4"/>
    <x v="4"/>
    <x v="16"/>
    <n v="6283946.8499999996"/>
    <n v="251760.41044655701"/>
    <n v="46631.094340108597"/>
  </r>
  <r>
    <n v="201104"/>
    <x v="3"/>
    <s v="FY11_Q3"/>
    <x v="0"/>
    <x v="0"/>
    <x v="24"/>
    <n v="4363959.38"/>
    <n v="74727.841261305293"/>
    <n v="13289.7489027434"/>
  </r>
  <r>
    <n v="201509"/>
    <x v="2"/>
    <s v="FY16_Q1"/>
    <x v="1"/>
    <x v="0"/>
    <x v="0"/>
    <n v="7170315.5300000003"/>
    <n v="25294.2336348176"/>
    <n v="3634.9698358258202"/>
  </r>
  <r>
    <n v="201102"/>
    <x v="3"/>
    <s v="FY11_Q3"/>
    <x v="0"/>
    <x v="3"/>
    <x v="4"/>
    <n v="5150102.16"/>
    <n v="88523.878765428497"/>
    <n v="14314.3727424346"/>
  </r>
  <r>
    <n v="201203"/>
    <x v="0"/>
    <s v="FY12_Q3"/>
    <x v="6"/>
    <x v="6"/>
    <x v="26"/>
    <n v="9353194.1600000001"/>
    <n v="24187.874758440299"/>
    <n v="2763.1221318729199"/>
  </r>
  <r>
    <n v="201307"/>
    <x v="5"/>
    <s v="FY13_Q4"/>
    <x v="6"/>
    <x v="0"/>
    <x v="12"/>
    <n v="281588.76"/>
    <n v="39490.248779124202"/>
    <n v="5844.3026898294002"/>
  </r>
  <r>
    <n v="201503"/>
    <x v="4"/>
    <s v="FY15_Q3"/>
    <x v="0"/>
    <x v="3"/>
    <x v="4"/>
    <n v="10185873.189999999"/>
    <n v="252179.31415369501"/>
    <n v="54435.655775380103"/>
  </r>
  <r>
    <n v="201401"/>
    <x v="1"/>
    <s v="FY14_Q2"/>
    <x v="5"/>
    <x v="0"/>
    <x v="12"/>
    <n v="938587.76"/>
    <n v="87215.461211211499"/>
    <n v="26657.919683420499"/>
  </r>
  <r>
    <n v="201207"/>
    <x v="0"/>
    <s v="FY12_Q4"/>
    <x v="6"/>
    <x v="6"/>
    <x v="27"/>
    <n v="19297973.34"/>
    <n v="79417.007587740998"/>
    <n v="8602.5568424387202"/>
  </r>
  <r>
    <n v="201405"/>
    <x v="1"/>
    <s v="FY14_Q4"/>
    <x v="4"/>
    <x v="4"/>
    <x v="5"/>
    <n v="16540216.800000001"/>
    <n v="175470.62605581299"/>
    <n v="35340.636335139403"/>
  </r>
  <r>
    <n v="201408"/>
    <x v="4"/>
    <s v="FY15_Q1"/>
    <x v="1"/>
    <x v="3"/>
    <x v="23"/>
    <n v="5395822.9800000004"/>
    <n v="72721.641333948399"/>
    <n v="17420.235377753401"/>
  </r>
  <r>
    <n v="201407"/>
    <x v="1"/>
    <s v="FY14_Q4"/>
    <x v="1"/>
    <x v="3"/>
    <x v="23"/>
    <n v="6013701.0999999996"/>
    <n v="156469.96302504299"/>
    <n v="31415.003916076999"/>
  </r>
  <r>
    <n v="201406"/>
    <x v="1"/>
    <s v="FY14_Q4"/>
    <x v="4"/>
    <x v="3"/>
    <x v="25"/>
    <n v="9117564.9000000004"/>
    <n v="345934.49281181401"/>
    <n v="48384.510782862002"/>
  </r>
  <r>
    <n v="201306"/>
    <x v="5"/>
    <s v="FY13_Q4"/>
    <x v="8"/>
    <x v="4"/>
    <x v="10"/>
    <n v="2274743.66"/>
    <n v="13966.9149832518"/>
    <n v="2927.8565929726001"/>
  </r>
  <r>
    <n v="201508"/>
    <x v="2"/>
    <s v="FY16_Q1"/>
    <x v="4"/>
    <x v="3"/>
    <x v="9"/>
    <n v="15127899.02"/>
    <n v="261980.775343188"/>
    <n v="44877.718726462299"/>
  </r>
  <r>
    <n v="201404"/>
    <x v="1"/>
    <s v="FY14_Q3"/>
    <x v="8"/>
    <x v="0"/>
    <x v="22"/>
    <n v="769266.71"/>
    <n v="16402.225685753099"/>
    <n v="4056.9764877864"/>
  </r>
  <r>
    <n v="201204"/>
    <x v="0"/>
    <s v="FY12_Q3"/>
    <x v="2"/>
    <x v="0"/>
    <x v="1"/>
    <n v="135333.97"/>
    <n v="2121.4421871679401"/>
    <n v="649.96582928396003"/>
  </r>
  <r>
    <n v="201506"/>
    <x v="4"/>
    <s v="FY15_Q4"/>
    <x v="8"/>
    <x v="4"/>
    <x v="10"/>
    <n v="3184698.73"/>
    <n v="77897.726272361397"/>
    <n v="21451.4293780224"/>
  </r>
  <r>
    <n v="201304"/>
    <x v="5"/>
    <s v="FY13_Q3"/>
    <x v="1"/>
    <x v="0"/>
    <x v="22"/>
    <n v="9637296.9299999997"/>
    <n v="104788.519979448"/>
    <n v="21141.782168983998"/>
  </r>
  <r>
    <n v="201304"/>
    <x v="5"/>
    <s v="FY13_Q3"/>
    <x v="1"/>
    <x v="3"/>
    <x v="4"/>
    <n v="1889979.49"/>
    <n v="3511.5148787297198"/>
    <n v="1077.1110799541"/>
  </r>
  <r>
    <n v="201208"/>
    <x v="5"/>
    <s v="FY13_Q1"/>
    <x v="0"/>
    <x v="3"/>
    <x v="18"/>
    <n v="15028537.060000001"/>
    <n v="171999.57185355801"/>
    <n v="33243.561658742001"/>
  </r>
  <r>
    <n v="201307"/>
    <x v="5"/>
    <s v="FY13_Q4"/>
    <x v="0"/>
    <x v="3"/>
    <x v="25"/>
    <n v="14465797.890000001"/>
    <n v="283862.53374564898"/>
    <n v="56213.261887470399"/>
  </r>
  <r>
    <n v="201109"/>
    <x v="0"/>
    <s v="FY12_Q1"/>
    <x v="1"/>
    <x v="1"/>
    <x v="17"/>
    <n v="3422675.37"/>
    <n v="25956.3406833552"/>
    <n v="4420.22856280418"/>
  </r>
  <r>
    <n v="201512"/>
    <x v="2"/>
    <s v="FY16_Q2"/>
    <x v="2"/>
    <x v="3"/>
    <x v="18"/>
    <n v="501956.01"/>
    <n v="5725.6930418380398"/>
    <n v="1497.06133542506"/>
  </r>
  <r>
    <n v="201105"/>
    <x v="3"/>
    <s v="FY11_Q4"/>
    <x v="8"/>
    <x v="1"/>
    <x v="2"/>
    <n v="3701648.1"/>
    <n v="51128.513207223201"/>
    <n v="13313.4654211364"/>
  </r>
  <r>
    <n v="201407"/>
    <x v="1"/>
    <s v="FY14_Q4"/>
    <x v="8"/>
    <x v="3"/>
    <x v="18"/>
    <n v="2855443.91"/>
    <n v="24702.5412030429"/>
    <n v="5848.1891817669002"/>
  </r>
  <r>
    <n v="201302"/>
    <x v="5"/>
    <s v="FY13_Q3"/>
    <x v="2"/>
    <x v="1"/>
    <x v="6"/>
    <n v="361018.23"/>
    <n v="7919.5752928400598"/>
    <n v="1936.24633790236"/>
  </r>
  <r>
    <n v="201510"/>
    <x v="2"/>
    <s v="FY16_Q1"/>
    <x v="8"/>
    <x v="4"/>
    <x v="10"/>
    <n v="2975223.79"/>
    <n v="68356.4812441143"/>
    <n v="14563.964823255499"/>
  </r>
  <r>
    <n v="201510"/>
    <x v="2"/>
    <s v="FY16_Q1"/>
    <x v="2"/>
    <x v="0"/>
    <x v="14"/>
    <n v="661309.06000000006"/>
    <n v="13528.252040535001"/>
    <n v="2894.6120005934799"/>
  </r>
  <r>
    <n v="201310"/>
    <x v="1"/>
    <s v="FY14_Q1"/>
    <x v="1"/>
    <x v="3"/>
    <x v="23"/>
    <n v="5362803.79"/>
    <n v="36367.689477951899"/>
    <n v="7009.4210022389598"/>
  </r>
  <r>
    <n v="201008"/>
    <x v="3"/>
    <s v="FY11_Q1"/>
    <x v="0"/>
    <x v="4"/>
    <x v="16"/>
    <n v="5373135.9500000002"/>
    <n v="92124.731617370795"/>
    <n v="11479.8457627192"/>
  </r>
  <r>
    <n v="201102"/>
    <x v="3"/>
    <s v="FY11_Q3"/>
    <x v="7"/>
    <x v="0"/>
    <x v="22"/>
    <n v="648671.31000000006"/>
    <n v="3675.4994581022402"/>
    <n v="560.82471382209997"/>
  </r>
  <r>
    <n v="201405"/>
    <x v="1"/>
    <s v="FY14_Q4"/>
    <x v="8"/>
    <x v="0"/>
    <x v="1"/>
    <n v="771999.06"/>
    <n v="11369.613837192201"/>
    <n v="1759.32414061584"/>
  </r>
  <r>
    <n v="201508"/>
    <x v="2"/>
    <s v="FY16_Q1"/>
    <x v="8"/>
    <x v="4"/>
    <x v="5"/>
    <n v="789907.22"/>
    <n v="6289.5611018098998"/>
    <n v="1221.68649500076"/>
  </r>
  <r>
    <n v="201412"/>
    <x v="4"/>
    <s v="FY15_Q2"/>
    <x v="8"/>
    <x v="4"/>
    <x v="5"/>
    <n v="1034499.34"/>
    <n v="184398.74073264899"/>
    <n v="58561.809675874902"/>
  </r>
  <r>
    <n v="201106"/>
    <x v="3"/>
    <s v="FY11_Q4"/>
    <x v="3"/>
    <x v="3"/>
    <x v="25"/>
    <n v="1777248.75"/>
    <n v="8166.1076995609601"/>
    <n v="1846.2249051291401"/>
  </r>
  <r>
    <n v="201312"/>
    <x v="1"/>
    <s v="FY14_Q2"/>
    <x v="2"/>
    <x v="1"/>
    <x v="7"/>
    <n v="2127795.66"/>
    <n v="30499.403309000201"/>
    <n v="5748.9243753157598"/>
  </r>
  <r>
    <n v="201308"/>
    <x v="1"/>
    <s v="FY14_Q1"/>
    <x v="5"/>
    <x v="5"/>
    <x v="8"/>
    <n v="31187637.079999998"/>
    <n v="596209.01955583598"/>
    <n v="97581.255867026994"/>
  </r>
  <r>
    <n v="201504"/>
    <x v="4"/>
    <s v="FY15_Q3"/>
    <x v="1"/>
    <x v="3"/>
    <x v="9"/>
    <n v="13794740.25"/>
    <n v="26572.2615666288"/>
    <n v="5259.6435239450002"/>
  </r>
  <r>
    <n v="201008"/>
    <x v="3"/>
    <s v="FY11_Q1"/>
    <x v="1"/>
    <x v="0"/>
    <x v="12"/>
    <n v="4933253.0999999996"/>
    <n v="18707.400297797401"/>
    <n v="4013.76514484576"/>
  </r>
  <r>
    <n v="201501"/>
    <x v="4"/>
    <s v="FY15_Q2"/>
    <x v="3"/>
    <x v="0"/>
    <x v="12"/>
    <n v="3398228.25"/>
    <n v="261303.21137467699"/>
    <n v="34187.779893207902"/>
  </r>
  <r>
    <n v="201008"/>
    <x v="3"/>
    <s v="FY11_Q1"/>
    <x v="2"/>
    <x v="0"/>
    <x v="12"/>
    <n v="2715777.08"/>
    <n v="11099.6649071506"/>
    <n v="1942.0009478729601"/>
  </r>
  <r>
    <n v="201210"/>
    <x v="5"/>
    <s v="FY13_Q1"/>
    <x v="2"/>
    <x v="0"/>
    <x v="12"/>
    <n v="2320325.17"/>
    <n v="201525.41704639699"/>
    <n v="38260.110503333803"/>
  </r>
  <r>
    <n v="201305"/>
    <x v="5"/>
    <s v="FY13_Q4"/>
    <x v="0"/>
    <x v="0"/>
    <x v="14"/>
    <n v="1990260.13"/>
    <n v="23201.0821169845"/>
    <n v="3947.0797516646398"/>
  </r>
  <r>
    <n v="201312"/>
    <x v="1"/>
    <s v="FY14_Q2"/>
    <x v="3"/>
    <x v="3"/>
    <x v="23"/>
    <n v="1772872.59"/>
    <n v="15004.186722516501"/>
    <n v="3029.7661157724201"/>
  </r>
  <r>
    <n v="201209"/>
    <x v="5"/>
    <s v="FY13_Q1"/>
    <x v="3"/>
    <x v="3"/>
    <x v="23"/>
    <n v="1423935.7"/>
    <n v="5438.6091185713003"/>
    <n v="1368.63359584316"/>
  </r>
  <r>
    <n v="201509"/>
    <x v="2"/>
    <s v="FY16_Q1"/>
    <x v="7"/>
    <x v="0"/>
    <x v="21"/>
    <n v="173754.02"/>
    <n v="4797.0205589062398"/>
    <n v="1530.4834898274401"/>
  </r>
  <r>
    <n v="201008"/>
    <x v="3"/>
    <s v="FY11_Q1"/>
    <x v="0"/>
    <x v="3"/>
    <x v="18"/>
    <n v="11878437.140000001"/>
    <n v="262976.53014092101"/>
    <n v="36702.325150342404"/>
  </r>
  <r>
    <n v="201403"/>
    <x v="1"/>
    <s v="FY14_Q3"/>
    <x v="7"/>
    <x v="0"/>
    <x v="24"/>
    <n v="99649.57"/>
    <n v="1467.9310378943401"/>
    <n v="447.30811481730001"/>
  </r>
  <r>
    <n v="201506"/>
    <x v="4"/>
    <s v="FY15_Q4"/>
    <x v="8"/>
    <x v="0"/>
    <x v="24"/>
    <n v="883105.32"/>
    <n v="1949.7020451066001"/>
    <n v="608.38110322049999"/>
  </r>
  <r>
    <n v="201405"/>
    <x v="1"/>
    <s v="FY14_Q4"/>
    <x v="8"/>
    <x v="0"/>
    <x v="24"/>
    <n v="762801.81"/>
    <n v="8426.6550593452394"/>
    <n v="1942.0918251245801"/>
  </r>
  <r>
    <n v="201407"/>
    <x v="1"/>
    <s v="FY14_Q4"/>
    <x v="2"/>
    <x v="4"/>
    <x v="16"/>
    <n v="3976305.16"/>
    <n v="88098.824522427094"/>
    <n v="10805.8954600735"/>
  </r>
  <r>
    <n v="201401"/>
    <x v="1"/>
    <s v="FY14_Q2"/>
    <x v="4"/>
    <x v="3"/>
    <x v="25"/>
    <n v="8668999.9199999999"/>
    <n v="305975.50889839599"/>
    <n v="42112.650551209597"/>
  </r>
  <r>
    <n v="201209"/>
    <x v="5"/>
    <s v="FY13_Q1"/>
    <x v="2"/>
    <x v="0"/>
    <x v="1"/>
    <n v="95920.06"/>
    <n v="2458.60761479134"/>
    <n v="806.27530509901999"/>
  </r>
  <r>
    <n v="201301"/>
    <x v="5"/>
    <s v="FY13_Q2"/>
    <x v="7"/>
    <x v="0"/>
    <x v="1"/>
    <n v="218389.87"/>
    <n v="2689.6166049651601"/>
    <n v="789.59149415892"/>
  </r>
  <r>
    <n v="201601"/>
    <x v="2"/>
    <s v="FY16_Q2"/>
    <x v="8"/>
    <x v="4"/>
    <x v="5"/>
    <n v="790749.97"/>
    <n v="3677.8713918682402"/>
    <n v="879.47143941590002"/>
  </r>
  <r>
    <n v="201109"/>
    <x v="0"/>
    <s v="FY12_Q1"/>
    <x v="6"/>
    <x v="6"/>
    <x v="13"/>
    <n v="25246177.02"/>
    <n v="27349.211782370199"/>
    <n v="4489.6882353075198"/>
  </r>
  <r>
    <n v="201304"/>
    <x v="5"/>
    <s v="FY13_Q3"/>
    <x v="8"/>
    <x v="4"/>
    <x v="10"/>
    <n v="1800125.83"/>
    <n v="16782.758704733998"/>
    <n v="4434.2473249271197"/>
  </r>
  <r>
    <n v="201202"/>
    <x v="0"/>
    <s v="FY12_Q3"/>
    <x v="8"/>
    <x v="4"/>
    <x v="10"/>
    <n v="1130932.5900000001"/>
    <n v="42771.039428980097"/>
    <n v="11491.2899607211"/>
  </r>
  <r>
    <n v="201402"/>
    <x v="1"/>
    <s v="FY14_Q3"/>
    <x v="1"/>
    <x v="0"/>
    <x v="14"/>
    <n v="2160792.9900000002"/>
    <n v="76024.034516202199"/>
    <n v="11977.2972856248"/>
  </r>
  <r>
    <n v="201205"/>
    <x v="0"/>
    <s v="FY12_Q4"/>
    <x v="1"/>
    <x v="0"/>
    <x v="1"/>
    <n v="7482885.5800000001"/>
    <n v="36173.802940410002"/>
    <n v="7979.65770549844"/>
  </r>
  <r>
    <n v="201204"/>
    <x v="0"/>
    <s v="FY12_Q3"/>
    <x v="8"/>
    <x v="4"/>
    <x v="10"/>
    <n v="1399429.1"/>
    <n v="59472.844912606997"/>
    <n v="14471.5054292205"/>
  </r>
  <r>
    <n v="201010"/>
    <x v="3"/>
    <s v="FY11_Q1"/>
    <x v="4"/>
    <x v="4"/>
    <x v="10"/>
    <n v="3936649.18"/>
    <n v="199331.14847002199"/>
    <n v="24727.676025164801"/>
  </r>
  <r>
    <n v="201201"/>
    <x v="0"/>
    <s v="FY12_Q2"/>
    <x v="0"/>
    <x v="3"/>
    <x v="4"/>
    <n v="6257334.2300000004"/>
    <n v="85765.748903225001"/>
    <n v="19518.3881917566"/>
  </r>
  <r>
    <n v="201511"/>
    <x v="2"/>
    <s v="FY16_Q2"/>
    <x v="4"/>
    <x v="3"/>
    <x v="4"/>
    <n v="4324099.92"/>
    <n v="215200.98901818399"/>
    <n v="24879.839360623999"/>
  </r>
  <r>
    <n v="201104"/>
    <x v="3"/>
    <s v="FY11_Q3"/>
    <x v="4"/>
    <x v="1"/>
    <x v="2"/>
    <n v="3553645.15"/>
    <n v="55452.366225801503"/>
    <n v="7610.5707632881604"/>
  </r>
  <r>
    <n v="201412"/>
    <x v="4"/>
    <s v="FY15_Q2"/>
    <x v="1"/>
    <x v="0"/>
    <x v="0"/>
    <n v="5824185.8200000003"/>
    <n v="121313.251757422"/>
    <n v="24615.135060056102"/>
  </r>
  <r>
    <n v="201509"/>
    <x v="2"/>
    <s v="FY16_Q1"/>
    <x v="4"/>
    <x v="1"/>
    <x v="7"/>
    <n v="10000118.01"/>
    <n v="220933.890040578"/>
    <n v="40970.457437567398"/>
  </r>
  <r>
    <n v="201501"/>
    <x v="4"/>
    <s v="FY15_Q2"/>
    <x v="1"/>
    <x v="4"/>
    <x v="5"/>
    <n v="15162456.939999999"/>
    <n v="77307.742115559799"/>
    <n v="15667.479390213301"/>
  </r>
  <r>
    <n v="201411"/>
    <x v="4"/>
    <s v="FY15_Q2"/>
    <x v="2"/>
    <x v="3"/>
    <x v="9"/>
    <n v="367651.35"/>
    <n v="2959.6062525226798"/>
    <n v="558.24581467406006"/>
  </r>
  <r>
    <n v="201204"/>
    <x v="0"/>
    <s v="FY12_Q3"/>
    <x v="4"/>
    <x v="1"/>
    <x v="7"/>
    <n v="6967028.5800000001"/>
    <n v="134238.76996904801"/>
    <n v="18696.633379275001"/>
  </r>
  <r>
    <n v="201411"/>
    <x v="4"/>
    <s v="FY15_Q2"/>
    <x v="4"/>
    <x v="4"/>
    <x v="16"/>
    <n v="6731415.0899999999"/>
    <n v="134954.24225844"/>
    <n v="25123.624593375502"/>
  </r>
  <r>
    <n v="201107"/>
    <x v="3"/>
    <s v="FY11_Q4"/>
    <x v="8"/>
    <x v="3"/>
    <x v="25"/>
    <n v="7524432.4800000004"/>
    <n v="72386.821771754301"/>
    <n v="13713.3852281986"/>
  </r>
  <r>
    <n v="201008"/>
    <x v="3"/>
    <s v="FY11_Q1"/>
    <x v="8"/>
    <x v="3"/>
    <x v="25"/>
    <n v="8088725.2699999996"/>
    <n v="144561.85423131401"/>
    <n v="40080.504252799197"/>
  </r>
  <r>
    <n v="201303"/>
    <x v="5"/>
    <s v="FY13_Q3"/>
    <x v="2"/>
    <x v="0"/>
    <x v="1"/>
    <n v="131756.63"/>
    <n v="1382.7528024809201"/>
    <n v="390.68865159372001"/>
  </r>
  <r>
    <n v="201412"/>
    <x v="4"/>
    <s v="FY15_Q2"/>
    <x v="8"/>
    <x v="1"/>
    <x v="6"/>
    <n v="950273.54"/>
    <n v="6521.8436334469598"/>
    <n v="1973.4747098006001"/>
  </r>
  <r>
    <n v="201303"/>
    <x v="5"/>
    <s v="FY13_Q3"/>
    <x v="1"/>
    <x v="3"/>
    <x v="9"/>
    <n v="9466183.8300000001"/>
    <n v="23032.239689497499"/>
    <n v="4838.96105779768"/>
  </r>
  <r>
    <n v="201412"/>
    <x v="4"/>
    <s v="FY15_Q2"/>
    <x v="0"/>
    <x v="0"/>
    <x v="14"/>
    <n v="2464783.21"/>
    <n v="46848.398842271701"/>
    <n v="9119.6950353378397"/>
  </r>
  <r>
    <n v="201306"/>
    <x v="5"/>
    <s v="FY13_Q4"/>
    <x v="7"/>
    <x v="0"/>
    <x v="22"/>
    <n v="243077.98"/>
    <n v="107.16124105746"/>
    <n v="12.191115527679999"/>
  </r>
  <r>
    <n v="201504"/>
    <x v="4"/>
    <s v="FY15_Q3"/>
    <x v="6"/>
    <x v="3"/>
    <x v="9"/>
    <n v="937361.58"/>
    <n v="9639.3906219333803"/>
    <n v="1659.3140130075201"/>
  </r>
  <r>
    <n v="201205"/>
    <x v="0"/>
    <s v="FY12_Q4"/>
    <x v="3"/>
    <x v="1"/>
    <x v="17"/>
    <n v="1003747.78"/>
    <n v="14720.352825456799"/>
    <n v="3939.33214457552"/>
  </r>
  <r>
    <n v="201409"/>
    <x v="4"/>
    <s v="FY15_Q1"/>
    <x v="8"/>
    <x v="0"/>
    <x v="22"/>
    <n v="931253.03"/>
    <n v="4449.4568804945802"/>
    <n v="1246.7855111705601"/>
  </r>
  <r>
    <n v="201301"/>
    <x v="5"/>
    <s v="FY13_Q2"/>
    <x v="3"/>
    <x v="1"/>
    <x v="6"/>
    <n v="670075.14"/>
    <n v="5781.9739121243801"/>
    <n v="1473.07438796978"/>
  </r>
  <r>
    <n v="201206"/>
    <x v="0"/>
    <s v="FY12_Q4"/>
    <x v="2"/>
    <x v="0"/>
    <x v="12"/>
    <n v="3164338.24"/>
    <n v="69108.430405873296"/>
    <n v="9644.9730649802805"/>
  </r>
  <r>
    <n v="201107"/>
    <x v="3"/>
    <s v="FY11_Q4"/>
    <x v="3"/>
    <x v="0"/>
    <x v="12"/>
    <n v="1178723.32"/>
    <n v="20579.116598243701"/>
    <n v="4298.0133225265199"/>
  </r>
  <r>
    <n v="201208"/>
    <x v="5"/>
    <s v="FY13_Q1"/>
    <x v="1"/>
    <x v="3"/>
    <x v="23"/>
    <n v="4823405.0999999996"/>
    <n v="49496.544065999697"/>
    <n v="8700.1084606707409"/>
  </r>
  <r>
    <n v="201305"/>
    <x v="5"/>
    <s v="FY13_Q4"/>
    <x v="1"/>
    <x v="3"/>
    <x v="23"/>
    <n v="4379274.9800000004"/>
    <n v="14284.8911912767"/>
    <n v="3307.7294196899802"/>
  </r>
  <r>
    <n v="201308"/>
    <x v="1"/>
    <s v="FY14_Q1"/>
    <x v="3"/>
    <x v="1"/>
    <x v="6"/>
    <n v="732047.43"/>
    <n v="18215.015319428599"/>
    <n v="4422.8027474233204"/>
  </r>
  <r>
    <n v="201402"/>
    <x v="1"/>
    <s v="FY14_Q3"/>
    <x v="1"/>
    <x v="0"/>
    <x v="0"/>
    <n v="4656857.63"/>
    <n v="58465.115967442202"/>
    <n v="10168.6586670345"/>
  </r>
  <r>
    <n v="201508"/>
    <x v="2"/>
    <s v="FY16_Q1"/>
    <x v="8"/>
    <x v="1"/>
    <x v="7"/>
    <n v="5985455.9299999997"/>
    <n v="18989.208328323799"/>
    <n v="4561.4881967943202"/>
  </r>
  <r>
    <n v="201101"/>
    <x v="3"/>
    <s v="FY11_Q2"/>
    <x v="8"/>
    <x v="4"/>
    <x v="16"/>
    <n v="5363395.34"/>
    <n v="38299.548893709303"/>
    <n v="8666.6038359397808"/>
  </r>
  <r>
    <n v="201107"/>
    <x v="3"/>
    <s v="FY11_Q4"/>
    <x v="3"/>
    <x v="0"/>
    <x v="24"/>
    <n v="1589979.06"/>
    <n v="10268.0762833436"/>
    <n v="1616.9620657297"/>
  </r>
  <r>
    <n v="201104"/>
    <x v="3"/>
    <s v="FY11_Q3"/>
    <x v="3"/>
    <x v="0"/>
    <x v="24"/>
    <n v="1619321.58"/>
    <n v="5884.0016235372004"/>
    <n v="702.60269797460001"/>
  </r>
  <r>
    <n v="201302"/>
    <x v="5"/>
    <s v="FY13_Q3"/>
    <x v="1"/>
    <x v="3"/>
    <x v="18"/>
    <n v="3438209.5"/>
    <n v="25211.2394236867"/>
    <n v="5430.2992478103597"/>
  </r>
  <r>
    <n v="201207"/>
    <x v="0"/>
    <s v="FY12_Q4"/>
    <x v="1"/>
    <x v="3"/>
    <x v="25"/>
    <n v="3773051.15"/>
    <n v="608.46721393979999"/>
    <n v="184.31072919804001"/>
  </r>
  <r>
    <n v="201411"/>
    <x v="4"/>
    <s v="FY15_Q2"/>
    <x v="1"/>
    <x v="3"/>
    <x v="4"/>
    <n v="2570414.37"/>
    <n v="8770.2125022209802"/>
    <n v="2966.8316800857801"/>
  </r>
  <r>
    <n v="201401"/>
    <x v="1"/>
    <s v="FY14_Q2"/>
    <x v="1"/>
    <x v="3"/>
    <x v="4"/>
    <n v="2004754.14"/>
    <n v="2029.40394542844"/>
    <n v="572.24497175060003"/>
  </r>
  <r>
    <n v="201502"/>
    <x v="4"/>
    <s v="FY15_Q3"/>
    <x v="8"/>
    <x v="1"/>
    <x v="6"/>
    <n v="874238.04"/>
    <n v="3715.4190966531401"/>
    <n v="1137.64516811408"/>
  </r>
  <r>
    <n v="201107"/>
    <x v="3"/>
    <s v="FY11_Q4"/>
    <x v="1"/>
    <x v="0"/>
    <x v="21"/>
    <n v="5629728.8300000001"/>
    <n v="22681.146083013398"/>
    <n v="3869.1592201582998"/>
  </r>
  <r>
    <n v="201008"/>
    <x v="3"/>
    <s v="FY11_Q1"/>
    <x v="8"/>
    <x v="1"/>
    <x v="17"/>
    <n v="14078186.25"/>
    <n v="266201.52583614498"/>
    <n v="43372.748536541403"/>
  </r>
  <r>
    <n v="201508"/>
    <x v="2"/>
    <s v="FY16_Q1"/>
    <x v="1"/>
    <x v="4"/>
    <x v="16"/>
    <n v="9506600.8100000005"/>
    <n v="17114.234982220802"/>
    <n v="3010.8450007277402"/>
  </r>
  <r>
    <n v="201009"/>
    <x v="3"/>
    <s v="FY11_Q1"/>
    <x v="8"/>
    <x v="4"/>
    <x v="16"/>
    <n v="4161792.8"/>
    <n v="91757.719091452396"/>
    <n v="22047.704480516699"/>
  </r>
  <r>
    <n v="201010"/>
    <x v="3"/>
    <s v="FY11_Q1"/>
    <x v="8"/>
    <x v="3"/>
    <x v="25"/>
    <n v="6545530.96"/>
    <n v="89615.935956528905"/>
    <n v="20220.7839974936"/>
  </r>
  <r>
    <n v="201301"/>
    <x v="5"/>
    <s v="FY13_Q2"/>
    <x v="3"/>
    <x v="1"/>
    <x v="7"/>
    <n v="985879.07"/>
    <n v="15730.686789777301"/>
    <n v="3655.5102910580999"/>
  </r>
  <r>
    <n v="201110"/>
    <x v="0"/>
    <s v="FY12_Q1"/>
    <x v="8"/>
    <x v="0"/>
    <x v="21"/>
    <n v="1449351.08"/>
    <n v="10562.345186079099"/>
    <n v="2859.5842949869798"/>
  </r>
  <r>
    <n v="201212"/>
    <x v="5"/>
    <s v="FY13_Q2"/>
    <x v="8"/>
    <x v="3"/>
    <x v="18"/>
    <n v="2732510.1"/>
    <n v="51760.107675344603"/>
    <n v="10704.8257487065"/>
  </r>
  <r>
    <n v="201009"/>
    <x v="3"/>
    <s v="FY11_Q1"/>
    <x v="3"/>
    <x v="1"/>
    <x v="2"/>
    <n v="333966.95"/>
    <n v="33.005036197620001"/>
    <n v="19.080225980480002"/>
  </r>
  <r>
    <n v="201208"/>
    <x v="5"/>
    <s v="FY13_Q1"/>
    <x v="8"/>
    <x v="4"/>
    <x v="16"/>
    <n v="8492192.6300000008"/>
    <n v="254256.79979260699"/>
    <n v="46758.781764014297"/>
  </r>
  <r>
    <n v="201110"/>
    <x v="0"/>
    <s v="FY12_Q1"/>
    <x v="4"/>
    <x v="4"/>
    <x v="5"/>
    <n v="13463265.17"/>
    <n v="121445.54544787999"/>
    <n v="11943.349546727401"/>
  </r>
  <r>
    <n v="201204"/>
    <x v="0"/>
    <s v="FY12_Q3"/>
    <x v="4"/>
    <x v="4"/>
    <x v="10"/>
    <n v="4907939.7300000004"/>
    <n v="253532.099222227"/>
    <n v="34751.993104323003"/>
  </r>
  <r>
    <n v="201308"/>
    <x v="1"/>
    <s v="FY14_Q1"/>
    <x v="3"/>
    <x v="3"/>
    <x v="23"/>
    <n v="1947903.28"/>
    <n v="19019.790436955798"/>
    <n v="4868.2111689550402"/>
  </r>
  <r>
    <n v="201102"/>
    <x v="3"/>
    <s v="FY11_Q3"/>
    <x v="4"/>
    <x v="0"/>
    <x v="22"/>
    <n v="8493047.25"/>
    <n v="119353.59095357099"/>
    <n v="18291.821760137202"/>
  </r>
  <r>
    <n v="201210"/>
    <x v="5"/>
    <s v="FY13_Q1"/>
    <x v="4"/>
    <x v="3"/>
    <x v="23"/>
    <n v="5755480.5099999998"/>
    <n v="175844.848402492"/>
    <n v="29096.814591983501"/>
  </r>
  <r>
    <n v="201408"/>
    <x v="4"/>
    <s v="FY15_Q1"/>
    <x v="6"/>
    <x v="3"/>
    <x v="9"/>
    <n v="902814.49"/>
    <n v="43001.661766124402"/>
    <n v="3586.4410706480398"/>
  </r>
  <r>
    <n v="201311"/>
    <x v="1"/>
    <s v="FY14_Q2"/>
    <x v="2"/>
    <x v="0"/>
    <x v="1"/>
    <n v="144132.6"/>
    <n v="2087.9318993284201"/>
    <n v="595.79715400552004"/>
  </r>
  <r>
    <n v="201403"/>
    <x v="1"/>
    <s v="FY14_Q3"/>
    <x v="6"/>
    <x v="6"/>
    <x v="27"/>
    <n v="15184022.279999999"/>
    <n v="19083.080849152801"/>
    <n v="4477.8925603429398"/>
  </r>
  <r>
    <n v="201102"/>
    <x v="3"/>
    <s v="FY11_Q3"/>
    <x v="1"/>
    <x v="3"/>
    <x v="18"/>
    <n v="3515848.9"/>
    <n v="33684.222291703598"/>
    <n v="7121.0452991892998"/>
  </r>
  <r>
    <n v="201401"/>
    <x v="1"/>
    <s v="FY14_Q2"/>
    <x v="7"/>
    <x v="0"/>
    <x v="14"/>
    <n v="195156.26"/>
    <n v="398.36313333599998"/>
    <n v="78.590238611999993"/>
  </r>
  <r>
    <n v="201311"/>
    <x v="1"/>
    <s v="FY14_Q2"/>
    <x v="7"/>
    <x v="0"/>
    <x v="14"/>
    <n v="252154.63"/>
    <n v="1506.70907105422"/>
    <n v="348.49847901656"/>
  </r>
  <r>
    <n v="201108"/>
    <x v="0"/>
    <s v="FY12_Q1"/>
    <x v="3"/>
    <x v="1"/>
    <x v="2"/>
    <n v="343053.45"/>
    <n v="12245.9445043297"/>
    <n v="3010.9905532885"/>
  </r>
  <r>
    <n v="201111"/>
    <x v="0"/>
    <s v="FY12_Q2"/>
    <x v="1"/>
    <x v="1"/>
    <x v="2"/>
    <n v="2204795.04"/>
    <n v="34503.082056979598"/>
    <n v="5661.5885742214195"/>
  </r>
  <r>
    <n v="201406"/>
    <x v="1"/>
    <s v="FY14_Q4"/>
    <x v="7"/>
    <x v="4"/>
    <x v="5"/>
    <n v="116930.65"/>
    <n v="632.30409068806"/>
    <n v="201.77768541820001"/>
  </r>
  <r>
    <n v="201504"/>
    <x v="4"/>
    <s v="FY15_Q3"/>
    <x v="2"/>
    <x v="3"/>
    <x v="18"/>
    <n v="386752.81"/>
    <n v="11402.4069858618"/>
    <n v="2752.2781633444802"/>
  </r>
  <r>
    <n v="201206"/>
    <x v="0"/>
    <s v="FY12_Q4"/>
    <x v="1"/>
    <x v="3"/>
    <x v="25"/>
    <n v="4230785.4000000004"/>
    <n v="742.99952851110004"/>
    <n v="251.35915193453999"/>
  </r>
  <r>
    <n v="201411"/>
    <x v="4"/>
    <s v="FY15_Q2"/>
    <x v="1"/>
    <x v="4"/>
    <x v="5"/>
    <n v="14492440.529999999"/>
    <n v="68689.836437116697"/>
    <n v="13391.4506404439"/>
  </r>
  <r>
    <n v="201210"/>
    <x v="5"/>
    <s v="FY13_Q1"/>
    <x v="1"/>
    <x v="4"/>
    <x v="5"/>
    <n v="12677461.810000001"/>
    <n v="37528.143794698699"/>
    <n v="8208.3050448735994"/>
  </r>
  <r>
    <n v="201008"/>
    <x v="3"/>
    <s v="FY11_Q1"/>
    <x v="0"/>
    <x v="1"/>
    <x v="6"/>
    <n v="3836760.56"/>
    <n v="103600.26850108099"/>
    <n v="18084.9889946353"/>
  </r>
  <r>
    <n v="201402"/>
    <x v="1"/>
    <s v="FY14_Q3"/>
    <x v="4"/>
    <x v="4"/>
    <x v="16"/>
    <n v="6102003.1600000001"/>
    <n v="325375.15561978403"/>
    <n v="65770.050679595297"/>
  </r>
  <r>
    <n v="201112"/>
    <x v="0"/>
    <s v="FY12_Q2"/>
    <x v="8"/>
    <x v="3"/>
    <x v="9"/>
    <n v="2308453.15"/>
    <n v="4151.3233781107801"/>
    <n v="901.02545173492001"/>
  </r>
  <r>
    <n v="201103"/>
    <x v="3"/>
    <s v="FY11_Q3"/>
    <x v="8"/>
    <x v="0"/>
    <x v="24"/>
    <n v="727948.94"/>
    <n v="1226.64870277404"/>
    <n v="353.77003352316001"/>
  </r>
  <r>
    <n v="201107"/>
    <x v="3"/>
    <s v="FY11_Q4"/>
    <x v="8"/>
    <x v="0"/>
    <x v="24"/>
    <n v="834994.07"/>
    <n v="451.311475745"/>
    <n v="145.44064982256"/>
  </r>
  <r>
    <n v="201008"/>
    <x v="3"/>
    <s v="FY11_Q1"/>
    <x v="0"/>
    <x v="4"/>
    <x v="10"/>
    <n v="3504247.92"/>
    <n v="172115.69758747099"/>
    <n v="17560.4156234164"/>
  </r>
  <r>
    <n v="201104"/>
    <x v="3"/>
    <s v="FY11_Q3"/>
    <x v="0"/>
    <x v="4"/>
    <x v="10"/>
    <n v="3029922.18"/>
    <n v="126156.80451483501"/>
    <n v="18087.167808804999"/>
  </r>
  <r>
    <n v="201211"/>
    <x v="5"/>
    <s v="FY13_Q2"/>
    <x v="2"/>
    <x v="4"/>
    <x v="10"/>
    <n v="550116.30000000005"/>
    <n v="16905.218622660101"/>
    <n v="1067.5212418486201"/>
  </r>
  <r>
    <n v="201504"/>
    <x v="4"/>
    <s v="FY15_Q3"/>
    <x v="2"/>
    <x v="0"/>
    <x v="21"/>
    <n v="232676.28"/>
    <n v="1175.7477223726"/>
    <n v="398.50099831799997"/>
  </r>
  <r>
    <n v="201210"/>
    <x v="5"/>
    <s v="FY13_Q1"/>
    <x v="8"/>
    <x v="3"/>
    <x v="18"/>
    <n v="4192705.62"/>
    <n v="95892.139968946096"/>
    <n v="25048.357277691"/>
  </r>
  <r>
    <n v="201505"/>
    <x v="4"/>
    <s v="FY15_Q4"/>
    <x v="4"/>
    <x v="1"/>
    <x v="7"/>
    <n v="10734000.66"/>
    <n v="161208.506046264"/>
    <n v="24050.207638642099"/>
  </r>
  <r>
    <n v="201309"/>
    <x v="1"/>
    <s v="FY14_Q1"/>
    <x v="8"/>
    <x v="1"/>
    <x v="6"/>
    <n v="769721.34"/>
    <n v="8674.6853869647002"/>
    <n v="2040.3635662720201"/>
  </r>
  <r>
    <n v="201305"/>
    <x v="5"/>
    <s v="FY13_Q4"/>
    <x v="8"/>
    <x v="1"/>
    <x v="6"/>
    <n v="799339.05"/>
    <n v="14531.781982837099"/>
    <n v="3553.1900741037798"/>
  </r>
  <r>
    <n v="201512"/>
    <x v="2"/>
    <s v="FY16_Q2"/>
    <x v="2"/>
    <x v="1"/>
    <x v="6"/>
    <n v="793434.32"/>
    <n v="11182.208607906699"/>
    <n v="1418.0529101903801"/>
  </r>
  <r>
    <n v="201311"/>
    <x v="1"/>
    <s v="FY14_Q2"/>
    <x v="2"/>
    <x v="0"/>
    <x v="12"/>
    <n v="2686343.71"/>
    <n v="57604.841555543797"/>
    <n v="11921.404819098099"/>
  </r>
  <r>
    <n v="201512"/>
    <x v="2"/>
    <s v="FY16_Q2"/>
    <x v="5"/>
    <x v="0"/>
    <x v="12"/>
    <n v="1209279.58"/>
    <n v="9854.5929021101801"/>
    <n v="2561.7492107819799"/>
  </r>
  <r>
    <n v="201102"/>
    <x v="3"/>
    <s v="FY11_Q3"/>
    <x v="8"/>
    <x v="0"/>
    <x v="22"/>
    <n v="985926"/>
    <n v="14875.482466658101"/>
    <n v="1785.8867048293"/>
  </r>
  <r>
    <n v="201501"/>
    <x v="4"/>
    <s v="FY15_Q2"/>
    <x v="6"/>
    <x v="4"/>
    <x v="5"/>
    <n v="1560592.03"/>
    <n v="353104.555071713"/>
    <n v="48257.619461802497"/>
  </r>
  <r>
    <n v="201510"/>
    <x v="2"/>
    <s v="FY16_Q1"/>
    <x v="2"/>
    <x v="4"/>
    <x v="16"/>
    <n v="4197122.7300000004"/>
    <n v="92325.569228722001"/>
    <n v="18738.3010815204"/>
  </r>
  <r>
    <n v="201309"/>
    <x v="1"/>
    <s v="FY14_Q1"/>
    <x v="6"/>
    <x v="1"/>
    <x v="2"/>
    <n v="45667.43"/>
    <n v="1632.6052201032601"/>
    <n v="273.76187735003998"/>
  </r>
  <r>
    <n v="201409"/>
    <x v="4"/>
    <s v="FY15_Q1"/>
    <x v="1"/>
    <x v="3"/>
    <x v="25"/>
    <n v="5205618.5199999996"/>
    <n v="34674.698035129797"/>
    <n v="8264.8848434541196"/>
  </r>
  <r>
    <n v="201310"/>
    <x v="1"/>
    <s v="FY14_Q1"/>
    <x v="6"/>
    <x v="3"/>
    <x v="9"/>
    <n v="522085.1"/>
    <n v="7714.8364406169603"/>
    <n v="1817.0568212327601"/>
  </r>
  <r>
    <n v="201308"/>
    <x v="1"/>
    <s v="FY14_Q1"/>
    <x v="1"/>
    <x v="1"/>
    <x v="7"/>
    <n v="3608428.49"/>
    <n v="2979.7822929516001"/>
    <n v="971.81083000822002"/>
  </r>
  <r>
    <n v="201505"/>
    <x v="4"/>
    <s v="FY15_Q4"/>
    <x v="2"/>
    <x v="4"/>
    <x v="10"/>
    <n v="588828.23"/>
    <n v="8914.2751061189792"/>
    <n v="814.07281578944003"/>
  </r>
  <r>
    <n v="201505"/>
    <x v="4"/>
    <s v="FY15_Q4"/>
    <x v="7"/>
    <x v="4"/>
    <x v="10"/>
    <n v="21648.18"/>
    <n v="21.610071728000001"/>
    <n v="7.4281048780800001"/>
  </r>
  <r>
    <n v="201106"/>
    <x v="3"/>
    <s v="FY11_Q4"/>
    <x v="7"/>
    <x v="0"/>
    <x v="14"/>
    <n v="277900.55"/>
    <n v="3706.5731296549802"/>
    <n v="559.3841547797"/>
  </r>
  <r>
    <n v="201102"/>
    <x v="3"/>
    <s v="FY11_Q3"/>
    <x v="7"/>
    <x v="0"/>
    <x v="14"/>
    <n v="235035.02"/>
    <n v="3675.4827842640002"/>
    <n v="658.09103742514003"/>
  </r>
  <r>
    <n v="201102"/>
    <x v="3"/>
    <s v="FY11_Q3"/>
    <x v="1"/>
    <x v="1"/>
    <x v="17"/>
    <n v="2715660.29"/>
    <n v="7329.5141590964004"/>
    <n v="1073.7534280366799"/>
  </r>
  <r>
    <n v="201309"/>
    <x v="1"/>
    <s v="FY14_Q1"/>
    <x v="3"/>
    <x v="3"/>
    <x v="23"/>
    <n v="1844318.57"/>
    <n v="17527.097051945999"/>
    <n v="4119.1870414861996"/>
  </r>
  <r>
    <n v="201206"/>
    <x v="0"/>
    <s v="FY12_Q4"/>
    <x v="8"/>
    <x v="0"/>
    <x v="1"/>
    <n v="1003760.29"/>
    <n v="10215.152409292599"/>
    <n v="2170.3368148702998"/>
  </r>
  <r>
    <n v="201202"/>
    <x v="0"/>
    <s v="FY12_Q3"/>
    <x v="8"/>
    <x v="0"/>
    <x v="1"/>
    <n v="831588.5"/>
    <n v="7250.4333322747998"/>
    <n v="1561.6353471114601"/>
  </r>
  <r>
    <n v="201105"/>
    <x v="3"/>
    <s v="FY11_Q4"/>
    <x v="4"/>
    <x v="1"/>
    <x v="2"/>
    <n v="3943503.68"/>
    <n v="42354.974806355698"/>
    <n v="7246.9882520277997"/>
  </r>
  <r>
    <n v="201108"/>
    <x v="0"/>
    <s v="FY12_Q1"/>
    <x v="2"/>
    <x v="4"/>
    <x v="10"/>
    <n v="726456.57"/>
    <n v="41688.807551249702"/>
    <n v="6286.5022686788197"/>
  </r>
  <r>
    <n v="201403"/>
    <x v="1"/>
    <s v="FY14_Q3"/>
    <x v="2"/>
    <x v="0"/>
    <x v="14"/>
    <n v="198745.32"/>
    <n v="2218.4669521699202"/>
    <n v="399.58857466870001"/>
  </r>
  <r>
    <n v="201102"/>
    <x v="3"/>
    <s v="FY11_Q3"/>
    <x v="2"/>
    <x v="4"/>
    <x v="16"/>
    <n v="2022325.03"/>
    <n v="88612.679579731295"/>
    <n v="16289.082484958701"/>
  </r>
  <r>
    <n v="201104"/>
    <x v="3"/>
    <s v="FY11_Q3"/>
    <x v="8"/>
    <x v="4"/>
    <x v="16"/>
    <n v="6432683.5700000003"/>
    <n v="39174.413152340298"/>
    <n v="7753.0018886478201"/>
  </r>
  <r>
    <n v="201207"/>
    <x v="0"/>
    <s v="FY12_Q4"/>
    <x v="1"/>
    <x v="1"/>
    <x v="17"/>
    <n v="4350472.7"/>
    <n v="35738.6465299927"/>
    <n v="8190.0330590178801"/>
  </r>
  <r>
    <n v="201110"/>
    <x v="0"/>
    <s v="FY12_Q1"/>
    <x v="5"/>
    <x v="5"/>
    <x v="8"/>
    <n v="24652316.77"/>
    <n v="80728.078778133"/>
    <n v="8324.1435176654195"/>
  </r>
  <r>
    <n v="201301"/>
    <x v="5"/>
    <s v="FY13_Q2"/>
    <x v="1"/>
    <x v="0"/>
    <x v="24"/>
    <n v="4530890.88"/>
    <n v="66389.734273460796"/>
    <n v="14396.6405178164"/>
  </r>
  <r>
    <n v="201105"/>
    <x v="3"/>
    <s v="FY11_Q4"/>
    <x v="3"/>
    <x v="0"/>
    <x v="0"/>
    <n v="1091237.17"/>
    <n v="677.06894855211999"/>
    <n v="114.31046859906"/>
  </r>
  <r>
    <n v="201302"/>
    <x v="5"/>
    <s v="FY13_Q3"/>
    <x v="3"/>
    <x v="1"/>
    <x v="2"/>
    <n v="679957.6"/>
    <n v="22029.6862037678"/>
    <n v="4307.90446333418"/>
  </r>
  <r>
    <n v="201204"/>
    <x v="0"/>
    <s v="FY12_Q3"/>
    <x v="1"/>
    <x v="3"/>
    <x v="4"/>
    <n v="1371000.59"/>
    <n v="751.99673498541995"/>
    <n v="187.45183623486"/>
  </r>
  <r>
    <n v="201201"/>
    <x v="0"/>
    <s v="FY12_Q2"/>
    <x v="8"/>
    <x v="1"/>
    <x v="6"/>
    <n v="675731.56"/>
    <n v="4498.0788518972404"/>
    <n v="1216.1820253973999"/>
  </r>
  <r>
    <n v="201512"/>
    <x v="2"/>
    <s v="FY16_Q2"/>
    <x v="7"/>
    <x v="3"/>
    <x v="9"/>
    <n v="139103.65"/>
    <n v="2398.2421666964401"/>
    <n v="500.12722934905997"/>
  </r>
  <r>
    <n v="201107"/>
    <x v="3"/>
    <s v="FY11_Q4"/>
    <x v="1"/>
    <x v="0"/>
    <x v="0"/>
    <n v="3512033.33"/>
    <n v="9143.7755912934008"/>
    <n v="2616.0266712155799"/>
  </r>
  <r>
    <n v="201107"/>
    <x v="3"/>
    <s v="FY11_Q4"/>
    <x v="8"/>
    <x v="1"/>
    <x v="7"/>
    <n v="4544363.95"/>
    <n v="179642.13477491"/>
    <n v="30709.933402927902"/>
  </r>
  <r>
    <n v="201408"/>
    <x v="4"/>
    <s v="FY15_Q1"/>
    <x v="7"/>
    <x v="4"/>
    <x v="5"/>
    <n v="101256.31"/>
    <n v="126.56130267403999"/>
    <n v="25.22354874366"/>
  </r>
  <r>
    <n v="201311"/>
    <x v="1"/>
    <s v="FY14_Q2"/>
    <x v="1"/>
    <x v="1"/>
    <x v="6"/>
    <n v="1360417.49"/>
    <n v="15534.5217447592"/>
    <n v="2973.4020308005402"/>
  </r>
  <r>
    <n v="201109"/>
    <x v="0"/>
    <s v="FY12_Q1"/>
    <x v="7"/>
    <x v="4"/>
    <x v="10"/>
    <n v="33330.269999999997"/>
    <n v="1185.620792038"/>
    <n v="203.25488576187999"/>
  </r>
  <r>
    <n v="201104"/>
    <x v="3"/>
    <s v="FY11_Q3"/>
    <x v="2"/>
    <x v="0"/>
    <x v="12"/>
    <n v="2280947.85"/>
    <n v="16211.420835577401"/>
    <n v="2305.0869226241002"/>
  </r>
  <r>
    <n v="201408"/>
    <x v="4"/>
    <s v="FY15_Q1"/>
    <x v="8"/>
    <x v="0"/>
    <x v="12"/>
    <n v="1248407.6200000001"/>
    <n v="1759.06810416554"/>
    <n v="410.45577005534"/>
  </r>
  <r>
    <n v="201202"/>
    <x v="0"/>
    <s v="FY12_Q3"/>
    <x v="4"/>
    <x v="3"/>
    <x v="4"/>
    <n v="3702526.15"/>
    <n v="36674.278696823298"/>
    <n v="6806.6596644212595"/>
  </r>
  <r>
    <n v="201110"/>
    <x v="0"/>
    <s v="FY12_Q1"/>
    <x v="2"/>
    <x v="1"/>
    <x v="6"/>
    <n v="528792.18000000005"/>
    <n v="8720.3319014417393"/>
    <n v="1855.74401683422"/>
  </r>
  <r>
    <n v="201512"/>
    <x v="2"/>
    <s v="FY16_Q2"/>
    <x v="7"/>
    <x v="3"/>
    <x v="25"/>
    <n v="312911.67"/>
    <n v="159.70522473170001"/>
    <n v="36.736356259380003"/>
  </r>
  <r>
    <n v="201412"/>
    <x v="4"/>
    <s v="FY15_Q2"/>
    <x v="6"/>
    <x v="1"/>
    <x v="17"/>
    <n v="73649.91"/>
    <n v="929.06630161956002"/>
    <n v="243.60006579364"/>
  </r>
  <r>
    <n v="201210"/>
    <x v="5"/>
    <s v="FY13_Q1"/>
    <x v="7"/>
    <x v="1"/>
    <x v="2"/>
    <n v="294459.33"/>
    <n v="13178.824617885301"/>
    <n v="2353.1664164628401"/>
  </r>
  <r>
    <n v="201511"/>
    <x v="2"/>
    <s v="FY16_Q2"/>
    <x v="3"/>
    <x v="3"/>
    <x v="23"/>
    <n v="2234342.2000000002"/>
    <n v="42753.370750319002"/>
    <n v="9029.1190842060005"/>
  </r>
  <r>
    <n v="201111"/>
    <x v="0"/>
    <s v="FY12_Q2"/>
    <x v="7"/>
    <x v="0"/>
    <x v="1"/>
    <n v="251959.44"/>
    <n v="18484.925091167399"/>
    <n v="3779.5199394260198"/>
  </r>
  <r>
    <n v="201009"/>
    <x v="3"/>
    <s v="FY11_Q1"/>
    <x v="4"/>
    <x v="4"/>
    <x v="5"/>
    <n v="10679747.26"/>
    <n v="142334.862516886"/>
    <n v="8724.9007649686791"/>
  </r>
  <r>
    <n v="201408"/>
    <x v="4"/>
    <s v="FY15_Q1"/>
    <x v="5"/>
    <x v="0"/>
    <x v="12"/>
    <n v="1841350.64"/>
    <n v="75705.202811275405"/>
    <n v="26755.032296385401"/>
  </r>
  <r>
    <n v="201103"/>
    <x v="3"/>
    <s v="FY11_Q3"/>
    <x v="4"/>
    <x v="4"/>
    <x v="16"/>
    <n v="6989563.6299999999"/>
    <n v="90106.303430387605"/>
    <n v="15862.3439806482"/>
  </r>
  <r>
    <n v="201402"/>
    <x v="1"/>
    <s v="FY14_Q3"/>
    <x v="1"/>
    <x v="3"/>
    <x v="25"/>
    <n v="3840175.07"/>
    <n v="60860.206606770596"/>
    <n v="13428.693381296"/>
  </r>
  <r>
    <n v="201407"/>
    <x v="1"/>
    <s v="FY14_Q4"/>
    <x v="1"/>
    <x v="3"/>
    <x v="18"/>
    <n v="6930157.4699999997"/>
    <n v="42758.909242142799"/>
    <n v="7853.9600578886202"/>
  </r>
  <r>
    <n v="201206"/>
    <x v="0"/>
    <s v="FY12_Q4"/>
    <x v="1"/>
    <x v="3"/>
    <x v="18"/>
    <n v="3730685.21"/>
    <n v="5656.4984936104001"/>
    <n v="951.57327853005995"/>
  </r>
  <r>
    <n v="201409"/>
    <x v="4"/>
    <s v="FY15_Q1"/>
    <x v="5"/>
    <x v="4"/>
    <x v="5"/>
    <n v="26404.84"/>
    <n v="2237.9012802802199"/>
    <n v="716.79373527233997"/>
  </r>
  <r>
    <n v="201401"/>
    <x v="1"/>
    <s v="FY14_Q2"/>
    <x v="8"/>
    <x v="0"/>
    <x v="22"/>
    <n v="1033978.73"/>
    <n v="3898.8542402601602"/>
    <n v="788.64206593834001"/>
  </r>
  <r>
    <n v="201408"/>
    <x v="4"/>
    <s v="FY15_Q1"/>
    <x v="8"/>
    <x v="4"/>
    <x v="5"/>
    <n v="1096745.05"/>
    <n v="27120.0937247968"/>
    <n v="6579.3555206053597"/>
  </r>
  <r>
    <n v="201310"/>
    <x v="1"/>
    <s v="FY14_Q1"/>
    <x v="1"/>
    <x v="4"/>
    <x v="5"/>
    <n v="16145380.779999999"/>
    <n v="67662.540136312702"/>
    <n v="17208.0291585708"/>
  </r>
  <r>
    <n v="201012"/>
    <x v="3"/>
    <s v="FY11_Q2"/>
    <x v="4"/>
    <x v="1"/>
    <x v="7"/>
    <n v="6449667.1200000001"/>
    <n v="72289.1765556147"/>
    <n v="12938.8959971202"/>
  </r>
  <r>
    <n v="201111"/>
    <x v="0"/>
    <s v="FY12_Q2"/>
    <x v="3"/>
    <x v="1"/>
    <x v="6"/>
    <n v="627592.73"/>
    <n v="5520.6234280355202"/>
    <n v="1382.3031823229801"/>
  </r>
  <r>
    <n v="201411"/>
    <x v="4"/>
    <s v="FY15_Q2"/>
    <x v="8"/>
    <x v="0"/>
    <x v="12"/>
    <n v="1054104.28"/>
    <n v="2789.0154289786801"/>
    <n v="538.68504985532002"/>
  </r>
  <r>
    <n v="201302"/>
    <x v="5"/>
    <s v="FY13_Q3"/>
    <x v="2"/>
    <x v="1"/>
    <x v="17"/>
    <n v="262490.59000000003"/>
    <n v="4798.3414396914004"/>
    <n v="980.84595023743998"/>
  </r>
  <r>
    <n v="201106"/>
    <x v="3"/>
    <s v="FY11_Q4"/>
    <x v="1"/>
    <x v="3"/>
    <x v="25"/>
    <n v="3238364.99"/>
    <n v="285.49304785551999"/>
    <n v="57.000715283719998"/>
  </r>
  <r>
    <n v="201009"/>
    <x v="3"/>
    <s v="FY11_Q1"/>
    <x v="1"/>
    <x v="3"/>
    <x v="25"/>
    <n v="2550592.69"/>
    <n v="6481.16864230788"/>
    <n v="2653.5487254121599"/>
  </r>
  <r>
    <n v="201307"/>
    <x v="5"/>
    <s v="FY13_Q4"/>
    <x v="1"/>
    <x v="1"/>
    <x v="6"/>
    <n v="1499974.94"/>
    <n v="23955.115199529399"/>
    <n v="3916.7898979367801"/>
  </r>
  <r>
    <n v="201304"/>
    <x v="5"/>
    <s v="FY13_Q3"/>
    <x v="4"/>
    <x v="1"/>
    <x v="6"/>
    <n v="2394629.11"/>
    <n v="71902.793256325094"/>
    <n v="9585.2941354150007"/>
  </r>
  <r>
    <n v="201306"/>
    <x v="5"/>
    <s v="FY13_Q4"/>
    <x v="1"/>
    <x v="1"/>
    <x v="7"/>
    <n v="3491330.01"/>
    <n v="3843.9882743602602"/>
    <n v="1011.70323552168"/>
  </r>
  <r>
    <n v="201204"/>
    <x v="0"/>
    <s v="FY12_Q3"/>
    <x v="6"/>
    <x v="6"/>
    <x v="13"/>
    <n v="25152832.370000001"/>
    <n v="555192.05462531198"/>
    <n v="53413.994881226703"/>
  </r>
  <r>
    <n v="201410"/>
    <x v="4"/>
    <s v="FY15_Q1"/>
    <x v="8"/>
    <x v="0"/>
    <x v="21"/>
    <n v="1883196.3"/>
    <n v="40396.390112749898"/>
    <n v="8741.5518435665199"/>
  </r>
  <r>
    <n v="201407"/>
    <x v="1"/>
    <s v="FY14_Q4"/>
    <x v="2"/>
    <x v="0"/>
    <x v="1"/>
    <n v="133867.51"/>
    <n v="2648.7802137734602"/>
    <n v="1012.80413316956"/>
  </r>
  <r>
    <n v="201412"/>
    <x v="4"/>
    <s v="FY15_Q2"/>
    <x v="2"/>
    <x v="0"/>
    <x v="21"/>
    <n v="292228.44"/>
    <n v="8600.3855127520801"/>
    <n v="1769.02350892758"/>
  </r>
  <r>
    <n v="201405"/>
    <x v="1"/>
    <s v="FY14_Q4"/>
    <x v="2"/>
    <x v="0"/>
    <x v="21"/>
    <n v="258264.57"/>
    <n v="22475.290056700698"/>
    <n v="5855.1684870372001"/>
  </r>
  <r>
    <n v="201501"/>
    <x v="4"/>
    <s v="FY15_Q2"/>
    <x v="6"/>
    <x v="0"/>
    <x v="24"/>
    <n v="1644181.91"/>
    <n v="10729.147537348401"/>
    <n v="2127.92534008966"/>
  </r>
  <r>
    <n v="201301"/>
    <x v="5"/>
    <s v="FY13_Q2"/>
    <x v="1"/>
    <x v="3"/>
    <x v="23"/>
    <n v="4220302.42"/>
    <n v="14255.045292758099"/>
    <n v="1607.1444745957201"/>
  </r>
  <r>
    <n v="201412"/>
    <x v="4"/>
    <s v="FY15_Q2"/>
    <x v="2"/>
    <x v="1"/>
    <x v="6"/>
    <n v="747788.79"/>
    <n v="13123.201073620799"/>
    <n v="2631.29618605006"/>
  </r>
  <r>
    <n v="201109"/>
    <x v="0"/>
    <s v="FY12_Q1"/>
    <x v="4"/>
    <x v="3"/>
    <x v="9"/>
    <n v="10172906.630000001"/>
    <n v="288538.017999459"/>
    <n v="35467.564910867797"/>
  </r>
  <r>
    <n v="201105"/>
    <x v="3"/>
    <s v="FY11_Q4"/>
    <x v="4"/>
    <x v="3"/>
    <x v="9"/>
    <n v="10078485.32"/>
    <n v="256510.453987127"/>
    <n v="38263.8358972399"/>
  </r>
  <r>
    <n v="201112"/>
    <x v="0"/>
    <s v="FY12_Q2"/>
    <x v="3"/>
    <x v="4"/>
    <x v="10"/>
    <n v="626132.84"/>
    <n v="11921.881288065"/>
    <n v="1986.97132779606"/>
  </r>
  <r>
    <n v="201209"/>
    <x v="5"/>
    <s v="FY13_Q1"/>
    <x v="2"/>
    <x v="0"/>
    <x v="12"/>
    <n v="2561710.9300000002"/>
    <n v="99954.441033928204"/>
    <n v="17916.838543971699"/>
  </r>
  <r>
    <n v="201201"/>
    <x v="0"/>
    <s v="FY12_Q2"/>
    <x v="1"/>
    <x v="1"/>
    <x v="17"/>
    <n v="3530698.38"/>
    <n v="22603.852624102201"/>
    <n v="4016.5646402911202"/>
  </r>
  <r>
    <n v="201305"/>
    <x v="5"/>
    <s v="FY13_Q4"/>
    <x v="2"/>
    <x v="0"/>
    <x v="24"/>
    <n v="1266812.54"/>
    <n v="38183.945863586501"/>
    <n v="3770.47494284202"/>
  </r>
  <r>
    <n v="201203"/>
    <x v="0"/>
    <s v="FY12_Q3"/>
    <x v="1"/>
    <x v="3"/>
    <x v="18"/>
    <n v="3751799.62"/>
    <n v="10898.227351932699"/>
    <n v="2155.4016935487598"/>
  </r>
  <r>
    <n v="201503"/>
    <x v="4"/>
    <s v="FY15_Q3"/>
    <x v="2"/>
    <x v="3"/>
    <x v="23"/>
    <n v="2453216.62"/>
    <n v="1089.9007655539001"/>
    <n v="318.23056723027997"/>
  </r>
  <r>
    <n v="201111"/>
    <x v="0"/>
    <s v="FY12_Q2"/>
    <x v="2"/>
    <x v="3"/>
    <x v="9"/>
    <n v="430112.1"/>
    <n v="665.32899249488003"/>
    <n v="142.1825420257"/>
  </r>
  <r>
    <n v="201404"/>
    <x v="1"/>
    <s v="FY14_Q3"/>
    <x v="7"/>
    <x v="0"/>
    <x v="24"/>
    <n v="170678.52"/>
    <n v="1588.54798046568"/>
    <n v="463.01512139426001"/>
  </r>
  <r>
    <n v="201508"/>
    <x v="2"/>
    <s v="FY16_Q1"/>
    <x v="8"/>
    <x v="3"/>
    <x v="9"/>
    <n v="1211122.8"/>
    <n v="4074.17707427912"/>
    <n v="1157.27587669284"/>
  </r>
  <r>
    <n v="201212"/>
    <x v="5"/>
    <s v="FY13_Q2"/>
    <x v="8"/>
    <x v="0"/>
    <x v="14"/>
    <n v="41980.7"/>
    <n v="547.97776869923996"/>
    <n v="94.507305575199993"/>
  </r>
  <r>
    <n v="201109"/>
    <x v="0"/>
    <s v="FY12_Q1"/>
    <x v="3"/>
    <x v="1"/>
    <x v="17"/>
    <n v="1097190.68"/>
    <n v="24763.975023912601"/>
    <n v="6202.2008933279403"/>
  </r>
  <r>
    <n v="201409"/>
    <x v="4"/>
    <s v="FY15_Q1"/>
    <x v="1"/>
    <x v="3"/>
    <x v="18"/>
    <n v="6404222.79"/>
    <n v="29146.0927389075"/>
    <n v="6108.1706757413604"/>
  </r>
  <r>
    <n v="201209"/>
    <x v="5"/>
    <s v="FY13_Q1"/>
    <x v="7"/>
    <x v="1"/>
    <x v="2"/>
    <n v="215361.46"/>
    <n v="7976.0512743018398"/>
    <n v="1506.3364099719799"/>
  </r>
  <r>
    <n v="201105"/>
    <x v="3"/>
    <s v="FY11_Q4"/>
    <x v="7"/>
    <x v="1"/>
    <x v="2"/>
    <n v="82686.899999999994"/>
    <n v="2273.6741617110602"/>
    <n v="525.99940794450004"/>
  </r>
  <r>
    <n v="201211"/>
    <x v="5"/>
    <s v="FY13_Q2"/>
    <x v="8"/>
    <x v="3"/>
    <x v="23"/>
    <n v="3243346.16"/>
    <n v="586.03448637296003"/>
    <n v="101.68007719798"/>
  </r>
  <r>
    <n v="201510"/>
    <x v="2"/>
    <s v="FY16_Q1"/>
    <x v="7"/>
    <x v="3"/>
    <x v="4"/>
    <n v="82691.100000000006"/>
    <n v="378.08906605418002"/>
    <n v="47.715938717039997"/>
  </r>
  <r>
    <n v="201501"/>
    <x v="4"/>
    <s v="FY15_Q2"/>
    <x v="7"/>
    <x v="3"/>
    <x v="4"/>
    <n v="62434.89"/>
    <n v="406.65756818736003"/>
    <n v="52.173347936639999"/>
  </r>
  <r>
    <n v="201208"/>
    <x v="5"/>
    <s v="FY13_Q1"/>
    <x v="2"/>
    <x v="1"/>
    <x v="6"/>
    <n v="456833.28000000003"/>
    <n v="4762.9718168568197"/>
    <n v="1130.6839949479199"/>
  </r>
  <r>
    <n v="201308"/>
    <x v="1"/>
    <s v="FY14_Q1"/>
    <x v="7"/>
    <x v="1"/>
    <x v="7"/>
    <n v="269808.49"/>
    <n v="1513.8854765594799"/>
    <n v="324.02660922436002"/>
  </r>
  <r>
    <n v="201103"/>
    <x v="3"/>
    <s v="FY11_Q3"/>
    <x v="6"/>
    <x v="6"/>
    <x v="13"/>
    <n v="26132197.309999999"/>
    <n v="76.700678063400005"/>
    <n v="34.1702345112"/>
  </r>
  <r>
    <n v="201501"/>
    <x v="4"/>
    <s v="FY15_Q2"/>
    <x v="1"/>
    <x v="3"/>
    <x v="25"/>
    <n v="4729204.87"/>
    <n v="22757.617681551499"/>
    <n v="5247.6365956149803"/>
  </r>
  <r>
    <n v="201110"/>
    <x v="0"/>
    <s v="FY12_Q1"/>
    <x v="3"/>
    <x v="3"/>
    <x v="9"/>
    <n v="2923742.08"/>
    <n v="18108.042448458498"/>
    <n v="4138.1229254304599"/>
  </r>
  <r>
    <n v="201102"/>
    <x v="3"/>
    <s v="FY11_Q3"/>
    <x v="3"/>
    <x v="0"/>
    <x v="14"/>
    <n v="406374.38"/>
    <n v="2096.9748172476402"/>
    <n v="360.11096323634001"/>
  </r>
  <r>
    <n v="201009"/>
    <x v="3"/>
    <s v="FY11_Q1"/>
    <x v="3"/>
    <x v="3"/>
    <x v="23"/>
    <n v="1298592.48"/>
    <n v="5351.0097201100998"/>
    <n v="1287.0823819063601"/>
  </r>
  <r>
    <n v="201011"/>
    <x v="3"/>
    <s v="FY11_Q2"/>
    <x v="6"/>
    <x v="6"/>
    <x v="13"/>
    <n v="25050560.460000001"/>
    <n v="81.322122010740003"/>
    <n v="31.393000437000001"/>
  </r>
  <r>
    <n v="201210"/>
    <x v="5"/>
    <s v="FY13_Q1"/>
    <x v="8"/>
    <x v="4"/>
    <x v="5"/>
    <n v="1006489.19"/>
    <n v="6860.2544788918203"/>
    <n v="1635.08887982786"/>
  </r>
  <r>
    <n v="201412"/>
    <x v="4"/>
    <s v="FY15_Q2"/>
    <x v="7"/>
    <x v="3"/>
    <x v="4"/>
    <n v="35730.93"/>
    <n v="52.181261750200001"/>
    <n v="18.089597445439999"/>
  </r>
  <r>
    <n v="201507"/>
    <x v="4"/>
    <s v="FY15_Q4"/>
    <x v="7"/>
    <x v="3"/>
    <x v="4"/>
    <n v="57362.14"/>
    <n v="314.01729426342001"/>
    <n v="58.629472407900003"/>
  </r>
  <r>
    <n v="201501"/>
    <x v="4"/>
    <s v="FY15_Q2"/>
    <x v="8"/>
    <x v="4"/>
    <x v="5"/>
    <n v="962487.63"/>
    <n v="47328.989233475702"/>
    <n v="12799.5439798446"/>
  </r>
  <r>
    <n v="201009"/>
    <x v="3"/>
    <s v="FY11_Q1"/>
    <x v="3"/>
    <x v="4"/>
    <x v="10"/>
    <n v="643307.01"/>
    <n v="3956.5080951242599"/>
    <n v="1251.9051341014799"/>
  </r>
  <r>
    <n v="201201"/>
    <x v="0"/>
    <s v="FY12_Q2"/>
    <x v="9"/>
    <x v="7"/>
    <x v="29"/>
    <n v="5535632.7400000002"/>
    <n v="281021.039720239"/>
    <n v="57403.620271562999"/>
  </r>
  <r>
    <n v="201108"/>
    <x v="0"/>
    <s v="FY12_Q1"/>
    <x v="9"/>
    <x v="7"/>
    <x v="29"/>
    <n v="5067661.7699999996"/>
    <n v="382514.62613286899"/>
    <n v="74678.011032618699"/>
  </r>
  <r>
    <n v="201309"/>
    <x v="1"/>
    <s v="FY14_Q1"/>
    <x v="8"/>
    <x v="0"/>
    <x v="12"/>
    <n v="1745242.88"/>
    <n v="65236.956612997201"/>
    <n v="8555.1956947484996"/>
  </r>
  <r>
    <n v="201303"/>
    <x v="5"/>
    <s v="FY13_Q3"/>
    <x v="4"/>
    <x v="0"/>
    <x v="14"/>
    <n v="2043934.79"/>
    <n v="314211.38238820399"/>
    <n v="18525.168380116302"/>
  </r>
  <r>
    <n v="201601"/>
    <x v="2"/>
    <s v="FY16_Q2"/>
    <x v="7"/>
    <x v="1"/>
    <x v="7"/>
    <n v="261156.62"/>
    <n v="4648.7464980375198"/>
    <n v="1265.4389255015799"/>
  </r>
  <r>
    <n v="201412"/>
    <x v="4"/>
    <s v="FY15_Q2"/>
    <x v="7"/>
    <x v="1"/>
    <x v="2"/>
    <n v="328575.71000000002"/>
    <n v="2153.8987474976798"/>
    <n v="278.20768717464"/>
  </r>
  <r>
    <n v="201205"/>
    <x v="0"/>
    <s v="FY12_Q4"/>
    <x v="3"/>
    <x v="3"/>
    <x v="4"/>
    <n v="396976.18"/>
    <n v="2286.3035488607402"/>
    <n v="445.52700502290003"/>
  </r>
  <r>
    <n v="201009"/>
    <x v="3"/>
    <s v="FY11_Q1"/>
    <x v="1"/>
    <x v="1"/>
    <x v="6"/>
    <n v="791491.98"/>
    <n v="2580.8795541510799"/>
    <n v="463.19067210096"/>
  </r>
  <r>
    <n v="201205"/>
    <x v="0"/>
    <s v="FY12_Q4"/>
    <x v="1"/>
    <x v="0"/>
    <x v="22"/>
    <n v="8166391.3200000003"/>
    <n v="6139.2251762208998"/>
    <n v="1050.32194440834"/>
  </r>
  <r>
    <n v="201503"/>
    <x v="4"/>
    <s v="FY15_Q3"/>
    <x v="2"/>
    <x v="0"/>
    <x v="0"/>
    <n v="188232.69"/>
    <n v="19.88105392676"/>
    <n v="5.1821202264800004"/>
  </r>
  <r>
    <n v="201403"/>
    <x v="1"/>
    <s v="FY14_Q3"/>
    <x v="7"/>
    <x v="0"/>
    <x v="22"/>
    <n v="107803.23"/>
    <n v="2200.6798675728601"/>
    <n v="372.67467690171998"/>
  </r>
  <r>
    <n v="201010"/>
    <x v="3"/>
    <s v="FY11_Q1"/>
    <x v="2"/>
    <x v="4"/>
    <x v="10"/>
    <n v="741943.67"/>
    <n v="34354.963313079301"/>
    <n v="7738.3506297607601"/>
  </r>
  <r>
    <n v="201009"/>
    <x v="3"/>
    <s v="FY11_Q1"/>
    <x v="8"/>
    <x v="0"/>
    <x v="14"/>
    <n v="76856.03"/>
    <n v="1450.5425983237801"/>
    <n v="171.99784990020001"/>
  </r>
  <r>
    <n v="201106"/>
    <x v="3"/>
    <s v="FY11_Q4"/>
    <x v="0"/>
    <x v="0"/>
    <x v="24"/>
    <n v="4926191.34"/>
    <n v="178815.402808902"/>
    <n v="29293.687961710999"/>
  </r>
  <r>
    <n v="201108"/>
    <x v="0"/>
    <s v="FY12_Q1"/>
    <x v="3"/>
    <x v="4"/>
    <x v="5"/>
    <n v="1947720.73"/>
    <n v="21023.143756518501"/>
    <n v="3981.1884603226399"/>
  </r>
  <r>
    <n v="201103"/>
    <x v="3"/>
    <s v="FY11_Q3"/>
    <x v="9"/>
    <x v="7"/>
    <x v="29"/>
    <n v="7964287.0499999998"/>
    <n v="889084.837449488"/>
    <n v="190491.534971766"/>
  </r>
  <r>
    <n v="201305"/>
    <x v="5"/>
    <s v="FY13_Q4"/>
    <x v="6"/>
    <x v="4"/>
    <x v="10"/>
    <n v="65266.01"/>
    <n v="1781.1249054582399"/>
    <n v="200.50560811253999"/>
  </r>
  <r>
    <n v="201510"/>
    <x v="2"/>
    <s v="FY16_Q1"/>
    <x v="7"/>
    <x v="0"/>
    <x v="1"/>
    <n v="251637.13"/>
    <n v="334.75411971576"/>
    <n v="87.480412344599998"/>
  </r>
  <r>
    <n v="201203"/>
    <x v="0"/>
    <s v="FY12_Q3"/>
    <x v="10"/>
    <x v="0"/>
    <x v="0"/>
    <n v="563732.52"/>
    <n v="160674.14764315801"/>
    <n v="28366.479596720499"/>
  </r>
  <r>
    <n v="201308"/>
    <x v="1"/>
    <s v="FY14_Q1"/>
    <x v="10"/>
    <x v="0"/>
    <x v="0"/>
    <n v="95690.19"/>
    <n v="10594.3579497468"/>
    <n v="2729.8944861421201"/>
  </r>
  <r>
    <n v="201308"/>
    <x v="1"/>
    <s v="FY14_Q1"/>
    <x v="4"/>
    <x v="3"/>
    <x v="23"/>
    <n v="5492054.6500000004"/>
    <n v="111571.185059012"/>
    <n v="18557.4967083134"/>
  </r>
  <r>
    <n v="201205"/>
    <x v="0"/>
    <s v="FY12_Q4"/>
    <x v="1"/>
    <x v="0"/>
    <x v="0"/>
    <n v="4439738.2300000004"/>
    <n v="7359.79953125266"/>
    <n v="1810.9685211613601"/>
  </r>
  <r>
    <n v="201105"/>
    <x v="3"/>
    <s v="FY11_Q4"/>
    <x v="4"/>
    <x v="4"/>
    <x v="16"/>
    <n v="6887852.1500000004"/>
    <n v="67187.867067498199"/>
    <n v="15275.772598379701"/>
  </r>
  <r>
    <n v="201407"/>
    <x v="1"/>
    <s v="FY14_Q4"/>
    <x v="0"/>
    <x v="0"/>
    <x v="14"/>
    <n v="2373967.9700000002"/>
    <n v="55225.2956168155"/>
    <n v="10145.880156380301"/>
  </r>
  <r>
    <n v="201412"/>
    <x v="4"/>
    <s v="FY15_Q2"/>
    <x v="7"/>
    <x v="0"/>
    <x v="1"/>
    <n v="178846.42"/>
    <n v="1379.2411721666399"/>
    <n v="522.33203407572"/>
  </r>
  <r>
    <n v="201210"/>
    <x v="5"/>
    <s v="FY13_Q1"/>
    <x v="9"/>
    <x v="7"/>
    <x v="29"/>
    <n v="6474706.5499999998"/>
    <n v="704.97766654709994"/>
    <n v="106.13670502648"/>
  </r>
  <r>
    <n v="201208"/>
    <x v="5"/>
    <s v="FY13_Q1"/>
    <x v="9"/>
    <x v="7"/>
    <x v="29"/>
    <n v="5874067.4199999999"/>
    <n v="1845.0969692508399"/>
    <n v="239.06049241191999"/>
  </r>
  <r>
    <n v="201501"/>
    <x v="4"/>
    <s v="FY15_Q2"/>
    <x v="5"/>
    <x v="1"/>
    <x v="7"/>
    <n v="6561.56"/>
    <n v="661.33680887592004"/>
    <n v="195.25244941906001"/>
  </r>
  <r>
    <n v="201506"/>
    <x v="4"/>
    <s v="FY15_Q4"/>
    <x v="2"/>
    <x v="0"/>
    <x v="21"/>
    <n v="173923.20000000001"/>
    <n v="1778.4289343901801"/>
    <n v="538.89443245739994"/>
  </r>
  <r>
    <n v="201209"/>
    <x v="5"/>
    <s v="FY13_Q1"/>
    <x v="2"/>
    <x v="1"/>
    <x v="17"/>
    <n v="255637.46"/>
    <n v="5275.9519329724199"/>
    <n v="1204.27695127532"/>
  </r>
  <r>
    <n v="201503"/>
    <x v="4"/>
    <s v="FY15_Q3"/>
    <x v="5"/>
    <x v="0"/>
    <x v="12"/>
    <n v="1502402.53"/>
    <n v="38300.068054112802"/>
    <n v="12098.7246494548"/>
  </r>
  <r>
    <n v="201010"/>
    <x v="3"/>
    <s v="FY11_Q1"/>
    <x v="8"/>
    <x v="3"/>
    <x v="9"/>
    <n v="1161293.51"/>
    <n v="2272.7360666084201"/>
    <n v="546.51128199276002"/>
  </r>
  <r>
    <n v="201104"/>
    <x v="3"/>
    <s v="FY11_Q3"/>
    <x v="8"/>
    <x v="0"/>
    <x v="21"/>
    <n v="1337126.47"/>
    <n v="5003.7021894483196"/>
    <n v="1254.71007656552"/>
  </r>
  <r>
    <n v="201008"/>
    <x v="3"/>
    <s v="FY11_Q1"/>
    <x v="4"/>
    <x v="0"/>
    <x v="21"/>
    <n v="12389593.210000001"/>
    <n v="339282.27425939002"/>
    <n v="40466.344995866501"/>
  </r>
  <r>
    <n v="201101"/>
    <x v="3"/>
    <s v="FY11_Q2"/>
    <x v="3"/>
    <x v="3"/>
    <x v="4"/>
    <n v="352325.83"/>
    <n v="3743.5797880671998"/>
    <n v="528.35147578168005"/>
  </r>
  <r>
    <n v="201301"/>
    <x v="5"/>
    <s v="FY13_Q2"/>
    <x v="6"/>
    <x v="0"/>
    <x v="1"/>
    <n v="288396.90999999997"/>
    <n v="22873.139106678602"/>
    <n v="2542.8234528128801"/>
  </r>
  <r>
    <n v="201202"/>
    <x v="0"/>
    <s v="FY12_Q3"/>
    <x v="6"/>
    <x v="6"/>
    <x v="26"/>
    <n v="6561190.4400000004"/>
    <n v="11066.9861944657"/>
    <n v="2538.4585966818599"/>
  </r>
  <r>
    <n v="201502"/>
    <x v="4"/>
    <s v="FY15_Q3"/>
    <x v="6"/>
    <x v="0"/>
    <x v="12"/>
    <n v="302659.53999999998"/>
    <n v="9235.86248154438"/>
    <n v="1300.69108240128"/>
  </r>
  <r>
    <n v="201109"/>
    <x v="0"/>
    <s v="FY12_Q1"/>
    <x v="2"/>
    <x v="3"/>
    <x v="25"/>
    <n v="1352099.66"/>
    <n v="31730.4181755483"/>
    <n v="5734.0066418594797"/>
  </r>
  <r>
    <n v="201409"/>
    <x v="4"/>
    <s v="FY15_Q1"/>
    <x v="1"/>
    <x v="4"/>
    <x v="16"/>
    <n v="9936783"/>
    <n v="13779.680751800999"/>
    <n v="3306.0074814587001"/>
  </r>
  <r>
    <n v="201211"/>
    <x v="5"/>
    <s v="FY13_Q2"/>
    <x v="1"/>
    <x v="4"/>
    <x v="16"/>
    <n v="6458636.7000000002"/>
    <n v="23738.9370620011"/>
    <n v="5083.6875665717798"/>
  </r>
  <r>
    <n v="201012"/>
    <x v="3"/>
    <s v="FY11_Q2"/>
    <x v="3"/>
    <x v="0"/>
    <x v="1"/>
    <n v="1188467.92"/>
    <n v="1703.0510255852801"/>
    <n v="199.51317132112001"/>
  </r>
  <r>
    <n v="201009"/>
    <x v="3"/>
    <s v="FY11_Q1"/>
    <x v="3"/>
    <x v="0"/>
    <x v="1"/>
    <n v="1322713.99"/>
    <n v="1030.64572980408"/>
    <n v="266.57653406712001"/>
  </r>
  <r>
    <n v="201012"/>
    <x v="3"/>
    <s v="FY11_Q2"/>
    <x v="8"/>
    <x v="1"/>
    <x v="6"/>
    <n v="616165.54"/>
    <n v="9168.6843256120992"/>
    <n v="1696.38281032336"/>
  </r>
  <r>
    <n v="201111"/>
    <x v="0"/>
    <s v="FY12_Q2"/>
    <x v="3"/>
    <x v="3"/>
    <x v="18"/>
    <n v="1891995.95"/>
    <n v="23474.572396354801"/>
    <n v="4540.1471459985996"/>
  </r>
  <r>
    <n v="201305"/>
    <x v="5"/>
    <s v="FY13_Q4"/>
    <x v="8"/>
    <x v="0"/>
    <x v="1"/>
    <n v="681947.56"/>
    <n v="8727.2689820112791"/>
    <n v="2224.88441508188"/>
  </r>
  <r>
    <n v="201505"/>
    <x v="4"/>
    <s v="FY15_Q4"/>
    <x v="7"/>
    <x v="1"/>
    <x v="2"/>
    <n v="175986.73"/>
    <n v="13163.2283519332"/>
    <n v="2951.0756299288801"/>
  </r>
  <r>
    <n v="201307"/>
    <x v="5"/>
    <s v="FY13_Q4"/>
    <x v="3"/>
    <x v="0"/>
    <x v="14"/>
    <n v="750566.13"/>
    <n v="3815.9350903734598"/>
    <n v="780.61015988966005"/>
  </r>
  <r>
    <n v="201408"/>
    <x v="4"/>
    <s v="FY15_Q1"/>
    <x v="6"/>
    <x v="1"/>
    <x v="7"/>
    <n v="298772.33"/>
    <n v="742.10324317272"/>
    <n v="235.82481961715999"/>
  </r>
  <r>
    <n v="201107"/>
    <x v="3"/>
    <s v="FY11_Q4"/>
    <x v="7"/>
    <x v="1"/>
    <x v="17"/>
    <n v="209321.1"/>
    <n v="4446.7711783599998"/>
    <n v="867.69303162096003"/>
  </r>
  <r>
    <n v="201509"/>
    <x v="2"/>
    <s v="FY16_Q1"/>
    <x v="8"/>
    <x v="0"/>
    <x v="24"/>
    <n v="1219017.96"/>
    <n v="588.46203394010001"/>
    <n v="186.64116223280001"/>
  </r>
  <r>
    <n v="201104"/>
    <x v="3"/>
    <s v="FY11_Q3"/>
    <x v="9"/>
    <x v="7"/>
    <x v="29"/>
    <n v="5712067.0499999998"/>
    <n v="632517.36822803796"/>
    <n v="133567.18682709901"/>
  </r>
  <r>
    <n v="201307"/>
    <x v="5"/>
    <s v="FY13_Q4"/>
    <x v="8"/>
    <x v="3"/>
    <x v="9"/>
    <n v="1033287.37"/>
    <n v="15289.256897937699"/>
    <n v="3558.9934472166001"/>
  </r>
  <r>
    <n v="201211"/>
    <x v="5"/>
    <s v="FY13_Q2"/>
    <x v="7"/>
    <x v="4"/>
    <x v="16"/>
    <n v="107793.9"/>
    <n v="340.0924785194"/>
    <n v="91.105136982679994"/>
  </r>
  <r>
    <n v="201310"/>
    <x v="1"/>
    <s v="FY14_Q1"/>
    <x v="2"/>
    <x v="1"/>
    <x v="17"/>
    <n v="329720.28999999998"/>
    <n v="17760.359239015099"/>
    <n v="3880.0909928462002"/>
  </r>
  <r>
    <n v="201307"/>
    <x v="5"/>
    <s v="FY13_Q4"/>
    <x v="4"/>
    <x v="1"/>
    <x v="6"/>
    <n v="2811060.99"/>
    <n v="204047.98924203301"/>
    <n v="35138.176910816903"/>
  </r>
  <r>
    <n v="201111"/>
    <x v="0"/>
    <s v="FY12_Q2"/>
    <x v="6"/>
    <x v="6"/>
    <x v="26"/>
    <n v="7872726.3700000001"/>
    <n v="17078.895398792101"/>
    <n v="1919.9810971214599"/>
  </r>
  <r>
    <n v="201106"/>
    <x v="3"/>
    <s v="FY11_Q4"/>
    <x v="1"/>
    <x v="0"/>
    <x v="0"/>
    <n v="3944725.59"/>
    <n v="3473.56926681914"/>
    <n v="951.02495922872004"/>
  </r>
  <r>
    <n v="201412"/>
    <x v="4"/>
    <s v="FY15_Q2"/>
    <x v="2"/>
    <x v="4"/>
    <x v="10"/>
    <n v="647152.06000000006"/>
    <n v="39071.685585342399"/>
    <n v="5123.3022931677997"/>
  </r>
  <r>
    <n v="201109"/>
    <x v="0"/>
    <s v="FY12_Q1"/>
    <x v="1"/>
    <x v="4"/>
    <x v="5"/>
    <n v="8754707.4100000001"/>
    <n v="5199.74044415354"/>
    <n v="1075.2851993156801"/>
  </r>
  <r>
    <n v="201403"/>
    <x v="1"/>
    <s v="FY14_Q3"/>
    <x v="1"/>
    <x v="3"/>
    <x v="9"/>
    <n v="11509500.67"/>
    <n v="18511.565884745502"/>
    <n v="6116.0373969928796"/>
  </r>
  <r>
    <n v="201301"/>
    <x v="5"/>
    <s v="FY13_Q2"/>
    <x v="5"/>
    <x v="4"/>
    <x v="16"/>
    <n v="18254.2"/>
    <n v="20.135087684399998"/>
    <n v="6.8891903869200002"/>
  </r>
  <r>
    <n v="201302"/>
    <x v="5"/>
    <s v="FY13_Q3"/>
    <x v="5"/>
    <x v="4"/>
    <x v="16"/>
    <n v="8101.77"/>
    <n v="11.63191026928"/>
    <n v="4.3948828029199998"/>
  </r>
  <r>
    <n v="201306"/>
    <x v="5"/>
    <s v="FY13_Q4"/>
    <x v="5"/>
    <x v="4"/>
    <x v="16"/>
    <n v="102956.31"/>
    <n v="12.17647781352"/>
    <n v="4.0968355816799997"/>
  </r>
  <r>
    <n v="201207"/>
    <x v="0"/>
    <s v="FY12_Q4"/>
    <x v="4"/>
    <x v="0"/>
    <x v="14"/>
    <n v="1806123.47"/>
    <n v="76351.170218210493"/>
    <n v="6327.2725722587002"/>
  </r>
  <r>
    <n v="201310"/>
    <x v="1"/>
    <s v="FY14_Q1"/>
    <x v="7"/>
    <x v="0"/>
    <x v="22"/>
    <n v="208633.72"/>
    <n v="15562.4600354378"/>
    <n v="2091.2425442438798"/>
  </r>
  <r>
    <n v="201012"/>
    <x v="3"/>
    <s v="FY11_Q2"/>
    <x v="7"/>
    <x v="1"/>
    <x v="2"/>
    <n v="142944.95999999999"/>
    <n v="1845.2556212980001"/>
    <n v="494.59817104507999"/>
  </r>
  <r>
    <n v="201304"/>
    <x v="5"/>
    <s v="FY13_Q3"/>
    <x v="8"/>
    <x v="1"/>
    <x v="6"/>
    <n v="863010.57"/>
    <n v="18643.803596183399"/>
    <n v="4351.0582991838601"/>
  </r>
  <r>
    <n v="201107"/>
    <x v="3"/>
    <s v="FY11_Q4"/>
    <x v="1"/>
    <x v="1"/>
    <x v="6"/>
    <n v="960227.76"/>
    <n v="22466.167500985001"/>
    <n v="4078.9149889299401"/>
  </r>
  <r>
    <n v="201203"/>
    <x v="0"/>
    <s v="FY12_Q3"/>
    <x v="6"/>
    <x v="1"/>
    <x v="17"/>
    <n v="45561.17"/>
    <n v="341.56874625016002"/>
    <n v="131.44802709664"/>
  </r>
  <r>
    <n v="201407"/>
    <x v="1"/>
    <s v="FY14_Q4"/>
    <x v="6"/>
    <x v="1"/>
    <x v="17"/>
    <n v="84180.479999999996"/>
    <n v="7504.2916323917398"/>
    <n v="1348.9641046276799"/>
  </r>
  <r>
    <n v="201411"/>
    <x v="4"/>
    <s v="FY15_Q2"/>
    <x v="8"/>
    <x v="1"/>
    <x v="6"/>
    <n v="895269.6"/>
    <n v="5166.1827144582803"/>
    <n v="1361.67392796952"/>
  </r>
  <r>
    <n v="201503"/>
    <x v="4"/>
    <s v="FY15_Q3"/>
    <x v="9"/>
    <x v="7"/>
    <x v="29"/>
    <n v="8194633.7999999998"/>
    <n v="1429.2975752260199"/>
    <n v="247.39160081236"/>
  </r>
  <r>
    <n v="201205"/>
    <x v="0"/>
    <s v="FY12_Q4"/>
    <x v="1"/>
    <x v="1"/>
    <x v="6"/>
    <n v="1268021.45"/>
    <n v="10207.1667089074"/>
    <n v="2321.4221747705201"/>
  </r>
  <r>
    <n v="201212"/>
    <x v="5"/>
    <s v="FY13_Q2"/>
    <x v="7"/>
    <x v="0"/>
    <x v="12"/>
    <n v="109709.84"/>
    <n v="37.251924372200001"/>
    <n v="13.18686984576"/>
  </r>
  <r>
    <n v="201305"/>
    <x v="5"/>
    <s v="FY13_Q4"/>
    <x v="7"/>
    <x v="0"/>
    <x v="12"/>
    <n v="146172.78"/>
    <n v="724.94791834208002"/>
    <n v="149.30824485228001"/>
  </r>
  <r>
    <n v="201206"/>
    <x v="0"/>
    <s v="FY12_Q4"/>
    <x v="7"/>
    <x v="0"/>
    <x v="12"/>
    <n v="192565.45"/>
    <n v="54.469868717319997"/>
    <n v="22.0533656996"/>
  </r>
  <r>
    <n v="201110"/>
    <x v="0"/>
    <s v="FY12_Q1"/>
    <x v="6"/>
    <x v="6"/>
    <x v="27"/>
    <n v="19645316.98"/>
    <n v="105986.590799636"/>
    <n v="8310.0874317747803"/>
  </r>
  <r>
    <n v="201106"/>
    <x v="3"/>
    <s v="FY11_Q4"/>
    <x v="6"/>
    <x v="6"/>
    <x v="27"/>
    <n v="20119805.48"/>
    <n v="4905.8844550493995"/>
    <n v="931.74539186766003"/>
  </r>
  <r>
    <n v="201405"/>
    <x v="1"/>
    <s v="FY14_Q4"/>
    <x v="7"/>
    <x v="0"/>
    <x v="22"/>
    <n v="179883.94"/>
    <n v="10358.171772940501"/>
    <n v="900.48507666746002"/>
  </r>
  <r>
    <n v="201301"/>
    <x v="5"/>
    <s v="FY13_Q2"/>
    <x v="4"/>
    <x v="1"/>
    <x v="6"/>
    <n v="2399875.56"/>
    <n v="67269.715616880203"/>
    <n v="7631.9167670307997"/>
  </r>
  <r>
    <n v="201404"/>
    <x v="1"/>
    <s v="FY14_Q3"/>
    <x v="2"/>
    <x v="4"/>
    <x v="10"/>
    <n v="628920.24"/>
    <n v="45894.734626833997"/>
    <n v="5248.0482184291404"/>
  </r>
  <r>
    <n v="201405"/>
    <x v="1"/>
    <s v="FY14_Q4"/>
    <x v="7"/>
    <x v="0"/>
    <x v="14"/>
    <n v="199120.6"/>
    <n v="2210.79237255414"/>
    <n v="714.08509468759996"/>
  </r>
  <r>
    <n v="201010"/>
    <x v="3"/>
    <s v="FY11_Q1"/>
    <x v="4"/>
    <x v="3"/>
    <x v="9"/>
    <n v="8569847.2899999991"/>
    <n v="41890.7743539039"/>
    <n v="6537.6200829312002"/>
  </r>
  <r>
    <n v="201009"/>
    <x v="3"/>
    <s v="FY11_Q1"/>
    <x v="0"/>
    <x v="0"/>
    <x v="0"/>
    <n v="4453601.76"/>
    <n v="18809.277755458501"/>
    <n v="1916.81634012684"/>
  </r>
  <r>
    <n v="201111"/>
    <x v="0"/>
    <s v="FY12_Q2"/>
    <x v="1"/>
    <x v="1"/>
    <x v="6"/>
    <n v="939728.78"/>
    <n v="13888.8323419017"/>
    <n v="2169.5877664592799"/>
  </r>
  <r>
    <n v="201308"/>
    <x v="1"/>
    <s v="FY14_Q1"/>
    <x v="8"/>
    <x v="1"/>
    <x v="6"/>
    <n v="862141.63"/>
    <n v="8542.4622605687"/>
    <n v="2101.4326420126399"/>
  </r>
  <r>
    <n v="201508"/>
    <x v="2"/>
    <s v="FY16_Q1"/>
    <x v="8"/>
    <x v="3"/>
    <x v="23"/>
    <n v="3083220.98"/>
    <n v="789.70424432827997"/>
    <n v="155.11614171922"/>
  </r>
  <r>
    <n v="201101"/>
    <x v="3"/>
    <s v="FY11_Q2"/>
    <x v="8"/>
    <x v="0"/>
    <x v="22"/>
    <n v="840974.4"/>
    <n v="10169.461419581399"/>
    <n v="1642.17639080602"/>
  </r>
  <r>
    <n v="201008"/>
    <x v="3"/>
    <s v="FY11_Q1"/>
    <x v="3"/>
    <x v="0"/>
    <x v="1"/>
    <n v="1304380.32"/>
    <n v="743.49959657958004"/>
    <n v="126.26012354592"/>
  </r>
  <r>
    <n v="201309"/>
    <x v="1"/>
    <s v="FY14_Q1"/>
    <x v="6"/>
    <x v="4"/>
    <x v="5"/>
    <n v="1160088.08"/>
    <n v="16485.335667179199"/>
    <n v="2898.9420217561601"/>
  </r>
  <r>
    <n v="201312"/>
    <x v="1"/>
    <s v="FY14_Q2"/>
    <x v="7"/>
    <x v="3"/>
    <x v="9"/>
    <n v="94539.66"/>
    <n v="57.357087332219997"/>
    <n v="23.365650639839998"/>
  </r>
  <r>
    <n v="201209"/>
    <x v="5"/>
    <s v="FY13_Q1"/>
    <x v="6"/>
    <x v="1"/>
    <x v="7"/>
    <n v="256973.9"/>
    <n v="57.173083996080003"/>
    <n v="16.745343435479999"/>
  </r>
  <r>
    <n v="201409"/>
    <x v="4"/>
    <s v="FY15_Q1"/>
    <x v="6"/>
    <x v="1"/>
    <x v="2"/>
    <n v="63471.98"/>
    <n v="589.65962479832001"/>
    <n v="136.14615550740001"/>
  </r>
  <r>
    <n v="201009"/>
    <x v="3"/>
    <s v="FY11_Q1"/>
    <x v="8"/>
    <x v="1"/>
    <x v="7"/>
    <n v="5172199.0199999996"/>
    <n v="367611.03525919199"/>
    <n v="58936.908694371297"/>
  </r>
  <r>
    <n v="201304"/>
    <x v="5"/>
    <s v="FY13_Q3"/>
    <x v="1"/>
    <x v="3"/>
    <x v="25"/>
    <n v="3326427.88"/>
    <n v="2692.66373687846"/>
    <n v="661.01752767432004"/>
  </r>
  <r>
    <n v="201207"/>
    <x v="0"/>
    <s v="FY12_Q4"/>
    <x v="5"/>
    <x v="5"/>
    <x v="8"/>
    <n v="25412984.739999998"/>
    <n v="40732.180115442701"/>
    <n v="6107.2384418411402"/>
  </r>
  <r>
    <n v="201105"/>
    <x v="3"/>
    <s v="FY11_Q4"/>
    <x v="4"/>
    <x v="3"/>
    <x v="4"/>
    <n v="3639911.55"/>
    <n v="68126.204108023798"/>
    <n v="3574.8456958455599"/>
  </r>
  <r>
    <n v="201202"/>
    <x v="0"/>
    <s v="FY12_Q3"/>
    <x v="1"/>
    <x v="0"/>
    <x v="0"/>
    <n v="3468250.89"/>
    <n v="2334.7599928852401"/>
    <n v="602.19813616546003"/>
  </r>
  <r>
    <n v="201505"/>
    <x v="4"/>
    <s v="FY15_Q4"/>
    <x v="11"/>
    <x v="7"/>
    <x v="30"/>
    <n v="3918023.01"/>
    <n v="703.43698605780003"/>
    <n v="120.2803362736"/>
  </r>
  <r>
    <n v="201111"/>
    <x v="0"/>
    <s v="FY12_Q2"/>
    <x v="3"/>
    <x v="3"/>
    <x v="23"/>
    <n v="1635779.12"/>
    <n v="13258.7169393813"/>
    <n v="2761.8073953601602"/>
  </r>
  <r>
    <n v="201110"/>
    <x v="0"/>
    <s v="FY12_Q1"/>
    <x v="6"/>
    <x v="3"/>
    <x v="18"/>
    <n v="712432.3"/>
    <n v="15.29315986968"/>
    <n v="8.8999557641199996"/>
  </r>
  <r>
    <n v="201206"/>
    <x v="0"/>
    <s v="FY12_Q4"/>
    <x v="3"/>
    <x v="0"/>
    <x v="0"/>
    <n v="1613791.15"/>
    <n v="16601.759340553501"/>
    <n v="4058.7419079045198"/>
  </r>
  <r>
    <n v="201012"/>
    <x v="3"/>
    <s v="FY11_Q2"/>
    <x v="4"/>
    <x v="0"/>
    <x v="12"/>
    <n v="8719780.0999999996"/>
    <n v="66833.905467148797"/>
    <n v="11314.350810611"/>
  </r>
  <r>
    <n v="201203"/>
    <x v="0"/>
    <s v="FY12_Q3"/>
    <x v="7"/>
    <x v="0"/>
    <x v="14"/>
    <n v="301407.34999999998"/>
    <n v="1507.69497598052"/>
    <n v="249.64613064794"/>
  </r>
  <r>
    <n v="201009"/>
    <x v="3"/>
    <s v="FY11_Q1"/>
    <x v="4"/>
    <x v="0"/>
    <x v="22"/>
    <n v="6356301.8799999999"/>
    <n v="77016.573685515104"/>
    <n v="11202.0456247244"/>
  </r>
  <r>
    <n v="201507"/>
    <x v="4"/>
    <s v="FY15_Q4"/>
    <x v="7"/>
    <x v="1"/>
    <x v="7"/>
    <n v="292572.93"/>
    <n v="2509.3445888241399"/>
    <n v="539.21280823762004"/>
  </r>
  <r>
    <n v="201409"/>
    <x v="4"/>
    <s v="FY15_Q1"/>
    <x v="8"/>
    <x v="0"/>
    <x v="24"/>
    <n v="966916.68"/>
    <n v="5000.4806167241204"/>
    <n v="1256.0353362732801"/>
  </r>
  <r>
    <n v="201208"/>
    <x v="5"/>
    <s v="FY13_Q1"/>
    <x v="6"/>
    <x v="4"/>
    <x v="5"/>
    <n v="950488.8"/>
    <n v="963.72747429091999"/>
    <n v="185.29465916109999"/>
  </r>
  <r>
    <n v="201110"/>
    <x v="0"/>
    <s v="FY12_Q1"/>
    <x v="7"/>
    <x v="0"/>
    <x v="1"/>
    <n v="210098.36"/>
    <n v="13438.377842018701"/>
    <n v="2632.2917362581402"/>
  </r>
  <r>
    <n v="201504"/>
    <x v="4"/>
    <s v="FY15_Q3"/>
    <x v="5"/>
    <x v="4"/>
    <x v="5"/>
    <n v="33847.49"/>
    <n v="351.23424713330002"/>
    <n v="123.4262530046"/>
  </r>
  <r>
    <n v="201111"/>
    <x v="0"/>
    <s v="FY12_Q2"/>
    <x v="8"/>
    <x v="4"/>
    <x v="5"/>
    <n v="1175682.8999999999"/>
    <n v="11470.872994007201"/>
    <n v="3573.3061278267401"/>
  </r>
  <r>
    <n v="201307"/>
    <x v="5"/>
    <s v="FY13_Q4"/>
    <x v="8"/>
    <x v="0"/>
    <x v="22"/>
    <n v="929757.72"/>
    <n v="1405.39995446328"/>
    <n v="255.18002347752"/>
  </r>
  <r>
    <n v="201310"/>
    <x v="1"/>
    <s v="FY14_Q1"/>
    <x v="8"/>
    <x v="4"/>
    <x v="5"/>
    <n v="1209304.79"/>
    <n v="2900.8182121489599"/>
    <n v="1033.3933252183599"/>
  </r>
  <r>
    <n v="201102"/>
    <x v="3"/>
    <s v="FY11_Q3"/>
    <x v="3"/>
    <x v="1"/>
    <x v="2"/>
    <n v="239018.57"/>
    <n v="1918.55619706162"/>
    <n v="703.99041600320004"/>
  </r>
  <r>
    <n v="201010"/>
    <x v="3"/>
    <s v="FY11_Q1"/>
    <x v="8"/>
    <x v="4"/>
    <x v="5"/>
    <n v="980857.78"/>
    <n v="5963.7436354434603"/>
    <n v="1588.3634566918399"/>
  </r>
  <r>
    <n v="201508"/>
    <x v="2"/>
    <s v="FY16_Q1"/>
    <x v="2"/>
    <x v="1"/>
    <x v="17"/>
    <n v="263094.82"/>
    <n v="568.98052551826004"/>
    <n v="152.00956411906"/>
  </r>
  <r>
    <n v="201111"/>
    <x v="0"/>
    <s v="FY12_Q2"/>
    <x v="1"/>
    <x v="4"/>
    <x v="16"/>
    <n v="5480928.8300000001"/>
    <n v="7379.74833513268"/>
    <n v="1810.01415066338"/>
  </r>
  <r>
    <n v="201506"/>
    <x v="4"/>
    <s v="FY15_Q4"/>
    <x v="6"/>
    <x v="3"/>
    <x v="9"/>
    <n v="1147843.3700000001"/>
    <n v="5523.5895284804401"/>
    <n v="1082.6656557312599"/>
  </r>
  <r>
    <n v="201411"/>
    <x v="4"/>
    <s v="FY15_Q2"/>
    <x v="5"/>
    <x v="3"/>
    <x v="9"/>
    <n v="50677.9"/>
    <n v="104.76707812991999"/>
    <n v="14.362988181"/>
  </r>
  <r>
    <n v="201008"/>
    <x v="3"/>
    <s v="FY11_Q1"/>
    <x v="1"/>
    <x v="4"/>
    <x v="10"/>
    <n v="1739270.47"/>
    <n v="12223.3436457971"/>
    <n v="1872.0368391977599"/>
  </r>
  <r>
    <n v="201101"/>
    <x v="3"/>
    <s v="FY11_Q2"/>
    <x v="8"/>
    <x v="4"/>
    <x v="10"/>
    <n v="810234.79"/>
    <n v="14636.9534998088"/>
    <n v="4016.8900129183398"/>
  </r>
  <r>
    <n v="201301"/>
    <x v="5"/>
    <s v="FY13_Q2"/>
    <x v="8"/>
    <x v="3"/>
    <x v="23"/>
    <n v="4674015.42"/>
    <n v="1608.26626076304"/>
    <n v="335.02353669647999"/>
  </r>
  <r>
    <n v="201403"/>
    <x v="1"/>
    <s v="FY14_Q3"/>
    <x v="7"/>
    <x v="3"/>
    <x v="4"/>
    <n v="39006.080000000002"/>
    <n v="2024.4374226632401"/>
    <n v="238.79857558067999"/>
  </r>
  <r>
    <n v="201207"/>
    <x v="0"/>
    <s v="FY12_Q4"/>
    <x v="2"/>
    <x v="3"/>
    <x v="9"/>
    <n v="470828.59"/>
    <n v="3652.67299875248"/>
    <n v="424.10192091267999"/>
  </r>
  <r>
    <n v="201012"/>
    <x v="3"/>
    <s v="FY11_Q2"/>
    <x v="0"/>
    <x v="0"/>
    <x v="14"/>
    <n v="1494963.54"/>
    <n v="10273.4230878377"/>
    <n v="2188.9946131595202"/>
  </r>
  <r>
    <n v="201506"/>
    <x v="4"/>
    <s v="FY15_Q4"/>
    <x v="2"/>
    <x v="1"/>
    <x v="17"/>
    <n v="367216.23"/>
    <n v="1606.59498690698"/>
    <n v="415.74409287733999"/>
  </r>
  <r>
    <n v="201409"/>
    <x v="4"/>
    <s v="FY15_Q1"/>
    <x v="2"/>
    <x v="1"/>
    <x v="17"/>
    <n v="213648.68"/>
    <n v="4211.9088931534197"/>
    <n v="1056.3675757168201"/>
  </r>
  <r>
    <n v="201008"/>
    <x v="3"/>
    <s v="FY11_Q1"/>
    <x v="4"/>
    <x v="3"/>
    <x v="23"/>
    <n v="6678869.1799999997"/>
    <n v="162909.18101475001"/>
    <n v="18339.477289791201"/>
  </r>
  <r>
    <n v="201310"/>
    <x v="1"/>
    <s v="FY14_Q1"/>
    <x v="6"/>
    <x v="3"/>
    <x v="25"/>
    <n v="1579803.05"/>
    <n v="11493.64152076"/>
    <n v="5081.4668964624598"/>
  </r>
  <r>
    <n v="201012"/>
    <x v="3"/>
    <s v="FY11_Q2"/>
    <x v="4"/>
    <x v="1"/>
    <x v="2"/>
    <n v="3868585.68"/>
    <n v="84581.950306209401"/>
    <n v="13936.765717170199"/>
  </r>
  <r>
    <n v="201510"/>
    <x v="2"/>
    <s v="FY16_Q1"/>
    <x v="4"/>
    <x v="0"/>
    <x v="0"/>
    <n v="6340460.0700000003"/>
    <n v="141166.13688903299"/>
    <n v="25263.136528173101"/>
  </r>
  <r>
    <n v="201507"/>
    <x v="4"/>
    <s v="FY15_Q4"/>
    <x v="6"/>
    <x v="0"/>
    <x v="24"/>
    <n v="2188874.41"/>
    <n v="1641.118351907"/>
    <n v="455.15895506871999"/>
  </r>
  <r>
    <n v="201105"/>
    <x v="3"/>
    <s v="FY11_Q4"/>
    <x v="3"/>
    <x v="3"/>
    <x v="4"/>
    <n v="453278.73"/>
    <n v="1199.5261386273601"/>
    <n v="285.89081461401997"/>
  </r>
  <r>
    <n v="201501"/>
    <x v="4"/>
    <s v="FY15_Q2"/>
    <x v="7"/>
    <x v="0"/>
    <x v="21"/>
    <n v="193726.17"/>
    <n v="2967.2982941758"/>
    <n v="764.86265352197995"/>
  </r>
  <r>
    <n v="201210"/>
    <x v="5"/>
    <s v="FY13_Q1"/>
    <x v="7"/>
    <x v="4"/>
    <x v="16"/>
    <n v="102442.75"/>
    <n v="3045.1840844820799"/>
    <n v="389.30275934994"/>
  </r>
  <r>
    <n v="201409"/>
    <x v="4"/>
    <s v="FY15_Q1"/>
    <x v="2"/>
    <x v="3"/>
    <x v="9"/>
    <n v="320160.15999999997"/>
    <n v="8463.5417411055605"/>
    <n v="1040.5872765244201"/>
  </r>
  <r>
    <n v="201410"/>
    <x v="4"/>
    <s v="FY15_Q1"/>
    <x v="7"/>
    <x v="3"/>
    <x v="18"/>
    <n v="95538.63"/>
    <n v="316.2299851555"/>
    <n v="103.63716799848"/>
  </r>
  <r>
    <n v="201101"/>
    <x v="3"/>
    <s v="FY11_Q2"/>
    <x v="8"/>
    <x v="0"/>
    <x v="14"/>
    <n v="74479.179999999993"/>
    <n v="977.67153371940003"/>
    <n v="208.2053763438"/>
  </r>
  <r>
    <n v="201008"/>
    <x v="3"/>
    <s v="FY11_Q1"/>
    <x v="2"/>
    <x v="3"/>
    <x v="9"/>
    <n v="383632.76"/>
    <n v="7327.6757585846999"/>
    <n v="1669.16552464048"/>
  </r>
  <r>
    <n v="201210"/>
    <x v="5"/>
    <s v="FY13_Q1"/>
    <x v="6"/>
    <x v="3"/>
    <x v="25"/>
    <n v="858828.07"/>
    <n v="344.65094960800002"/>
    <n v="109.50528015744"/>
  </r>
  <r>
    <n v="201112"/>
    <x v="0"/>
    <s v="FY12_Q2"/>
    <x v="8"/>
    <x v="3"/>
    <x v="4"/>
    <n v="1397972.46"/>
    <n v="4335.5521061671197"/>
    <n v="760.22092923193998"/>
  </r>
  <r>
    <n v="201012"/>
    <x v="3"/>
    <s v="FY11_Q2"/>
    <x v="1"/>
    <x v="0"/>
    <x v="12"/>
    <n v="4253890.6100000003"/>
    <n v="13793.1574295848"/>
    <n v="2902.59081390132"/>
  </r>
  <r>
    <n v="201106"/>
    <x v="3"/>
    <s v="FY11_Q4"/>
    <x v="3"/>
    <x v="0"/>
    <x v="21"/>
    <n v="1653845.2"/>
    <n v="29314.187011838301"/>
    <n v="8305.9368206064992"/>
  </r>
  <r>
    <n v="201408"/>
    <x v="4"/>
    <s v="FY15_Q1"/>
    <x v="5"/>
    <x v="4"/>
    <x v="5"/>
    <n v="24086.66"/>
    <n v="2153.5729831577801"/>
    <n v="644.69952048536004"/>
  </r>
  <r>
    <n v="201109"/>
    <x v="0"/>
    <s v="FY12_Q1"/>
    <x v="2"/>
    <x v="0"/>
    <x v="24"/>
    <n v="783164.45"/>
    <n v="5420.4403095992802"/>
    <n v="1296.4291694942399"/>
  </r>
  <r>
    <n v="201105"/>
    <x v="3"/>
    <s v="FY11_Q4"/>
    <x v="6"/>
    <x v="1"/>
    <x v="17"/>
    <n v="78363.34"/>
    <n v="104.58129170933999"/>
    <n v="42.888687434719998"/>
  </r>
  <r>
    <n v="201107"/>
    <x v="3"/>
    <s v="FY11_Q4"/>
    <x v="5"/>
    <x v="1"/>
    <x v="7"/>
    <n v="14428.03"/>
    <n v="278.99133200556003"/>
    <n v="87.157270808180002"/>
  </r>
  <r>
    <n v="201008"/>
    <x v="3"/>
    <s v="FY11_Q1"/>
    <x v="4"/>
    <x v="3"/>
    <x v="9"/>
    <n v="10331575"/>
    <n v="79328.800015508095"/>
    <n v="13930.6166558571"/>
  </r>
  <r>
    <n v="201208"/>
    <x v="5"/>
    <s v="FY13_Q1"/>
    <x v="6"/>
    <x v="0"/>
    <x v="1"/>
    <n v="435528.24"/>
    <n v="2409.3310752305601"/>
    <n v="980.73196986376001"/>
  </r>
  <r>
    <n v="201301"/>
    <x v="5"/>
    <s v="FY13_Q2"/>
    <x v="1"/>
    <x v="3"/>
    <x v="4"/>
    <n v="1703757.32"/>
    <n v="1726.1484081752801"/>
    <n v="688.37151690300004"/>
  </r>
  <r>
    <n v="201112"/>
    <x v="0"/>
    <s v="FY12_Q2"/>
    <x v="4"/>
    <x v="0"/>
    <x v="14"/>
    <n v="1449707.96"/>
    <n v="30568.889902971801"/>
    <n v="2594.1665366164002"/>
  </r>
  <r>
    <n v="201303"/>
    <x v="5"/>
    <s v="FY13_Q3"/>
    <x v="6"/>
    <x v="3"/>
    <x v="25"/>
    <n v="534026.03"/>
    <n v="1524.0187284894"/>
    <n v="659.10913687391997"/>
  </r>
  <r>
    <n v="201010"/>
    <x v="3"/>
    <s v="FY11_Q1"/>
    <x v="4"/>
    <x v="0"/>
    <x v="0"/>
    <n v="5485879.3099999996"/>
    <n v="53260.107534736897"/>
    <n v="8537.9550377557607"/>
  </r>
  <r>
    <n v="201201"/>
    <x v="0"/>
    <s v="FY12_Q2"/>
    <x v="7"/>
    <x v="1"/>
    <x v="7"/>
    <n v="501404.7"/>
    <n v="4303.7740904288003"/>
    <n v="1086.7065145495401"/>
  </r>
  <r>
    <n v="201210"/>
    <x v="5"/>
    <s v="FY13_Q1"/>
    <x v="8"/>
    <x v="0"/>
    <x v="0"/>
    <n v="296991.2"/>
    <n v="942.28843090359999"/>
    <n v="143.41355758220001"/>
  </r>
  <r>
    <n v="201202"/>
    <x v="0"/>
    <s v="FY12_Q3"/>
    <x v="7"/>
    <x v="3"/>
    <x v="4"/>
    <n v="41735.61"/>
    <n v="15.667251071360001"/>
    <n v="4.3522476000600001"/>
  </r>
  <r>
    <n v="201205"/>
    <x v="0"/>
    <s v="FY12_Q4"/>
    <x v="7"/>
    <x v="3"/>
    <x v="4"/>
    <n v="34211.129999999997"/>
    <n v="32.617551938299997"/>
    <n v="10.82351087082"/>
  </r>
  <r>
    <n v="201105"/>
    <x v="3"/>
    <s v="FY11_Q4"/>
    <x v="3"/>
    <x v="3"/>
    <x v="9"/>
    <n v="3002602.69"/>
    <n v="25488.927506143002"/>
    <n v="5240.8019529672201"/>
  </r>
  <r>
    <n v="201409"/>
    <x v="4"/>
    <s v="FY15_Q1"/>
    <x v="2"/>
    <x v="3"/>
    <x v="18"/>
    <n v="490132.84"/>
    <n v="8667.0776184473798"/>
    <n v="1645.73719008952"/>
  </r>
  <r>
    <n v="201110"/>
    <x v="0"/>
    <s v="FY12_Q1"/>
    <x v="1"/>
    <x v="0"/>
    <x v="0"/>
    <n v="3547050.16"/>
    <n v="3397.85428278976"/>
    <n v="1031.7702003557399"/>
  </r>
  <r>
    <n v="201410"/>
    <x v="4"/>
    <s v="FY15_Q1"/>
    <x v="8"/>
    <x v="3"/>
    <x v="4"/>
    <n v="1774144.71"/>
    <n v="1626.4577592547801"/>
    <n v="303.7766225085"/>
  </r>
  <r>
    <n v="201201"/>
    <x v="0"/>
    <s v="FY12_Q2"/>
    <x v="2"/>
    <x v="0"/>
    <x v="21"/>
    <n v="297211.38"/>
    <n v="45.845120980620003"/>
    <n v="11.0715672744"/>
  </r>
  <r>
    <n v="201203"/>
    <x v="0"/>
    <s v="FY12_Q3"/>
    <x v="7"/>
    <x v="3"/>
    <x v="23"/>
    <n v="18215.34"/>
    <n v="1231.8568285122001"/>
    <n v="417.40538329971997"/>
  </r>
  <r>
    <n v="201108"/>
    <x v="0"/>
    <s v="FY12_Q1"/>
    <x v="1"/>
    <x v="4"/>
    <x v="5"/>
    <n v="9880715.9100000001"/>
    <n v="3458.7013116349999"/>
    <n v="545.11087660427995"/>
  </r>
  <r>
    <n v="201010"/>
    <x v="3"/>
    <s v="FY11_Q1"/>
    <x v="2"/>
    <x v="0"/>
    <x v="12"/>
    <n v="2408484.85"/>
    <n v="6115.25725792302"/>
    <n v="942.04968169844005"/>
  </r>
  <r>
    <n v="201404"/>
    <x v="1"/>
    <s v="FY14_Q3"/>
    <x v="8"/>
    <x v="3"/>
    <x v="23"/>
    <n v="3606468.82"/>
    <n v="17140.8353814689"/>
    <n v="5764.1859161229604"/>
  </r>
  <r>
    <n v="201009"/>
    <x v="3"/>
    <s v="FY11_Q1"/>
    <x v="8"/>
    <x v="3"/>
    <x v="18"/>
    <n v="2585464.66"/>
    <n v="147571.01445239899"/>
    <n v="28422.3009389248"/>
  </r>
  <r>
    <n v="201308"/>
    <x v="1"/>
    <s v="FY14_Q1"/>
    <x v="7"/>
    <x v="0"/>
    <x v="12"/>
    <n v="158921.57999999999"/>
    <n v="35.975353331199997"/>
    <n v="14.65682730404"/>
  </r>
  <r>
    <n v="201112"/>
    <x v="0"/>
    <s v="FY12_Q2"/>
    <x v="4"/>
    <x v="0"/>
    <x v="24"/>
    <n v="5635754.8700000001"/>
    <n v="69672.579800215506"/>
    <n v="4587.6967406219201"/>
  </r>
  <r>
    <n v="201011"/>
    <x v="3"/>
    <s v="FY11_Q2"/>
    <x v="2"/>
    <x v="0"/>
    <x v="22"/>
    <n v="221406.99"/>
    <n v="823.94324544708002"/>
    <n v="170.54812089783999"/>
  </r>
  <r>
    <n v="201212"/>
    <x v="5"/>
    <s v="FY13_Q2"/>
    <x v="8"/>
    <x v="0"/>
    <x v="24"/>
    <n v="847814.49"/>
    <n v="1392.47078657666"/>
    <n v="339.09374326459999"/>
  </r>
  <r>
    <n v="201202"/>
    <x v="0"/>
    <s v="FY12_Q3"/>
    <x v="1"/>
    <x v="3"/>
    <x v="4"/>
    <n v="1368839.53"/>
    <n v="696.30415628258004"/>
    <n v="188.69380055362001"/>
  </r>
  <r>
    <n v="201508"/>
    <x v="2"/>
    <s v="FY16_Q1"/>
    <x v="7"/>
    <x v="4"/>
    <x v="10"/>
    <n v="35045.29"/>
    <n v="2.4053707707599998"/>
    <n v="1.2112970167599999"/>
  </r>
  <r>
    <n v="201412"/>
    <x v="4"/>
    <s v="FY15_Q2"/>
    <x v="7"/>
    <x v="4"/>
    <x v="10"/>
    <n v="37490.26"/>
    <n v="163.55632711013999"/>
    <n v="25.67810711504"/>
  </r>
  <r>
    <n v="201403"/>
    <x v="1"/>
    <s v="FY14_Q3"/>
    <x v="7"/>
    <x v="0"/>
    <x v="14"/>
    <n v="193040.75"/>
    <n v="1541.7217089717001"/>
    <n v="380.89487672868"/>
  </r>
  <r>
    <n v="201404"/>
    <x v="1"/>
    <s v="FY14_Q3"/>
    <x v="2"/>
    <x v="0"/>
    <x v="14"/>
    <n v="186785.3"/>
    <n v="742.14816293019999"/>
    <n v="139.68118620448001"/>
  </r>
  <r>
    <n v="201508"/>
    <x v="2"/>
    <s v="FY16_Q1"/>
    <x v="7"/>
    <x v="4"/>
    <x v="16"/>
    <n v="140679.54999999999"/>
    <n v="53.344045989919998"/>
    <n v="18.581133653279998"/>
  </r>
  <r>
    <n v="201101"/>
    <x v="3"/>
    <s v="FY11_Q2"/>
    <x v="4"/>
    <x v="0"/>
    <x v="1"/>
    <n v="7069903.25"/>
    <n v="227833.935159196"/>
    <n v="15812.7444565075"/>
  </r>
  <r>
    <n v="201306"/>
    <x v="5"/>
    <s v="FY13_Q4"/>
    <x v="6"/>
    <x v="3"/>
    <x v="25"/>
    <n v="1211072.8600000001"/>
    <n v="154734.28360331099"/>
    <n v="49880.485779903102"/>
  </r>
  <r>
    <n v="201512"/>
    <x v="2"/>
    <s v="FY16_Q2"/>
    <x v="1"/>
    <x v="0"/>
    <x v="0"/>
    <n v="6195227.9000000004"/>
    <n v="20910.355651915499"/>
    <n v="4440.9693404391201"/>
  </r>
  <r>
    <n v="201010"/>
    <x v="3"/>
    <s v="FY11_Q1"/>
    <x v="3"/>
    <x v="1"/>
    <x v="6"/>
    <n v="548637.25"/>
    <n v="2567.6815054486201"/>
    <n v="632.59818479447995"/>
  </r>
  <r>
    <n v="201301"/>
    <x v="5"/>
    <s v="FY13_Q2"/>
    <x v="6"/>
    <x v="0"/>
    <x v="21"/>
    <n v="118233.45"/>
    <n v="16.20650551104"/>
    <n v="7.9257303881999999"/>
  </r>
  <r>
    <n v="201506"/>
    <x v="4"/>
    <s v="FY15_Q4"/>
    <x v="2"/>
    <x v="3"/>
    <x v="9"/>
    <n v="546262.77"/>
    <n v="6350.1918438974399"/>
    <n v="1041.37396685776"/>
  </r>
  <r>
    <n v="201011"/>
    <x v="3"/>
    <s v="FY11_Q2"/>
    <x v="1"/>
    <x v="3"/>
    <x v="25"/>
    <n v="2207767.2799999998"/>
    <n v="713.73483643561997"/>
    <n v="259.11826277620003"/>
  </r>
  <r>
    <n v="201509"/>
    <x v="2"/>
    <s v="FY16_Q1"/>
    <x v="6"/>
    <x v="0"/>
    <x v="24"/>
    <n v="2276613.88"/>
    <n v="1274.3990217609801"/>
    <n v="341.98763066970002"/>
  </r>
  <r>
    <n v="201409"/>
    <x v="4"/>
    <s v="FY15_Q1"/>
    <x v="7"/>
    <x v="1"/>
    <x v="17"/>
    <n v="200353.02"/>
    <n v="364.64428432912001"/>
    <n v="118.48414811046"/>
  </r>
  <r>
    <n v="201108"/>
    <x v="0"/>
    <s v="FY12_Q1"/>
    <x v="1"/>
    <x v="3"/>
    <x v="18"/>
    <n v="4632216.92"/>
    <n v="30726.106886142399"/>
    <n v="6771.3227517539999"/>
  </r>
  <r>
    <n v="201202"/>
    <x v="0"/>
    <s v="FY12_Q3"/>
    <x v="4"/>
    <x v="3"/>
    <x v="18"/>
    <n v="7997712.5300000003"/>
    <n v="10169.518526478199"/>
    <n v="1583.6547460526999"/>
  </r>
  <r>
    <n v="201202"/>
    <x v="0"/>
    <s v="FY12_Q3"/>
    <x v="1"/>
    <x v="3"/>
    <x v="9"/>
    <n v="7834773.0099999998"/>
    <n v="4.0613272990000002"/>
    <n v="1.82580496896"/>
  </r>
  <r>
    <n v="201309"/>
    <x v="1"/>
    <s v="FY14_Q1"/>
    <x v="7"/>
    <x v="4"/>
    <x v="16"/>
    <n v="99781.36"/>
    <n v="240.78917910254"/>
    <n v="42.813840307040003"/>
  </r>
  <r>
    <n v="201408"/>
    <x v="4"/>
    <s v="FY15_Q1"/>
    <x v="7"/>
    <x v="4"/>
    <x v="16"/>
    <n v="98880.58"/>
    <n v="38.9427352704"/>
    <n v="16.051744019579999"/>
  </r>
  <r>
    <n v="201209"/>
    <x v="5"/>
    <s v="FY13_Q1"/>
    <x v="2"/>
    <x v="0"/>
    <x v="22"/>
    <n v="114602.36"/>
    <n v="2185.6762540425598"/>
    <n v="681.51691620032"/>
  </r>
  <r>
    <n v="201402"/>
    <x v="1"/>
    <s v="FY14_Q3"/>
    <x v="2"/>
    <x v="3"/>
    <x v="4"/>
    <n v="124605"/>
    <n v="2182.9819189874402"/>
    <n v="463.10631006"/>
  </r>
  <r>
    <n v="201204"/>
    <x v="0"/>
    <s v="FY12_Q3"/>
    <x v="3"/>
    <x v="0"/>
    <x v="14"/>
    <n v="434569.81"/>
    <n v="2009.1294390078001"/>
    <n v="450.27236811121998"/>
  </r>
  <r>
    <n v="201507"/>
    <x v="4"/>
    <s v="FY15_Q4"/>
    <x v="8"/>
    <x v="0"/>
    <x v="14"/>
    <n v="56117.75"/>
    <n v="894.49778118526001"/>
    <n v="212.42374114399999"/>
  </r>
  <r>
    <n v="201109"/>
    <x v="0"/>
    <s v="FY12_Q1"/>
    <x v="1"/>
    <x v="3"/>
    <x v="4"/>
    <n v="1396608.11"/>
    <n v="439.47248807080001"/>
    <n v="153.90140266399999"/>
  </r>
  <r>
    <n v="201212"/>
    <x v="5"/>
    <s v="FY13_Q2"/>
    <x v="6"/>
    <x v="4"/>
    <x v="5"/>
    <n v="901477.87"/>
    <n v="4848.4359557928601"/>
    <n v="1225.1946346196801"/>
  </r>
  <r>
    <n v="201506"/>
    <x v="4"/>
    <s v="FY15_Q4"/>
    <x v="6"/>
    <x v="3"/>
    <x v="23"/>
    <n v="97764.65"/>
    <n v="666.61288334784001"/>
    <n v="264.17395115379998"/>
  </r>
  <r>
    <n v="201505"/>
    <x v="4"/>
    <s v="FY15_Q4"/>
    <x v="6"/>
    <x v="3"/>
    <x v="23"/>
    <n v="104615.77"/>
    <n v="291.32925612538003"/>
    <n v="127.3208130453"/>
  </r>
  <r>
    <n v="201405"/>
    <x v="1"/>
    <s v="FY14_Q4"/>
    <x v="6"/>
    <x v="3"/>
    <x v="23"/>
    <n v="267611.57"/>
    <n v="2366.8648389421801"/>
    <n v="565.90412680791997"/>
  </r>
  <r>
    <n v="201404"/>
    <x v="1"/>
    <s v="FY14_Q3"/>
    <x v="2"/>
    <x v="3"/>
    <x v="18"/>
    <n v="321454.31"/>
    <n v="4407.8539049245801"/>
    <n v="983.44355507882005"/>
  </r>
  <r>
    <n v="201107"/>
    <x v="3"/>
    <s v="FY11_Q4"/>
    <x v="8"/>
    <x v="0"/>
    <x v="14"/>
    <n v="47814.48"/>
    <n v="496.67028061616003"/>
    <n v="31.46995656504"/>
  </r>
  <r>
    <n v="201305"/>
    <x v="5"/>
    <s v="FY13_Q4"/>
    <x v="10"/>
    <x v="0"/>
    <x v="0"/>
    <n v="223378.62"/>
    <n v="25356.0596476623"/>
    <n v="6236.64507123558"/>
  </r>
  <r>
    <n v="201511"/>
    <x v="2"/>
    <s v="FY16_Q2"/>
    <x v="5"/>
    <x v="1"/>
    <x v="7"/>
    <n v="11667.76"/>
    <n v="320.01591251807997"/>
    <n v="108.43671510679999"/>
  </r>
  <r>
    <n v="201406"/>
    <x v="1"/>
    <s v="FY14_Q4"/>
    <x v="7"/>
    <x v="1"/>
    <x v="17"/>
    <n v="222301.91"/>
    <n v="1.29647492174"/>
    <n v="0.56579431260000002"/>
  </r>
  <r>
    <n v="201509"/>
    <x v="2"/>
    <s v="FY16_Q1"/>
    <x v="2"/>
    <x v="0"/>
    <x v="22"/>
    <n v="215544.09"/>
    <n v="2507.6941734086799"/>
    <n v="268.13138171700001"/>
  </r>
  <r>
    <n v="201106"/>
    <x v="3"/>
    <s v="FY11_Q4"/>
    <x v="3"/>
    <x v="4"/>
    <x v="16"/>
    <n v="1596339.61"/>
    <n v="4098.38787281858"/>
    <n v="522.75499801907995"/>
  </r>
  <r>
    <n v="201009"/>
    <x v="3"/>
    <s v="FY11_Q1"/>
    <x v="2"/>
    <x v="1"/>
    <x v="6"/>
    <n v="423890.54"/>
    <n v="2520.7962228900001"/>
    <n v="839.99735455632003"/>
  </r>
  <r>
    <n v="201012"/>
    <x v="3"/>
    <s v="FY11_Q2"/>
    <x v="7"/>
    <x v="3"/>
    <x v="4"/>
    <n v="40916.65"/>
    <n v="228.74092388"/>
    <n v="8.5986240643199991"/>
  </r>
  <r>
    <n v="201203"/>
    <x v="0"/>
    <s v="FY12_Q3"/>
    <x v="1"/>
    <x v="3"/>
    <x v="4"/>
    <n v="1658058.96"/>
    <n v="837.90477584235998"/>
    <n v="200.8061923114"/>
  </r>
  <r>
    <n v="201406"/>
    <x v="1"/>
    <s v="FY14_Q4"/>
    <x v="6"/>
    <x v="0"/>
    <x v="12"/>
    <n v="941707.84"/>
    <n v="48270.925451620802"/>
    <n v="4647.3847371176798"/>
  </r>
  <r>
    <n v="201403"/>
    <x v="1"/>
    <s v="FY14_Q3"/>
    <x v="7"/>
    <x v="0"/>
    <x v="21"/>
    <n v="140639.49"/>
    <n v="2555.9453623718"/>
    <n v="412.85828198384002"/>
  </r>
  <r>
    <n v="201502"/>
    <x v="4"/>
    <s v="FY15_Q3"/>
    <x v="7"/>
    <x v="1"/>
    <x v="17"/>
    <n v="213262.92"/>
    <n v="7.7556815064000002"/>
    <n v="2.4577927693000001"/>
  </r>
  <r>
    <n v="201310"/>
    <x v="1"/>
    <s v="FY14_Q1"/>
    <x v="5"/>
    <x v="4"/>
    <x v="16"/>
    <n v="16966.48"/>
    <n v="25.662293588880001"/>
    <n v="10.03324610062"/>
  </r>
  <r>
    <n v="201111"/>
    <x v="0"/>
    <s v="FY12_Q2"/>
    <x v="8"/>
    <x v="3"/>
    <x v="9"/>
    <n v="1745734.13"/>
    <n v="7325.30930150122"/>
    <n v="1644.6242923161999"/>
  </r>
  <r>
    <n v="201504"/>
    <x v="4"/>
    <s v="FY15_Q3"/>
    <x v="6"/>
    <x v="1"/>
    <x v="17"/>
    <n v="58790.239999999998"/>
    <n v="2170.9390466568402"/>
    <n v="808.97131919243998"/>
  </r>
  <r>
    <n v="201108"/>
    <x v="0"/>
    <s v="FY12_Q1"/>
    <x v="1"/>
    <x v="3"/>
    <x v="25"/>
    <n v="3264743.43"/>
    <n v="1274.0169103943999"/>
    <n v="450.83469639615998"/>
  </r>
  <r>
    <n v="201211"/>
    <x v="5"/>
    <s v="FY13_Q2"/>
    <x v="1"/>
    <x v="3"/>
    <x v="9"/>
    <n v="11039371.27"/>
    <n v="5326.0199854264802"/>
    <n v="740.11399518815995"/>
  </r>
  <r>
    <n v="201404"/>
    <x v="1"/>
    <s v="FY14_Q3"/>
    <x v="7"/>
    <x v="0"/>
    <x v="12"/>
    <n v="410786.4"/>
    <n v="40.892471019619997"/>
    <n v="12.67658230728"/>
  </r>
  <r>
    <n v="201107"/>
    <x v="3"/>
    <s v="FY11_Q4"/>
    <x v="6"/>
    <x v="6"/>
    <x v="27"/>
    <n v="18557177.07"/>
    <n v="2885.9324302714599"/>
    <n v="597.78097398704006"/>
  </r>
  <r>
    <n v="201410"/>
    <x v="4"/>
    <s v="FY15_Q1"/>
    <x v="10"/>
    <x v="4"/>
    <x v="5"/>
    <n v="460646.43"/>
    <n v="48462.647919783201"/>
    <n v="10794.891320376901"/>
  </r>
  <r>
    <n v="201112"/>
    <x v="0"/>
    <s v="FY12_Q2"/>
    <x v="6"/>
    <x v="6"/>
    <x v="26"/>
    <n v="5546183.0199999996"/>
    <n v="19382.886316026401"/>
    <n v="5457.8198082375802"/>
  </r>
  <r>
    <n v="201102"/>
    <x v="3"/>
    <s v="FY11_Q3"/>
    <x v="4"/>
    <x v="0"/>
    <x v="24"/>
    <n v="4816526.33"/>
    <n v="391320.16141708102"/>
    <n v="58158.846868611399"/>
  </r>
  <r>
    <n v="201101"/>
    <x v="3"/>
    <s v="FY11_Q2"/>
    <x v="1"/>
    <x v="3"/>
    <x v="18"/>
    <n v="3937646.95"/>
    <n v="30420.617764113202"/>
    <n v="5520.9743080830804"/>
  </r>
  <r>
    <n v="201209"/>
    <x v="5"/>
    <s v="FY13_Q1"/>
    <x v="6"/>
    <x v="0"/>
    <x v="14"/>
    <n v="308.17"/>
    <n v="25.979428253799998"/>
    <n v="11.088822868159999"/>
  </r>
  <r>
    <n v="201304"/>
    <x v="5"/>
    <s v="FY13_Q3"/>
    <x v="6"/>
    <x v="4"/>
    <x v="10"/>
    <n v="142071.63"/>
    <n v="18654.1102020199"/>
    <n v="1714.8865670907801"/>
  </r>
  <r>
    <n v="201410"/>
    <x v="4"/>
    <s v="FY15_Q1"/>
    <x v="6"/>
    <x v="4"/>
    <x v="10"/>
    <n v="72930.600000000006"/>
    <n v="290.55789862656002"/>
    <n v="123.87333293944"/>
  </r>
  <r>
    <n v="201407"/>
    <x v="1"/>
    <s v="FY14_Q4"/>
    <x v="6"/>
    <x v="1"/>
    <x v="2"/>
    <n v="106883.71"/>
    <n v="1486.4539281435"/>
    <n v="233.62656590288"/>
  </r>
  <r>
    <n v="201307"/>
    <x v="5"/>
    <s v="FY13_Q4"/>
    <x v="6"/>
    <x v="4"/>
    <x v="16"/>
    <n v="396724.39"/>
    <n v="7961.5515136203803"/>
    <n v="1679.8845554506199"/>
  </r>
  <r>
    <n v="201110"/>
    <x v="0"/>
    <s v="FY12_Q1"/>
    <x v="7"/>
    <x v="0"/>
    <x v="14"/>
    <n v="237460.26"/>
    <n v="3733.37570115676"/>
    <n v="653.68704869210001"/>
  </r>
  <r>
    <n v="201402"/>
    <x v="1"/>
    <s v="FY14_Q3"/>
    <x v="7"/>
    <x v="3"/>
    <x v="25"/>
    <n v="232461.52"/>
    <n v="39677.711554020301"/>
    <n v="3312.5800034170002"/>
  </r>
  <r>
    <n v="201504"/>
    <x v="4"/>
    <s v="FY15_Q3"/>
    <x v="5"/>
    <x v="0"/>
    <x v="1"/>
    <n v="22650.73"/>
    <n v="142.43070651228001"/>
    <n v="56.898672180200002"/>
  </r>
  <r>
    <n v="201510"/>
    <x v="2"/>
    <s v="FY16_Q1"/>
    <x v="5"/>
    <x v="0"/>
    <x v="1"/>
    <n v="36134.339999999997"/>
    <n v="239.05984031282"/>
    <n v="99.374895067340006"/>
  </r>
  <r>
    <n v="201201"/>
    <x v="0"/>
    <s v="FY12_Q2"/>
    <x v="7"/>
    <x v="4"/>
    <x v="10"/>
    <n v="59561.46"/>
    <n v="391.58079944311999"/>
    <n v="65.094185790040001"/>
  </r>
  <r>
    <n v="201110"/>
    <x v="0"/>
    <s v="FY12_Q1"/>
    <x v="6"/>
    <x v="4"/>
    <x v="16"/>
    <n v="553649.55000000005"/>
    <n v="36235.303757561996"/>
    <n v="5961.3377724587599"/>
  </r>
  <r>
    <n v="201408"/>
    <x v="4"/>
    <s v="FY15_Q1"/>
    <x v="8"/>
    <x v="0"/>
    <x v="0"/>
    <n v="302311.90000000002"/>
    <n v="26.475666611800001"/>
    <n v="12.967173754559999"/>
  </r>
  <r>
    <n v="201107"/>
    <x v="3"/>
    <s v="FY11_Q4"/>
    <x v="1"/>
    <x v="3"/>
    <x v="9"/>
    <n v="8712070.0700000003"/>
    <n v="223.69706759426001"/>
    <n v="61.517480971840001"/>
  </r>
  <r>
    <n v="201407"/>
    <x v="1"/>
    <s v="FY14_Q4"/>
    <x v="2"/>
    <x v="0"/>
    <x v="22"/>
    <n v="94982.99"/>
    <n v="139.2464994938"/>
    <n v="46.41090167142"/>
  </r>
  <r>
    <n v="201008"/>
    <x v="3"/>
    <s v="FY11_Q1"/>
    <x v="8"/>
    <x v="0"/>
    <x v="21"/>
    <n v="1518128.9"/>
    <n v="16148.043899607401"/>
    <n v="4602.9495340057601"/>
  </r>
  <r>
    <n v="201105"/>
    <x v="3"/>
    <s v="FY11_Q4"/>
    <x v="1"/>
    <x v="4"/>
    <x v="16"/>
    <n v="4937155.71"/>
    <n v="872.12436530887999"/>
    <n v="242.20719258880001"/>
  </r>
  <r>
    <n v="201103"/>
    <x v="3"/>
    <s v="FY11_Q3"/>
    <x v="7"/>
    <x v="1"/>
    <x v="2"/>
    <n v="106766.78"/>
    <n v="3298.8247143925"/>
    <n v="493.36203489550002"/>
  </r>
  <r>
    <n v="201505"/>
    <x v="4"/>
    <s v="FY15_Q4"/>
    <x v="8"/>
    <x v="0"/>
    <x v="14"/>
    <n v="97538.45"/>
    <n v="3.8564216880800002"/>
    <n v="2.0252586505200001"/>
  </r>
  <r>
    <n v="201412"/>
    <x v="4"/>
    <s v="FY15_Q2"/>
    <x v="7"/>
    <x v="1"/>
    <x v="6"/>
    <n v="60941.93"/>
    <n v="1036.0202205903199"/>
    <n v="193.42855720872001"/>
  </r>
  <r>
    <n v="201510"/>
    <x v="2"/>
    <s v="FY16_Q1"/>
    <x v="7"/>
    <x v="1"/>
    <x v="6"/>
    <n v="63193.08"/>
    <n v="42.98456435704"/>
    <n v="13.842320151059999"/>
  </r>
  <r>
    <n v="201407"/>
    <x v="1"/>
    <s v="FY14_Q4"/>
    <x v="7"/>
    <x v="3"/>
    <x v="18"/>
    <n v="89805.85"/>
    <n v="3530.0893289128799"/>
    <n v="544.46491131215998"/>
  </r>
  <r>
    <n v="201404"/>
    <x v="1"/>
    <s v="FY14_Q3"/>
    <x v="7"/>
    <x v="3"/>
    <x v="18"/>
    <n v="97317.3"/>
    <n v="1716.509253636"/>
    <n v="238.7187196324"/>
  </r>
  <r>
    <n v="201405"/>
    <x v="1"/>
    <s v="FY14_Q4"/>
    <x v="6"/>
    <x v="0"/>
    <x v="21"/>
    <n v="78667.320000000007"/>
    <n v="53.32956162456"/>
    <n v="19.893180752759999"/>
  </r>
  <r>
    <n v="201101"/>
    <x v="3"/>
    <s v="FY11_Q2"/>
    <x v="7"/>
    <x v="1"/>
    <x v="6"/>
    <n v="23050.38"/>
    <n v="684.86777584367996"/>
    <n v="77.307444331859998"/>
  </r>
  <r>
    <n v="201112"/>
    <x v="0"/>
    <s v="FY12_Q2"/>
    <x v="6"/>
    <x v="4"/>
    <x v="10"/>
    <n v="64810.95"/>
    <n v="138.41349141955999"/>
    <n v="5.8893519441600004"/>
  </r>
  <r>
    <n v="201110"/>
    <x v="0"/>
    <s v="FY12_Q1"/>
    <x v="2"/>
    <x v="0"/>
    <x v="24"/>
    <n v="856011.89"/>
    <n v="9387.7617843546795"/>
    <n v="2598.0933433402201"/>
  </r>
  <r>
    <n v="201406"/>
    <x v="1"/>
    <s v="FY14_Q4"/>
    <x v="6"/>
    <x v="0"/>
    <x v="1"/>
    <n v="295452.11"/>
    <n v="36.054452645719998"/>
    <n v="14.58069637272"/>
  </r>
  <r>
    <n v="201302"/>
    <x v="5"/>
    <s v="FY13_Q3"/>
    <x v="7"/>
    <x v="3"/>
    <x v="25"/>
    <n v="245867.37"/>
    <n v="45.116715925279998"/>
    <n v="19.092510070199999"/>
  </r>
  <r>
    <n v="201106"/>
    <x v="3"/>
    <s v="FY11_Q4"/>
    <x v="4"/>
    <x v="3"/>
    <x v="4"/>
    <n v="4240129.2300000004"/>
    <n v="7830.9064952756398"/>
    <n v="1521.77340094584"/>
  </r>
  <r>
    <n v="201302"/>
    <x v="5"/>
    <s v="FY13_Q3"/>
    <x v="7"/>
    <x v="3"/>
    <x v="23"/>
    <n v="3698.21"/>
    <n v="272.96925041172"/>
    <n v="89.274611880120005"/>
  </r>
  <r>
    <n v="201305"/>
    <x v="5"/>
    <s v="FY13_Q4"/>
    <x v="7"/>
    <x v="3"/>
    <x v="23"/>
    <n v="9457.91"/>
    <n v="1845.104270778"/>
    <n v="610.89573744639995"/>
  </r>
  <r>
    <n v="201402"/>
    <x v="1"/>
    <s v="FY14_Q3"/>
    <x v="5"/>
    <x v="4"/>
    <x v="16"/>
    <n v="80842.14"/>
    <n v="22.425796956260001"/>
    <n v="7.3808722903200001"/>
  </r>
  <r>
    <n v="201511"/>
    <x v="2"/>
    <s v="FY16_Q2"/>
    <x v="9"/>
    <x v="7"/>
    <x v="29"/>
    <n v="6635398.7800000003"/>
    <n v="1309.618288782"/>
    <n v="160.97275137835999"/>
  </r>
  <r>
    <n v="201408"/>
    <x v="4"/>
    <s v="FY15_Q1"/>
    <x v="9"/>
    <x v="7"/>
    <x v="29"/>
    <n v="6429305.5499999998"/>
    <n v="2943.68639206226"/>
    <n v="302.11251574943998"/>
  </r>
  <r>
    <n v="201110"/>
    <x v="0"/>
    <s v="FY12_Q1"/>
    <x v="2"/>
    <x v="3"/>
    <x v="25"/>
    <n v="1257877.92"/>
    <n v="21772.247754636199"/>
    <n v="3779.91203394384"/>
  </r>
  <r>
    <n v="201308"/>
    <x v="1"/>
    <s v="FY14_Q1"/>
    <x v="6"/>
    <x v="1"/>
    <x v="2"/>
    <n v="60731.71"/>
    <n v="11494.637506131299"/>
    <n v="1495.9034932060799"/>
  </r>
  <r>
    <n v="201501"/>
    <x v="4"/>
    <s v="FY15_Q2"/>
    <x v="7"/>
    <x v="4"/>
    <x v="10"/>
    <n v="30068.400000000001"/>
    <n v="146.07048826837999"/>
    <n v="44.326021804680003"/>
  </r>
  <r>
    <n v="201308"/>
    <x v="1"/>
    <s v="FY14_Q1"/>
    <x v="6"/>
    <x v="4"/>
    <x v="10"/>
    <n v="81052.73"/>
    <n v="4396.6035135601996"/>
    <n v="572.24059388388002"/>
  </r>
  <r>
    <n v="201109"/>
    <x v="0"/>
    <s v="FY12_Q1"/>
    <x v="8"/>
    <x v="3"/>
    <x v="18"/>
    <n v="3266255.64"/>
    <n v="65735.702868820503"/>
    <n v="13015.346216141401"/>
  </r>
  <r>
    <n v="201009"/>
    <x v="3"/>
    <s v="FY11_Q1"/>
    <x v="4"/>
    <x v="4"/>
    <x v="16"/>
    <n v="6057425.1299999999"/>
    <n v="18435.664760661701"/>
    <n v="3766.2413784129599"/>
  </r>
  <r>
    <n v="201105"/>
    <x v="3"/>
    <s v="FY11_Q4"/>
    <x v="4"/>
    <x v="3"/>
    <x v="18"/>
    <n v="6916626.2699999996"/>
    <n v="216.32754169"/>
    <n v="31.318432739999999"/>
  </r>
  <r>
    <n v="201511"/>
    <x v="2"/>
    <s v="FY16_Q2"/>
    <x v="7"/>
    <x v="1"/>
    <x v="17"/>
    <n v="431798.8"/>
    <n v="46.486502997199999"/>
    <n v="19.686972347360001"/>
  </r>
  <r>
    <n v="201212"/>
    <x v="5"/>
    <s v="FY13_Q2"/>
    <x v="7"/>
    <x v="3"/>
    <x v="18"/>
    <n v="27199.88"/>
    <n v="220.604250888"/>
    <n v="14.429165895920001"/>
  </r>
  <r>
    <n v="201402"/>
    <x v="1"/>
    <s v="FY14_Q3"/>
    <x v="6"/>
    <x v="3"/>
    <x v="23"/>
    <n v="110966.68"/>
    <n v="1695.0130467163599"/>
    <n v="367.10040152535998"/>
  </r>
  <r>
    <n v="201012"/>
    <x v="3"/>
    <s v="FY11_Q2"/>
    <x v="2"/>
    <x v="0"/>
    <x v="24"/>
    <n v="1065279.3600000001"/>
    <n v="5220.2384286227998"/>
    <n v="1004.85612896792"/>
  </r>
  <r>
    <n v="201307"/>
    <x v="5"/>
    <s v="FY13_Q4"/>
    <x v="7"/>
    <x v="0"/>
    <x v="24"/>
    <n v="157967.53"/>
    <n v="2597.1619153097199"/>
    <n v="656.76399161148004"/>
  </r>
  <r>
    <n v="201106"/>
    <x v="3"/>
    <s v="FY11_Q4"/>
    <x v="2"/>
    <x v="0"/>
    <x v="14"/>
    <n v="174202.88"/>
    <n v="25067.474792212401"/>
    <n v="2157.8083330600798"/>
  </r>
  <r>
    <n v="201501"/>
    <x v="4"/>
    <s v="FY15_Q2"/>
    <x v="2"/>
    <x v="3"/>
    <x v="9"/>
    <n v="438798.49"/>
    <n v="4536.41409362186"/>
    <n v="900.19815357204004"/>
  </r>
  <r>
    <n v="201110"/>
    <x v="0"/>
    <s v="FY12_Q1"/>
    <x v="7"/>
    <x v="3"/>
    <x v="4"/>
    <n v="29773.279999999999"/>
    <n v="33.648996092040001"/>
    <n v="10.4686073828"/>
  </r>
  <r>
    <n v="201504"/>
    <x v="4"/>
    <s v="FY15_Q3"/>
    <x v="2"/>
    <x v="4"/>
    <x v="5"/>
    <n v="98791.6"/>
    <n v="925.90161203380001"/>
    <n v="355.01116718088002"/>
  </r>
  <r>
    <n v="201302"/>
    <x v="5"/>
    <s v="FY13_Q3"/>
    <x v="7"/>
    <x v="0"/>
    <x v="14"/>
    <n v="187598.83"/>
    <n v="17.016779786400001"/>
    <n v="10.17992453764"/>
  </r>
  <r>
    <n v="201010"/>
    <x v="3"/>
    <s v="FY11_Q1"/>
    <x v="8"/>
    <x v="0"/>
    <x v="14"/>
    <n v="41298.730000000003"/>
    <n v="251.17896329640001"/>
    <n v="46.277573395600001"/>
  </r>
  <r>
    <n v="201312"/>
    <x v="1"/>
    <s v="FY14_Q2"/>
    <x v="6"/>
    <x v="1"/>
    <x v="17"/>
    <n v="67907.759999999995"/>
    <n v="17.241705555519999"/>
    <n v="5.6686334247200003"/>
  </r>
  <r>
    <n v="201405"/>
    <x v="1"/>
    <s v="FY14_Q4"/>
    <x v="10"/>
    <x v="4"/>
    <x v="5"/>
    <n v="268078.52"/>
    <n v="45344.6408580149"/>
    <n v="12325.2021731857"/>
  </r>
  <r>
    <n v="201412"/>
    <x v="4"/>
    <s v="FY15_Q2"/>
    <x v="10"/>
    <x v="4"/>
    <x v="5"/>
    <n v="269866.21000000002"/>
    <n v="26404.441032892999"/>
    <n v="7167.9875811000002"/>
  </r>
  <r>
    <n v="201512"/>
    <x v="2"/>
    <s v="FY16_Q2"/>
    <x v="7"/>
    <x v="0"/>
    <x v="14"/>
    <n v="194652.36"/>
    <n v="51.269992037519998"/>
    <n v="9.7502128099200007"/>
  </r>
  <r>
    <n v="201211"/>
    <x v="5"/>
    <s v="FY13_Q2"/>
    <x v="6"/>
    <x v="0"/>
    <x v="14"/>
    <n v="1200.27"/>
    <n v="63.167630976840002"/>
    <n v="17.719797585519999"/>
  </r>
  <r>
    <n v="201406"/>
    <x v="1"/>
    <s v="FY14_Q4"/>
    <x v="6"/>
    <x v="0"/>
    <x v="14"/>
    <n v="17315.66"/>
    <n v="745.12856785151996"/>
    <n v="154.96031422679999"/>
  </r>
  <r>
    <n v="201205"/>
    <x v="0"/>
    <s v="FY12_Q4"/>
    <x v="6"/>
    <x v="1"/>
    <x v="7"/>
    <n v="217391.23"/>
    <n v="557.04536676359999"/>
    <n v="176.89191672336"/>
  </r>
  <r>
    <n v="201210"/>
    <x v="5"/>
    <s v="FY13_Q1"/>
    <x v="6"/>
    <x v="4"/>
    <x v="5"/>
    <n v="1530397.81"/>
    <n v="690.30551047602"/>
    <n v="142.00341329008"/>
  </r>
  <r>
    <n v="201107"/>
    <x v="3"/>
    <s v="FY11_Q4"/>
    <x v="6"/>
    <x v="4"/>
    <x v="16"/>
    <n v="436855.64"/>
    <n v="21695.391162450702"/>
    <n v="3515.6406980501201"/>
  </r>
  <r>
    <n v="201402"/>
    <x v="1"/>
    <s v="FY14_Q3"/>
    <x v="2"/>
    <x v="3"/>
    <x v="23"/>
    <n v="2293444.7200000002"/>
    <n v="2102.5742493750799"/>
    <n v="328.97180020884002"/>
  </r>
  <r>
    <n v="201302"/>
    <x v="5"/>
    <s v="FY13_Q3"/>
    <x v="6"/>
    <x v="0"/>
    <x v="21"/>
    <n v="61619.199999999997"/>
    <n v="13.03982005586"/>
    <n v="4.7449145485599997"/>
  </r>
  <r>
    <n v="201210"/>
    <x v="5"/>
    <s v="FY13_Q1"/>
    <x v="6"/>
    <x v="0"/>
    <x v="21"/>
    <n v="92742.22"/>
    <n v="71.769891916839995"/>
    <n v="26.647054960079998"/>
  </r>
  <r>
    <n v="201502"/>
    <x v="4"/>
    <s v="FY15_Q3"/>
    <x v="2"/>
    <x v="3"/>
    <x v="9"/>
    <n v="325757.26"/>
    <n v="2157.1083289221001"/>
    <n v="317.86476763946001"/>
  </r>
  <r>
    <n v="201101"/>
    <x v="3"/>
    <s v="FY11_Q2"/>
    <x v="1"/>
    <x v="0"/>
    <x v="22"/>
    <n v="6533065.96"/>
    <n v="251.30073386039999"/>
    <n v="63.626306146079997"/>
  </r>
  <r>
    <n v="201011"/>
    <x v="3"/>
    <s v="FY11_Q2"/>
    <x v="1"/>
    <x v="4"/>
    <x v="5"/>
    <n v="7817309.0800000001"/>
    <n v="1151.6543578154001"/>
    <n v="272.51778153160001"/>
  </r>
  <r>
    <n v="201211"/>
    <x v="5"/>
    <s v="FY13_Q2"/>
    <x v="7"/>
    <x v="3"/>
    <x v="18"/>
    <n v="68209.78"/>
    <n v="929.60877635999998"/>
    <n v="228.39924560768"/>
  </r>
  <r>
    <n v="201509"/>
    <x v="2"/>
    <s v="FY16_Q1"/>
    <x v="6"/>
    <x v="4"/>
    <x v="16"/>
    <n v="636801.07999999996"/>
    <n v="585.79788751770002"/>
    <n v="164.67096419142001"/>
  </r>
  <r>
    <n v="201505"/>
    <x v="4"/>
    <s v="FY15_Q4"/>
    <x v="6"/>
    <x v="4"/>
    <x v="16"/>
    <n v="313743.09000000003"/>
    <n v="329.14708145280002"/>
    <n v="53.797053997600003"/>
  </r>
  <r>
    <n v="201203"/>
    <x v="0"/>
    <s v="FY12_Q3"/>
    <x v="7"/>
    <x v="4"/>
    <x v="5"/>
    <n v="159623.09"/>
    <n v="354.67089809255998"/>
    <n v="99.074993024400001"/>
  </r>
  <r>
    <n v="201108"/>
    <x v="0"/>
    <s v="FY12_Q1"/>
    <x v="6"/>
    <x v="4"/>
    <x v="10"/>
    <n v="107343.23"/>
    <n v="91.188348902320001"/>
    <n v="14.67673254468"/>
  </r>
  <r>
    <n v="201309"/>
    <x v="1"/>
    <s v="FY14_Q1"/>
    <x v="2"/>
    <x v="3"/>
    <x v="18"/>
    <n v="287965.53999999998"/>
    <n v="1022.8374979056"/>
    <n v="264.45284605656002"/>
  </r>
  <r>
    <n v="201311"/>
    <x v="1"/>
    <s v="FY14_Q2"/>
    <x v="5"/>
    <x v="4"/>
    <x v="16"/>
    <n v="49477.77"/>
    <n v="1.55997708346"/>
    <n v="0.67431551682000002"/>
  </r>
  <r>
    <n v="201511"/>
    <x v="2"/>
    <s v="FY16_Q2"/>
    <x v="2"/>
    <x v="0"/>
    <x v="22"/>
    <n v="214299.69"/>
    <n v="197.76425352918"/>
    <n v="13.509738393419999"/>
  </r>
  <r>
    <n v="201204"/>
    <x v="0"/>
    <s v="FY12_Q3"/>
    <x v="1"/>
    <x v="3"/>
    <x v="25"/>
    <n v="3195779.11"/>
    <n v="671.68342206216005"/>
    <n v="132.64984107212001"/>
  </r>
  <r>
    <n v="201306"/>
    <x v="5"/>
    <s v="FY13_Q4"/>
    <x v="7"/>
    <x v="0"/>
    <x v="12"/>
    <n v="115097.8"/>
    <n v="23.58932188512"/>
    <n v="8.3684797264400004"/>
  </r>
  <r>
    <n v="201008"/>
    <x v="3"/>
    <s v="FY11_Q1"/>
    <x v="8"/>
    <x v="1"/>
    <x v="6"/>
    <n v="1047196.14"/>
    <n v="13866.002695970599"/>
    <n v="1062.54422963344"/>
  </r>
  <r>
    <n v="201306"/>
    <x v="5"/>
    <s v="FY13_Q4"/>
    <x v="7"/>
    <x v="4"/>
    <x v="5"/>
    <n v="115890.12"/>
    <n v="5.5526126911200002"/>
    <n v="3.0447960373599998"/>
  </r>
  <r>
    <n v="201210"/>
    <x v="5"/>
    <s v="FY13_Q1"/>
    <x v="2"/>
    <x v="0"/>
    <x v="14"/>
    <n v="165778.57999999999"/>
    <n v="13745.3169257143"/>
    <n v="1618.0613525599999"/>
  </r>
  <r>
    <n v="201109"/>
    <x v="0"/>
    <s v="FY12_Q1"/>
    <x v="6"/>
    <x v="4"/>
    <x v="5"/>
    <n v="872826.07"/>
    <n v="1169.9374266837399"/>
    <n v="210.75223484378"/>
  </r>
  <r>
    <n v="201304"/>
    <x v="5"/>
    <s v="FY13_Q3"/>
    <x v="7"/>
    <x v="4"/>
    <x v="10"/>
    <n v="41516.300000000003"/>
    <n v="340.90927248456001"/>
    <n v="69.371162093780001"/>
  </r>
  <r>
    <n v="201309"/>
    <x v="1"/>
    <s v="FY14_Q1"/>
    <x v="6"/>
    <x v="0"/>
    <x v="21"/>
    <n v="101441.11"/>
    <n v="76.016232954719996"/>
    <n v="30.514707315919999"/>
  </r>
  <r>
    <n v="201010"/>
    <x v="3"/>
    <s v="FY11_Q1"/>
    <x v="2"/>
    <x v="3"/>
    <x v="25"/>
    <n v="1236286.0900000001"/>
    <n v="50408.004598162202"/>
    <n v="9017.4911050315604"/>
  </r>
  <r>
    <n v="201102"/>
    <x v="3"/>
    <s v="FY11_Q3"/>
    <x v="7"/>
    <x v="4"/>
    <x v="16"/>
    <n v="138799.57"/>
    <n v="920.20920424828"/>
    <n v="254.54397315867999"/>
  </r>
  <r>
    <n v="201307"/>
    <x v="5"/>
    <s v="FY13_Q4"/>
    <x v="5"/>
    <x v="0"/>
    <x v="22"/>
    <n v="80082.45"/>
    <n v="13673.008549223599"/>
    <n v="4143.5874353875197"/>
  </r>
  <r>
    <n v="201502"/>
    <x v="4"/>
    <s v="FY15_Q3"/>
    <x v="2"/>
    <x v="0"/>
    <x v="0"/>
    <n v="93951.01"/>
    <n v="378.454473544"/>
    <n v="123.41322120576"/>
  </r>
  <r>
    <n v="201110"/>
    <x v="0"/>
    <s v="FY12_Q1"/>
    <x v="7"/>
    <x v="1"/>
    <x v="6"/>
    <n v="41243.31"/>
    <n v="300.28673401859999"/>
    <n v="33.360317783779998"/>
  </r>
  <r>
    <n v="201108"/>
    <x v="0"/>
    <s v="FY12_Q1"/>
    <x v="7"/>
    <x v="4"/>
    <x v="5"/>
    <n v="147435.1"/>
    <n v="1512.2879236276401"/>
    <n v="455.19355906151998"/>
  </r>
  <r>
    <n v="201107"/>
    <x v="3"/>
    <s v="FY11_Q4"/>
    <x v="7"/>
    <x v="4"/>
    <x v="5"/>
    <n v="157246.68"/>
    <n v="2060.1525490520398"/>
    <n v="552.70941080566001"/>
  </r>
  <r>
    <n v="201403"/>
    <x v="1"/>
    <s v="FY14_Q3"/>
    <x v="5"/>
    <x v="0"/>
    <x v="1"/>
    <n v="10350.18"/>
    <n v="471.72402508776003"/>
    <n v="202.14070036320001"/>
  </r>
  <r>
    <n v="201009"/>
    <x v="3"/>
    <s v="FY11_Q1"/>
    <x v="3"/>
    <x v="1"/>
    <x v="7"/>
    <n v="676578.98"/>
    <n v="2994.09581937544"/>
    <n v="708.76894269288005"/>
  </r>
  <r>
    <n v="201102"/>
    <x v="3"/>
    <s v="FY11_Q3"/>
    <x v="7"/>
    <x v="0"/>
    <x v="24"/>
    <n v="167308.88"/>
    <n v="52.978103949939999"/>
    <n v="15.94853903436"/>
  </r>
  <r>
    <n v="201304"/>
    <x v="5"/>
    <s v="FY13_Q3"/>
    <x v="2"/>
    <x v="3"/>
    <x v="18"/>
    <n v="260755.14"/>
    <n v="2298.00532604724"/>
    <n v="390.27869145168"/>
  </r>
  <r>
    <n v="201401"/>
    <x v="1"/>
    <s v="FY14_Q2"/>
    <x v="7"/>
    <x v="0"/>
    <x v="12"/>
    <n v="123254.49"/>
    <n v="85.161856029120003"/>
    <n v="19.71027002572"/>
  </r>
  <r>
    <n v="201501"/>
    <x v="4"/>
    <s v="FY15_Q2"/>
    <x v="6"/>
    <x v="0"/>
    <x v="22"/>
    <n v="439472"/>
    <n v="15.51259848576"/>
    <n v="4.6939862901599998"/>
  </r>
  <r>
    <n v="201106"/>
    <x v="3"/>
    <s v="FY11_Q4"/>
    <x v="8"/>
    <x v="0"/>
    <x v="24"/>
    <n v="799418.52"/>
    <n v="829.92252565599995"/>
    <n v="252.95808616560001"/>
  </r>
  <r>
    <n v="201310"/>
    <x v="1"/>
    <s v="FY14_Q1"/>
    <x v="6"/>
    <x v="1"/>
    <x v="7"/>
    <n v="238699.11"/>
    <n v="38.446916918420001"/>
    <n v="13.8095179033"/>
  </r>
  <r>
    <n v="201204"/>
    <x v="0"/>
    <s v="FY12_Q3"/>
    <x v="6"/>
    <x v="3"/>
    <x v="18"/>
    <n v="189376.65"/>
    <n v="28.815376643819999"/>
    <n v="12.809373516599999"/>
  </r>
  <r>
    <n v="201103"/>
    <x v="3"/>
    <s v="FY11_Q3"/>
    <x v="4"/>
    <x v="3"/>
    <x v="18"/>
    <n v="5955923.6100000003"/>
    <n v="6.6387212614799997"/>
    <n v="2.8131881755200001"/>
  </r>
  <r>
    <n v="201503"/>
    <x v="4"/>
    <s v="FY15_Q3"/>
    <x v="3"/>
    <x v="0"/>
    <x v="0"/>
    <n v="1341946.5"/>
    <n v="16932.685339916901"/>
    <n v="4686.6397581103602"/>
  </r>
  <r>
    <n v="201305"/>
    <x v="5"/>
    <s v="FY13_Q4"/>
    <x v="0"/>
    <x v="0"/>
    <x v="0"/>
    <n v="4988399.8499999996"/>
    <n v="124620.264002825"/>
    <n v="19176.701616060502"/>
  </r>
  <r>
    <n v="201403"/>
    <x v="1"/>
    <s v="FY14_Q3"/>
    <x v="0"/>
    <x v="3"/>
    <x v="18"/>
    <n v="15956642.210000001"/>
    <n v="532091.40151178394"/>
    <n v="64792.0094819937"/>
  </r>
  <r>
    <n v="201110"/>
    <x v="0"/>
    <s v="FY12_Q1"/>
    <x v="8"/>
    <x v="1"/>
    <x v="7"/>
    <n v="5741371.9100000001"/>
    <n v="212545.26332671"/>
    <n v="46359.517772248502"/>
  </r>
  <r>
    <n v="201508"/>
    <x v="2"/>
    <s v="FY16_Q1"/>
    <x v="1"/>
    <x v="0"/>
    <x v="1"/>
    <n v="11982281.01"/>
    <n v="41770.1451189078"/>
    <n v="8976.9408340811406"/>
  </r>
  <r>
    <n v="201212"/>
    <x v="5"/>
    <s v="FY13_Q2"/>
    <x v="1"/>
    <x v="0"/>
    <x v="1"/>
    <n v="6702087.5599999996"/>
    <n v="80967.583013578798"/>
    <n v="17628.703288457698"/>
  </r>
  <r>
    <n v="201310"/>
    <x v="1"/>
    <s v="FY14_Q1"/>
    <x v="1"/>
    <x v="0"/>
    <x v="1"/>
    <n v="10202554.01"/>
    <n v="100127.38585019999"/>
    <n v="28196.494633664901"/>
  </r>
  <r>
    <n v="201405"/>
    <x v="1"/>
    <s v="FY14_Q4"/>
    <x v="0"/>
    <x v="0"/>
    <x v="1"/>
    <n v="10146428.9"/>
    <n v="360530.68465404899"/>
    <n v="57783.771621858898"/>
  </r>
  <r>
    <n v="201509"/>
    <x v="2"/>
    <s v="FY16_Q1"/>
    <x v="8"/>
    <x v="1"/>
    <x v="2"/>
    <n v="5693725.79"/>
    <n v="111997.522788195"/>
    <n v="24438.082492821701"/>
  </r>
  <r>
    <n v="201304"/>
    <x v="5"/>
    <s v="FY13_Q3"/>
    <x v="4"/>
    <x v="1"/>
    <x v="2"/>
    <n v="7221093.5999999996"/>
    <n v="469992.18746652198"/>
    <n v="58510.937027999498"/>
  </r>
  <r>
    <n v="201302"/>
    <x v="5"/>
    <s v="FY13_Q3"/>
    <x v="0"/>
    <x v="1"/>
    <x v="2"/>
    <n v="6321553.6500000004"/>
    <n v="289651.183965048"/>
    <n v="43082.051903168402"/>
  </r>
  <r>
    <n v="201212"/>
    <x v="5"/>
    <s v="FY13_Q2"/>
    <x v="4"/>
    <x v="1"/>
    <x v="2"/>
    <n v="5977413.9699999997"/>
    <n v="207344.62729635401"/>
    <n v="33873.614823683201"/>
  </r>
  <r>
    <n v="201107"/>
    <x v="3"/>
    <s v="FY11_Q4"/>
    <x v="4"/>
    <x v="1"/>
    <x v="2"/>
    <n v="3926516.46"/>
    <n v="86676.406241958903"/>
    <n v="14996.846348806799"/>
  </r>
  <r>
    <n v="201207"/>
    <x v="0"/>
    <s v="FY12_Q4"/>
    <x v="2"/>
    <x v="2"/>
    <x v="3"/>
    <n v="23707607.010000002"/>
    <n v="1045997.13097922"/>
    <n v="131706.33052327501"/>
  </r>
  <r>
    <n v="201508"/>
    <x v="2"/>
    <s v="FY16_Q1"/>
    <x v="3"/>
    <x v="4"/>
    <x v="5"/>
    <n v="1954728.97"/>
    <n v="68311.873860427993"/>
    <n v="14072.410462792201"/>
  </r>
  <r>
    <n v="201510"/>
    <x v="2"/>
    <s v="FY16_Q1"/>
    <x v="2"/>
    <x v="1"/>
    <x v="6"/>
    <n v="821416.17"/>
    <n v="16277.051233099101"/>
    <n v="2332.5347086854199"/>
  </r>
  <r>
    <n v="201505"/>
    <x v="4"/>
    <s v="FY15_Q4"/>
    <x v="2"/>
    <x v="1"/>
    <x v="6"/>
    <n v="597444.16"/>
    <n v="12722.793490485001"/>
    <n v="2500.4274151627201"/>
  </r>
  <r>
    <n v="201202"/>
    <x v="0"/>
    <s v="FY12_Q3"/>
    <x v="0"/>
    <x v="1"/>
    <x v="6"/>
    <n v="4351251.09"/>
    <n v="145276.03535794199"/>
    <n v="23732.049289487899"/>
  </r>
  <r>
    <n v="201408"/>
    <x v="4"/>
    <s v="FY15_Q1"/>
    <x v="2"/>
    <x v="1"/>
    <x v="6"/>
    <n v="704024.96"/>
    <n v="14348.018648134101"/>
    <n v="3129.1854158924598"/>
  </r>
  <r>
    <n v="201407"/>
    <x v="1"/>
    <s v="FY14_Q4"/>
    <x v="3"/>
    <x v="1"/>
    <x v="6"/>
    <n v="743512.3"/>
    <n v="15006.9366548414"/>
    <n v="3213.90553886522"/>
  </r>
  <r>
    <n v="201303"/>
    <x v="5"/>
    <s v="FY13_Q3"/>
    <x v="8"/>
    <x v="1"/>
    <x v="6"/>
    <n v="867355.75"/>
    <n v="19872.953497590199"/>
    <n v="4604.3831676585396"/>
  </r>
  <r>
    <n v="201501"/>
    <x v="4"/>
    <s v="FY15_Q2"/>
    <x v="3"/>
    <x v="1"/>
    <x v="6"/>
    <n v="710688.76"/>
    <n v="12415.273924655299"/>
    <n v="3052.6646137134599"/>
  </r>
  <r>
    <n v="201402"/>
    <x v="1"/>
    <s v="FY14_Q3"/>
    <x v="4"/>
    <x v="1"/>
    <x v="7"/>
    <n v="7257123.6699999999"/>
    <n v="162872.591440369"/>
    <n v="26851.8240269421"/>
  </r>
  <r>
    <n v="201310"/>
    <x v="1"/>
    <s v="FY14_Q1"/>
    <x v="2"/>
    <x v="2"/>
    <x v="15"/>
    <n v="24266092.170000002"/>
    <n v="1147045.5225972501"/>
    <n v="210588.289636028"/>
  </r>
  <r>
    <n v="201101"/>
    <x v="3"/>
    <s v="FY11_Q2"/>
    <x v="0"/>
    <x v="3"/>
    <x v="9"/>
    <n v="16492541.73"/>
    <n v="382332.78419807699"/>
    <n v="54279.159709684202"/>
  </r>
  <r>
    <n v="201203"/>
    <x v="0"/>
    <s v="FY12_Q3"/>
    <x v="3"/>
    <x v="4"/>
    <x v="10"/>
    <n v="915377.32"/>
    <n v="24480.619354157199"/>
    <n v="4458.0724247030003"/>
  </r>
  <r>
    <n v="201402"/>
    <x v="1"/>
    <s v="FY14_Q3"/>
    <x v="3"/>
    <x v="4"/>
    <x v="10"/>
    <n v="1047586.9"/>
    <n v="42269.508784310703"/>
    <n v="7092.6415014185804"/>
  </r>
  <r>
    <n v="201011"/>
    <x v="3"/>
    <s v="FY11_Q2"/>
    <x v="2"/>
    <x v="2"/>
    <x v="3"/>
    <n v="16190425.76"/>
    <n v="518430.80105074"/>
    <n v="64949.410634258602"/>
  </r>
  <r>
    <n v="201410"/>
    <x v="4"/>
    <s v="FY15_Q1"/>
    <x v="6"/>
    <x v="6"/>
    <x v="26"/>
    <n v="27643589.920000002"/>
    <n v="898860.80517287005"/>
    <n v="116584.834692572"/>
  </r>
  <r>
    <n v="201306"/>
    <x v="5"/>
    <s v="FY13_Q4"/>
    <x v="1"/>
    <x v="0"/>
    <x v="12"/>
    <n v="8924260.3100000005"/>
    <n v="57464.443933782597"/>
    <n v="9816.7628823185005"/>
  </r>
  <r>
    <n v="201307"/>
    <x v="5"/>
    <s v="FY13_Q4"/>
    <x v="0"/>
    <x v="0"/>
    <x v="12"/>
    <n v="15191503.789999999"/>
    <n v="544088.12496038002"/>
    <n v="97870.616004916999"/>
  </r>
  <r>
    <n v="201302"/>
    <x v="5"/>
    <s v="FY13_Q3"/>
    <x v="3"/>
    <x v="0"/>
    <x v="12"/>
    <n v="1613394.26"/>
    <n v="80487.451911626398"/>
    <n v="12282.0886741335"/>
  </r>
  <r>
    <n v="201410"/>
    <x v="4"/>
    <s v="FY15_Q1"/>
    <x v="0"/>
    <x v="0"/>
    <x v="12"/>
    <n v="17037115.32"/>
    <n v="380574.54336958902"/>
    <n v="66527.384647461498"/>
  </r>
  <r>
    <n v="201410"/>
    <x v="4"/>
    <s v="FY15_Q1"/>
    <x v="3"/>
    <x v="0"/>
    <x v="12"/>
    <n v="3351959.72"/>
    <n v="84544.560058185598"/>
    <n v="16584.644139022599"/>
  </r>
  <r>
    <n v="201203"/>
    <x v="0"/>
    <s v="FY12_Q3"/>
    <x v="0"/>
    <x v="0"/>
    <x v="21"/>
    <n v="9657167.0399999991"/>
    <n v="447275.16589984199"/>
    <n v="58710.160984882401"/>
  </r>
  <r>
    <n v="201104"/>
    <x v="3"/>
    <s v="FY11_Q3"/>
    <x v="0"/>
    <x v="0"/>
    <x v="21"/>
    <n v="8995655.9499999993"/>
    <n v="488576.065719117"/>
    <n v="42352.3495208971"/>
  </r>
  <r>
    <n v="201306"/>
    <x v="5"/>
    <s v="FY13_Q4"/>
    <x v="0"/>
    <x v="0"/>
    <x v="21"/>
    <n v="10116434"/>
    <n v="283333.23850567098"/>
    <n v="61724.939837234997"/>
  </r>
  <r>
    <n v="201404"/>
    <x v="1"/>
    <s v="FY14_Q3"/>
    <x v="6"/>
    <x v="6"/>
    <x v="13"/>
    <n v="41753229.560000002"/>
    <n v="2647713.7034562998"/>
    <n v="311234.43897210201"/>
  </r>
  <r>
    <n v="201505"/>
    <x v="4"/>
    <s v="FY15_Q4"/>
    <x v="4"/>
    <x v="0"/>
    <x v="14"/>
    <n v="2676315.41"/>
    <n v="29059.298116643"/>
    <n v="1008.30139334912"/>
  </r>
  <r>
    <n v="201101"/>
    <x v="3"/>
    <s v="FY11_Q2"/>
    <x v="2"/>
    <x v="2"/>
    <x v="15"/>
    <n v="20410405.170000002"/>
    <n v="941594.52544576104"/>
    <n v="144857.371071759"/>
  </r>
  <r>
    <n v="201408"/>
    <x v="4"/>
    <s v="FY15_Q1"/>
    <x v="2"/>
    <x v="2"/>
    <x v="15"/>
    <n v="24646845.579999998"/>
    <n v="1275563.7950514001"/>
    <n v="229573.287395066"/>
  </r>
  <r>
    <n v="201312"/>
    <x v="1"/>
    <s v="FY14_Q2"/>
    <x v="2"/>
    <x v="2"/>
    <x v="15"/>
    <n v="19771647.09"/>
    <n v="1312951.2724182"/>
    <n v="213868.31454155399"/>
  </r>
  <r>
    <n v="201402"/>
    <x v="1"/>
    <s v="FY14_Q3"/>
    <x v="2"/>
    <x v="2"/>
    <x v="15"/>
    <n v="17215373.41"/>
    <n v="1120217.8109041201"/>
    <n v="191645.20057480401"/>
  </r>
  <r>
    <n v="201308"/>
    <x v="1"/>
    <s v="FY14_Q1"/>
    <x v="2"/>
    <x v="2"/>
    <x v="15"/>
    <n v="23797504.370000001"/>
    <n v="1077486.1533240699"/>
    <n v="206074.453226721"/>
  </r>
  <r>
    <n v="201404"/>
    <x v="1"/>
    <s v="FY14_Q3"/>
    <x v="2"/>
    <x v="2"/>
    <x v="15"/>
    <n v="25468696.73"/>
    <n v="1678542.6232007199"/>
    <n v="326903.02995270601"/>
  </r>
  <r>
    <n v="201311"/>
    <x v="1"/>
    <s v="FY14_Q2"/>
    <x v="2"/>
    <x v="2"/>
    <x v="15"/>
    <n v="20317612.289999999"/>
    <n v="1344773.6998823199"/>
    <n v="222434.69398288001"/>
  </r>
  <r>
    <n v="201405"/>
    <x v="1"/>
    <s v="FY14_Q4"/>
    <x v="8"/>
    <x v="4"/>
    <x v="16"/>
    <n v="8210139.7400000002"/>
    <n v="189045.613920901"/>
    <n v="24386.916579327499"/>
  </r>
  <r>
    <n v="201404"/>
    <x v="1"/>
    <s v="FY14_Q3"/>
    <x v="2"/>
    <x v="4"/>
    <x v="16"/>
    <n v="3590334.18"/>
    <n v="202770.172123695"/>
    <n v="16158.308169362201"/>
  </r>
  <r>
    <n v="201101"/>
    <x v="3"/>
    <s v="FY11_Q2"/>
    <x v="1"/>
    <x v="4"/>
    <x v="16"/>
    <n v="4329999.8600000003"/>
    <n v="6356.7228116405804"/>
    <n v="1430.7555026750599"/>
  </r>
  <r>
    <n v="201411"/>
    <x v="4"/>
    <s v="FY15_Q2"/>
    <x v="0"/>
    <x v="4"/>
    <x v="16"/>
    <n v="5619091.5599999996"/>
    <n v="116195.417794735"/>
    <n v="16645.6001328436"/>
  </r>
  <r>
    <n v="201012"/>
    <x v="3"/>
    <s v="FY11_Q2"/>
    <x v="0"/>
    <x v="4"/>
    <x v="16"/>
    <n v="4483751.2"/>
    <n v="57338.6779890822"/>
    <n v="9751.4543050878801"/>
  </r>
  <r>
    <n v="201204"/>
    <x v="0"/>
    <s v="FY12_Q3"/>
    <x v="7"/>
    <x v="4"/>
    <x v="16"/>
    <n v="116165.83"/>
    <n v="627.88746868175997"/>
    <n v="140.38982686396"/>
  </r>
  <r>
    <n v="201509"/>
    <x v="2"/>
    <s v="FY16_Q1"/>
    <x v="4"/>
    <x v="4"/>
    <x v="16"/>
    <n v="8034884.3600000003"/>
    <n v="295640.087938265"/>
    <n v="49868.647868778098"/>
  </r>
  <r>
    <n v="201408"/>
    <x v="4"/>
    <s v="FY15_Q1"/>
    <x v="4"/>
    <x v="4"/>
    <x v="16"/>
    <n v="7037930.2599999998"/>
    <n v="197881.23889321799"/>
    <n v="38224.718856905398"/>
  </r>
  <r>
    <n v="201011"/>
    <x v="3"/>
    <s v="FY11_Q2"/>
    <x v="8"/>
    <x v="1"/>
    <x v="17"/>
    <n v="8282332.5999999996"/>
    <n v="158945.11872920199"/>
    <n v="35177.973156117201"/>
  </r>
  <r>
    <n v="201408"/>
    <x v="4"/>
    <s v="FY15_Q1"/>
    <x v="2"/>
    <x v="1"/>
    <x v="17"/>
    <n v="283947.31"/>
    <n v="2955.7074622376799"/>
    <n v="908.73535959312005"/>
  </r>
  <r>
    <n v="201104"/>
    <x v="3"/>
    <s v="FY11_Q3"/>
    <x v="0"/>
    <x v="1"/>
    <x v="17"/>
    <n v="5476015.1100000003"/>
    <n v="250289.67822552199"/>
    <n v="33013.531845762896"/>
  </r>
  <r>
    <n v="201501"/>
    <x v="4"/>
    <s v="FY15_Q2"/>
    <x v="1"/>
    <x v="1"/>
    <x v="17"/>
    <n v="6121078.8300000001"/>
    <n v="115015.235099404"/>
    <n v="24339.6862045745"/>
  </r>
  <r>
    <n v="201404"/>
    <x v="1"/>
    <s v="FY14_Q3"/>
    <x v="0"/>
    <x v="3"/>
    <x v="18"/>
    <n v="16476270.1"/>
    <n v="705351.43454932305"/>
    <n v="75840.513248864401"/>
  </r>
  <r>
    <n v="201512"/>
    <x v="2"/>
    <s v="FY16_Q2"/>
    <x v="3"/>
    <x v="0"/>
    <x v="0"/>
    <n v="1228552.69"/>
    <n v="25154.605296622602"/>
    <n v="5894.7990959610397"/>
  </r>
  <r>
    <n v="201511"/>
    <x v="2"/>
    <s v="FY16_Q2"/>
    <x v="3"/>
    <x v="0"/>
    <x v="0"/>
    <n v="1145906.3600000001"/>
    <n v="40584.546488079402"/>
    <n v="8350.9446454945191"/>
  </r>
  <r>
    <n v="201506"/>
    <x v="4"/>
    <s v="FY15_Q4"/>
    <x v="0"/>
    <x v="1"/>
    <x v="2"/>
    <n v="8872572.0500000007"/>
    <n v="845589.176266636"/>
    <n v="130089.09465921301"/>
  </r>
  <r>
    <n v="201204"/>
    <x v="0"/>
    <s v="FY12_Q3"/>
    <x v="4"/>
    <x v="1"/>
    <x v="2"/>
    <n v="6606210.0199999996"/>
    <n v="239838.98208111699"/>
    <n v="30636.593295758899"/>
  </r>
  <r>
    <n v="201207"/>
    <x v="0"/>
    <s v="FY12_Q4"/>
    <x v="0"/>
    <x v="3"/>
    <x v="9"/>
    <n v="23221479.93"/>
    <n v="819947.67345979705"/>
    <n v="78821.039646054895"/>
  </r>
  <r>
    <n v="201405"/>
    <x v="1"/>
    <s v="FY14_Q4"/>
    <x v="4"/>
    <x v="0"/>
    <x v="12"/>
    <n v="18861321.52"/>
    <n v="997481.77734310599"/>
    <n v="179944.39779696599"/>
  </r>
  <r>
    <n v="201401"/>
    <x v="1"/>
    <s v="FY14_Q2"/>
    <x v="4"/>
    <x v="0"/>
    <x v="12"/>
    <n v="17175943.370000001"/>
    <n v="765626.84201626701"/>
    <n v="127890.83382755199"/>
  </r>
  <r>
    <n v="201204"/>
    <x v="0"/>
    <s v="FY12_Q3"/>
    <x v="0"/>
    <x v="0"/>
    <x v="12"/>
    <n v="10969358.23"/>
    <n v="587599.41654469201"/>
    <n v="72491.356779055699"/>
  </r>
  <r>
    <n v="201112"/>
    <x v="0"/>
    <s v="FY12_Q2"/>
    <x v="1"/>
    <x v="0"/>
    <x v="12"/>
    <n v="5155067.17"/>
    <n v="62879.642825925403"/>
    <n v="8433.7104108430394"/>
  </r>
  <r>
    <n v="201010"/>
    <x v="3"/>
    <s v="FY11_Q1"/>
    <x v="1"/>
    <x v="0"/>
    <x v="12"/>
    <n v="5322824.57"/>
    <n v="14066.7944400953"/>
    <n v="2613.6119469424798"/>
  </r>
  <r>
    <n v="201505"/>
    <x v="4"/>
    <s v="FY15_Q4"/>
    <x v="1"/>
    <x v="1"/>
    <x v="17"/>
    <n v="6626037.04"/>
    <n v="59414.205150288799"/>
    <n v="13763.473241158101"/>
  </r>
  <r>
    <n v="201206"/>
    <x v="0"/>
    <s v="FY12_Q4"/>
    <x v="0"/>
    <x v="0"/>
    <x v="22"/>
    <n v="10528770.199999999"/>
    <n v="619884.97396866395"/>
    <n v="85545.883373098899"/>
  </r>
  <r>
    <n v="201111"/>
    <x v="0"/>
    <s v="FY12_Q2"/>
    <x v="0"/>
    <x v="0"/>
    <x v="22"/>
    <n v="10616102.060000001"/>
    <n v="583615.28119563602"/>
    <n v="69421.988330858396"/>
  </r>
  <r>
    <n v="201408"/>
    <x v="4"/>
    <s v="FY15_Q1"/>
    <x v="0"/>
    <x v="0"/>
    <x v="22"/>
    <n v="14899893.029999999"/>
    <n v="565510.15773270605"/>
    <n v="93550.929630418395"/>
  </r>
  <r>
    <n v="201403"/>
    <x v="1"/>
    <s v="FY14_Q3"/>
    <x v="0"/>
    <x v="0"/>
    <x v="22"/>
    <n v="14029943.640000001"/>
    <n v="569700.66549983597"/>
    <n v="92814.274586328494"/>
  </r>
  <r>
    <n v="201207"/>
    <x v="0"/>
    <s v="FY12_Q4"/>
    <x v="4"/>
    <x v="0"/>
    <x v="24"/>
    <n v="4479168.26"/>
    <n v="129955.93594964"/>
    <n v="25922.993745288"/>
  </r>
  <r>
    <n v="201210"/>
    <x v="5"/>
    <s v="FY13_Q1"/>
    <x v="4"/>
    <x v="3"/>
    <x v="25"/>
    <n v="8742675.0199999996"/>
    <n v="207091.52739012099"/>
    <n v="31462.657943200698"/>
  </r>
  <r>
    <n v="201410"/>
    <x v="4"/>
    <s v="FY15_Q1"/>
    <x v="1"/>
    <x v="3"/>
    <x v="25"/>
    <n v="5696903.8600000003"/>
    <n v="27443.3036961125"/>
    <n v="6554.0766669290597"/>
  </r>
  <r>
    <n v="201404"/>
    <x v="1"/>
    <s v="FY14_Q3"/>
    <x v="2"/>
    <x v="2"/>
    <x v="11"/>
    <n v="22367383.899999999"/>
    <n v="839213.75903846696"/>
    <n v="137902.689991644"/>
  </r>
  <r>
    <n v="201407"/>
    <x v="1"/>
    <s v="FY14_Q4"/>
    <x v="6"/>
    <x v="6"/>
    <x v="19"/>
    <n v="40033652.530000001"/>
    <n v="1147226.89846591"/>
    <n v="163567.61006879801"/>
  </r>
  <r>
    <n v="201511"/>
    <x v="2"/>
    <s v="FY16_Q2"/>
    <x v="6"/>
    <x v="6"/>
    <x v="20"/>
    <n v="47403931.549999997"/>
    <n v="771850.45738420798"/>
    <n v="130953.918463897"/>
  </r>
  <r>
    <n v="201309"/>
    <x v="1"/>
    <s v="FY14_Q1"/>
    <x v="1"/>
    <x v="0"/>
    <x v="1"/>
    <n v="9454968.5399999991"/>
    <n v="111345.925100622"/>
    <n v="27011.361656378998"/>
  </r>
  <r>
    <n v="201204"/>
    <x v="0"/>
    <s v="FY12_Q3"/>
    <x v="0"/>
    <x v="3"/>
    <x v="4"/>
    <n v="6845363.3200000003"/>
    <n v="84937.899114656204"/>
    <n v="17113.536578669398"/>
  </r>
  <r>
    <n v="201202"/>
    <x v="0"/>
    <s v="FY12_Q3"/>
    <x v="0"/>
    <x v="3"/>
    <x v="4"/>
    <n v="6544771.5499999998"/>
    <n v="77333.822365053798"/>
    <n v="15295.945494772001"/>
  </r>
  <r>
    <n v="201305"/>
    <x v="5"/>
    <s v="FY13_Q4"/>
    <x v="4"/>
    <x v="0"/>
    <x v="12"/>
    <n v="18533386.73"/>
    <n v="681779.26963412599"/>
    <n v="114735.958067172"/>
  </r>
  <r>
    <n v="201409"/>
    <x v="4"/>
    <s v="FY15_Q1"/>
    <x v="0"/>
    <x v="0"/>
    <x v="12"/>
    <n v="15209059.77"/>
    <n v="389092.7028188"/>
    <n v="60800.003855126903"/>
  </r>
  <r>
    <n v="201208"/>
    <x v="5"/>
    <s v="FY13_Q1"/>
    <x v="0"/>
    <x v="0"/>
    <x v="21"/>
    <n v="10758606.939999999"/>
    <n v="296108.93923737999"/>
    <n v="52653.093884559101"/>
  </r>
  <r>
    <n v="201310"/>
    <x v="1"/>
    <s v="FY14_Q1"/>
    <x v="8"/>
    <x v="4"/>
    <x v="16"/>
    <n v="8155082.8399999999"/>
    <n v="285064.05810697802"/>
    <n v="42230.013098089301"/>
  </r>
  <r>
    <n v="201601"/>
    <x v="2"/>
    <s v="FY16_Q2"/>
    <x v="4"/>
    <x v="3"/>
    <x v="23"/>
    <n v="6365535.7699999996"/>
    <n v="142863.54292650701"/>
    <n v="21541.173792188201"/>
  </r>
  <r>
    <n v="201503"/>
    <x v="4"/>
    <s v="FY15_Q3"/>
    <x v="3"/>
    <x v="0"/>
    <x v="24"/>
    <n v="2593990.4900000002"/>
    <n v="59121.117985512901"/>
    <n v="12657.858510731499"/>
  </r>
  <r>
    <n v="201411"/>
    <x v="4"/>
    <s v="FY15_Q2"/>
    <x v="1"/>
    <x v="0"/>
    <x v="24"/>
    <n v="5619593.1500000004"/>
    <n v="42735.258888095203"/>
    <n v="12238.7627368295"/>
  </r>
  <r>
    <n v="201302"/>
    <x v="5"/>
    <s v="FY13_Q3"/>
    <x v="1"/>
    <x v="0"/>
    <x v="24"/>
    <n v="4286205.16"/>
    <n v="47438.469013711103"/>
    <n v="10788.184698298001"/>
  </r>
  <r>
    <n v="201504"/>
    <x v="4"/>
    <s v="FY15_Q3"/>
    <x v="1"/>
    <x v="3"/>
    <x v="18"/>
    <n v="7006791.6100000003"/>
    <n v="30869.984751922399"/>
    <n v="5580.52586747236"/>
  </r>
  <r>
    <n v="201310"/>
    <x v="1"/>
    <s v="FY14_Q1"/>
    <x v="4"/>
    <x v="0"/>
    <x v="1"/>
    <n v="7343675.6600000001"/>
    <n v="650602.34932920802"/>
    <n v="114576.952910383"/>
  </r>
  <r>
    <n v="201306"/>
    <x v="5"/>
    <s v="FY13_Q4"/>
    <x v="4"/>
    <x v="0"/>
    <x v="1"/>
    <n v="7728732.8499999996"/>
    <n v="909851.752480058"/>
    <n v="173493.711892163"/>
  </r>
  <r>
    <n v="201503"/>
    <x v="4"/>
    <s v="FY15_Q3"/>
    <x v="4"/>
    <x v="0"/>
    <x v="1"/>
    <n v="7854552.9400000004"/>
    <n v="193815.09545902701"/>
    <n v="30557.316331338901"/>
  </r>
  <r>
    <n v="201507"/>
    <x v="4"/>
    <s v="FY15_Q4"/>
    <x v="0"/>
    <x v="4"/>
    <x v="5"/>
    <n v="20742469.390000001"/>
    <n v="905990.94143250899"/>
    <n v="86127.681908181403"/>
  </r>
  <r>
    <n v="201108"/>
    <x v="0"/>
    <s v="FY12_Q1"/>
    <x v="0"/>
    <x v="4"/>
    <x v="5"/>
    <n v="13097570.59"/>
    <n v="386959.104834306"/>
    <n v="44347.644539473702"/>
  </r>
  <r>
    <n v="201202"/>
    <x v="0"/>
    <s v="FY12_Q3"/>
    <x v="8"/>
    <x v="5"/>
    <x v="28"/>
    <n v="22057266.989999998"/>
    <n v="480025.19191497599"/>
    <n v="108560.29291204399"/>
  </r>
  <r>
    <n v="201012"/>
    <x v="3"/>
    <s v="FY11_Q2"/>
    <x v="0"/>
    <x v="0"/>
    <x v="22"/>
    <n v="9355843.6099999994"/>
    <n v="316569.86517815298"/>
    <n v="33343.141389058401"/>
  </r>
  <r>
    <n v="201212"/>
    <x v="5"/>
    <s v="FY13_Q2"/>
    <x v="6"/>
    <x v="6"/>
    <x v="19"/>
    <n v="19924965.030000001"/>
    <n v="556507.55782655103"/>
    <n v="77286.430312427503"/>
  </r>
  <r>
    <n v="201504"/>
    <x v="4"/>
    <s v="FY15_Q3"/>
    <x v="2"/>
    <x v="2"/>
    <x v="11"/>
    <n v="25644491.239999998"/>
    <n v="962974.35144882405"/>
    <n v="132562.56533431701"/>
  </r>
  <r>
    <n v="201601"/>
    <x v="2"/>
    <s v="FY16_Q2"/>
    <x v="2"/>
    <x v="2"/>
    <x v="11"/>
    <n v="22039342.43"/>
    <n v="958242.87325963099"/>
    <n v="160548.92507917801"/>
  </r>
  <r>
    <n v="201311"/>
    <x v="1"/>
    <s v="FY14_Q2"/>
    <x v="6"/>
    <x v="6"/>
    <x v="13"/>
    <n v="30474292.77"/>
    <n v="2073356.7644166399"/>
    <n v="241922.13403177899"/>
  </r>
  <r>
    <n v="201504"/>
    <x v="4"/>
    <s v="FY15_Q3"/>
    <x v="4"/>
    <x v="1"/>
    <x v="7"/>
    <n v="10981624.74"/>
    <n v="223703.93938707799"/>
    <n v="33124.8448872156"/>
  </r>
  <r>
    <n v="201407"/>
    <x v="1"/>
    <s v="FY14_Q4"/>
    <x v="4"/>
    <x v="4"/>
    <x v="10"/>
    <n v="5019149.79"/>
    <n v="171126.45755904299"/>
    <n v="22770.778342311802"/>
  </r>
  <r>
    <n v="201411"/>
    <x v="4"/>
    <s v="FY15_Q2"/>
    <x v="3"/>
    <x v="4"/>
    <x v="16"/>
    <n v="1555699.44"/>
    <n v="75306.648607581403"/>
    <n v="12410.4699397819"/>
  </r>
  <r>
    <n v="201511"/>
    <x v="2"/>
    <s v="FY16_Q2"/>
    <x v="0"/>
    <x v="1"/>
    <x v="7"/>
    <n v="11680550.119999999"/>
    <n v="191012.02206009501"/>
    <n v="38897.9184576185"/>
  </r>
  <r>
    <n v="201312"/>
    <x v="1"/>
    <s v="FY14_Q2"/>
    <x v="1"/>
    <x v="0"/>
    <x v="22"/>
    <n v="11691511.640000001"/>
    <n v="121291.36759947499"/>
    <n v="30675.7969860136"/>
  </r>
  <r>
    <n v="201507"/>
    <x v="4"/>
    <s v="FY15_Q4"/>
    <x v="0"/>
    <x v="0"/>
    <x v="22"/>
    <n v="17728251.219999999"/>
    <n v="394602.086125281"/>
    <n v="61807.707528288403"/>
  </r>
  <r>
    <n v="201407"/>
    <x v="1"/>
    <s v="FY14_Q4"/>
    <x v="6"/>
    <x v="6"/>
    <x v="20"/>
    <n v="51852455.539999999"/>
    <n v="1691574.1676446099"/>
    <n v="266700.985055939"/>
  </r>
  <r>
    <n v="201310"/>
    <x v="1"/>
    <s v="FY14_Q1"/>
    <x v="6"/>
    <x v="0"/>
    <x v="24"/>
    <n v="1878005.7"/>
    <n v="53771.211181385603"/>
    <n v="11467.960691730401"/>
  </r>
  <r>
    <n v="201510"/>
    <x v="2"/>
    <s v="FY16_Q1"/>
    <x v="6"/>
    <x v="6"/>
    <x v="13"/>
    <n v="42981289.899999999"/>
    <n v="875909.95657724096"/>
    <n v="144996.094956482"/>
  </r>
  <r>
    <n v="201510"/>
    <x v="2"/>
    <s v="FY16_Q1"/>
    <x v="0"/>
    <x v="0"/>
    <x v="1"/>
    <n v="10999173.210000001"/>
    <n v="245620.07960952001"/>
    <n v="42977.765343809799"/>
  </r>
  <r>
    <n v="201307"/>
    <x v="5"/>
    <s v="FY13_Q4"/>
    <x v="4"/>
    <x v="0"/>
    <x v="1"/>
    <n v="6983928.8899999997"/>
    <n v="666198.09623093996"/>
    <n v="115304.284760542"/>
  </r>
  <r>
    <n v="201409"/>
    <x v="4"/>
    <s v="FY15_Q1"/>
    <x v="4"/>
    <x v="4"/>
    <x v="10"/>
    <n v="4540429.59"/>
    <n v="93760.8962316541"/>
    <n v="15038.708092963599"/>
  </r>
  <r>
    <n v="201311"/>
    <x v="1"/>
    <s v="FY14_Q2"/>
    <x v="4"/>
    <x v="4"/>
    <x v="10"/>
    <n v="3901571.01"/>
    <n v="136724.474539947"/>
    <n v="17604.014951723901"/>
  </r>
  <r>
    <n v="201407"/>
    <x v="1"/>
    <s v="FY14_Q4"/>
    <x v="0"/>
    <x v="0"/>
    <x v="21"/>
    <n v="12215489.66"/>
    <n v="591326.49483720004"/>
    <n v="97795.707280280607"/>
  </r>
  <r>
    <n v="201504"/>
    <x v="4"/>
    <s v="FY15_Q3"/>
    <x v="3"/>
    <x v="1"/>
    <x v="17"/>
    <n v="1432752.26"/>
    <n v="44881.913707369502"/>
    <n v="8743.9264950381203"/>
  </r>
  <r>
    <n v="201411"/>
    <x v="4"/>
    <s v="FY15_Q2"/>
    <x v="0"/>
    <x v="0"/>
    <x v="22"/>
    <n v="14158706.300000001"/>
    <n v="494679.86615894799"/>
    <n v="73408.243114268902"/>
  </r>
  <r>
    <n v="201311"/>
    <x v="1"/>
    <s v="FY14_Q2"/>
    <x v="0"/>
    <x v="3"/>
    <x v="23"/>
    <n v="9460046.25"/>
    <n v="256081.54096585501"/>
    <n v="28924.058535793101"/>
  </r>
  <r>
    <n v="201404"/>
    <x v="1"/>
    <s v="FY14_Q3"/>
    <x v="4"/>
    <x v="0"/>
    <x v="24"/>
    <n v="4205585.5999999996"/>
    <n v="261698.59754956799"/>
    <n v="38460.8784202225"/>
  </r>
  <r>
    <n v="201401"/>
    <x v="1"/>
    <s v="FY14_Q2"/>
    <x v="0"/>
    <x v="3"/>
    <x v="25"/>
    <n v="12890075.789999999"/>
    <n v="474521.39352272399"/>
    <n v="87071.491132376599"/>
  </r>
  <r>
    <n v="201404"/>
    <x v="1"/>
    <s v="FY14_Q3"/>
    <x v="4"/>
    <x v="3"/>
    <x v="23"/>
    <n v="5574745.4100000001"/>
    <n v="201338.821935204"/>
    <n v="38466.632078313603"/>
  </r>
  <r>
    <n v="201306"/>
    <x v="5"/>
    <s v="FY13_Q4"/>
    <x v="4"/>
    <x v="3"/>
    <x v="23"/>
    <n v="5424149.04"/>
    <n v="114396.186862427"/>
    <n v="18853.900446948799"/>
  </r>
  <r>
    <n v="201507"/>
    <x v="4"/>
    <s v="FY15_Q4"/>
    <x v="1"/>
    <x v="4"/>
    <x v="5"/>
    <n v="19488430.739999998"/>
    <n v="142006.28571874401"/>
    <n v="33417.302942187198"/>
  </r>
  <r>
    <n v="201408"/>
    <x v="4"/>
    <s v="FY15_Q1"/>
    <x v="1"/>
    <x v="0"/>
    <x v="21"/>
    <n v="6484657.2000000002"/>
    <n v="90235.062196534403"/>
    <n v="22436.458372424899"/>
  </r>
  <r>
    <n v="201501"/>
    <x v="4"/>
    <s v="FY15_Q2"/>
    <x v="1"/>
    <x v="0"/>
    <x v="22"/>
    <n v="14144141.16"/>
    <n v="142697.06573031601"/>
    <n v="34025.698674015599"/>
  </r>
  <r>
    <n v="201512"/>
    <x v="2"/>
    <s v="FY16_Q2"/>
    <x v="0"/>
    <x v="3"/>
    <x v="18"/>
    <n v="19802837.140000001"/>
    <n v="299893.77898037899"/>
    <n v="46920.946747150301"/>
  </r>
  <r>
    <n v="201107"/>
    <x v="3"/>
    <s v="FY11_Q4"/>
    <x v="0"/>
    <x v="3"/>
    <x v="25"/>
    <n v="11340948.93"/>
    <n v="212489.44581196501"/>
    <n v="45955.079635030699"/>
  </r>
  <r>
    <n v="201402"/>
    <x v="1"/>
    <s v="FY14_Q3"/>
    <x v="1"/>
    <x v="0"/>
    <x v="1"/>
    <n v="8589153.6400000006"/>
    <n v="59216.495303354299"/>
    <n v="15254.1129398555"/>
  </r>
  <r>
    <n v="201402"/>
    <x v="1"/>
    <s v="FY14_Q3"/>
    <x v="0"/>
    <x v="4"/>
    <x v="5"/>
    <n v="16603339.25"/>
    <n v="522473.86967268097"/>
    <n v="77049.192422733599"/>
  </r>
  <r>
    <n v="201412"/>
    <x v="4"/>
    <s v="FY15_Q2"/>
    <x v="4"/>
    <x v="1"/>
    <x v="17"/>
    <n v="9082817.3699999992"/>
    <n v="180849.47227888199"/>
    <n v="35602.156564503501"/>
  </r>
  <r>
    <n v="201408"/>
    <x v="4"/>
    <s v="FY15_Q1"/>
    <x v="4"/>
    <x v="0"/>
    <x v="21"/>
    <n v="14618092.470000001"/>
    <n v="524338.21395209199"/>
    <n v="98578.071217975797"/>
  </r>
  <r>
    <n v="201308"/>
    <x v="1"/>
    <s v="FY14_Q1"/>
    <x v="6"/>
    <x v="6"/>
    <x v="20"/>
    <n v="43342448.219999999"/>
    <n v="2262196.4963465701"/>
    <n v="329435.394814017"/>
  </r>
  <r>
    <n v="201506"/>
    <x v="4"/>
    <s v="FY15_Q4"/>
    <x v="0"/>
    <x v="0"/>
    <x v="22"/>
    <n v="17389040.18"/>
    <n v="374829.58020913001"/>
    <n v="55842.559084112698"/>
  </r>
  <r>
    <n v="201107"/>
    <x v="3"/>
    <s v="FY11_Q4"/>
    <x v="0"/>
    <x v="0"/>
    <x v="24"/>
    <n v="4097193.98"/>
    <n v="121630.70718384899"/>
    <n v="19706.219319483"/>
  </r>
  <r>
    <n v="201207"/>
    <x v="0"/>
    <s v="FY12_Q4"/>
    <x v="3"/>
    <x v="3"/>
    <x v="18"/>
    <n v="1936057.03"/>
    <n v="19328.807478557701"/>
    <n v="3940.3336150702798"/>
  </r>
  <r>
    <n v="201401"/>
    <x v="1"/>
    <s v="FY14_Q2"/>
    <x v="2"/>
    <x v="1"/>
    <x v="2"/>
    <n v="434600.1"/>
    <n v="44138.409230151898"/>
    <n v="6825.5863340306996"/>
  </r>
  <r>
    <n v="201411"/>
    <x v="4"/>
    <s v="FY15_Q2"/>
    <x v="0"/>
    <x v="1"/>
    <x v="7"/>
    <n v="10897415.050000001"/>
    <n v="250733.94846077001"/>
    <n v="43373.466112546397"/>
  </r>
  <r>
    <n v="201407"/>
    <x v="1"/>
    <s v="FY14_Q4"/>
    <x v="1"/>
    <x v="0"/>
    <x v="1"/>
    <n v="11537553.439999999"/>
    <n v="89576.085114456902"/>
    <n v="22095.103908323901"/>
  </r>
  <r>
    <n v="201111"/>
    <x v="0"/>
    <s v="FY12_Q2"/>
    <x v="0"/>
    <x v="0"/>
    <x v="1"/>
    <n v="7480938.1500000004"/>
    <n v="250986.55829095599"/>
    <n v="39124.489913731697"/>
  </r>
  <r>
    <n v="201009"/>
    <x v="3"/>
    <s v="FY11_Q1"/>
    <x v="0"/>
    <x v="3"/>
    <x v="9"/>
    <n v="16683128.710000001"/>
    <n v="298201.83230771002"/>
    <n v="25787.510699622599"/>
  </r>
  <r>
    <n v="201011"/>
    <x v="3"/>
    <s v="FY11_Q2"/>
    <x v="0"/>
    <x v="3"/>
    <x v="9"/>
    <n v="15642032.890000001"/>
    <n v="248268.62009328499"/>
    <n v="41839.497337796398"/>
  </r>
  <r>
    <n v="201503"/>
    <x v="4"/>
    <s v="FY15_Q3"/>
    <x v="3"/>
    <x v="3"/>
    <x v="18"/>
    <n v="2490517.4700000002"/>
    <n v="38455.459337295099"/>
    <n v="8614.1471035834802"/>
  </r>
  <r>
    <n v="201407"/>
    <x v="1"/>
    <s v="FY14_Q4"/>
    <x v="0"/>
    <x v="3"/>
    <x v="25"/>
    <n v="15023424.15"/>
    <n v="658394.35153751494"/>
    <n v="97861.725905344196"/>
  </r>
  <r>
    <n v="201412"/>
    <x v="4"/>
    <s v="FY15_Q2"/>
    <x v="4"/>
    <x v="3"/>
    <x v="25"/>
    <n v="9886283.9900000002"/>
    <n v="324918.91969092202"/>
    <n v="42086.544020586502"/>
  </r>
  <r>
    <n v="201510"/>
    <x v="2"/>
    <s v="FY16_Q1"/>
    <x v="0"/>
    <x v="1"/>
    <x v="6"/>
    <n v="7202980.9299999997"/>
    <n v="85373.914926976402"/>
    <n v="17732.999754791901"/>
  </r>
  <r>
    <n v="201501"/>
    <x v="4"/>
    <s v="FY15_Q2"/>
    <x v="4"/>
    <x v="1"/>
    <x v="17"/>
    <n v="10011361.35"/>
    <n v="264858.55746276199"/>
    <n v="47017.344628587103"/>
  </r>
  <r>
    <n v="201308"/>
    <x v="1"/>
    <s v="FY14_Q1"/>
    <x v="4"/>
    <x v="1"/>
    <x v="17"/>
    <n v="11298255.460000001"/>
    <n v="1012760.27837412"/>
    <n v="150517.03738689501"/>
  </r>
  <r>
    <n v="201509"/>
    <x v="2"/>
    <s v="FY16_Q1"/>
    <x v="1"/>
    <x v="0"/>
    <x v="22"/>
    <n v="17100203.16"/>
    <n v="72420.217613593297"/>
    <n v="18554.101026914101"/>
  </r>
  <r>
    <n v="201511"/>
    <x v="2"/>
    <s v="FY16_Q2"/>
    <x v="3"/>
    <x v="0"/>
    <x v="24"/>
    <n v="2090312.03"/>
    <n v="39807.547531311298"/>
    <n v="8183.5008238548999"/>
  </r>
  <r>
    <n v="201209"/>
    <x v="5"/>
    <s v="FY13_Q1"/>
    <x v="2"/>
    <x v="2"/>
    <x v="11"/>
    <n v="18129352.41"/>
    <n v="330524.98216163099"/>
    <n v="45137.881428595101"/>
  </r>
  <r>
    <n v="201403"/>
    <x v="1"/>
    <s v="FY14_Q3"/>
    <x v="2"/>
    <x v="2"/>
    <x v="11"/>
    <n v="17527343.309999999"/>
    <n v="750751.50790617603"/>
    <n v="110525.017600659"/>
  </r>
  <r>
    <n v="201507"/>
    <x v="4"/>
    <s v="FY15_Q4"/>
    <x v="1"/>
    <x v="0"/>
    <x v="1"/>
    <n v="13670184.18"/>
    <n v="59340.5819282382"/>
    <n v="15349.4424785751"/>
  </r>
  <r>
    <n v="201102"/>
    <x v="3"/>
    <s v="FY11_Q3"/>
    <x v="2"/>
    <x v="3"/>
    <x v="9"/>
    <n v="414587.19"/>
    <n v="3359.3124186666"/>
    <n v="609.98929082610005"/>
  </r>
  <r>
    <n v="201508"/>
    <x v="2"/>
    <s v="FY16_Q1"/>
    <x v="1"/>
    <x v="0"/>
    <x v="22"/>
    <n v="15194814.300000001"/>
    <n v="132313.054842971"/>
    <n v="32408.953357055001"/>
  </r>
  <r>
    <n v="201505"/>
    <x v="4"/>
    <s v="FY15_Q4"/>
    <x v="0"/>
    <x v="1"/>
    <x v="7"/>
    <n v="12995794.289999999"/>
    <n v="256381.48419654099"/>
    <n v="49578.168056376198"/>
  </r>
  <r>
    <n v="201106"/>
    <x v="3"/>
    <s v="FY11_Q4"/>
    <x v="0"/>
    <x v="0"/>
    <x v="1"/>
    <n v="8650148.8800000008"/>
    <n v="283654.35376208503"/>
    <n v="45383.004829087498"/>
  </r>
  <r>
    <n v="201505"/>
    <x v="4"/>
    <s v="FY15_Q4"/>
    <x v="0"/>
    <x v="3"/>
    <x v="4"/>
    <n v="9774893.4100000001"/>
    <n v="231025.32684289"/>
    <n v="44931.640232019097"/>
  </r>
  <r>
    <n v="201508"/>
    <x v="2"/>
    <s v="FY16_Q1"/>
    <x v="0"/>
    <x v="3"/>
    <x v="4"/>
    <n v="10549716.23"/>
    <n v="257887.14171056199"/>
    <n v="49536.287722442801"/>
  </r>
  <r>
    <n v="201503"/>
    <x v="4"/>
    <s v="FY15_Q3"/>
    <x v="6"/>
    <x v="6"/>
    <x v="19"/>
    <n v="35860876.939999998"/>
    <n v="1291128.4221868699"/>
    <n v="211859.03181690301"/>
  </r>
  <r>
    <n v="201104"/>
    <x v="3"/>
    <s v="FY11_Q3"/>
    <x v="0"/>
    <x v="0"/>
    <x v="12"/>
    <n v="10593875.800000001"/>
    <n v="341385.98084154702"/>
    <n v="51431.987609102602"/>
  </r>
  <r>
    <n v="201311"/>
    <x v="1"/>
    <s v="FY14_Q2"/>
    <x v="3"/>
    <x v="3"/>
    <x v="23"/>
    <n v="1668455.03"/>
    <n v="10194.7106246813"/>
    <n v="2411.7295261960398"/>
  </r>
  <r>
    <n v="201406"/>
    <x v="1"/>
    <s v="FY14_Q4"/>
    <x v="8"/>
    <x v="1"/>
    <x v="7"/>
    <n v="7057657.3200000003"/>
    <n v="90427.687860800899"/>
    <n v="26766.6869625365"/>
  </r>
  <r>
    <n v="201301"/>
    <x v="5"/>
    <s v="FY13_Q2"/>
    <x v="0"/>
    <x v="3"/>
    <x v="9"/>
    <n v="25886710.309999999"/>
    <n v="665931.08191477996"/>
    <n v="110106.257122022"/>
  </r>
  <r>
    <n v="201208"/>
    <x v="5"/>
    <s v="FY13_Q1"/>
    <x v="0"/>
    <x v="1"/>
    <x v="17"/>
    <n v="5912259.3200000003"/>
    <n v="203052.94981515399"/>
    <n v="30575.3449074936"/>
  </r>
  <r>
    <n v="201306"/>
    <x v="5"/>
    <s v="FY13_Q4"/>
    <x v="8"/>
    <x v="1"/>
    <x v="7"/>
    <n v="9194584.4399999995"/>
    <n v="109839.429151775"/>
    <n v="30089.2703548106"/>
  </r>
  <r>
    <n v="201102"/>
    <x v="3"/>
    <s v="FY11_Q3"/>
    <x v="0"/>
    <x v="1"/>
    <x v="7"/>
    <n v="6999338.6600000001"/>
    <n v="140265.29637993901"/>
    <n v="29484.560557144901"/>
  </r>
  <r>
    <n v="201408"/>
    <x v="4"/>
    <s v="FY15_Q1"/>
    <x v="1"/>
    <x v="4"/>
    <x v="5"/>
    <n v="15605055.939999999"/>
    <n v="76263.480646650307"/>
    <n v="14522.9383274016"/>
  </r>
  <r>
    <n v="201210"/>
    <x v="5"/>
    <s v="FY13_Q1"/>
    <x v="0"/>
    <x v="3"/>
    <x v="23"/>
    <n v="10077492.779999999"/>
    <n v="457993.94319373398"/>
    <n v="40084.937500092798"/>
  </r>
  <r>
    <n v="201302"/>
    <x v="5"/>
    <s v="FY13_Q3"/>
    <x v="0"/>
    <x v="3"/>
    <x v="23"/>
    <n v="9138620.6199999992"/>
    <n v="297443.96713120601"/>
    <n v="29641.659250334102"/>
  </r>
  <r>
    <n v="201205"/>
    <x v="0"/>
    <s v="FY12_Q4"/>
    <x v="4"/>
    <x v="3"/>
    <x v="18"/>
    <n v="7375186.29"/>
    <n v="6429.5920482529"/>
    <n v="756.98537631440001"/>
  </r>
  <r>
    <n v="201408"/>
    <x v="4"/>
    <s v="FY15_Q1"/>
    <x v="0"/>
    <x v="3"/>
    <x v="18"/>
    <n v="17125839.870000001"/>
    <n v="711267.42985878803"/>
    <n v="78020.704671350904"/>
  </r>
  <r>
    <n v="201407"/>
    <x v="1"/>
    <s v="FY14_Q4"/>
    <x v="4"/>
    <x v="0"/>
    <x v="21"/>
    <n v="15981539.32"/>
    <n v="633939.04133067699"/>
    <n v="104595.33265715301"/>
  </r>
  <r>
    <n v="201307"/>
    <x v="5"/>
    <s v="FY13_Q4"/>
    <x v="6"/>
    <x v="0"/>
    <x v="24"/>
    <n v="2434560.52"/>
    <n v="124503.83444710101"/>
    <n v="22196.121982333301"/>
  </r>
  <r>
    <n v="201510"/>
    <x v="2"/>
    <s v="FY16_Q1"/>
    <x v="2"/>
    <x v="2"/>
    <x v="11"/>
    <n v="25107263.879999999"/>
    <n v="842262.09805029596"/>
    <n v="127983.401562568"/>
  </r>
  <r>
    <n v="201310"/>
    <x v="1"/>
    <s v="FY14_Q1"/>
    <x v="0"/>
    <x v="0"/>
    <x v="24"/>
    <n v="5519604.5300000003"/>
    <n v="209877.52354676599"/>
    <n v="34318.186671805503"/>
  </r>
  <r>
    <n v="201210"/>
    <x v="5"/>
    <s v="FY13_Q1"/>
    <x v="0"/>
    <x v="0"/>
    <x v="24"/>
    <n v="5694891.0300000003"/>
    <n v="350693.68554793199"/>
    <n v="56046.671479367797"/>
  </r>
  <r>
    <n v="201204"/>
    <x v="0"/>
    <s v="FY12_Q3"/>
    <x v="2"/>
    <x v="2"/>
    <x v="15"/>
    <n v="24483059.719999999"/>
    <n v="1213172.9941449701"/>
    <n v="193374.063643078"/>
  </r>
  <r>
    <n v="201205"/>
    <x v="0"/>
    <s v="FY12_Q4"/>
    <x v="0"/>
    <x v="1"/>
    <x v="7"/>
    <n v="10459474.439999999"/>
    <n v="361239.35504597699"/>
    <n v="64004.1377160759"/>
  </r>
  <r>
    <n v="201312"/>
    <x v="1"/>
    <s v="FY14_Q2"/>
    <x v="4"/>
    <x v="0"/>
    <x v="12"/>
    <n v="15967145.859999999"/>
    <n v="955893.959042651"/>
    <n v="167613.10802554101"/>
  </r>
  <r>
    <n v="201304"/>
    <x v="5"/>
    <s v="FY13_Q3"/>
    <x v="2"/>
    <x v="2"/>
    <x v="15"/>
    <n v="27599467.969999999"/>
    <n v="1655638.5579113299"/>
    <n v="311251.08083079802"/>
  </r>
  <r>
    <n v="201410"/>
    <x v="4"/>
    <s v="FY15_Q1"/>
    <x v="3"/>
    <x v="0"/>
    <x v="22"/>
    <n v="3647190.63"/>
    <n v="89809.750758053997"/>
    <n v="19348.593397103901"/>
  </r>
  <r>
    <n v="201306"/>
    <x v="5"/>
    <s v="FY13_Q4"/>
    <x v="0"/>
    <x v="3"/>
    <x v="25"/>
    <n v="13316126.359999999"/>
    <n v="282280.458718404"/>
    <n v="52531.020796334204"/>
  </r>
  <r>
    <n v="201304"/>
    <x v="5"/>
    <s v="FY13_Q3"/>
    <x v="0"/>
    <x v="3"/>
    <x v="18"/>
    <n v="16115927.130000001"/>
    <n v="791686.96950482205"/>
    <n v="93029.228045433003"/>
  </r>
  <r>
    <n v="201306"/>
    <x v="5"/>
    <s v="FY13_Q4"/>
    <x v="0"/>
    <x v="3"/>
    <x v="9"/>
    <n v="26041545.579999998"/>
    <n v="911405.97403271694"/>
    <n v="136867.42503335301"/>
  </r>
  <r>
    <n v="201307"/>
    <x v="5"/>
    <s v="FY13_Q4"/>
    <x v="0"/>
    <x v="1"/>
    <x v="17"/>
    <n v="6742695.4800000004"/>
    <n v="332532.16337212903"/>
    <n v="38735.001384836003"/>
  </r>
  <r>
    <n v="201212"/>
    <x v="5"/>
    <s v="FY13_Q2"/>
    <x v="0"/>
    <x v="1"/>
    <x v="17"/>
    <n v="4675242.12"/>
    <n v="175794.965346604"/>
    <n v="30774.127998888602"/>
  </r>
  <r>
    <n v="201506"/>
    <x v="4"/>
    <s v="FY15_Q4"/>
    <x v="0"/>
    <x v="1"/>
    <x v="7"/>
    <n v="14062883.83"/>
    <n v="274660.23428705998"/>
    <n v="56034.381160535799"/>
  </r>
  <r>
    <n v="201010"/>
    <x v="3"/>
    <s v="FY11_Q1"/>
    <x v="4"/>
    <x v="0"/>
    <x v="1"/>
    <n v="6293893.1200000001"/>
    <n v="187025.77501492601"/>
    <n v="15508.8473737319"/>
  </r>
  <r>
    <n v="201208"/>
    <x v="5"/>
    <s v="FY13_Q1"/>
    <x v="3"/>
    <x v="3"/>
    <x v="25"/>
    <n v="2000527.51"/>
    <n v="19248.8555540712"/>
    <n v="4501.1414091651995"/>
  </r>
  <r>
    <n v="201204"/>
    <x v="0"/>
    <s v="FY12_Q3"/>
    <x v="0"/>
    <x v="1"/>
    <x v="17"/>
    <n v="5350603.0999999996"/>
    <n v="211064.70685971601"/>
    <n v="29674.6463911391"/>
  </r>
  <r>
    <n v="201201"/>
    <x v="0"/>
    <s v="FY12_Q2"/>
    <x v="0"/>
    <x v="1"/>
    <x v="17"/>
    <n v="4744688.24"/>
    <n v="205318.885678386"/>
    <n v="33085.459435596"/>
  </r>
  <r>
    <n v="201112"/>
    <x v="0"/>
    <s v="FY12_Q2"/>
    <x v="4"/>
    <x v="1"/>
    <x v="2"/>
    <n v="4710030.21"/>
    <n v="216199.535777315"/>
    <n v="38050.039652660998"/>
  </r>
  <r>
    <n v="201305"/>
    <x v="5"/>
    <s v="FY13_Q4"/>
    <x v="3"/>
    <x v="0"/>
    <x v="1"/>
    <n v="1284213.31"/>
    <n v="45245.151423402298"/>
    <n v="10108.6466001188"/>
  </r>
  <r>
    <n v="201402"/>
    <x v="1"/>
    <s v="FY14_Q3"/>
    <x v="0"/>
    <x v="1"/>
    <x v="2"/>
    <n v="5834443.9500000002"/>
    <n v="216471.01818687501"/>
    <n v="34012.4126569937"/>
  </r>
  <r>
    <n v="201512"/>
    <x v="2"/>
    <s v="FY16_Q2"/>
    <x v="2"/>
    <x v="1"/>
    <x v="2"/>
    <n v="688653.97"/>
    <n v="28387.021826156499"/>
    <n v="5390.0399818036203"/>
  </r>
  <r>
    <n v="201312"/>
    <x v="1"/>
    <s v="FY14_Q2"/>
    <x v="0"/>
    <x v="1"/>
    <x v="2"/>
    <n v="6846134.6900000004"/>
    <n v="222578.63066884899"/>
    <n v="34319.886427495301"/>
  </r>
  <r>
    <n v="201301"/>
    <x v="5"/>
    <s v="FY13_Q2"/>
    <x v="1"/>
    <x v="1"/>
    <x v="2"/>
    <n v="2475230.65"/>
    <n v="65981.377556612395"/>
    <n v="9183.7758679644394"/>
  </r>
  <r>
    <n v="201405"/>
    <x v="1"/>
    <s v="FY14_Q4"/>
    <x v="4"/>
    <x v="1"/>
    <x v="2"/>
    <n v="6217223.9299999997"/>
    <n v="251483.97526192799"/>
    <n v="26897.0835966349"/>
  </r>
  <r>
    <n v="201601"/>
    <x v="2"/>
    <s v="FY16_Q2"/>
    <x v="0"/>
    <x v="3"/>
    <x v="4"/>
    <n v="9326277.6899999995"/>
    <n v="199320.108358703"/>
    <n v="44592.214487805897"/>
  </r>
  <r>
    <n v="201509"/>
    <x v="2"/>
    <s v="FY16_Q1"/>
    <x v="0"/>
    <x v="3"/>
    <x v="4"/>
    <n v="10941854.73"/>
    <n v="269071.17940265499"/>
    <n v="56080.5954411684"/>
  </r>
  <r>
    <n v="201303"/>
    <x v="5"/>
    <s v="FY13_Q3"/>
    <x v="0"/>
    <x v="4"/>
    <x v="5"/>
    <n v="15130529.08"/>
    <n v="551087.15013911203"/>
    <n v="49327.1777713009"/>
  </r>
  <r>
    <n v="201312"/>
    <x v="1"/>
    <s v="FY14_Q2"/>
    <x v="3"/>
    <x v="1"/>
    <x v="6"/>
    <n v="655508.28"/>
    <n v="15458.1944417063"/>
    <n v="3732.8198243715601"/>
  </r>
  <r>
    <n v="201310"/>
    <x v="1"/>
    <s v="FY14_Q1"/>
    <x v="3"/>
    <x v="1"/>
    <x v="6"/>
    <n v="737413.82"/>
    <n v="23186.0588815837"/>
    <n v="4867.0698669132598"/>
  </r>
  <r>
    <n v="201504"/>
    <x v="4"/>
    <s v="FY15_Q3"/>
    <x v="2"/>
    <x v="1"/>
    <x v="6"/>
    <n v="636989.02"/>
    <n v="9481.9420303123807"/>
    <n v="1940.7046201619"/>
  </r>
  <r>
    <n v="201405"/>
    <x v="1"/>
    <s v="FY14_Q4"/>
    <x v="0"/>
    <x v="1"/>
    <x v="6"/>
    <n v="6443774.0899999999"/>
    <n v="228847.57932977099"/>
    <n v="40397.196780791302"/>
  </r>
  <r>
    <n v="201204"/>
    <x v="0"/>
    <s v="FY12_Q3"/>
    <x v="0"/>
    <x v="1"/>
    <x v="6"/>
    <n v="4693108.8"/>
    <n v="132592.635474282"/>
    <n v="23316.656848773899"/>
  </r>
  <r>
    <n v="201402"/>
    <x v="1"/>
    <s v="FY14_Q3"/>
    <x v="0"/>
    <x v="1"/>
    <x v="7"/>
    <n v="9789434.0700000003"/>
    <n v="305058.42128814798"/>
    <n v="51106.979705825099"/>
  </r>
  <r>
    <n v="201408"/>
    <x v="4"/>
    <s v="FY15_Q1"/>
    <x v="8"/>
    <x v="1"/>
    <x v="7"/>
    <n v="7870202.3799999999"/>
    <n v="135669.69273624499"/>
    <n v="25040.136766719799"/>
  </r>
  <r>
    <n v="201406"/>
    <x v="1"/>
    <s v="FY14_Q4"/>
    <x v="3"/>
    <x v="4"/>
    <x v="10"/>
    <n v="1083170.33"/>
    <n v="59130.237290635901"/>
    <n v="10897.789765903301"/>
  </r>
  <r>
    <n v="201202"/>
    <x v="0"/>
    <s v="FY12_Q3"/>
    <x v="4"/>
    <x v="4"/>
    <x v="10"/>
    <n v="4640561.42"/>
    <n v="254225.93575275099"/>
    <n v="39035.780656543699"/>
  </r>
  <r>
    <n v="201510"/>
    <x v="2"/>
    <s v="FY16_Q1"/>
    <x v="3"/>
    <x v="4"/>
    <x v="10"/>
    <n v="1562943.27"/>
    <n v="40303.618437893703"/>
    <n v="7238.1695367760403"/>
  </r>
  <r>
    <n v="201409"/>
    <x v="4"/>
    <s v="FY15_Q1"/>
    <x v="3"/>
    <x v="4"/>
    <x v="10"/>
    <n v="1420853.98"/>
    <n v="48426.227552317898"/>
    <n v="9480.5678894223001"/>
  </r>
  <r>
    <n v="201109"/>
    <x v="0"/>
    <s v="FY12_Q1"/>
    <x v="0"/>
    <x v="0"/>
    <x v="12"/>
    <n v="12620492.6"/>
    <n v="386940.47904855601"/>
    <n v="53996.9139652093"/>
  </r>
  <r>
    <n v="201504"/>
    <x v="4"/>
    <s v="FY15_Q3"/>
    <x v="0"/>
    <x v="0"/>
    <x v="12"/>
    <n v="15858099.380000001"/>
    <n v="354214.49511277"/>
    <n v="41798.834423247499"/>
  </r>
  <r>
    <n v="201311"/>
    <x v="1"/>
    <s v="FY14_Q2"/>
    <x v="3"/>
    <x v="0"/>
    <x v="21"/>
    <n v="1546246.86"/>
    <n v="42970.213257315001"/>
    <n v="10001.921176874001"/>
  </r>
  <r>
    <n v="201306"/>
    <x v="5"/>
    <s v="FY13_Q4"/>
    <x v="1"/>
    <x v="0"/>
    <x v="21"/>
    <n v="6198224.5199999996"/>
    <n v="96183.9197352474"/>
    <n v="26396.570025459099"/>
  </r>
  <r>
    <n v="201008"/>
    <x v="3"/>
    <s v="FY11_Q1"/>
    <x v="0"/>
    <x v="0"/>
    <x v="21"/>
    <n v="9536663.1500000004"/>
    <n v="1127704.2873152001"/>
    <n v="93554.485803347998"/>
  </r>
  <r>
    <n v="201107"/>
    <x v="3"/>
    <s v="FY11_Q4"/>
    <x v="0"/>
    <x v="0"/>
    <x v="21"/>
    <n v="8663893.3900000006"/>
    <n v="460058.47568514"/>
    <n v="50154.482360943402"/>
  </r>
  <r>
    <n v="201601"/>
    <x v="2"/>
    <s v="FY16_Q2"/>
    <x v="2"/>
    <x v="2"/>
    <x v="15"/>
    <n v="20287547.280000001"/>
    <n v="509073.46101879701"/>
    <n v="111033.42391732"/>
  </r>
  <r>
    <n v="201509"/>
    <x v="2"/>
    <s v="FY16_Q1"/>
    <x v="2"/>
    <x v="2"/>
    <x v="3"/>
    <n v="23820153.68"/>
    <n v="613793.90867359296"/>
    <n v="80965.493706286099"/>
  </r>
  <r>
    <n v="201505"/>
    <x v="4"/>
    <s v="FY15_Q4"/>
    <x v="2"/>
    <x v="2"/>
    <x v="3"/>
    <n v="29586590.440000001"/>
    <n v="631378.26911385497"/>
    <n v="80678.404969583207"/>
  </r>
  <r>
    <n v="201010"/>
    <x v="3"/>
    <s v="FY11_Q1"/>
    <x v="0"/>
    <x v="4"/>
    <x v="16"/>
    <n v="5082649.96"/>
    <n v="85560.756634656602"/>
    <n v="13677.557679326101"/>
  </r>
  <r>
    <n v="201207"/>
    <x v="0"/>
    <s v="FY12_Q4"/>
    <x v="4"/>
    <x v="0"/>
    <x v="22"/>
    <n v="7152579.3700000001"/>
    <n v="440346.10179423302"/>
    <n v="59512.628832995702"/>
  </r>
  <r>
    <n v="201212"/>
    <x v="5"/>
    <s v="FY13_Q2"/>
    <x v="2"/>
    <x v="2"/>
    <x v="11"/>
    <n v="14434064.140000001"/>
    <n v="430817.39790187503"/>
    <n v="48749.943158853901"/>
  </r>
  <r>
    <n v="201307"/>
    <x v="5"/>
    <s v="FY13_Q4"/>
    <x v="3"/>
    <x v="1"/>
    <x v="2"/>
    <n v="859193.35"/>
    <n v="16144.57848978"/>
    <n v="3868.16528650796"/>
  </r>
  <r>
    <n v="201206"/>
    <x v="0"/>
    <s v="FY12_Q4"/>
    <x v="3"/>
    <x v="1"/>
    <x v="2"/>
    <n v="473045.19"/>
    <n v="5784.3855143677602"/>
    <n v="1741.7536357327001"/>
  </r>
  <r>
    <n v="201401"/>
    <x v="1"/>
    <s v="FY14_Q2"/>
    <x v="1"/>
    <x v="1"/>
    <x v="7"/>
    <n v="3252502.72"/>
    <n v="18763.076250505801"/>
    <n v="4990.6838705494001"/>
  </r>
  <r>
    <n v="201504"/>
    <x v="4"/>
    <s v="FY15_Q3"/>
    <x v="1"/>
    <x v="1"/>
    <x v="7"/>
    <n v="5996851.9400000004"/>
    <n v="31017.3037566618"/>
    <n v="5882.3396293176402"/>
  </r>
  <r>
    <n v="201507"/>
    <x v="4"/>
    <s v="FY15_Q4"/>
    <x v="6"/>
    <x v="6"/>
    <x v="20"/>
    <n v="56113851.909999996"/>
    <n v="793194.095332189"/>
    <n v="156094.61986216001"/>
  </r>
  <r>
    <n v="201207"/>
    <x v="0"/>
    <s v="FY12_Q4"/>
    <x v="4"/>
    <x v="0"/>
    <x v="21"/>
    <n v="13791711.58"/>
    <n v="735362.56259620702"/>
    <n v="113815.759143645"/>
  </r>
  <r>
    <n v="201412"/>
    <x v="4"/>
    <s v="FY15_Q2"/>
    <x v="2"/>
    <x v="1"/>
    <x v="7"/>
    <n v="2433812.23"/>
    <n v="32199.234448305298"/>
    <n v="6606.1632352135603"/>
  </r>
  <r>
    <n v="201407"/>
    <x v="1"/>
    <s v="FY14_Q4"/>
    <x v="2"/>
    <x v="1"/>
    <x v="7"/>
    <n v="2210023.89"/>
    <n v="48673.969445219198"/>
    <n v="11771.6161495987"/>
  </r>
  <r>
    <n v="201509"/>
    <x v="2"/>
    <s v="FY16_Q1"/>
    <x v="3"/>
    <x v="0"/>
    <x v="24"/>
    <n v="2252839.5099999998"/>
    <n v="44017.992642660698"/>
    <n v="9838.3460968514592"/>
  </r>
  <r>
    <n v="201503"/>
    <x v="4"/>
    <s v="FY15_Q3"/>
    <x v="3"/>
    <x v="0"/>
    <x v="22"/>
    <n v="3308313.36"/>
    <n v="75669.370849038096"/>
    <n v="18550.913083619798"/>
  </r>
  <r>
    <n v="201405"/>
    <x v="1"/>
    <s v="FY14_Q4"/>
    <x v="0"/>
    <x v="3"/>
    <x v="23"/>
    <n v="9755400.3499999996"/>
    <n v="332114.73222301999"/>
    <n v="57137.6822041548"/>
  </r>
  <r>
    <n v="201206"/>
    <x v="0"/>
    <s v="FY12_Q4"/>
    <x v="0"/>
    <x v="0"/>
    <x v="12"/>
    <n v="11026492.140000001"/>
    <n v="583842.70842642395"/>
    <n v="88403.172318847399"/>
  </r>
  <r>
    <n v="201511"/>
    <x v="2"/>
    <s v="FY16_Q2"/>
    <x v="0"/>
    <x v="0"/>
    <x v="22"/>
    <n v="16564368.09"/>
    <n v="285004.42297914898"/>
    <n v="42981.319628836602"/>
  </r>
  <r>
    <n v="201408"/>
    <x v="4"/>
    <s v="FY15_Q1"/>
    <x v="3"/>
    <x v="0"/>
    <x v="22"/>
    <n v="3201201.95"/>
    <n v="49783.752405099098"/>
    <n v="9964.7555329607003"/>
  </r>
  <r>
    <n v="201506"/>
    <x v="4"/>
    <s v="FY15_Q4"/>
    <x v="3"/>
    <x v="3"/>
    <x v="18"/>
    <n v="2700674.55"/>
    <n v="65875.7147247182"/>
    <n v="13603.5655452393"/>
  </r>
  <r>
    <n v="201502"/>
    <x v="4"/>
    <s v="FY15_Q3"/>
    <x v="6"/>
    <x v="6"/>
    <x v="20"/>
    <n v="47100791.079999998"/>
    <n v="979618.73247540696"/>
    <n v="153129.20891096999"/>
  </r>
  <r>
    <n v="201506"/>
    <x v="4"/>
    <s v="FY15_Q4"/>
    <x v="5"/>
    <x v="5"/>
    <x v="8"/>
    <n v="36638651.359999999"/>
    <n v="333872.01545268501"/>
    <n v="60969.7756466055"/>
  </r>
  <r>
    <n v="201601"/>
    <x v="2"/>
    <s v="FY16_Q2"/>
    <x v="3"/>
    <x v="3"/>
    <x v="25"/>
    <n v="1444367.09"/>
    <n v="35812.093384052299"/>
    <n v="8014.0798392817796"/>
  </r>
  <r>
    <n v="201206"/>
    <x v="0"/>
    <s v="FY12_Q4"/>
    <x v="0"/>
    <x v="1"/>
    <x v="6"/>
    <n v="5266927.29"/>
    <n v="164128.57011195301"/>
    <n v="29796.749800584999"/>
  </r>
  <r>
    <n v="201307"/>
    <x v="5"/>
    <s v="FY13_Q4"/>
    <x v="2"/>
    <x v="0"/>
    <x v="22"/>
    <n v="100713.71"/>
    <n v="2929.2313195336801"/>
    <n v="662.09578353348002"/>
  </r>
  <r>
    <n v="201406"/>
    <x v="1"/>
    <s v="FY14_Q4"/>
    <x v="2"/>
    <x v="0"/>
    <x v="22"/>
    <n v="110018.84"/>
    <n v="813.14796374607999"/>
    <n v="194.44948865772"/>
  </r>
  <r>
    <n v="201402"/>
    <x v="1"/>
    <s v="FY14_Q3"/>
    <x v="3"/>
    <x v="0"/>
    <x v="22"/>
    <n v="3322650.37"/>
    <n v="124290.97908469501"/>
    <n v="25129.004018364802"/>
  </r>
  <r>
    <n v="201202"/>
    <x v="0"/>
    <s v="FY12_Q3"/>
    <x v="2"/>
    <x v="2"/>
    <x v="15"/>
    <n v="16985004.82"/>
    <n v="901143.03394149605"/>
    <n v="134755.17639840301"/>
  </r>
  <r>
    <n v="201511"/>
    <x v="2"/>
    <s v="FY16_Q2"/>
    <x v="8"/>
    <x v="3"/>
    <x v="23"/>
    <n v="2824263.26"/>
    <n v="721.37743794096002"/>
    <n v="135.83138862301999"/>
  </r>
  <r>
    <n v="201305"/>
    <x v="5"/>
    <s v="FY13_Q4"/>
    <x v="0"/>
    <x v="1"/>
    <x v="7"/>
    <n v="11885358.630000001"/>
    <n v="271637.14420617197"/>
    <n v="46839.4383873841"/>
  </r>
  <r>
    <n v="201206"/>
    <x v="0"/>
    <s v="FY12_Q4"/>
    <x v="1"/>
    <x v="1"/>
    <x v="2"/>
    <n v="2448372.0299999998"/>
    <n v="51611.214590957003"/>
    <n v="8213.8717246773795"/>
  </r>
  <r>
    <n v="201408"/>
    <x v="4"/>
    <s v="FY15_Q1"/>
    <x v="0"/>
    <x v="3"/>
    <x v="23"/>
    <n v="10530072.17"/>
    <n v="321581.91325792199"/>
    <n v="55360.307631040603"/>
  </r>
  <r>
    <n v="201411"/>
    <x v="4"/>
    <s v="FY15_Q2"/>
    <x v="0"/>
    <x v="1"/>
    <x v="6"/>
    <n v="5362830.09"/>
    <n v="108509.201161919"/>
    <n v="19273.644419802"/>
  </r>
  <r>
    <n v="201305"/>
    <x v="5"/>
    <s v="FY13_Q4"/>
    <x v="2"/>
    <x v="1"/>
    <x v="7"/>
    <n v="2481064.56"/>
    <n v="74549.338781826198"/>
    <n v="12720.654277168"/>
  </r>
  <r>
    <n v="201103"/>
    <x v="3"/>
    <s v="FY11_Q3"/>
    <x v="0"/>
    <x v="3"/>
    <x v="18"/>
    <n v="11681998.83"/>
    <n v="231175.68121563"/>
    <n v="27991.507270328901"/>
  </r>
  <r>
    <n v="201212"/>
    <x v="5"/>
    <s v="FY13_Q2"/>
    <x v="3"/>
    <x v="0"/>
    <x v="0"/>
    <n v="1662026.51"/>
    <n v="37579.865558361198"/>
    <n v="6078.0971882642798"/>
  </r>
  <r>
    <n v="201404"/>
    <x v="1"/>
    <s v="FY14_Q3"/>
    <x v="3"/>
    <x v="0"/>
    <x v="1"/>
    <n v="1549119.18"/>
    <n v="27312.461257751798"/>
    <n v="5918.0605827522604"/>
  </r>
  <r>
    <n v="201406"/>
    <x v="1"/>
    <s v="FY14_Q4"/>
    <x v="3"/>
    <x v="0"/>
    <x v="1"/>
    <n v="1738674.62"/>
    <n v="17497.388805163901"/>
    <n v="3893.2916009774999"/>
  </r>
  <r>
    <n v="201202"/>
    <x v="0"/>
    <s v="FY12_Q3"/>
    <x v="2"/>
    <x v="1"/>
    <x v="2"/>
    <n v="324625.65999999997"/>
    <n v="21994.571316690399"/>
    <n v="5071.36277825864"/>
  </r>
  <r>
    <n v="201512"/>
    <x v="2"/>
    <s v="FY16_Q2"/>
    <x v="3"/>
    <x v="3"/>
    <x v="4"/>
    <n v="654049.93000000005"/>
    <n v="9712.3234256448395"/>
    <n v="2290.46698625508"/>
  </r>
  <r>
    <n v="201308"/>
    <x v="1"/>
    <s v="FY14_Q1"/>
    <x v="0"/>
    <x v="4"/>
    <x v="5"/>
    <n v="16476321.539999999"/>
    <n v="282204.53126288397"/>
    <n v="39841.047002071798"/>
  </r>
  <r>
    <n v="201306"/>
    <x v="5"/>
    <s v="FY13_Q4"/>
    <x v="0"/>
    <x v="1"/>
    <x v="6"/>
    <n v="5808248.4199999999"/>
    <n v="186714.01858732"/>
    <n v="37700.517287997303"/>
  </r>
  <r>
    <n v="201301"/>
    <x v="5"/>
    <s v="FY13_Q2"/>
    <x v="0"/>
    <x v="1"/>
    <x v="6"/>
    <n v="5262742.4000000004"/>
    <n v="236443.488275526"/>
    <n v="40254.983420318"/>
  </r>
  <r>
    <n v="201111"/>
    <x v="0"/>
    <s v="FY12_Q2"/>
    <x v="0"/>
    <x v="1"/>
    <x v="6"/>
    <n v="4452836.07"/>
    <n v="170409.14796180799"/>
    <n v="29913.517226327102"/>
  </r>
  <r>
    <n v="201011"/>
    <x v="3"/>
    <s v="FY11_Q2"/>
    <x v="3"/>
    <x v="3"/>
    <x v="9"/>
    <n v="2551799.09"/>
    <n v="10258.8487166624"/>
    <n v="1539.7831344070801"/>
  </r>
  <r>
    <n v="201201"/>
    <x v="0"/>
    <s v="FY12_Q2"/>
    <x v="3"/>
    <x v="3"/>
    <x v="9"/>
    <n v="2586202.19"/>
    <n v="14035.245026922899"/>
    <n v="3392.2570526847599"/>
  </r>
  <r>
    <n v="201202"/>
    <x v="0"/>
    <s v="FY12_Q3"/>
    <x v="3"/>
    <x v="3"/>
    <x v="9"/>
    <n v="2544986.86"/>
    <n v="19358.997702372901"/>
    <n v="3859.5204526448802"/>
  </r>
  <r>
    <n v="201305"/>
    <x v="5"/>
    <s v="FY13_Q4"/>
    <x v="0"/>
    <x v="4"/>
    <x v="10"/>
    <n v="4682466.26"/>
    <n v="428689.74846679001"/>
    <n v="50863.423672554403"/>
  </r>
  <r>
    <n v="201601"/>
    <x v="2"/>
    <s v="FY16_Q2"/>
    <x v="3"/>
    <x v="0"/>
    <x v="21"/>
    <n v="1458545.77"/>
    <n v="34123.375429992302"/>
    <n v="8430.9440038640005"/>
  </r>
  <r>
    <n v="201508"/>
    <x v="2"/>
    <s v="FY16_Q1"/>
    <x v="8"/>
    <x v="0"/>
    <x v="21"/>
    <n v="2402279.96"/>
    <n v="186098.73655583701"/>
    <n v="28758.722066044102"/>
  </r>
  <r>
    <n v="201203"/>
    <x v="0"/>
    <s v="FY12_Q3"/>
    <x v="1"/>
    <x v="0"/>
    <x v="14"/>
    <n v="2403296.1800000002"/>
    <n v="11169.157827823999"/>
    <n v="2527.8527501946601"/>
  </r>
  <r>
    <n v="201109"/>
    <x v="0"/>
    <s v="FY12_Q1"/>
    <x v="0"/>
    <x v="4"/>
    <x v="16"/>
    <n v="4905942.62"/>
    <n v="72488.205891351201"/>
    <n v="13840.8138019456"/>
  </r>
  <r>
    <n v="201106"/>
    <x v="3"/>
    <s v="FY11_Q4"/>
    <x v="0"/>
    <x v="4"/>
    <x v="16"/>
    <n v="5403567.9500000002"/>
    <n v="84337.8121163498"/>
    <n v="14035.199946188999"/>
  </r>
  <r>
    <n v="201204"/>
    <x v="0"/>
    <s v="FY12_Q3"/>
    <x v="0"/>
    <x v="4"/>
    <x v="16"/>
    <n v="5370709.21"/>
    <n v="116457.679646306"/>
    <n v="21224.528109788102"/>
  </r>
  <r>
    <n v="201409"/>
    <x v="4"/>
    <s v="FY15_Q1"/>
    <x v="4"/>
    <x v="4"/>
    <x v="16"/>
    <n v="7939517.9100000001"/>
    <n v="149035.72575545899"/>
    <n v="26367.620585823501"/>
  </r>
  <r>
    <n v="201510"/>
    <x v="2"/>
    <s v="FY16_Q1"/>
    <x v="3"/>
    <x v="4"/>
    <x v="16"/>
    <n v="2115021.5299999998"/>
    <n v="51486.725597414603"/>
    <n v="10613.8414548665"/>
  </r>
  <r>
    <n v="201506"/>
    <x v="4"/>
    <s v="FY15_Q4"/>
    <x v="3"/>
    <x v="4"/>
    <x v="16"/>
    <n v="2241998.48"/>
    <n v="59620.507165835399"/>
    <n v="11003.142875252401"/>
  </r>
  <r>
    <n v="201402"/>
    <x v="1"/>
    <s v="FY14_Q3"/>
    <x v="3"/>
    <x v="4"/>
    <x v="16"/>
    <n v="1558503.52"/>
    <n v="55513.529766468397"/>
    <n v="12435.4615354416"/>
  </r>
  <r>
    <n v="201509"/>
    <x v="2"/>
    <s v="FY16_Q1"/>
    <x v="3"/>
    <x v="4"/>
    <x v="16"/>
    <n v="2240681.3199999998"/>
    <n v="65000.975863142899"/>
    <n v="12016.7214239367"/>
  </r>
  <r>
    <n v="201303"/>
    <x v="5"/>
    <s v="FY13_Q3"/>
    <x v="2"/>
    <x v="4"/>
    <x v="16"/>
    <n v="2906830.02"/>
    <n v="240280.38599243399"/>
    <n v="37420.855061847098"/>
  </r>
  <r>
    <n v="201502"/>
    <x v="4"/>
    <s v="FY15_Q3"/>
    <x v="1"/>
    <x v="1"/>
    <x v="2"/>
    <n v="3183606.82"/>
    <n v="37310.848160362701"/>
    <n v="7055.6601940152595"/>
  </r>
  <r>
    <n v="201501"/>
    <x v="4"/>
    <s v="FY15_Q2"/>
    <x v="0"/>
    <x v="3"/>
    <x v="25"/>
    <n v="12485962.02"/>
    <n v="309516.49383486202"/>
    <n v="53743.101857086796"/>
  </r>
  <r>
    <n v="201112"/>
    <x v="0"/>
    <s v="FY12_Q2"/>
    <x v="0"/>
    <x v="0"/>
    <x v="24"/>
    <n v="3985397.12"/>
    <n v="97944.438550586696"/>
    <n v="16886.554416618299"/>
  </r>
  <r>
    <n v="201402"/>
    <x v="1"/>
    <s v="FY14_Q3"/>
    <x v="6"/>
    <x v="6"/>
    <x v="20"/>
    <n v="45593662.670000002"/>
    <n v="1961585.21933498"/>
    <n v="285569.23421258503"/>
  </r>
  <r>
    <n v="201405"/>
    <x v="1"/>
    <s v="FY14_Q4"/>
    <x v="1"/>
    <x v="3"/>
    <x v="18"/>
    <n v="5710935.4900000002"/>
    <n v="36558.8751297446"/>
    <n v="8043.6297295828999"/>
  </r>
  <r>
    <n v="201403"/>
    <x v="1"/>
    <s v="FY14_Q3"/>
    <x v="1"/>
    <x v="3"/>
    <x v="18"/>
    <n v="6337426.9400000004"/>
    <n v="19682.930981284499"/>
    <n v="3683.4763094114201"/>
  </r>
  <r>
    <n v="201404"/>
    <x v="1"/>
    <s v="FY14_Q3"/>
    <x v="0"/>
    <x v="0"/>
    <x v="21"/>
    <n v="12064273.859999999"/>
    <n v="638586.21478953701"/>
    <n v="115032.23197332201"/>
  </r>
  <r>
    <n v="201405"/>
    <x v="1"/>
    <s v="FY14_Q4"/>
    <x v="0"/>
    <x v="1"/>
    <x v="17"/>
    <n v="6539292.46"/>
    <n v="156798.29582191"/>
    <n v="19425.355725355199"/>
  </r>
  <r>
    <n v="201209"/>
    <x v="5"/>
    <s v="FY13_Q1"/>
    <x v="1"/>
    <x v="1"/>
    <x v="7"/>
    <n v="2774304.05"/>
    <n v="7912.3906161310997"/>
    <n v="2168.8351792410999"/>
  </r>
  <r>
    <n v="201302"/>
    <x v="5"/>
    <s v="FY13_Q3"/>
    <x v="3"/>
    <x v="0"/>
    <x v="22"/>
    <n v="2915669.99"/>
    <n v="451638.35627921601"/>
    <n v="53130.0081920472"/>
  </r>
  <r>
    <n v="201302"/>
    <x v="5"/>
    <s v="FY13_Q3"/>
    <x v="2"/>
    <x v="0"/>
    <x v="24"/>
    <n v="909217.22"/>
    <n v="37683.052212260402"/>
    <n v="2485.3789404317599"/>
  </r>
  <r>
    <n v="201502"/>
    <x v="4"/>
    <s v="FY15_Q3"/>
    <x v="1"/>
    <x v="0"/>
    <x v="21"/>
    <n v="6664744.8899999997"/>
    <n v="73979.884480950903"/>
    <n v="21177.603029214501"/>
  </r>
  <r>
    <n v="201506"/>
    <x v="4"/>
    <s v="FY15_Q4"/>
    <x v="3"/>
    <x v="0"/>
    <x v="24"/>
    <n v="2805257.56"/>
    <n v="52118.511795563703"/>
    <n v="10564.8650776673"/>
  </r>
  <r>
    <n v="201410"/>
    <x v="4"/>
    <s v="FY15_Q1"/>
    <x v="8"/>
    <x v="1"/>
    <x v="17"/>
    <n v="13317340.17"/>
    <n v="105578.731537272"/>
    <n v="24945.2135100376"/>
  </r>
  <r>
    <n v="201208"/>
    <x v="5"/>
    <s v="FY13_Q1"/>
    <x v="1"/>
    <x v="0"/>
    <x v="22"/>
    <n v="8952651.6699999999"/>
    <n v="20253.315641598499"/>
    <n v="3551.3831854112"/>
  </r>
  <r>
    <n v="201009"/>
    <x v="3"/>
    <s v="FY11_Q1"/>
    <x v="0"/>
    <x v="1"/>
    <x v="17"/>
    <n v="4593633.95"/>
    <n v="37033.454086989899"/>
    <n v="6540.414565092"/>
  </r>
  <r>
    <n v="201509"/>
    <x v="2"/>
    <s v="FY16_Q1"/>
    <x v="0"/>
    <x v="3"/>
    <x v="25"/>
    <n v="15774447.869999999"/>
    <n v="385499.18858401402"/>
    <n v="61465.978598995003"/>
  </r>
  <r>
    <n v="201110"/>
    <x v="0"/>
    <s v="FY12_Q1"/>
    <x v="2"/>
    <x v="1"/>
    <x v="2"/>
    <n v="333225.75"/>
    <n v="20810.502032568402"/>
    <n v="4282.6440548773398"/>
  </r>
  <r>
    <n v="201501"/>
    <x v="4"/>
    <s v="FY15_Q2"/>
    <x v="3"/>
    <x v="0"/>
    <x v="0"/>
    <n v="1120124.75"/>
    <n v="13777.580697499499"/>
    <n v="3509.1341087098799"/>
  </r>
  <r>
    <n v="201407"/>
    <x v="1"/>
    <s v="FY14_Q4"/>
    <x v="3"/>
    <x v="0"/>
    <x v="1"/>
    <n v="1857558.82"/>
    <n v="27828.555026598198"/>
    <n v="4967.3282001198204"/>
  </r>
  <r>
    <n v="201505"/>
    <x v="4"/>
    <s v="FY15_Q4"/>
    <x v="4"/>
    <x v="3"/>
    <x v="4"/>
    <n v="4118544.56"/>
    <n v="206291.32127942401"/>
    <n v="34018.949616077203"/>
  </r>
  <r>
    <n v="201402"/>
    <x v="1"/>
    <s v="FY14_Q3"/>
    <x v="8"/>
    <x v="1"/>
    <x v="6"/>
    <n v="798114.17"/>
    <n v="7413.1785426619799"/>
    <n v="1752.6514215326199"/>
  </r>
  <r>
    <n v="201303"/>
    <x v="5"/>
    <s v="FY13_Q3"/>
    <x v="8"/>
    <x v="1"/>
    <x v="7"/>
    <n v="8912870.7200000007"/>
    <n v="252429.33238067199"/>
    <n v="47099.134062585203"/>
  </r>
  <r>
    <n v="201310"/>
    <x v="1"/>
    <s v="FY14_Q1"/>
    <x v="8"/>
    <x v="1"/>
    <x v="7"/>
    <n v="7802252.6699999999"/>
    <n v="103925.449917056"/>
    <n v="36303.973307367101"/>
  </r>
  <r>
    <n v="201411"/>
    <x v="4"/>
    <s v="FY15_Q2"/>
    <x v="3"/>
    <x v="3"/>
    <x v="9"/>
    <n v="3006695.26"/>
    <n v="51994.695015588302"/>
    <n v="10119.6728990556"/>
  </r>
  <r>
    <n v="201303"/>
    <x v="5"/>
    <s v="FY13_Q3"/>
    <x v="0"/>
    <x v="3"/>
    <x v="9"/>
    <n v="25948389.530000001"/>
    <n v="776887.36899816303"/>
    <n v="119579.072556691"/>
  </r>
  <r>
    <n v="201305"/>
    <x v="5"/>
    <s v="FY13_Q4"/>
    <x v="0"/>
    <x v="3"/>
    <x v="9"/>
    <n v="28172038.789999999"/>
    <n v="865321.66369586298"/>
    <n v="137523.51604037001"/>
  </r>
  <r>
    <n v="201103"/>
    <x v="3"/>
    <s v="FY11_Q3"/>
    <x v="1"/>
    <x v="4"/>
    <x v="10"/>
    <n v="1978156.56"/>
    <n v="9998.2095087821599"/>
    <n v="2105.7068619476399"/>
  </r>
  <r>
    <n v="201102"/>
    <x v="3"/>
    <s v="FY11_Q3"/>
    <x v="8"/>
    <x v="4"/>
    <x v="10"/>
    <n v="847269.83"/>
    <n v="13661.501340680399"/>
    <n v="3686.2791264375801"/>
  </r>
  <r>
    <n v="201503"/>
    <x v="4"/>
    <s v="FY15_Q3"/>
    <x v="3"/>
    <x v="0"/>
    <x v="12"/>
    <n v="3158772.54"/>
    <n v="102525.69289875199"/>
    <n v="19791.044305580399"/>
  </r>
  <r>
    <n v="201507"/>
    <x v="4"/>
    <s v="FY15_Q4"/>
    <x v="3"/>
    <x v="0"/>
    <x v="21"/>
    <n v="1879914.85"/>
    <n v="50649.250569519303"/>
    <n v="12096.697442229"/>
  </r>
  <r>
    <n v="201203"/>
    <x v="0"/>
    <s v="FY12_Q3"/>
    <x v="1"/>
    <x v="0"/>
    <x v="21"/>
    <n v="6463808.7300000004"/>
    <n v="54592.245937894601"/>
    <n v="10622.343677847401"/>
  </r>
  <r>
    <n v="201308"/>
    <x v="1"/>
    <s v="FY14_Q1"/>
    <x v="0"/>
    <x v="4"/>
    <x v="16"/>
    <n v="5262293.05"/>
    <n v="148186.58032799399"/>
    <n v="23712.929197444599"/>
  </r>
  <r>
    <n v="201309"/>
    <x v="1"/>
    <s v="FY14_Q1"/>
    <x v="0"/>
    <x v="4"/>
    <x v="16"/>
    <n v="4867713.51"/>
    <n v="105934.23246390501"/>
    <n v="20102.020024264199"/>
  </r>
  <r>
    <n v="201204"/>
    <x v="0"/>
    <s v="FY12_Q3"/>
    <x v="8"/>
    <x v="1"/>
    <x v="2"/>
    <n v="5077465.46"/>
    <n v="77460.587085346793"/>
    <n v="17725.410874501398"/>
  </r>
  <r>
    <n v="201504"/>
    <x v="4"/>
    <s v="FY15_Q3"/>
    <x v="1"/>
    <x v="3"/>
    <x v="4"/>
    <n v="6067284.0300000003"/>
    <n v="8325.9220649877007"/>
    <n v="1702.6905106065201"/>
  </r>
  <r>
    <n v="201010"/>
    <x v="3"/>
    <s v="FY11_Q1"/>
    <x v="0"/>
    <x v="3"/>
    <x v="23"/>
    <n v="7383758.9199999999"/>
    <n v="148612.243733148"/>
    <n v="13834.8430946849"/>
  </r>
  <r>
    <n v="201504"/>
    <x v="4"/>
    <s v="FY15_Q3"/>
    <x v="3"/>
    <x v="0"/>
    <x v="24"/>
    <n v="2573787.9300000002"/>
    <n v="48626.899283553597"/>
    <n v="10822.822066549599"/>
  </r>
  <r>
    <n v="201412"/>
    <x v="4"/>
    <s v="FY15_Q2"/>
    <x v="0"/>
    <x v="3"/>
    <x v="23"/>
    <n v="11561857.550000001"/>
    <n v="287339.58323484001"/>
    <n v="47539.251102934402"/>
  </r>
  <r>
    <n v="201401"/>
    <x v="1"/>
    <s v="FY14_Q2"/>
    <x v="3"/>
    <x v="3"/>
    <x v="25"/>
    <n v="1683701.69"/>
    <n v="49154.3212594531"/>
    <n v="10663.091341457201"/>
  </r>
  <r>
    <n v="201402"/>
    <x v="1"/>
    <s v="FY14_Q3"/>
    <x v="3"/>
    <x v="3"/>
    <x v="18"/>
    <n v="1942878.97"/>
    <n v="49277.057621380503"/>
    <n v="10042.5431134132"/>
  </r>
  <r>
    <n v="201311"/>
    <x v="1"/>
    <s v="FY14_Q2"/>
    <x v="4"/>
    <x v="1"/>
    <x v="17"/>
    <n v="8824114.8300000001"/>
    <n v="420108.94098971999"/>
    <n v="81757.313501697805"/>
  </r>
  <r>
    <n v="201501"/>
    <x v="4"/>
    <s v="FY15_Q2"/>
    <x v="4"/>
    <x v="3"/>
    <x v="4"/>
    <n v="4827783.58"/>
    <n v="361702.434602922"/>
    <n v="44073.203936599799"/>
  </r>
  <r>
    <n v="201506"/>
    <x v="4"/>
    <s v="FY15_Q4"/>
    <x v="0"/>
    <x v="3"/>
    <x v="23"/>
    <n v="11990628.710000001"/>
    <n v="188610.52706352601"/>
    <n v="37263.128543494597"/>
  </r>
  <r>
    <n v="201311"/>
    <x v="1"/>
    <s v="FY14_Q2"/>
    <x v="2"/>
    <x v="3"/>
    <x v="25"/>
    <n v="1235390.7"/>
    <n v="49676.331269716997"/>
    <n v="8287.8188060094599"/>
  </r>
  <r>
    <n v="201012"/>
    <x v="3"/>
    <s v="FY11_Q2"/>
    <x v="1"/>
    <x v="4"/>
    <x v="16"/>
    <n v="4178633.6"/>
    <n v="2095.3235764719998"/>
    <n v="225.42372134159999"/>
  </r>
  <r>
    <n v="201405"/>
    <x v="1"/>
    <s v="FY14_Q4"/>
    <x v="0"/>
    <x v="3"/>
    <x v="18"/>
    <n v="16889518.309999999"/>
    <n v="611832.57982592704"/>
    <n v="66239.598661664495"/>
  </r>
  <r>
    <n v="201111"/>
    <x v="0"/>
    <s v="FY12_Q2"/>
    <x v="6"/>
    <x v="1"/>
    <x v="7"/>
    <n v="264291.73"/>
    <n v="5.6071688960000001"/>
    <n v="2.7238030852800001"/>
  </r>
  <r>
    <n v="201403"/>
    <x v="1"/>
    <s v="FY14_Q3"/>
    <x v="0"/>
    <x v="4"/>
    <x v="16"/>
    <n v="5289854.5999999996"/>
    <n v="220516.53226753799"/>
    <n v="40640.205996508601"/>
  </r>
  <r>
    <n v="201406"/>
    <x v="1"/>
    <s v="FY14_Q4"/>
    <x v="8"/>
    <x v="1"/>
    <x v="2"/>
    <n v="4447085.0999999996"/>
    <n v="52263.220521741103"/>
    <n v="13287.942862755999"/>
  </r>
  <r>
    <n v="201302"/>
    <x v="5"/>
    <s v="FY13_Q3"/>
    <x v="0"/>
    <x v="0"/>
    <x v="0"/>
    <n v="4541186.53"/>
    <n v="127624.51829617099"/>
    <n v="15518.310191204801"/>
  </r>
  <r>
    <n v="201407"/>
    <x v="1"/>
    <s v="FY14_Q4"/>
    <x v="0"/>
    <x v="1"/>
    <x v="2"/>
    <n v="8166026.4100000001"/>
    <n v="177836.55918042801"/>
    <n v="33855.269937910001"/>
  </r>
  <r>
    <n v="201409"/>
    <x v="4"/>
    <s v="FY15_Q1"/>
    <x v="1"/>
    <x v="1"/>
    <x v="6"/>
    <n v="1584956.62"/>
    <n v="20170.007517760001"/>
    <n v="3856.14088208158"/>
  </r>
  <r>
    <n v="201010"/>
    <x v="3"/>
    <s v="FY11_Q1"/>
    <x v="0"/>
    <x v="3"/>
    <x v="9"/>
    <n v="15644155.109999999"/>
    <n v="252542.57741976701"/>
    <n v="43227.013750902399"/>
  </r>
  <r>
    <n v="201209"/>
    <x v="5"/>
    <s v="FY13_Q1"/>
    <x v="0"/>
    <x v="3"/>
    <x v="9"/>
    <n v="21551607.219999999"/>
    <n v="409387.17818154598"/>
    <n v="48134.598908014901"/>
  </r>
  <r>
    <n v="201410"/>
    <x v="4"/>
    <s v="FY15_Q1"/>
    <x v="3"/>
    <x v="4"/>
    <x v="10"/>
    <n v="1377757.22"/>
    <n v="49047.848131472798"/>
    <n v="8919.3871040243794"/>
  </r>
  <r>
    <n v="201401"/>
    <x v="1"/>
    <s v="FY14_Q2"/>
    <x v="8"/>
    <x v="0"/>
    <x v="12"/>
    <n v="1537365.22"/>
    <n v="56012.054415908802"/>
    <n v="10045.854212263201"/>
  </r>
  <r>
    <n v="201011"/>
    <x v="3"/>
    <s v="FY11_Q2"/>
    <x v="0"/>
    <x v="0"/>
    <x v="21"/>
    <n v="8828076.1699999999"/>
    <n v="547906.73819051799"/>
    <n v="55040.371315117103"/>
  </r>
  <r>
    <n v="201410"/>
    <x v="4"/>
    <s v="FY15_Q1"/>
    <x v="3"/>
    <x v="0"/>
    <x v="14"/>
    <n v="655733.37"/>
    <n v="46254.880925395999"/>
    <n v="8494.43248551338"/>
  </r>
  <r>
    <n v="201211"/>
    <x v="5"/>
    <s v="FY13_Q2"/>
    <x v="3"/>
    <x v="4"/>
    <x v="16"/>
    <n v="1181783.48"/>
    <n v="12319.206302394399"/>
    <n v="3113.3991357174"/>
  </r>
  <r>
    <n v="201503"/>
    <x v="4"/>
    <s v="FY15_Q3"/>
    <x v="4"/>
    <x v="4"/>
    <x v="16"/>
    <n v="6939154.8300000001"/>
    <n v="314717.068068141"/>
    <n v="57490.371651738802"/>
  </r>
  <r>
    <n v="201203"/>
    <x v="0"/>
    <s v="FY12_Q3"/>
    <x v="0"/>
    <x v="1"/>
    <x v="7"/>
    <n v="9221216.4900000002"/>
    <n v="314180.594669713"/>
    <n v="54784.640028946596"/>
  </r>
  <r>
    <n v="201204"/>
    <x v="0"/>
    <s v="FY12_Q3"/>
    <x v="3"/>
    <x v="0"/>
    <x v="22"/>
    <n v="2988429.28"/>
    <n v="123751.518520646"/>
    <n v="11147.582891284501"/>
  </r>
  <r>
    <n v="201011"/>
    <x v="3"/>
    <s v="FY11_Q2"/>
    <x v="0"/>
    <x v="1"/>
    <x v="2"/>
    <n v="4550851.96"/>
    <n v="117875.271909521"/>
    <n v="20827.939959607"/>
  </r>
  <r>
    <n v="201404"/>
    <x v="1"/>
    <s v="FY14_Q3"/>
    <x v="2"/>
    <x v="1"/>
    <x v="7"/>
    <n v="2123519.4700000002"/>
    <n v="25230.821684404898"/>
    <n v="4745.27978979826"/>
  </r>
  <r>
    <n v="201512"/>
    <x v="2"/>
    <s v="FY16_Q2"/>
    <x v="0"/>
    <x v="1"/>
    <x v="17"/>
    <n v="6138150.1399999997"/>
    <n v="64052.271281435103"/>
    <n v="14276.171615408701"/>
  </r>
  <r>
    <n v="201504"/>
    <x v="4"/>
    <s v="FY15_Q3"/>
    <x v="2"/>
    <x v="1"/>
    <x v="7"/>
    <n v="2457007.27"/>
    <n v="34401.187804569803"/>
    <n v="7088.3665233721804"/>
  </r>
  <r>
    <n v="201502"/>
    <x v="4"/>
    <s v="FY15_Q3"/>
    <x v="8"/>
    <x v="1"/>
    <x v="7"/>
    <n v="4648134.4400000004"/>
    <n v="31533.501006750801"/>
    <n v="7307.5830276763199"/>
  </r>
  <r>
    <n v="201310"/>
    <x v="1"/>
    <s v="FY14_Q1"/>
    <x v="7"/>
    <x v="1"/>
    <x v="7"/>
    <n v="358376.41"/>
    <n v="1494.2153815822601"/>
    <n v="353.37230719202"/>
  </r>
  <r>
    <n v="201311"/>
    <x v="1"/>
    <s v="FY14_Q2"/>
    <x v="7"/>
    <x v="1"/>
    <x v="7"/>
    <n v="244748.74"/>
    <n v="1007.97808268354"/>
    <n v="190.89333637615999"/>
  </r>
  <r>
    <n v="201211"/>
    <x v="5"/>
    <s v="FY13_Q2"/>
    <x v="8"/>
    <x v="3"/>
    <x v="9"/>
    <n v="1827850.52"/>
    <n v="11297.159288995401"/>
    <n v="2397.2913288345198"/>
  </r>
  <r>
    <n v="201203"/>
    <x v="0"/>
    <s v="FY12_Q3"/>
    <x v="8"/>
    <x v="5"/>
    <x v="28"/>
    <n v="24042417.449999999"/>
    <n v="528869.32236914302"/>
    <n v="82220.503994997402"/>
  </r>
  <r>
    <n v="201308"/>
    <x v="1"/>
    <s v="FY14_Q1"/>
    <x v="3"/>
    <x v="4"/>
    <x v="16"/>
    <n v="1729129.75"/>
    <n v="21728.8322476871"/>
    <n v="3917.0529555654798"/>
  </r>
  <r>
    <n v="201202"/>
    <x v="0"/>
    <s v="FY12_Q3"/>
    <x v="3"/>
    <x v="4"/>
    <x v="16"/>
    <n v="1797367.01"/>
    <n v="6693.0265041925004"/>
    <n v="1992.0612758101799"/>
  </r>
  <r>
    <n v="201303"/>
    <x v="5"/>
    <s v="FY13_Q3"/>
    <x v="1"/>
    <x v="1"/>
    <x v="17"/>
    <n v="4849622.7699999996"/>
    <n v="150895.10141052399"/>
    <n v="29470.667689571899"/>
  </r>
  <r>
    <n v="201502"/>
    <x v="4"/>
    <s v="FY15_Q3"/>
    <x v="1"/>
    <x v="1"/>
    <x v="17"/>
    <n v="5688622.0300000003"/>
    <n v="77825.340124512804"/>
    <n v="16992.258120055001"/>
  </r>
  <r>
    <n v="201309"/>
    <x v="1"/>
    <s v="FY14_Q1"/>
    <x v="4"/>
    <x v="1"/>
    <x v="7"/>
    <n v="8630804.8800000008"/>
    <n v="212886.273380061"/>
    <n v="42137.986588856998"/>
  </r>
  <r>
    <n v="201502"/>
    <x v="4"/>
    <s v="FY15_Q3"/>
    <x v="0"/>
    <x v="0"/>
    <x v="24"/>
    <n v="4767642.0599999996"/>
    <n v="59925.648838306501"/>
    <n v="12848.6118123053"/>
  </r>
  <r>
    <n v="201404"/>
    <x v="1"/>
    <s v="FY14_Q3"/>
    <x v="2"/>
    <x v="1"/>
    <x v="2"/>
    <n v="395232.62"/>
    <n v="19746.947609911698"/>
    <n v="4232.3307523390804"/>
  </r>
  <r>
    <n v="201312"/>
    <x v="1"/>
    <s v="FY14_Q2"/>
    <x v="2"/>
    <x v="1"/>
    <x v="2"/>
    <n v="574066.18000000005"/>
    <n v="64770.470708953697"/>
    <n v="10256.384266809"/>
  </r>
  <r>
    <n v="201207"/>
    <x v="0"/>
    <s v="FY12_Q4"/>
    <x v="0"/>
    <x v="3"/>
    <x v="4"/>
    <n v="6973091.9699999997"/>
    <n v="115565.05453967401"/>
    <n v="22778.275294487699"/>
  </r>
  <r>
    <n v="201210"/>
    <x v="5"/>
    <s v="FY13_Q1"/>
    <x v="0"/>
    <x v="3"/>
    <x v="4"/>
    <n v="8673823.8300000001"/>
    <n v="193253.74226639001"/>
    <n v="40891.4132736143"/>
  </r>
  <r>
    <n v="201306"/>
    <x v="5"/>
    <s v="FY13_Q4"/>
    <x v="3"/>
    <x v="4"/>
    <x v="5"/>
    <n v="1403331.19"/>
    <n v="5311.8296271428399"/>
    <n v="1603.43463132084"/>
  </r>
  <r>
    <n v="201212"/>
    <x v="5"/>
    <s v="FY13_Q2"/>
    <x v="3"/>
    <x v="3"/>
    <x v="9"/>
    <n v="2871936.74"/>
    <n v="80542.866887116499"/>
    <n v="16597.6145630024"/>
  </r>
  <r>
    <n v="201404"/>
    <x v="1"/>
    <s v="FY14_Q3"/>
    <x v="1"/>
    <x v="3"/>
    <x v="9"/>
    <n v="12689356.800000001"/>
    <n v="41567.086213923598"/>
    <n v="6527.8065583425596"/>
  </r>
  <r>
    <n v="201206"/>
    <x v="0"/>
    <s v="FY12_Q4"/>
    <x v="1"/>
    <x v="0"/>
    <x v="21"/>
    <n v="6202812.75"/>
    <n v="27573.886653825"/>
    <n v="5895.20237692108"/>
  </r>
  <r>
    <n v="201310"/>
    <x v="1"/>
    <s v="FY14_Q1"/>
    <x v="1"/>
    <x v="0"/>
    <x v="14"/>
    <n v="2378864.65"/>
    <n v="27270.8154470113"/>
    <n v="5833.0895864331796"/>
  </r>
  <r>
    <n v="201502"/>
    <x v="4"/>
    <s v="FY15_Q3"/>
    <x v="8"/>
    <x v="0"/>
    <x v="14"/>
    <n v="17525.43"/>
    <n v="18.421415552159999"/>
    <n v="11.92637126784"/>
  </r>
  <r>
    <n v="201309"/>
    <x v="1"/>
    <s v="FY14_Q1"/>
    <x v="0"/>
    <x v="0"/>
    <x v="14"/>
    <n v="1998401.15"/>
    <n v="31808.412644481701"/>
    <n v="5899.44869084736"/>
  </r>
  <r>
    <n v="201309"/>
    <x v="1"/>
    <s v="FY14_Q1"/>
    <x v="1"/>
    <x v="1"/>
    <x v="17"/>
    <n v="5205562.38"/>
    <n v="155016.284228462"/>
    <n v="27909.1497714777"/>
  </r>
  <r>
    <n v="201304"/>
    <x v="5"/>
    <s v="FY13_Q3"/>
    <x v="0"/>
    <x v="1"/>
    <x v="7"/>
    <n v="10926534.890000001"/>
    <n v="250236.35934539899"/>
    <n v="44327.630773947698"/>
  </r>
  <r>
    <n v="201508"/>
    <x v="2"/>
    <s v="FY16_Q1"/>
    <x v="6"/>
    <x v="6"/>
    <x v="13"/>
    <n v="44816370.200000003"/>
    <n v="1187278.98970809"/>
    <n v="181985.80073275499"/>
  </r>
  <r>
    <n v="201403"/>
    <x v="1"/>
    <s v="FY14_Q3"/>
    <x v="3"/>
    <x v="1"/>
    <x v="17"/>
    <n v="1426718.5"/>
    <n v="19677.058250705799"/>
    <n v="4570.1428221974202"/>
  </r>
  <r>
    <n v="201211"/>
    <x v="5"/>
    <s v="FY13_Q2"/>
    <x v="1"/>
    <x v="1"/>
    <x v="7"/>
    <n v="3014236.83"/>
    <n v="12878.244870828599"/>
    <n v="3375.9416706257002"/>
  </r>
  <r>
    <n v="201105"/>
    <x v="3"/>
    <s v="FY11_Q4"/>
    <x v="0"/>
    <x v="3"/>
    <x v="9"/>
    <n v="17652323.52"/>
    <n v="331013.82233575301"/>
    <n v="36761.179618610702"/>
  </r>
  <r>
    <n v="201404"/>
    <x v="1"/>
    <s v="FY14_Q3"/>
    <x v="8"/>
    <x v="1"/>
    <x v="2"/>
    <n v="4903238.16"/>
    <n v="62044.439146680597"/>
    <n v="14188.174983827301"/>
  </r>
  <r>
    <n v="201308"/>
    <x v="1"/>
    <s v="FY14_Q1"/>
    <x v="1"/>
    <x v="3"/>
    <x v="4"/>
    <n v="2460088.5099999998"/>
    <n v="4493.0782303277601"/>
    <n v="938.38828424797998"/>
  </r>
  <r>
    <n v="201506"/>
    <x v="4"/>
    <s v="FY15_Q4"/>
    <x v="0"/>
    <x v="0"/>
    <x v="21"/>
    <n v="12758992.369999999"/>
    <n v="372621.93966866599"/>
    <n v="50842.910412872901"/>
  </r>
  <r>
    <n v="201202"/>
    <x v="0"/>
    <s v="FY12_Q3"/>
    <x v="8"/>
    <x v="4"/>
    <x v="16"/>
    <n v="-2399811.39"/>
    <n v="255470.061556514"/>
    <n v="40277.967066325298"/>
  </r>
  <r>
    <n v="201504"/>
    <x v="4"/>
    <s v="FY15_Q3"/>
    <x v="0"/>
    <x v="3"/>
    <x v="23"/>
    <n v="11116108.23"/>
    <n v="197504.39698167701"/>
    <n v="38155.080005999"/>
  </r>
  <r>
    <n v="201105"/>
    <x v="3"/>
    <s v="FY11_Q4"/>
    <x v="2"/>
    <x v="3"/>
    <x v="23"/>
    <n v="1424877.65"/>
    <n v="8170.5515622009998"/>
    <n v="1792.5949590310399"/>
  </r>
  <r>
    <n v="201504"/>
    <x v="4"/>
    <s v="FY15_Q3"/>
    <x v="3"/>
    <x v="3"/>
    <x v="23"/>
    <n v="2318583.9500000002"/>
    <n v="32172.478136998099"/>
    <n v="6779.2481938239598"/>
  </r>
  <r>
    <n v="201412"/>
    <x v="4"/>
    <s v="FY15_Q2"/>
    <x v="8"/>
    <x v="1"/>
    <x v="2"/>
    <n v="3816407.36"/>
    <n v="42047.350202716101"/>
    <n v="9621.8781886865399"/>
  </r>
  <r>
    <n v="201302"/>
    <x v="5"/>
    <s v="FY13_Q3"/>
    <x v="4"/>
    <x v="0"/>
    <x v="0"/>
    <n v="5318374.0599999996"/>
    <n v="683980.16539750504"/>
    <n v="110332.464307274"/>
  </r>
  <r>
    <n v="201411"/>
    <x v="4"/>
    <s v="FY15_Q2"/>
    <x v="0"/>
    <x v="0"/>
    <x v="1"/>
    <n v="8829845.1999999993"/>
    <n v="321616.30638388201"/>
    <n v="46975.5833418783"/>
  </r>
  <r>
    <n v="201408"/>
    <x v="4"/>
    <s v="FY15_Q1"/>
    <x v="0"/>
    <x v="0"/>
    <x v="1"/>
    <n v="9672569.0299999993"/>
    <n v="326279.74458016001"/>
    <n v="47984.732495669799"/>
  </r>
  <r>
    <n v="201202"/>
    <x v="0"/>
    <s v="FY12_Q3"/>
    <x v="4"/>
    <x v="0"/>
    <x v="1"/>
    <n v="7919622.3399999999"/>
    <n v="339373.30111198802"/>
    <n v="57541.457764019899"/>
  </r>
  <r>
    <n v="201401"/>
    <x v="1"/>
    <s v="FY14_Q2"/>
    <x v="3"/>
    <x v="0"/>
    <x v="1"/>
    <n v="1603676.35"/>
    <n v="38929.081997811503"/>
    <n v="7501.8492183036797"/>
  </r>
  <r>
    <n v="201311"/>
    <x v="1"/>
    <s v="FY14_Q2"/>
    <x v="3"/>
    <x v="0"/>
    <x v="1"/>
    <n v="1197113.4099999999"/>
    <n v="22842.0044359362"/>
    <n v="4918.9979320709199"/>
  </r>
  <r>
    <n v="201012"/>
    <x v="3"/>
    <s v="FY11_Q2"/>
    <x v="8"/>
    <x v="0"/>
    <x v="1"/>
    <n v="755215.79"/>
    <n v="6988.7491749708197"/>
    <n v="1536.5959989243199"/>
  </r>
  <r>
    <n v="201107"/>
    <x v="3"/>
    <s v="FY11_Q4"/>
    <x v="2"/>
    <x v="2"/>
    <x v="3"/>
    <n v="19658502.690000001"/>
    <n v="619814.93727700994"/>
    <n v="85753.830107984802"/>
  </r>
  <r>
    <n v="201509"/>
    <x v="2"/>
    <s v="FY16_Q1"/>
    <x v="8"/>
    <x v="4"/>
    <x v="5"/>
    <n v="786554.14"/>
    <n v="5755.1659333727803"/>
    <n v="1220.3526767757401"/>
  </r>
  <r>
    <n v="201510"/>
    <x v="2"/>
    <s v="FY16_Q1"/>
    <x v="8"/>
    <x v="4"/>
    <x v="5"/>
    <n v="934130.85"/>
    <n v="23885.385701370498"/>
    <n v="3126.0367466150001"/>
  </r>
  <r>
    <n v="201411"/>
    <x v="4"/>
    <s v="FY15_Q2"/>
    <x v="7"/>
    <x v="1"/>
    <x v="6"/>
    <n v="58613.21"/>
    <n v="466.1435383932"/>
    <n v="72.732000424879999"/>
  </r>
  <r>
    <n v="201107"/>
    <x v="3"/>
    <s v="FY11_Q4"/>
    <x v="4"/>
    <x v="1"/>
    <x v="7"/>
    <n v="8091637.5"/>
    <n v="142438.28299195299"/>
    <n v="26652.164198830698"/>
  </r>
  <r>
    <n v="201404"/>
    <x v="1"/>
    <s v="FY14_Q3"/>
    <x v="5"/>
    <x v="5"/>
    <x v="8"/>
    <n v="31014463.370000001"/>
    <n v="504577.45406585198"/>
    <n v="91006.973692719301"/>
  </r>
  <r>
    <n v="201310"/>
    <x v="1"/>
    <s v="FY14_Q1"/>
    <x v="2"/>
    <x v="3"/>
    <x v="9"/>
    <n v="595532.26"/>
    <n v="36988.271457758303"/>
    <n v="4380.8364196543398"/>
  </r>
  <r>
    <n v="201405"/>
    <x v="1"/>
    <s v="FY14_Q4"/>
    <x v="2"/>
    <x v="3"/>
    <x v="9"/>
    <n v="414382.19"/>
    <n v="14273.437735696099"/>
    <n v="1961.3586693637601"/>
  </r>
  <r>
    <n v="201507"/>
    <x v="4"/>
    <s v="FY15_Q4"/>
    <x v="4"/>
    <x v="3"/>
    <x v="9"/>
    <n v="16260958.630000001"/>
    <n v="290154.25518272899"/>
    <n v="52108.331503990099"/>
  </r>
  <r>
    <n v="201501"/>
    <x v="4"/>
    <s v="FY15_Q2"/>
    <x v="1"/>
    <x v="3"/>
    <x v="9"/>
    <n v="11762715.76"/>
    <n v="27794.725911791698"/>
    <n v="5336.55886303228"/>
  </r>
  <r>
    <n v="201311"/>
    <x v="1"/>
    <s v="FY14_Q2"/>
    <x v="2"/>
    <x v="3"/>
    <x v="9"/>
    <n v="495258.89"/>
    <n v="21830.491614267801"/>
    <n v="3481.7348798324201"/>
  </r>
  <r>
    <n v="201407"/>
    <x v="1"/>
    <s v="FY14_Q4"/>
    <x v="1"/>
    <x v="3"/>
    <x v="9"/>
    <n v="12672317.560000001"/>
    <n v="29274.861083685901"/>
    <n v="7303.7476142674604"/>
  </r>
  <r>
    <n v="201405"/>
    <x v="1"/>
    <s v="FY14_Q4"/>
    <x v="0"/>
    <x v="4"/>
    <x v="10"/>
    <n v="5021475.9000000004"/>
    <n v="258467.63452001399"/>
    <n v="36891.518473147298"/>
  </r>
  <r>
    <n v="201308"/>
    <x v="1"/>
    <s v="FY14_Q1"/>
    <x v="0"/>
    <x v="4"/>
    <x v="10"/>
    <n v="4867757.7"/>
    <n v="293088.15097474999"/>
    <n v="34875.462206310003"/>
  </r>
  <r>
    <n v="201410"/>
    <x v="4"/>
    <s v="FY15_Q1"/>
    <x v="8"/>
    <x v="4"/>
    <x v="10"/>
    <n v="3175771.33"/>
    <n v="74158.033665483104"/>
    <n v="17896.575333664099"/>
  </r>
  <r>
    <n v="201503"/>
    <x v="4"/>
    <s v="FY15_Q3"/>
    <x v="2"/>
    <x v="0"/>
    <x v="12"/>
    <n v="2898176.87"/>
    <n v="48851.829745028001"/>
    <n v="9102.5238475397"/>
  </r>
  <r>
    <n v="201508"/>
    <x v="2"/>
    <s v="FY16_Q1"/>
    <x v="3"/>
    <x v="0"/>
    <x v="12"/>
    <n v="3735141.75"/>
    <n v="140317.92221051001"/>
    <n v="24971.523834116801"/>
  </r>
  <r>
    <n v="201502"/>
    <x v="4"/>
    <s v="FY15_Q3"/>
    <x v="3"/>
    <x v="0"/>
    <x v="12"/>
    <n v="2601128.71"/>
    <n v="78311.014836692906"/>
    <n v="16474.3734638237"/>
  </r>
  <r>
    <n v="201510"/>
    <x v="2"/>
    <s v="FY16_Q1"/>
    <x v="1"/>
    <x v="0"/>
    <x v="12"/>
    <n v="15788089.99"/>
    <n v="35387.328422270002"/>
    <n v="7665.3092123725"/>
  </r>
  <r>
    <n v="201111"/>
    <x v="0"/>
    <s v="FY12_Q2"/>
    <x v="7"/>
    <x v="0"/>
    <x v="21"/>
    <n v="202897.94"/>
    <n v="2251.8301852678001"/>
    <n v="741.87767515814005"/>
  </r>
  <r>
    <n v="201208"/>
    <x v="5"/>
    <s v="FY13_Q1"/>
    <x v="1"/>
    <x v="0"/>
    <x v="21"/>
    <n v="6487725.1799999997"/>
    <n v="44244.786848748903"/>
    <n v="10998.7813281781"/>
  </r>
  <r>
    <n v="201511"/>
    <x v="2"/>
    <s v="FY16_Q2"/>
    <x v="4"/>
    <x v="0"/>
    <x v="21"/>
    <n v="11469329.5"/>
    <n v="225768.84652632099"/>
    <n v="45584.581112334898"/>
  </r>
  <r>
    <n v="201112"/>
    <x v="0"/>
    <s v="FY12_Q2"/>
    <x v="3"/>
    <x v="0"/>
    <x v="14"/>
    <n v="493270.68"/>
    <n v="2952.05946455708"/>
    <n v="641.92730226579999"/>
  </r>
  <r>
    <n v="201104"/>
    <x v="3"/>
    <s v="FY11_Q3"/>
    <x v="1"/>
    <x v="0"/>
    <x v="14"/>
    <n v="1898666.66"/>
    <n v="18386.820963400602"/>
    <n v="3221.1243375852"/>
  </r>
  <r>
    <n v="201103"/>
    <x v="3"/>
    <s v="FY11_Q3"/>
    <x v="3"/>
    <x v="0"/>
    <x v="14"/>
    <n v="646003.4"/>
    <n v="2468.3611158633398"/>
    <n v="527.61426533316001"/>
  </r>
  <r>
    <n v="201601"/>
    <x v="2"/>
    <s v="FY16_Q2"/>
    <x v="8"/>
    <x v="4"/>
    <x v="16"/>
    <n v="5759576.3600000003"/>
    <n v="35308.245893843698"/>
    <n v="9497.3479761685994"/>
  </r>
  <r>
    <n v="201401"/>
    <x v="1"/>
    <s v="FY14_Q2"/>
    <x v="3"/>
    <x v="4"/>
    <x v="16"/>
    <n v="1662604.65"/>
    <n v="70873.1074188887"/>
    <n v="16767.3550405352"/>
  </r>
  <r>
    <n v="201302"/>
    <x v="5"/>
    <s v="FY13_Q3"/>
    <x v="8"/>
    <x v="1"/>
    <x v="17"/>
    <n v="6440583.3099999996"/>
    <n v="150155.83653105001"/>
    <n v="33801.343374952703"/>
  </r>
  <r>
    <n v="201509"/>
    <x v="2"/>
    <s v="FY16_Q1"/>
    <x v="8"/>
    <x v="1"/>
    <x v="17"/>
    <n v="9638572.2799999993"/>
    <n v="53314.640004164299"/>
    <n v="12790.2414324362"/>
  </r>
  <r>
    <n v="201212"/>
    <x v="5"/>
    <s v="FY13_Q2"/>
    <x v="8"/>
    <x v="1"/>
    <x v="17"/>
    <n v="6865341.4500000002"/>
    <n v="95231.203594218896"/>
    <n v="22858.032621915801"/>
  </r>
  <r>
    <n v="201206"/>
    <x v="0"/>
    <s v="FY12_Q4"/>
    <x v="3"/>
    <x v="1"/>
    <x v="17"/>
    <n v="1227177.6299999999"/>
    <n v="11396.890726626099"/>
    <n v="2627.1860573211002"/>
  </r>
  <r>
    <n v="201505"/>
    <x v="4"/>
    <s v="FY15_Q4"/>
    <x v="3"/>
    <x v="1"/>
    <x v="17"/>
    <n v="1300848.67"/>
    <n v="36439.698880092597"/>
    <n v="7315.2187407134998"/>
  </r>
  <r>
    <n v="201102"/>
    <x v="3"/>
    <s v="FY11_Q3"/>
    <x v="2"/>
    <x v="1"/>
    <x v="7"/>
    <n v="1449635.35"/>
    <n v="46993.224287201003"/>
    <n v="8309.9289571076006"/>
  </r>
  <r>
    <n v="201106"/>
    <x v="3"/>
    <s v="FY11_Q4"/>
    <x v="2"/>
    <x v="1"/>
    <x v="7"/>
    <n v="1869948.51"/>
    <n v="42460.894339120503"/>
    <n v="8310.7268034538592"/>
  </r>
  <r>
    <n v="201310"/>
    <x v="1"/>
    <s v="FY14_Q1"/>
    <x v="0"/>
    <x v="3"/>
    <x v="23"/>
    <n v="10938547.789999999"/>
    <n v="313151.70320574899"/>
    <n v="38830.896095115597"/>
  </r>
  <r>
    <n v="201402"/>
    <x v="1"/>
    <s v="FY14_Q3"/>
    <x v="4"/>
    <x v="4"/>
    <x v="5"/>
    <n v="15300810.140000001"/>
    <n v="227193.49322802399"/>
    <n v="34615.821846199797"/>
  </r>
  <r>
    <n v="201104"/>
    <x v="3"/>
    <s v="FY11_Q3"/>
    <x v="0"/>
    <x v="4"/>
    <x v="5"/>
    <n v="12993712.27"/>
    <n v="411752.33741607802"/>
    <n v="39622.4273095545"/>
  </r>
  <r>
    <n v="201410"/>
    <x v="4"/>
    <s v="FY15_Q1"/>
    <x v="6"/>
    <x v="6"/>
    <x v="13"/>
    <n v="46844713.710000001"/>
    <n v="1733368.8139764201"/>
    <n v="250155.43900940899"/>
  </r>
  <r>
    <n v="201101"/>
    <x v="3"/>
    <s v="FY11_Q2"/>
    <x v="4"/>
    <x v="1"/>
    <x v="6"/>
    <n v="2023439.47"/>
    <n v="11032.672400065399"/>
    <n v="1670.9804553040401"/>
  </r>
  <r>
    <n v="201206"/>
    <x v="0"/>
    <s v="FY12_Q4"/>
    <x v="9"/>
    <x v="7"/>
    <x v="29"/>
    <n v="4940595.7"/>
    <n v="220726.09567953201"/>
    <n v="39591.965375551001"/>
  </r>
  <r>
    <n v="201510"/>
    <x v="2"/>
    <s v="FY16_Q1"/>
    <x v="6"/>
    <x v="6"/>
    <x v="26"/>
    <n v="28130681.329999998"/>
    <n v="952456.81412130105"/>
    <n v="142404.45867157701"/>
  </r>
  <r>
    <n v="201210"/>
    <x v="5"/>
    <s v="FY13_Q1"/>
    <x v="4"/>
    <x v="4"/>
    <x v="16"/>
    <n v="7265791.9800000004"/>
    <n v="339012.81595910498"/>
    <n v="69744.089376404198"/>
  </r>
  <r>
    <n v="201309"/>
    <x v="1"/>
    <s v="FY14_Q1"/>
    <x v="6"/>
    <x v="6"/>
    <x v="20"/>
    <n v="43064923.32"/>
    <n v="1971705.77930417"/>
    <n v="312761.784197153"/>
  </r>
  <r>
    <n v="201308"/>
    <x v="1"/>
    <s v="FY14_Q1"/>
    <x v="6"/>
    <x v="0"/>
    <x v="24"/>
    <n v="2396179.96"/>
    <n v="109225.21977773101"/>
    <n v="18076.406437977999"/>
  </r>
  <r>
    <n v="201312"/>
    <x v="1"/>
    <s v="FY14_Q2"/>
    <x v="4"/>
    <x v="0"/>
    <x v="0"/>
    <n v="5985361.5899999999"/>
    <n v="394471.36475502403"/>
    <n v="51228.769562210196"/>
  </r>
  <r>
    <n v="201505"/>
    <x v="4"/>
    <s v="FY15_Q4"/>
    <x v="0"/>
    <x v="0"/>
    <x v="1"/>
    <n v="9828515.2699999996"/>
    <n v="261059.84316950801"/>
    <n v="45458.70055378"/>
  </r>
  <r>
    <n v="201508"/>
    <x v="2"/>
    <s v="FY16_Q1"/>
    <x v="4"/>
    <x v="4"/>
    <x v="5"/>
    <n v="17709243.670000002"/>
    <n v="764103.08489873295"/>
    <n v="117941.576953589"/>
  </r>
  <r>
    <n v="201307"/>
    <x v="5"/>
    <s v="FY13_Q4"/>
    <x v="6"/>
    <x v="6"/>
    <x v="13"/>
    <n v="34983477.659999996"/>
    <n v="2757288.0487939799"/>
    <n v="354509.90056397102"/>
  </r>
  <r>
    <n v="201205"/>
    <x v="0"/>
    <s v="FY12_Q4"/>
    <x v="4"/>
    <x v="4"/>
    <x v="10"/>
    <n v="5834409"/>
    <n v="259215.96596251201"/>
    <n v="40586.460835897196"/>
  </r>
  <r>
    <n v="201110"/>
    <x v="0"/>
    <s v="FY12_Q1"/>
    <x v="4"/>
    <x v="4"/>
    <x v="10"/>
    <n v="4703977.75"/>
    <n v="354996.32320148603"/>
    <n v="53015.118192304901"/>
  </r>
  <r>
    <n v="201405"/>
    <x v="1"/>
    <s v="FY14_Q4"/>
    <x v="8"/>
    <x v="0"/>
    <x v="12"/>
    <n v="1750838.36"/>
    <n v="12738.2656404524"/>
    <n v="2054.69473521694"/>
  </r>
  <r>
    <n v="201110"/>
    <x v="0"/>
    <s v="FY12_Q1"/>
    <x v="4"/>
    <x v="4"/>
    <x v="16"/>
    <n v="6722890.1900000004"/>
    <n v="160851.55632218899"/>
    <n v="25937.3594201411"/>
  </r>
  <r>
    <n v="201202"/>
    <x v="0"/>
    <s v="FY12_Q3"/>
    <x v="4"/>
    <x v="3"/>
    <x v="23"/>
    <n v="5764376.4699999997"/>
    <n v="83758.019310017"/>
    <n v="7657.6680463981802"/>
  </r>
  <r>
    <n v="201103"/>
    <x v="3"/>
    <s v="FY11_Q3"/>
    <x v="4"/>
    <x v="3"/>
    <x v="23"/>
    <n v="5573257.6900000004"/>
    <n v="61428.791073872402"/>
    <n v="7106.87945799508"/>
  </r>
  <r>
    <n v="201409"/>
    <x v="4"/>
    <s v="FY15_Q1"/>
    <x v="0"/>
    <x v="1"/>
    <x v="2"/>
    <n v="8332631.0300000003"/>
    <n v="846705.63167056802"/>
    <n v="117804.94197587"/>
  </r>
  <r>
    <n v="201601"/>
    <x v="2"/>
    <s v="FY16_Q2"/>
    <x v="6"/>
    <x v="6"/>
    <x v="13"/>
    <n v="37563934.649999999"/>
    <n v="638628.213567678"/>
    <n v="119740.41058951399"/>
  </r>
  <r>
    <n v="201408"/>
    <x v="4"/>
    <s v="FY15_Q1"/>
    <x v="4"/>
    <x v="3"/>
    <x v="9"/>
    <n v="12276729.060000001"/>
    <n v="579442.80113053205"/>
    <n v="96042.590916807603"/>
  </r>
  <r>
    <n v="201408"/>
    <x v="4"/>
    <s v="FY15_Q1"/>
    <x v="4"/>
    <x v="4"/>
    <x v="10"/>
    <n v="4408390.97"/>
    <n v="196508.92290406601"/>
    <n v="37258.877888190102"/>
  </r>
  <r>
    <n v="201306"/>
    <x v="5"/>
    <s v="FY13_Q4"/>
    <x v="8"/>
    <x v="5"/>
    <x v="28"/>
    <n v="21728939.859999999"/>
    <n v="202812.79932064301"/>
    <n v="44208.055875193902"/>
  </r>
  <r>
    <n v="201412"/>
    <x v="4"/>
    <s v="FY15_Q2"/>
    <x v="6"/>
    <x v="6"/>
    <x v="26"/>
    <n v="12743403.779999999"/>
    <n v="484230.15352701698"/>
    <n v="53059.624229524001"/>
  </r>
  <r>
    <n v="201305"/>
    <x v="5"/>
    <s v="FY13_Q4"/>
    <x v="3"/>
    <x v="0"/>
    <x v="12"/>
    <n v="2405982.77"/>
    <n v="96594.350553332493"/>
    <n v="15130.239809933801"/>
  </r>
  <r>
    <n v="201503"/>
    <x v="4"/>
    <s v="FY15_Q3"/>
    <x v="4"/>
    <x v="4"/>
    <x v="5"/>
    <n v="18864710.449999999"/>
    <n v="468048.56466929801"/>
    <n v="75638.002280046901"/>
  </r>
  <r>
    <n v="201204"/>
    <x v="0"/>
    <s v="FY12_Q3"/>
    <x v="0"/>
    <x v="0"/>
    <x v="1"/>
    <n v="7770334.1299999999"/>
    <n v="448531.59255212097"/>
    <n v="57743.166182946297"/>
  </r>
  <r>
    <n v="201401"/>
    <x v="1"/>
    <s v="FY14_Q2"/>
    <x v="4"/>
    <x v="1"/>
    <x v="17"/>
    <n v="8800203.3300000001"/>
    <n v="423585.840095444"/>
    <n v="82446.493004266304"/>
  </r>
  <r>
    <n v="201110"/>
    <x v="0"/>
    <s v="FY12_Q1"/>
    <x v="4"/>
    <x v="3"/>
    <x v="23"/>
    <n v="5742223.1100000003"/>
    <n v="106819.408270945"/>
    <n v="12852.9958119244"/>
  </r>
  <r>
    <n v="201212"/>
    <x v="5"/>
    <s v="FY13_Q2"/>
    <x v="0"/>
    <x v="3"/>
    <x v="25"/>
    <n v="10171900.859999999"/>
    <n v="204843.47000384601"/>
    <n v="40794.9923339382"/>
  </r>
  <r>
    <n v="201308"/>
    <x v="1"/>
    <s v="FY14_Q1"/>
    <x v="1"/>
    <x v="0"/>
    <x v="12"/>
    <n v="8751248.4100000001"/>
    <n v="51200.941662951598"/>
    <n v="9947.5447577204595"/>
  </r>
  <r>
    <n v="201506"/>
    <x v="4"/>
    <s v="FY15_Q4"/>
    <x v="1"/>
    <x v="0"/>
    <x v="0"/>
    <n v="7128047.8899999997"/>
    <n v="65896.598009353096"/>
    <n v="8893.4087079028996"/>
  </r>
  <r>
    <n v="201207"/>
    <x v="0"/>
    <s v="FY12_Q4"/>
    <x v="4"/>
    <x v="0"/>
    <x v="0"/>
    <n v="5432182.3200000003"/>
    <n v="274428.01138846"/>
    <n v="53642.210026304201"/>
  </r>
  <r>
    <n v="201512"/>
    <x v="2"/>
    <s v="FY16_Q2"/>
    <x v="0"/>
    <x v="0"/>
    <x v="24"/>
    <n v="5729483.2999999998"/>
    <n v="84292.187811866301"/>
    <n v="16244.3083537538"/>
  </r>
  <r>
    <n v="201212"/>
    <x v="5"/>
    <s v="FY13_Q2"/>
    <x v="2"/>
    <x v="1"/>
    <x v="2"/>
    <n v="441655.44"/>
    <n v="11695.7626816679"/>
    <n v="2920.5059117943201"/>
  </r>
  <r>
    <n v="201402"/>
    <x v="1"/>
    <s v="FY14_Q3"/>
    <x v="8"/>
    <x v="3"/>
    <x v="25"/>
    <n v="6419409.6600000001"/>
    <n v="183176.174797277"/>
    <n v="46167.695998114403"/>
  </r>
  <r>
    <n v="201510"/>
    <x v="2"/>
    <s v="FY16_Q1"/>
    <x v="8"/>
    <x v="3"/>
    <x v="25"/>
    <n v="6728888.9500000002"/>
    <n v="103396.710171243"/>
    <n v="21246.048284270801"/>
  </r>
  <r>
    <n v="201409"/>
    <x v="4"/>
    <s v="FY15_Q1"/>
    <x v="8"/>
    <x v="3"/>
    <x v="25"/>
    <n v="6349586.6500000004"/>
    <n v="69953.581483847607"/>
    <n v="17895.8799519108"/>
  </r>
  <r>
    <n v="201305"/>
    <x v="5"/>
    <s v="FY13_Q4"/>
    <x v="1"/>
    <x v="0"/>
    <x v="1"/>
    <n v="9729301.1699999999"/>
    <n v="90779.894816300002"/>
    <n v="25316.340721262899"/>
  </r>
  <r>
    <n v="201110"/>
    <x v="0"/>
    <s v="FY12_Q1"/>
    <x v="3"/>
    <x v="1"/>
    <x v="17"/>
    <n v="987431.95"/>
    <n v="14477.1834195707"/>
    <n v="4529.2685869829002"/>
  </r>
  <r>
    <n v="201312"/>
    <x v="1"/>
    <s v="FY14_Q2"/>
    <x v="8"/>
    <x v="0"/>
    <x v="24"/>
    <n v="1097925.57"/>
    <n v="4207.9465116219199"/>
    <n v="918.27277904480002"/>
  </r>
  <r>
    <n v="201512"/>
    <x v="2"/>
    <s v="FY16_Q2"/>
    <x v="1"/>
    <x v="3"/>
    <x v="23"/>
    <n v="6151404.1100000003"/>
    <n v="32451.822001079501"/>
    <n v="5777.2798107436602"/>
  </r>
  <r>
    <n v="201103"/>
    <x v="3"/>
    <s v="FY11_Q3"/>
    <x v="3"/>
    <x v="0"/>
    <x v="22"/>
    <n v="2615064.38"/>
    <n v="20124.296537748502"/>
    <n v="5260.1656335062398"/>
  </r>
  <r>
    <n v="201209"/>
    <x v="5"/>
    <s v="FY13_Q1"/>
    <x v="3"/>
    <x v="0"/>
    <x v="22"/>
    <n v="2265987.5499999998"/>
    <n v="80388.710943717597"/>
    <n v="16227.137029245399"/>
  </r>
  <r>
    <n v="201306"/>
    <x v="5"/>
    <s v="FY13_Q4"/>
    <x v="4"/>
    <x v="1"/>
    <x v="7"/>
    <n v="8434845.1999999993"/>
    <n v="275627.384530059"/>
    <n v="49664.949869935699"/>
  </r>
  <r>
    <n v="201304"/>
    <x v="5"/>
    <s v="FY13_Q3"/>
    <x v="0"/>
    <x v="0"/>
    <x v="21"/>
    <n v="11440834.93"/>
    <n v="259716.80616739401"/>
    <n v="54056.934139369398"/>
  </r>
  <r>
    <n v="201011"/>
    <x v="3"/>
    <s v="FY11_Q2"/>
    <x v="0"/>
    <x v="3"/>
    <x v="4"/>
    <n v="6496677.1500000004"/>
    <n v="36782.003144305803"/>
    <n v="7975.51463627876"/>
  </r>
  <r>
    <n v="201308"/>
    <x v="1"/>
    <s v="FY14_Q1"/>
    <x v="0"/>
    <x v="3"/>
    <x v="23"/>
    <n v="10133094.689999999"/>
    <n v="291942.59062290803"/>
    <n v="29505.852400103398"/>
  </r>
  <r>
    <n v="201110"/>
    <x v="0"/>
    <s v="FY12_Q1"/>
    <x v="2"/>
    <x v="1"/>
    <x v="7"/>
    <n v="2712786.28"/>
    <n v="35648.094248026398"/>
    <n v="6526.1589390817198"/>
  </r>
  <r>
    <n v="201112"/>
    <x v="0"/>
    <s v="FY12_Q2"/>
    <x v="2"/>
    <x v="2"/>
    <x v="3"/>
    <n v="14346578.630000001"/>
    <n v="488797.90232713899"/>
    <n v="73408.421480776204"/>
  </r>
  <r>
    <n v="201012"/>
    <x v="3"/>
    <s v="FY11_Q2"/>
    <x v="1"/>
    <x v="0"/>
    <x v="21"/>
    <n v="4927056.79"/>
    <n v="18757.556258752898"/>
    <n v="4484.1554606907603"/>
  </r>
  <r>
    <n v="201407"/>
    <x v="1"/>
    <s v="FY14_Q4"/>
    <x v="4"/>
    <x v="3"/>
    <x v="25"/>
    <n v="9745850.7599999998"/>
    <n v="360000.21939687501"/>
    <n v="50907.566572081902"/>
  </r>
  <r>
    <n v="201301"/>
    <x v="5"/>
    <s v="FY13_Q2"/>
    <x v="6"/>
    <x v="6"/>
    <x v="19"/>
    <n v="24044335.23"/>
    <n v="551146.68853380403"/>
    <n v="81324.841896693993"/>
  </r>
  <r>
    <n v="201211"/>
    <x v="5"/>
    <s v="FY13_Q2"/>
    <x v="8"/>
    <x v="0"/>
    <x v="0"/>
    <n v="339988.17"/>
    <n v="1651.2963703932"/>
    <n v="354.64747077985999"/>
  </r>
  <r>
    <n v="201106"/>
    <x v="3"/>
    <s v="FY11_Q4"/>
    <x v="8"/>
    <x v="1"/>
    <x v="7"/>
    <n v="5797265.5599999996"/>
    <n v="175761.91946965299"/>
    <n v="33649.468722167803"/>
  </r>
  <r>
    <n v="201109"/>
    <x v="0"/>
    <s v="FY12_Q1"/>
    <x v="8"/>
    <x v="1"/>
    <x v="7"/>
    <n v="6913749.0899999999"/>
    <n v="213193.65548011399"/>
    <n v="39955.276953942601"/>
  </r>
  <r>
    <n v="201504"/>
    <x v="4"/>
    <s v="FY15_Q3"/>
    <x v="8"/>
    <x v="1"/>
    <x v="2"/>
    <n v="5906650.5499999998"/>
    <n v="214620.044612386"/>
    <n v="52688.0025553378"/>
  </r>
  <r>
    <n v="201111"/>
    <x v="0"/>
    <s v="FY12_Q2"/>
    <x v="0"/>
    <x v="4"/>
    <x v="5"/>
    <n v="11904679.630000001"/>
    <n v="324155.94530583499"/>
    <n v="38505.244365763399"/>
  </r>
  <r>
    <n v="201508"/>
    <x v="2"/>
    <s v="FY16_Q1"/>
    <x v="1"/>
    <x v="4"/>
    <x v="5"/>
    <n v="17015761.449999999"/>
    <n v="101666.464970345"/>
    <n v="22912.756426577798"/>
  </r>
  <r>
    <n v="201510"/>
    <x v="2"/>
    <s v="FY16_Q1"/>
    <x v="1"/>
    <x v="1"/>
    <x v="6"/>
    <n v="2334941.0099999998"/>
    <n v="2384.1830933671599"/>
    <n v="617.40006657554"/>
  </r>
  <r>
    <n v="201205"/>
    <x v="0"/>
    <s v="FY12_Q4"/>
    <x v="5"/>
    <x v="5"/>
    <x v="8"/>
    <n v="27079954.420000002"/>
    <n v="78086.138421034004"/>
    <n v="8399.5999563176392"/>
  </r>
  <r>
    <n v="201201"/>
    <x v="0"/>
    <s v="FY12_Q2"/>
    <x v="5"/>
    <x v="5"/>
    <x v="8"/>
    <n v="24311730.239999998"/>
    <n v="46042.486629938801"/>
    <n v="4828.5890779816"/>
  </r>
  <r>
    <n v="201507"/>
    <x v="4"/>
    <s v="FY15_Q4"/>
    <x v="5"/>
    <x v="0"/>
    <x v="12"/>
    <n v="1967803.56"/>
    <n v="17217.093599581702"/>
    <n v="5881.0340500585198"/>
  </r>
  <r>
    <n v="201301"/>
    <x v="5"/>
    <s v="FY13_Q2"/>
    <x v="4"/>
    <x v="0"/>
    <x v="21"/>
    <n v="12738055.49"/>
    <n v="887585.59469813202"/>
    <n v="129440.446892672"/>
  </r>
  <r>
    <n v="201311"/>
    <x v="1"/>
    <s v="FY14_Q2"/>
    <x v="1"/>
    <x v="0"/>
    <x v="21"/>
    <n v="6628291.2800000003"/>
    <n v="126899.571726047"/>
    <n v="29361.121180582999"/>
  </r>
  <r>
    <n v="201411"/>
    <x v="4"/>
    <s v="FY15_Q2"/>
    <x v="1"/>
    <x v="0"/>
    <x v="21"/>
    <n v="6892474.1500000004"/>
    <n v="103348.99462472901"/>
    <n v="29034.801232091999"/>
  </r>
  <r>
    <n v="201102"/>
    <x v="3"/>
    <s v="FY11_Q3"/>
    <x v="0"/>
    <x v="0"/>
    <x v="14"/>
    <n v="1368766.45"/>
    <n v="27249.4323168396"/>
    <n v="6445.0567055922802"/>
  </r>
  <r>
    <n v="201111"/>
    <x v="0"/>
    <s v="FY12_Q2"/>
    <x v="0"/>
    <x v="0"/>
    <x v="14"/>
    <n v="1803626.09"/>
    <n v="74852.652654984704"/>
    <n v="14851.078053078299"/>
  </r>
  <r>
    <n v="201212"/>
    <x v="5"/>
    <s v="FY13_Q2"/>
    <x v="0"/>
    <x v="0"/>
    <x v="14"/>
    <n v="1677871.34"/>
    <n v="32709.6700223835"/>
    <n v="7370.17690654328"/>
  </r>
  <r>
    <n v="201406"/>
    <x v="1"/>
    <s v="FY14_Q4"/>
    <x v="8"/>
    <x v="4"/>
    <x v="16"/>
    <n v="8980543.3200000003"/>
    <n v="157553.80503206799"/>
    <n v="21986.360751258999"/>
  </r>
  <r>
    <n v="201207"/>
    <x v="0"/>
    <s v="FY12_Q4"/>
    <x v="7"/>
    <x v="4"/>
    <x v="16"/>
    <n v="195446"/>
    <n v="474.19367210446001"/>
    <n v="126.071090809"/>
  </r>
  <r>
    <n v="201409"/>
    <x v="4"/>
    <s v="FY15_Q1"/>
    <x v="6"/>
    <x v="3"/>
    <x v="23"/>
    <n v="105523.88"/>
    <n v="48.677045891100001"/>
    <n v="17.012318174320001"/>
  </r>
  <r>
    <n v="201507"/>
    <x v="4"/>
    <s v="FY15_Q4"/>
    <x v="6"/>
    <x v="3"/>
    <x v="23"/>
    <n v="164573.98000000001"/>
    <n v="1385.23750707368"/>
    <n v="333.77505044598001"/>
  </r>
  <r>
    <n v="201101"/>
    <x v="3"/>
    <s v="FY11_Q2"/>
    <x v="8"/>
    <x v="3"/>
    <x v="25"/>
    <n v="6366538.8700000001"/>
    <n v="137384.99775506501"/>
    <n v="21012.978129459399"/>
  </r>
  <r>
    <n v="201009"/>
    <x v="3"/>
    <s v="FY11_Q1"/>
    <x v="3"/>
    <x v="0"/>
    <x v="22"/>
    <n v="2936706.11"/>
    <n v="28087.513074399401"/>
    <n v="5110.4092808917603"/>
  </r>
  <r>
    <n v="201208"/>
    <x v="5"/>
    <s v="FY13_Q1"/>
    <x v="6"/>
    <x v="6"/>
    <x v="20"/>
    <n v="34812436.18"/>
    <n v="766939.87957920297"/>
    <n v="136131.92492850899"/>
  </r>
  <r>
    <n v="201401"/>
    <x v="1"/>
    <s v="FY14_Q2"/>
    <x v="4"/>
    <x v="4"/>
    <x v="16"/>
    <n v="6353109.9699999997"/>
    <n v="220039.68614629301"/>
    <n v="36683.629335118399"/>
  </r>
  <r>
    <n v="201406"/>
    <x v="1"/>
    <s v="FY14_Q4"/>
    <x v="1"/>
    <x v="0"/>
    <x v="24"/>
    <n v="6020498.2999999998"/>
    <n v="76716.625660264894"/>
    <n v="19797.913320661501"/>
  </r>
  <r>
    <n v="201010"/>
    <x v="3"/>
    <s v="FY11_Q1"/>
    <x v="0"/>
    <x v="1"/>
    <x v="17"/>
    <n v="4848498.62"/>
    <n v="35979.952413716703"/>
    <n v="6311.5198818032804"/>
  </r>
  <r>
    <n v="201209"/>
    <x v="5"/>
    <s v="FY13_Q1"/>
    <x v="0"/>
    <x v="3"/>
    <x v="4"/>
    <n v="6676366.79"/>
    <n v="155612.83686506"/>
    <n v="31779.3305605715"/>
  </r>
  <r>
    <n v="201203"/>
    <x v="0"/>
    <s v="FY12_Q3"/>
    <x v="2"/>
    <x v="4"/>
    <x v="16"/>
    <n v="3026866.01"/>
    <n v="93373.313701940206"/>
    <n v="13076.008008385699"/>
  </r>
  <r>
    <n v="201008"/>
    <x v="3"/>
    <s v="FY11_Q1"/>
    <x v="0"/>
    <x v="1"/>
    <x v="17"/>
    <n v="4777113.68"/>
    <n v="91000.1362255524"/>
    <n v="16472.739420005699"/>
  </r>
  <r>
    <n v="201506"/>
    <x v="4"/>
    <s v="FY15_Q4"/>
    <x v="3"/>
    <x v="1"/>
    <x v="17"/>
    <n v="1564560.19"/>
    <n v="40371.769742579403"/>
    <n v="7492.6949106697402"/>
  </r>
  <r>
    <n v="201204"/>
    <x v="0"/>
    <s v="FY12_Q3"/>
    <x v="8"/>
    <x v="0"/>
    <x v="1"/>
    <n v="743761.26"/>
    <n v="5698.3477833032603"/>
    <n v="1225.28604062714"/>
  </r>
  <r>
    <n v="201307"/>
    <x v="5"/>
    <s v="FY13_Q4"/>
    <x v="3"/>
    <x v="0"/>
    <x v="1"/>
    <n v="1468106.23"/>
    <n v="40435.434944555796"/>
    <n v="10280.3395064006"/>
  </r>
  <r>
    <n v="201103"/>
    <x v="3"/>
    <s v="FY11_Q3"/>
    <x v="0"/>
    <x v="3"/>
    <x v="4"/>
    <n v="6522603.9199999999"/>
    <n v="104631.519220605"/>
    <n v="23733.846932719"/>
  </r>
  <r>
    <n v="201305"/>
    <x v="5"/>
    <s v="FY13_Q4"/>
    <x v="3"/>
    <x v="4"/>
    <x v="5"/>
    <n v="1618211.21"/>
    <n v="19223.169420109702"/>
    <n v="4548.6338858671998"/>
  </r>
  <r>
    <n v="201411"/>
    <x v="4"/>
    <s v="FY15_Q2"/>
    <x v="1"/>
    <x v="1"/>
    <x v="6"/>
    <n v="1238563.57"/>
    <n v="18620.7722055185"/>
    <n v="3933.8233006485598"/>
  </r>
  <r>
    <n v="201011"/>
    <x v="3"/>
    <s v="FY11_Q2"/>
    <x v="8"/>
    <x v="0"/>
    <x v="12"/>
    <n v="2208959.83"/>
    <n v="29565.1366316481"/>
    <n v="5833.5103703365203"/>
  </r>
  <r>
    <n v="201212"/>
    <x v="5"/>
    <s v="FY13_Q2"/>
    <x v="0"/>
    <x v="4"/>
    <x v="16"/>
    <n v="3989943.74"/>
    <n v="145403.81824937399"/>
    <n v="31368.954323372302"/>
  </r>
  <r>
    <n v="201304"/>
    <x v="5"/>
    <s v="FY13_Q3"/>
    <x v="2"/>
    <x v="4"/>
    <x v="16"/>
    <n v="3904748.77"/>
    <n v="173065.64351779001"/>
    <n v="16313.2113184588"/>
  </r>
  <r>
    <n v="201111"/>
    <x v="0"/>
    <s v="FY12_Q2"/>
    <x v="2"/>
    <x v="4"/>
    <x v="16"/>
    <n v="2554502.7799999998"/>
    <n v="101774.55997364099"/>
    <n v="12059.4155031516"/>
  </r>
  <r>
    <n v="201310"/>
    <x v="1"/>
    <s v="FY14_Q1"/>
    <x v="3"/>
    <x v="0"/>
    <x v="24"/>
    <n v="2408290.06"/>
    <n v="75527.746965092505"/>
    <n v="15015.6125149085"/>
  </r>
  <r>
    <n v="201411"/>
    <x v="4"/>
    <s v="FY15_Q2"/>
    <x v="3"/>
    <x v="0"/>
    <x v="0"/>
    <n v="1108558.47"/>
    <n v="23483.068026287099"/>
    <n v="5956.4953483585796"/>
  </r>
  <r>
    <n v="201405"/>
    <x v="1"/>
    <s v="FY14_Q4"/>
    <x v="3"/>
    <x v="0"/>
    <x v="0"/>
    <n v="1326583.0900000001"/>
    <n v="29954.130553109699"/>
    <n v="5857.3495797279602"/>
  </r>
  <r>
    <n v="201305"/>
    <x v="5"/>
    <s v="FY13_Q4"/>
    <x v="3"/>
    <x v="0"/>
    <x v="0"/>
    <n v="1542854.94"/>
    <n v="32857.674131702603"/>
    <n v="6054.80415501672"/>
  </r>
  <r>
    <n v="201512"/>
    <x v="2"/>
    <s v="FY16_Q2"/>
    <x v="3"/>
    <x v="1"/>
    <x v="17"/>
    <n v="1399724.59"/>
    <n v="47137.899277639997"/>
    <n v="11250.0351719306"/>
  </r>
  <r>
    <n v="201111"/>
    <x v="0"/>
    <s v="FY12_Q2"/>
    <x v="0"/>
    <x v="0"/>
    <x v="21"/>
    <n v="8758000.25"/>
    <n v="406252.94035530998"/>
    <n v="50357.9704092639"/>
  </r>
  <r>
    <n v="201310"/>
    <x v="1"/>
    <s v="FY14_Q1"/>
    <x v="4"/>
    <x v="1"/>
    <x v="7"/>
    <n v="10092171.65"/>
    <n v="308749.31835124199"/>
    <n v="58071.828749799599"/>
  </r>
  <r>
    <n v="201506"/>
    <x v="4"/>
    <s v="FY15_Q4"/>
    <x v="1"/>
    <x v="1"/>
    <x v="7"/>
    <n v="6557090.5800000001"/>
    <n v="21162.242513927202"/>
    <n v="3768.32723748536"/>
  </r>
  <r>
    <n v="201203"/>
    <x v="0"/>
    <s v="FY12_Q3"/>
    <x v="2"/>
    <x v="1"/>
    <x v="2"/>
    <n v="481269.09"/>
    <n v="28864.798320524002"/>
    <n v="5801.6524660921796"/>
  </r>
  <r>
    <n v="201301"/>
    <x v="5"/>
    <s v="FY13_Q2"/>
    <x v="2"/>
    <x v="1"/>
    <x v="6"/>
    <n v="462383.71"/>
    <n v="9340.7843636223206"/>
    <n v="2251.59646637996"/>
  </r>
  <r>
    <n v="201201"/>
    <x v="0"/>
    <s v="FY12_Q2"/>
    <x v="0"/>
    <x v="1"/>
    <x v="6"/>
    <n v="4383647.4800000004"/>
    <n v="145944.11506396101"/>
    <n v="25962.1520161673"/>
  </r>
  <r>
    <n v="201207"/>
    <x v="0"/>
    <s v="FY12_Q4"/>
    <x v="3"/>
    <x v="1"/>
    <x v="6"/>
    <n v="594090.16"/>
    <n v="7444.1343221001998"/>
    <n v="1812.8866188996601"/>
  </r>
  <r>
    <n v="201410"/>
    <x v="4"/>
    <s v="FY15_Q1"/>
    <x v="6"/>
    <x v="0"/>
    <x v="21"/>
    <n v="98154.3"/>
    <n v="6.7244303584800003"/>
    <n v="3.2094886678800001"/>
  </r>
  <r>
    <n v="201202"/>
    <x v="0"/>
    <s v="FY12_Q3"/>
    <x v="6"/>
    <x v="0"/>
    <x v="21"/>
    <n v="95069.51"/>
    <n v="24.082188300719999"/>
    <n v="10.591822949999999"/>
  </r>
  <r>
    <n v="201510"/>
    <x v="2"/>
    <s v="FY16_Q1"/>
    <x v="1"/>
    <x v="0"/>
    <x v="21"/>
    <n v="7558395.2699999996"/>
    <n v="116231.97973647001"/>
    <n v="30831.170362542201"/>
  </r>
  <r>
    <n v="201401"/>
    <x v="1"/>
    <s v="FY14_Q2"/>
    <x v="8"/>
    <x v="1"/>
    <x v="7"/>
    <n v="6829467.04"/>
    <n v="64031.490717471097"/>
    <n v="20620.495003451299"/>
  </r>
  <r>
    <n v="201108"/>
    <x v="0"/>
    <s v="FY12_Q1"/>
    <x v="1"/>
    <x v="1"/>
    <x v="17"/>
    <n v="3609160.93"/>
    <n v="28761.378764503999"/>
    <n v="5530.5565641007797"/>
  </r>
  <r>
    <n v="201406"/>
    <x v="1"/>
    <s v="FY14_Q4"/>
    <x v="4"/>
    <x v="3"/>
    <x v="23"/>
    <n v="6567226.8899999997"/>
    <n v="203408.998638955"/>
    <n v="30521.328938194802"/>
  </r>
  <r>
    <n v="201406"/>
    <x v="1"/>
    <s v="FY14_Q4"/>
    <x v="8"/>
    <x v="0"/>
    <x v="1"/>
    <n v="774079.53"/>
    <n v="5774.6773269698397"/>
    <n v="1506.46167407946"/>
  </r>
  <r>
    <n v="201009"/>
    <x v="3"/>
    <s v="FY11_Q1"/>
    <x v="1"/>
    <x v="1"/>
    <x v="2"/>
    <n v="1550304.45"/>
    <n v="27966.799124805799"/>
    <n v="4081.6549318766001"/>
  </r>
  <r>
    <n v="201502"/>
    <x v="4"/>
    <s v="FY15_Q3"/>
    <x v="6"/>
    <x v="4"/>
    <x v="5"/>
    <n v="1437605.77"/>
    <n v="159190.318198886"/>
    <n v="25351.4922421956"/>
  </r>
  <r>
    <n v="201503"/>
    <x v="4"/>
    <s v="FY15_Q3"/>
    <x v="6"/>
    <x v="4"/>
    <x v="5"/>
    <n v="1025156.28"/>
    <n v="196756.916813271"/>
    <n v="28439.797341633101"/>
  </r>
  <r>
    <n v="201508"/>
    <x v="2"/>
    <s v="FY16_Q1"/>
    <x v="0"/>
    <x v="0"/>
    <x v="21"/>
    <n v="12396169.42"/>
    <n v="255714.23926387599"/>
    <n v="41552.388103605299"/>
  </r>
  <r>
    <n v="201409"/>
    <x v="4"/>
    <s v="FY15_Q1"/>
    <x v="6"/>
    <x v="6"/>
    <x v="27"/>
    <n v="24389030.859999999"/>
    <n v="107715.228245333"/>
    <n v="24225.449410850801"/>
  </r>
  <r>
    <n v="201502"/>
    <x v="4"/>
    <s v="FY15_Q3"/>
    <x v="2"/>
    <x v="4"/>
    <x v="16"/>
    <n v="2883911.19"/>
    <n v="161445.90702056501"/>
    <n v="15136.5416036807"/>
  </r>
  <r>
    <n v="201510"/>
    <x v="2"/>
    <s v="FY16_Q1"/>
    <x v="8"/>
    <x v="1"/>
    <x v="17"/>
    <n v="11525118.539999999"/>
    <n v="47757.592770557698"/>
    <n v="8442.1179149651998"/>
  </r>
  <r>
    <n v="201407"/>
    <x v="1"/>
    <s v="FY14_Q4"/>
    <x v="3"/>
    <x v="4"/>
    <x v="16"/>
    <n v="1605126.56"/>
    <n v="38909.369273624201"/>
    <n v="5432.5110159842798"/>
  </r>
  <r>
    <n v="201507"/>
    <x v="4"/>
    <s v="FY15_Q4"/>
    <x v="2"/>
    <x v="3"/>
    <x v="25"/>
    <n v="1652892.39"/>
    <n v="53305.649707832097"/>
    <n v="10431.928407297701"/>
  </r>
  <r>
    <n v="201205"/>
    <x v="0"/>
    <s v="FY12_Q4"/>
    <x v="6"/>
    <x v="6"/>
    <x v="27"/>
    <n v="20092614.48"/>
    <n v="79641.896906244496"/>
    <n v="12591.541114723999"/>
  </r>
  <r>
    <n v="201206"/>
    <x v="0"/>
    <s v="FY12_Q4"/>
    <x v="6"/>
    <x v="6"/>
    <x v="27"/>
    <n v="19242429.239999998"/>
    <n v="45477.283072488201"/>
    <n v="6692.8042386523202"/>
  </r>
  <r>
    <n v="201407"/>
    <x v="1"/>
    <s v="FY14_Q4"/>
    <x v="4"/>
    <x v="3"/>
    <x v="4"/>
    <n v="5062918.1900000004"/>
    <n v="199509.72328201501"/>
    <n v="30633.161941979899"/>
  </r>
  <r>
    <n v="201203"/>
    <x v="0"/>
    <s v="FY12_Q3"/>
    <x v="3"/>
    <x v="3"/>
    <x v="25"/>
    <n v="1197117.8400000001"/>
    <n v="6593.9819006320404"/>
    <n v="1464.0278761694201"/>
  </r>
  <r>
    <n v="201307"/>
    <x v="5"/>
    <s v="FY13_Q4"/>
    <x v="0"/>
    <x v="0"/>
    <x v="0"/>
    <n v="4855836.97"/>
    <n v="173923.963456386"/>
    <n v="21005.829272506598"/>
  </r>
  <r>
    <n v="201305"/>
    <x v="5"/>
    <s v="FY13_Q4"/>
    <x v="8"/>
    <x v="3"/>
    <x v="25"/>
    <n v="7949395.3600000003"/>
    <n v="34324.344869307199"/>
    <n v="9002.87845821876"/>
  </r>
  <r>
    <n v="201212"/>
    <x v="5"/>
    <s v="FY13_Q2"/>
    <x v="8"/>
    <x v="1"/>
    <x v="2"/>
    <n v="3419675.11"/>
    <n v="43911.965870609303"/>
    <n v="10257.9252557775"/>
  </r>
  <r>
    <n v="201209"/>
    <x v="5"/>
    <s v="FY13_Q1"/>
    <x v="0"/>
    <x v="4"/>
    <x v="5"/>
    <n v="14108765.359999999"/>
    <n v="270201.942575144"/>
    <n v="33475.212342803097"/>
  </r>
  <r>
    <n v="201103"/>
    <x v="3"/>
    <s v="FY11_Q3"/>
    <x v="2"/>
    <x v="1"/>
    <x v="7"/>
    <n v="1461260.51"/>
    <n v="37779.173470280599"/>
    <n v="7245.5249435094202"/>
  </r>
  <r>
    <n v="201508"/>
    <x v="2"/>
    <s v="FY16_Q1"/>
    <x v="1"/>
    <x v="3"/>
    <x v="9"/>
    <n v="13438933.83"/>
    <n v="23337.426712127199"/>
    <n v="4527.1118946135803"/>
  </r>
  <r>
    <n v="201402"/>
    <x v="1"/>
    <s v="FY14_Q3"/>
    <x v="0"/>
    <x v="4"/>
    <x v="10"/>
    <n v="4369364.82"/>
    <n v="258185.30743595399"/>
    <n v="37380.743649598298"/>
  </r>
  <r>
    <n v="201310"/>
    <x v="1"/>
    <s v="FY14_Q1"/>
    <x v="7"/>
    <x v="0"/>
    <x v="14"/>
    <n v="212295.29"/>
    <n v="339.48850086431997"/>
    <n v="88.698336953500004"/>
  </r>
  <r>
    <n v="201508"/>
    <x v="2"/>
    <s v="FY16_Q1"/>
    <x v="6"/>
    <x v="4"/>
    <x v="16"/>
    <n v="372527.17"/>
    <n v="466.18319799324001"/>
    <n v="19.328925932699999"/>
  </r>
  <r>
    <n v="201305"/>
    <x v="5"/>
    <s v="FY13_Q4"/>
    <x v="3"/>
    <x v="3"/>
    <x v="4"/>
    <n v="527312.06999999995"/>
    <n v="14048.388761787301"/>
    <n v="3326.1173933602799"/>
  </r>
  <r>
    <n v="201503"/>
    <x v="4"/>
    <s v="FY15_Q3"/>
    <x v="3"/>
    <x v="3"/>
    <x v="4"/>
    <n v="477159.15"/>
    <n v="8300.4687405928798"/>
    <n v="2374.7653495105601"/>
  </r>
  <r>
    <n v="201008"/>
    <x v="3"/>
    <s v="FY11_Q1"/>
    <x v="8"/>
    <x v="4"/>
    <x v="5"/>
    <n v="1101660.27"/>
    <n v="13461.4052386844"/>
    <n v="4063.8076869931201"/>
  </r>
  <r>
    <n v="201012"/>
    <x v="3"/>
    <s v="FY11_Q2"/>
    <x v="2"/>
    <x v="3"/>
    <x v="9"/>
    <n v="400686.7"/>
    <n v="3365.5880972559999"/>
    <n v="767.38398236976002"/>
  </r>
  <r>
    <n v="201304"/>
    <x v="5"/>
    <s v="FY13_Q3"/>
    <x v="3"/>
    <x v="0"/>
    <x v="21"/>
    <n v="1842144.35"/>
    <n v="63815.799329404799"/>
    <n v="10960.9264442892"/>
  </r>
  <r>
    <n v="201404"/>
    <x v="1"/>
    <s v="FY14_Q3"/>
    <x v="8"/>
    <x v="5"/>
    <x v="28"/>
    <n v="33578370.229999997"/>
    <n v="573683.90440713498"/>
    <n v="140304.11329352701"/>
  </r>
  <r>
    <n v="201205"/>
    <x v="0"/>
    <s v="FY12_Q4"/>
    <x v="3"/>
    <x v="3"/>
    <x v="23"/>
    <n v="1386466.67"/>
    <n v="13492.543320279099"/>
    <n v="3830.7055046673199"/>
  </r>
  <r>
    <n v="201206"/>
    <x v="0"/>
    <s v="FY12_Q4"/>
    <x v="0"/>
    <x v="0"/>
    <x v="24"/>
    <n v="5000317.18"/>
    <n v="273596.03142259398"/>
    <n v="47965.4563067653"/>
  </r>
  <r>
    <n v="201312"/>
    <x v="1"/>
    <s v="FY14_Q2"/>
    <x v="4"/>
    <x v="3"/>
    <x v="23"/>
    <n v="5713195.0599999996"/>
    <n v="287122.42978795199"/>
    <n v="42144.2471426107"/>
  </r>
  <r>
    <n v="201010"/>
    <x v="3"/>
    <s v="FY11_Q1"/>
    <x v="1"/>
    <x v="3"/>
    <x v="25"/>
    <n v="2580577.7400000002"/>
    <n v="2382.1193573290602"/>
    <n v="478.0323567168"/>
  </r>
  <r>
    <n v="201406"/>
    <x v="1"/>
    <s v="FY14_Q4"/>
    <x v="2"/>
    <x v="0"/>
    <x v="24"/>
    <n v="1400015.32"/>
    <n v="28407.8442947574"/>
    <n v="4236.1955264281396"/>
  </r>
  <r>
    <n v="201501"/>
    <x v="4"/>
    <s v="FY15_Q2"/>
    <x v="8"/>
    <x v="0"/>
    <x v="22"/>
    <n v="668835.49"/>
    <n v="1185.69658338472"/>
    <n v="279.9413157569"/>
  </r>
  <r>
    <n v="201403"/>
    <x v="1"/>
    <s v="FY14_Q3"/>
    <x v="8"/>
    <x v="1"/>
    <x v="17"/>
    <n v="10453203.939999999"/>
    <n v="160515.32112807801"/>
    <n v="36899.531180792503"/>
  </r>
  <r>
    <n v="201408"/>
    <x v="4"/>
    <s v="FY15_Q1"/>
    <x v="4"/>
    <x v="3"/>
    <x v="23"/>
    <n v="5628707.9000000004"/>
    <n v="130765.533852509"/>
    <n v="21659.584665059501"/>
  </r>
  <r>
    <n v="201508"/>
    <x v="2"/>
    <s v="FY16_Q1"/>
    <x v="4"/>
    <x v="0"/>
    <x v="24"/>
    <n v="5164602.53"/>
    <n v="109872.632945135"/>
    <n v="16285.0931654409"/>
  </r>
  <r>
    <n v="201210"/>
    <x v="5"/>
    <s v="FY13_Q1"/>
    <x v="8"/>
    <x v="1"/>
    <x v="7"/>
    <n v="8254842.8700000001"/>
    <n v="405265.40235336003"/>
    <n v="76698.660342323201"/>
  </r>
  <r>
    <n v="201011"/>
    <x v="3"/>
    <s v="FY11_Q2"/>
    <x v="3"/>
    <x v="3"/>
    <x v="25"/>
    <n v="1338700.32"/>
    <n v="1674.65361772388"/>
    <n v="275.67402220652002"/>
  </r>
  <r>
    <n v="201109"/>
    <x v="0"/>
    <s v="FY12_Q1"/>
    <x v="7"/>
    <x v="4"/>
    <x v="5"/>
    <n v="170103.7"/>
    <n v="1182.54020061762"/>
    <n v="367.347784332"/>
  </r>
  <r>
    <n v="201410"/>
    <x v="4"/>
    <s v="FY15_Q1"/>
    <x v="4"/>
    <x v="4"/>
    <x v="5"/>
    <n v="16940914.510000002"/>
    <n v="377601.28793523001"/>
    <n v="58056.329753257603"/>
  </r>
  <r>
    <n v="201410"/>
    <x v="4"/>
    <s v="FY15_Q1"/>
    <x v="2"/>
    <x v="4"/>
    <x v="5"/>
    <n v="62171.35"/>
    <n v="315.97667264030002"/>
    <n v="102.75093607060001"/>
  </r>
  <r>
    <n v="201408"/>
    <x v="4"/>
    <s v="FY15_Q1"/>
    <x v="1"/>
    <x v="1"/>
    <x v="6"/>
    <n v="1519698.67"/>
    <n v="28538.7829302625"/>
    <n v="6340.7533090817797"/>
  </r>
  <r>
    <n v="201111"/>
    <x v="0"/>
    <s v="FY12_Q2"/>
    <x v="5"/>
    <x v="5"/>
    <x v="8"/>
    <n v="23250865"/>
    <n v="55382.578773684501"/>
    <n v="6047.1689187605598"/>
  </r>
  <r>
    <n v="201408"/>
    <x v="4"/>
    <s v="FY15_Q1"/>
    <x v="0"/>
    <x v="4"/>
    <x v="10"/>
    <n v="4557818.91"/>
    <n v="209538.94110203601"/>
    <n v="28772.5686453649"/>
  </r>
  <r>
    <n v="201012"/>
    <x v="3"/>
    <s v="FY11_Q2"/>
    <x v="3"/>
    <x v="0"/>
    <x v="21"/>
    <n v="1561427.95"/>
    <n v="13777.3995915081"/>
    <n v="2049.81258987092"/>
  </r>
  <r>
    <n v="201402"/>
    <x v="1"/>
    <s v="FY14_Q3"/>
    <x v="1"/>
    <x v="4"/>
    <x v="16"/>
    <n v="7094946.8499999996"/>
    <n v="16876.0841159179"/>
    <n v="3641.3045917459599"/>
  </r>
  <r>
    <n v="201403"/>
    <x v="1"/>
    <s v="FY14_Q3"/>
    <x v="1"/>
    <x v="4"/>
    <x v="16"/>
    <n v="7977256.2000000002"/>
    <n v="22534.936196337199"/>
    <n v="4849.6779967623797"/>
  </r>
  <r>
    <n v="201507"/>
    <x v="4"/>
    <s v="FY15_Q4"/>
    <x v="2"/>
    <x v="1"/>
    <x v="17"/>
    <n v="341410.52"/>
    <n v="1754.32317168394"/>
    <n v="348.72996013346"/>
  </r>
  <r>
    <n v="201503"/>
    <x v="4"/>
    <s v="FY15_Q3"/>
    <x v="2"/>
    <x v="1"/>
    <x v="17"/>
    <n v="293386.89"/>
    <n v="2127.7685034370802"/>
    <n v="608.11295653809998"/>
  </r>
  <r>
    <n v="201412"/>
    <x v="4"/>
    <s v="FY15_Q2"/>
    <x v="1"/>
    <x v="3"/>
    <x v="9"/>
    <n v="11449578.220000001"/>
    <n v="27572.880933618999"/>
    <n v="5417.73586671674"/>
  </r>
  <r>
    <n v="201107"/>
    <x v="3"/>
    <s v="FY11_Q4"/>
    <x v="4"/>
    <x v="0"/>
    <x v="21"/>
    <n v="11961818.26"/>
    <n v="549598.03212719201"/>
    <n v="93536.006247236204"/>
  </r>
  <r>
    <n v="201504"/>
    <x v="4"/>
    <s v="FY15_Q3"/>
    <x v="0"/>
    <x v="4"/>
    <x v="16"/>
    <n v="6990562.5300000003"/>
    <n v="377816.06213491102"/>
    <n v="63087.197382290702"/>
  </r>
  <r>
    <n v="201304"/>
    <x v="5"/>
    <s v="FY13_Q3"/>
    <x v="4"/>
    <x v="0"/>
    <x v="24"/>
    <n v="4546238.0999999996"/>
    <n v="227453.00816294199"/>
    <n v="30653.256134836301"/>
  </r>
  <r>
    <n v="201505"/>
    <x v="4"/>
    <s v="FY15_Q4"/>
    <x v="4"/>
    <x v="3"/>
    <x v="18"/>
    <n v="10973439.449999999"/>
    <n v="243315.288815426"/>
    <n v="48394.830023753202"/>
  </r>
  <r>
    <n v="201203"/>
    <x v="0"/>
    <s v="FY12_Q3"/>
    <x v="4"/>
    <x v="3"/>
    <x v="18"/>
    <n v="7263139.1500000004"/>
    <n v="5820.9083947474201"/>
    <n v="601.38446135406002"/>
  </r>
  <r>
    <n v="201508"/>
    <x v="2"/>
    <s v="FY16_Q1"/>
    <x v="6"/>
    <x v="4"/>
    <x v="5"/>
    <n v="1066562.46"/>
    <n v="87513.109293502799"/>
    <n v="13142.970980878699"/>
  </r>
  <r>
    <n v="201307"/>
    <x v="5"/>
    <s v="FY13_Q4"/>
    <x v="4"/>
    <x v="1"/>
    <x v="7"/>
    <n v="10118162.75"/>
    <n v="163251.03169425199"/>
    <n v="28382.979320148799"/>
  </r>
  <r>
    <n v="201303"/>
    <x v="5"/>
    <s v="FY13_Q3"/>
    <x v="4"/>
    <x v="1"/>
    <x v="17"/>
    <n v="8119937.7699999996"/>
    <n v="445658.03754760802"/>
    <n v="86438.849738677105"/>
  </r>
  <r>
    <n v="201512"/>
    <x v="2"/>
    <s v="FY16_Q2"/>
    <x v="4"/>
    <x v="1"/>
    <x v="17"/>
    <n v="10616182.91"/>
    <n v="240875.04212972999"/>
    <n v="39417.837599671999"/>
  </r>
  <r>
    <n v="201210"/>
    <x v="5"/>
    <s v="FY13_Q1"/>
    <x v="8"/>
    <x v="0"/>
    <x v="1"/>
    <n v="788837.44"/>
    <n v="11671.6768368386"/>
    <n v="1734.3561705586601"/>
  </r>
  <r>
    <n v="201401"/>
    <x v="1"/>
    <s v="FY14_Q2"/>
    <x v="7"/>
    <x v="0"/>
    <x v="24"/>
    <n v="108099.32"/>
    <n v="7065.41821606544"/>
    <n v="2289.1882415784798"/>
  </r>
  <r>
    <n v="201105"/>
    <x v="3"/>
    <s v="FY11_Q4"/>
    <x v="8"/>
    <x v="4"/>
    <x v="5"/>
    <n v="961961.59"/>
    <n v="20573.448717822401"/>
    <n v="6128.23667205532"/>
  </r>
  <r>
    <n v="201203"/>
    <x v="0"/>
    <s v="FY12_Q3"/>
    <x v="4"/>
    <x v="4"/>
    <x v="16"/>
    <n v="7550927.1699999999"/>
    <n v="233213.685768408"/>
    <n v="38954.572464332603"/>
  </r>
  <r>
    <n v="201206"/>
    <x v="0"/>
    <s v="FY12_Q4"/>
    <x v="4"/>
    <x v="0"/>
    <x v="0"/>
    <n v="5787861.96"/>
    <n v="300301.32200215501"/>
    <n v="48252.012572970503"/>
  </r>
  <r>
    <n v="201507"/>
    <x v="4"/>
    <s v="FY15_Q4"/>
    <x v="1"/>
    <x v="1"/>
    <x v="2"/>
    <n v="4036385.56"/>
    <n v="62402.822195020097"/>
    <n v="13260.7428229054"/>
  </r>
  <r>
    <n v="201207"/>
    <x v="0"/>
    <s v="FY12_Q4"/>
    <x v="5"/>
    <x v="0"/>
    <x v="12"/>
    <n v="664601.61"/>
    <n v="2228.1495955271198"/>
    <n v="551.74553413015997"/>
  </r>
  <r>
    <n v="201108"/>
    <x v="0"/>
    <s v="FY12_Q1"/>
    <x v="8"/>
    <x v="3"/>
    <x v="18"/>
    <n v="3853579.38"/>
    <n v="57931.269731082102"/>
    <n v="12637.433024169601"/>
  </r>
  <r>
    <n v="201103"/>
    <x v="3"/>
    <s v="FY11_Q3"/>
    <x v="8"/>
    <x v="1"/>
    <x v="7"/>
    <n v="5408891.8200000003"/>
    <n v="207941.96473205299"/>
    <n v="40424.498019649"/>
  </r>
  <r>
    <n v="201102"/>
    <x v="3"/>
    <s v="FY11_Q3"/>
    <x v="0"/>
    <x v="0"/>
    <x v="24"/>
    <n v="4005018.29"/>
    <n v="54935.605499005003"/>
    <n v="9595.4029207077601"/>
  </r>
  <r>
    <n v="201109"/>
    <x v="0"/>
    <s v="FY12_Q1"/>
    <x v="4"/>
    <x v="0"/>
    <x v="22"/>
    <n v="7150935.0099999998"/>
    <n v="429548.531575664"/>
    <n v="60698.426844576301"/>
  </r>
  <r>
    <n v="201303"/>
    <x v="5"/>
    <s v="FY13_Q3"/>
    <x v="8"/>
    <x v="0"/>
    <x v="12"/>
    <n v="1241229.6299999999"/>
    <n v="18980.092896649301"/>
    <n v="3807.6150075073201"/>
  </r>
  <r>
    <n v="201101"/>
    <x v="3"/>
    <s v="FY11_Q2"/>
    <x v="2"/>
    <x v="0"/>
    <x v="24"/>
    <n v="927864.24"/>
    <n v="4009.3369004992801"/>
    <n v="873.21943759479996"/>
  </r>
  <r>
    <n v="201210"/>
    <x v="5"/>
    <s v="FY13_Q1"/>
    <x v="1"/>
    <x v="1"/>
    <x v="17"/>
    <n v="4898324.43"/>
    <n v="63149.995892111001"/>
    <n v="12890.047885563399"/>
  </r>
  <r>
    <n v="201503"/>
    <x v="4"/>
    <s v="FY15_Q3"/>
    <x v="2"/>
    <x v="3"/>
    <x v="25"/>
    <n v="1790846.96"/>
    <n v="45382.131340990498"/>
    <n v="8183.1747256017197"/>
  </r>
  <r>
    <n v="201412"/>
    <x v="4"/>
    <s v="FY15_Q2"/>
    <x v="1"/>
    <x v="0"/>
    <x v="24"/>
    <n v="5613749.5899999999"/>
    <n v="40278.349520355099"/>
    <n v="11678.706430719099"/>
  </r>
  <r>
    <n v="201404"/>
    <x v="1"/>
    <s v="FY14_Q3"/>
    <x v="4"/>
    <x v="1"/>
    <x v="7"/>
    <n v="9524955.1699999999"/>
    <n v="236868.50651444"/>
    <n v="33260.637556327303"/>
  </r>
  <r>
    <n v="201011"/>
    <x v="3"/>
    <s v="FY11_Q2"/>
    <x v="8"/>
    <x v="5"/>
    <x v="28"/>
    <n v="3547915.71"/>
    <n v="108774.22271458"/>
    <n v="16516.007987761001"/>
  </r>
  <r>
    <n v="201311"/>
    <x v="1"/>
    <s v="FY14_Q2"/>
    <x v="7"/>
    <x v="0"/>
    <x v="1"/>
    <n v="133421.46"/>
    <n v="2239.0846971143601"/>
    <n v="741.03972649210004"/>
  </r>
  <r>
    <n v="201310"/>
    <x v="1"/>
    <s v="FY14_Q1"/>
    <x v="6"/>
    <x v="3"/>
    <x v="18"/>
    <n v="198815.81"/>
    <n v="1541.80042752036"/>
    <n v="722.31034294465996"/>
  </r>
  <r>
    <n v="201601"/>
    <x v="2"/>
    <s v="FY16_Q2"/>
    <x v="2"/>
    <x v="0"/>
    <x v="12"/>
    <n v="2483436.1"/>
    <n v="34382.187220906999"/>
    <n v="4997.4881452080199"/>
  </r>
  <r>
    <n v="201203"/>
    <x v="0"/>
    <s v="FY12_Q3"/>
    <x v="1"/>
    <x v="1"/>
    <x v="2"/>
    <n v="2185749.13"/>
    <n v="69649.537965492797"/>
    <n v="9850.9340812199607"/>
  </r>
  <r>
    <n v="201212"/>
    <x v="5"/>
    <s v="FY13_Q2"/>
    <x v="9"/>
    <x v="7"/>
    <x v="29"/>
    <n v="5414374.0300000003"/>
    <n v="1348.0148192665599"/>
    <n v="304.36928584973998"/>
  </r>
  <r>
    <n v="201211"/>
    <x v="5"/>
    <s v="FY13_Q2"/>
    <x v="9"/>
    <x v="7"/>
    <x v="29"/>
    <n v="6366001.0499999998"/>
    <n v="997.73075136648004"/>
    <n v="151.90323522072001"/>
  </r>
  <r>
    <n v="201411"/>
    <x v="4"/>
    <s v="FY15_Q2"/>
    <x v="5"/>
    <x v="5"/>
    <x v="8"/>
    <n v="29559312.309999999"/>
    <n v="296788.27031796501"/>
    <n v="58906.585757672103"/>
  </r>
  <r>
    <n v="201205"/>
    <x v="0"/>
    <s v="FY12_Q4"/>
    <x v="0"/>
    <x v="0"/>
    <x v="14"/>
    <n v="1795912.28"/>
    <n v="37534.696745614499"/>
    <n v="7943.8941209199002"/>
  </r>
  <r>
    <n v="201112"/>
    <x v="0"/>
    <s v="FY12_Q2"/>
    <x v="1"/>
    <x v="4"/>
    <x v="5"/>
    <n v="8390224.2899999991"/>
    <n v="3041.3311966731599"/>
    <n v="494.7629064546"/>
  </r>
  <r>
    <n v="201409"/>
    <x v="4"/>
    <s v="FY15_Q1"/>
    <x v="0"/>
    <x v="0"/>
    <x v="14"/>
    <n v="2559660.7799999998"/>
    <n v="41597.0980558714"/>
    <n v="7299.8211204239597"/>
  </r>
  <r>
    <n v="201310"/>
    <x v="1"/>
    <s v="FY14_Q1"/>
    <x v="3"/>
    <x v="4"/>
    <x v="16"/>
    <n v="1889594.98"/>
    <n v="183007.32380861801"/>
    <n v="39839.247665993396"/>
  </r>
  <r>
    <n v="201311"/>
    <x v="1"/>
    <s v="FY14_Q2"/>
    <x v="3"/>
    <x v="4"/>
    <x v="5"/>
    <n v="1710219.99"/>
    <n v="7821.97836687992"/>
    <n v="2190.0360582420599"/>
  </r>
  <r>
    <n v="201311"/>
    <x v="1"/>
    <s v="FY14_Q2"/>
    <x v="8"/>
    <x v="3"/>
    <x v="25"/>
    <n v="6231070.1200000001"/>
    <n v="24174.265228414901"/>
    <n v="5627.6369023630996"/>
  </r>
  <r>
    <n v="201502"/>
    <x v="4"/>
    <s v="FY15_Q3"/>
    <x v="1"/>
    <x v="3"/>
    <x v="23"/>
    <n v="5984972.3799999999"/>
    <n v="100712.164693595"/>
    <n v="20620.494732605399"/>
  </r>
  <r>
    <n v="201411"/>
    <x v="4"/>
    <s v="FY15_Q2"/>
    <x v="5"/>
    <x v="1"/>
    <x v="7"/>
    <n v="11371.71"/>
    <n v="1060.5373810897599"/>
    <n v="306.25252852544003"/>
  </r>
  <r>
    <n v="201302"/>
    <x v="5"/>
    <s v="FY13_Q3"/>
    <x v="2"/>
    <x v="1"/>
    <x v="7"/>
    <n v="1623567.43"/>
    <n v="42366.965353187697"/>
    <n v="5117.1592973409797"/>
  </r>
  <r>
    <n v="201210"/>
    <x v="5"/>
    <s v="FY13_Q1"/>
    <x v="1"/>
    <x v="0"/>
    <x v="1"/>
    <n v="8069427.4199999999"/>
    <n v="111084.807361106"/>
    <n v="23901.712064095402"/>
  </r>
  <r>
    <n v="201205"/>
    <x v="0"/>
    <s v="FY12_Q4"/>
    <x v="8"/>
    <x v="0"/>
    <x v="0"/>
    <n v="306179.90000000002"/>
    <n v="2627.9792059843799"/>
    <n v="848.75076388494006"/>
  </r>
  <r>
    <n v="201501"/>
    <x v="4"/>
    <s v="FY15_Q2"/>
    <x v="3"/>
    <x v="3"/>
    <x v="4"/>
    <n v="478354.11"/>
    <n v="4270.7388622449598"/>
    <n v="1029.39991951242"/>
  </r>
  <r>
    <n v="201111"/>
    <x v="0"/>
    <s v="FY12_Q2"/>
    <x v="3"/>
    <x v="3"/>
    <x v="4"/>
    <n v="499304.09"/>
    <n v="1334.0925149979801"/>
    <n v="330.60815363872001"/>
  </r>
  <r>
    <n v="201502"/>
    <x v="4"/>
    <s v="FY15_Q3"/>
    <x v="7"/>
    <x v="3"/>
    <x v="25"/>
    <n v="217110.19"/>
    <n v="16944.2250661121"/>
    <n v="1440.6962117816799"/>
  </r>
  <r>
    <n v="201009"/>
    <x v="3"/>
    <s v="FY11_Q1"/>
    <x v="0"/>
    <x v="3"/>
    <x v="23"/>
    <n v="6730968.2300000004"/>
    <n v="122751.606089754"/>
    <n v="9219.6940157539193"/>
  </r>
  <r>
    <n v="201303"/>
    <x v="5"/>
    <s v="FY13_Q3"/>
    <x v="4"/>
    <x v="3"/>
    <x v="18"/>
    <n v="8119905.5999999996"/>
    <n v="83525.681528987203"/>
    <n v="14031.1650887203"/>
  </r>
  <r>
    <n v="201107"/>
    <x v="3"/>
    <s v="FY11_Q4"/>
    <x v="6"/>
    <x v="6"/>
    <x v="20"/>
    <n v="32859471.579999998"/>
    <n v="123867.003573821"/>
    <n v="20329.055830383099"/>
  </r>
  <r>
    <n v="201305"/>
    <x v="5"/>
    <s v="FY13_Q4"/>
    <x v="3"/>
    <x v="1"/>
    <x v="6"/>
    <n v="737009.73"/>
    <n v="7951.7939213957998"/>
    <n v="2021.72068319864"/>
  </r>
  <r>
    <n v="201509"/>
    <x v="2"/>
    <s v="FY16_Q1"/>
    <x v="2"/>
    <x v="1"/>
    <x v="7"/>
    <n v="3099417.72"/>
    <n v="47646.975516061997"/>
    <n v="8436.1317995072404"/>
  </r>
  <r>
    <n v="201402"/>
    <x v="1"/>
    <s v="FY14_Q3"/>
    <x v="8"/>
    <x v="3"/>
    <x v="9"/>
    <n v="869896.8"/>
    <n v="8126.6831176975002"/>
    <n v="2153.61949771838"/>
  </r>
  <r>
    <n v="201107"/>
    <x v="3"/>
    <s v="FY11_Q4"/>
    <x v="8"/>
    <x v="4"/>
    <x v="16"/>
    <n v="5573351.8600000003"/>
    <n v="56189.808894645503"/>
    <n v="12053.918720483"/>
  </r>
  <r>
    <n v="201410"/>
    <x v="4"/>
    <s v="FY15_Q1"/>
    <x v="8"/>
    <x v="4"/>
    <x v="16"/>
    <n v="9440251.4000000004"/>
    <n v="107321.886103472"/>
    <n v="17308.681332600201"/>
  </r>
  <r>
    <n v="201505"/>
    <x v="4"/>
    <s v="FY15_Q4"/>
    <x v="0"/>
    <x v="4"/>
    <x v="16"/>
    <n v="6641143.3899999997"/>
    <n v="333744.101921628"/>
    <n v="56237.833048371402"/>
  </r>
  <r>
    <n v="201410"/>
    <x v="4"/>
    <s v="FY15_Q1"/>
    <x v="2"/>
    <x v="4"/>
    <x v="16"/>
    <n v="3907186.92"/>
    <n v="53396.641820278601"/>
    <n v="6075.2159775872396"/>
  </r>
  <r>
    <n v="201108"/>
    <x v="0"/>
    <s v="FY12_Q1"/>
    <x v="6"/>
    <x v="6"/>
    <x v="27"/>
    <n v="20302985.239999998"/>
    <n v="55257.928129148197"/>
    <n v="2278.3017422966"/>
  </r>
  <r>
    <n v="201510"/>
    <x v="2"/>
    <s v="FY16_Q1"/>
    <x v="1"/>
    <x v="3"/>
    <x v="25"/>
    <n v="6461727.7800000003"/>
    <n v="10388.1667327061"/>
    <n v="2835.1737212350199"/>
  </r>
  <r>
    <n v="201512"/>
    <x v="2"/>
    <s v="FY16_Q2"/>
    <x v="4"/>
    <x v="4"/>
    <x v="5"/>
    <n v="18640163.809999999"/>
    <n v="882672.02620903705"/>
    <n v="126969.81728489901"/>
  </r>
  <r>
    <n v="201106"/>
    <x v="3"/>
    <s v="FY11_Q4"/>
    <x v="0"/>
    <x v="3"/>
    <x v="23"/>
    <n v="8499944.1199999992"/>
    <n v="102949.64027321601"/>
    <n v="17341.302780948401"/>
  </r>
  <r>
    <n v="201112"/>
    <x v="0"/>
    <s v="FY12_Q2"/>
    <x v="7"/>
    <x v="1"/>
    <x v="17"/>
    <n v="238718.31"/>
    <n v="7991.6058366483403"/>
    <n v="1738.1563552016601"/>
  </r>
  <r>
    <n v="201404"/>
    <x v="1"/>
    <s v="FY14_Q3"/>
    <x v="8"/>
    <x v="3"/>
    <x v="25"/>
    <n v="6668077.7599999998"/>
    <n v="178296.28094551401"/>
    <n v="42562.232799107704"/>
  </r>
  <r>
    <n v="201407"/>
    <x v="1"/>
    <s v="FY14_Q4"/>
    <x v="1"/>
    <x v="1"/>
    <x v="6"/>
    <n v="1712350.75"/>
    <n v="23714.7686207281"/>
    <n v="4954.4757631059601"/>
  </r>
  <r>
    <n v="201211"/>
    <x v="5"/>
    <s v="FY13_Q2"/>
    <x v="6"/>
    <x v="6"/>
    <x v="19"/>
    <n v="24202007.719999999"/>
    <n v="555888.91160885699"/>
    <n v="93851.432097821104"/>
  </r>
  <r>
    <n v="201106"/>
    <x v="3"/>
    <s v="FY11_Q4"/>
    <x v="6"/>
    <x v="6"/>
    <x v="13"/>
    <n v="26010257.010000002"/>
    <n v="90080.350793425605"/>
    <n v="16506.8491359484"/>
  </r>
  <r>
    <n v="201111"/>
    <x v="0"/>
    <s v="FY12_Q2"/>
    <x v="4"/>
    <x v="1"/>
    <x v="2"/>
    <n v="4315603.93"/>
    <n v="154495.41306130501"/>
    <n v="28663.9797152188"/>
  </r>
  <r>
    <n v="201106"/>
    <x v="3"/>
    <s v="FY11_Q4"/>
    <x v="4"/>
    <x v="1"/>
    <x v="2"/>
    <n v="4883086.8"/>
    <n v="70762.809983264306"/>
    <n v="11264.1306449611"/>
  </r>
  <r>
    <n v="201307"/>
    <x v="5"/>
    <s v="FY13_Q4"/>
    <x v="8"/>
    <x v="3"/>
    <x v="4"/>
    <n v="2356589.5499999998"/>
    <n v="9507.3335666399398"/>
    <n v="1235.51572893194"/>
  </r>
  <r>
    <n v="201110"/>
    <x v="0"/>
    <s v="FY12_Q1"/>
    <x v="0"/>
    <x v="3"/>
    <x v="23"/>
    <n v="7979655.71"/>
    <n v="226145.23136338999"/>
    <n v="23220.2744351564"/>
  </r>
  <r>
    <n v="201207"/>
    <x v="0"/>
    <s v="FY12_Q4"/>
    <x v="3"/>
    <x v="0"/>
    <x v="22"/>
    <n v="2246160.0499999998"/>
    <n v="42275.327055607602"/>
    <n v="6285.0644932167397"/>
  </r>
  <r>
    <n v="201208"/>
    <x v="5"/>
    <s v="FY13_Q1"/>
    <x v="8"/>
    <x v="3"/>
    <x v="25"/>
    <n v="9562015.3200000003"/>
    <n v="31188.1594625875"/>
    <n v="6467.2150424245601"/>
  </r>
  <r>
    <n v="201304"/>
    <x v="5"/>
    <s v="FY13_Q3"/>
    <x v="2"/>
    <x v="1"/>
    <x v="7"/>
    <n v="1825676.76"/>
    <n v="58562.459454837699"/>
    <n v="10447.480404329801"/>
  </r>
  <r>
    <n v="201407"/>
    <x v="1"/>
    <s v="FY14_Q4"/>
    <x v="8"/>
    <x v="4"/>
    <x v="10"/>
    <n v="2348658.7400000002"/>
    <n v="54701.472496977403"/>
    <n v="11232.4951256608"/>
  </r>
  <r>
    <n v="201305"/>
    <x v="5"/>
    <s v="FY13_Q4"/>
    <x v="1"/>
    <x v="0"/>
    <x v="12"/>
    <n v="9647798.9800000004"/>
    <n v="68815.737904573107"/>
    <n v="10477.1875111834"/>
  </r>
  <r>
    <n v="201203"/>
    <x v="0"/>
    <s v="FY12_Q3"/>
    <x v="1"/>
    <x v="4"/>
    <x v="16"/>
    <n v="6020787.79"/>
    <n v="10685.868236118"/>
    <n v="2503.3926810048201"/>
  </r>
  <r>
    <n v="201103"/>
    <x v="3"/>
    <s v="FY11_Q3"/>
    <x v="1"/>
    <x v="1"/>
    <x v="17"/>
    <n v="3284693.51"/>
    <n v="34607.866877927001"/>
    <n v="6036.4068244535802"/>
  </r>
  <r>
    <n v="201202"/>
    <x v="0"/>
    <s v="FY12_Q3"/>
    <x v="2"/>
    <x v="0"/>
    <x v="22"/>
    <n v="126830.81"/>
    <n v="791.60095671928002"/>
    <n v="232.93980898756001"/>
  </r>
  <r>
    <n v="201204"/>
    <x v="0"/>
    <s v="FY12_Q3"/>
    <x v="2"/>
    <x v="0"/>
    <x v="22"/>
    <n v="125211.48"/>
    <n v="547.61948900864002"/>
    <n v="159.52773176578"/>
  </r>
  <r>
    <n v="201401"/>
    <x v="1"/>
    <s v="FY14_Q2"/>
    <x v="2"/>
    <x v="0"/>
    <x v="22"/>
    <n v="74753.17"/>
    <n v="170.80958546922"/>
    <n v="69.040296319020001"/>
  </r>
  <r>
    <n v="201011"/>
    <x v="3"/>
    <s v="FY11_Q2"/>
    <x v="4"/>
    <x v="0"/>
    <x v="12"/>
    <n v="7860110.6100000003"/>
    <n v="85852.167500450494"/>
    <n v="13853.9627100941"/>
  </r>
  <r>
    <n v="201601"/>
    <x v="2"/>
    <s v="FY16_Q2"/>
    <x v="1"/>
    <x v="3"/>
    <x v="25"/>
    <n v="5270332.58"/>
    <n v="59818.539161405402"/>
    <n v="16881.148789880099"/>
  </r>
  <r>
    <n v="201208"/>
    <x v="5"/>
    <s v="FY13_Q1"/>
    <x v="0"/>
    <x v="4"/>
    <x v="10"/>
    <n v="4100356.46"/>
    <n v="155160.91430589301"/>
    <n v="17112.910802257698"/>
  </r>
  <r>
    <n v="201210"/>
    <x v="5"/>
    <s v="FY13_Q1"/>
    <x v="4"/>
    <x v="0"/>
    <x v="0"/>
    <n v="5458993.6600000001"/>
    <n v="183608.59350892901"/>
    <n v="28205.900498675401"/>
  </r>
  <r>
    <n v="201312"/>
    <x v="1"/>
    <s v="FY14_Q2"/>
    <x v="6"/>
    <x v="6"/>
    <x v="26"/>
    <n v="10112510.300000001"/>
    <n v="169822.08345794701"/>
    <n v="21008.475243238201"/>
  </r>
  <r>
    <n v="201010"/>
    <x v="3"/>
    <s v="FY11_Q1"/>
    <x v="6"/>
    <x v="6"/>
    <x v="20"/>
    <n v="27556742.32"/>
    <n v="195845.53677821299"/>
    <n v="43286.218568448698"/>
  </r>
  <r>
    <n v="201105"/>
    <x v="3"/>
    <s v="FY11_Q4"/>
    <x v="1"/>
    <x v="1"/>
    <x v="17"/>
    <n v="3205595.23"/>
    <n v="31999.736555845"/>
    <n v="6344.2223978461398"/>
  </r>
  <r>
    <n v="201202"/>
    <x v="0"/>
    <s v="FY12_Q3"/>
    <x v="3"/>
    <x v="3"/>
    <x v="18"/>
    <n v="1766285.64"/>
    <n v="14547.2052140333"/>
    <n v="2329.27642613636"/>
  </r>
  <r>
    <n v="201405"/>
    <x v="1"/>
    <s v="FY14_Q4"/>
    <x v="4"/>
    <x v="0"/>
    <x v="21"/>
    <n v="14021456.17"/>
    <n v="625542.967648878"/>
    <n v="103872.164339934"/>
  </r>
  <r>
    <n v="201407"/>
    <x v="1"/>
    <s v="FY14_Q4"/>
    <x v="6"/>
    <x v="3"/>
    <x v="25"/>
    <n v="1478841.32"/>
    <n v="94510.616871739097"/>
    <n v="16765.140847508101"/>
  </r>
  <r>
    <n v="201303"/>
    <x v="5"/>
    <s v="FY13_Q3"/>
    <x v="4"/>
    <x v="3"/>
    <x v="25"/>
    <n v="7914333.5700000003"/>
    <n v="150535.67173786499"/>
    <n v="21443.422053218201"/>
  </r>
  <r>
    <n v="201304"/>
    <x v="5"/>
    <s v="FY13_Q3"/>
    <x v="4"/>
    <x v="3"/>
    <x v="25"/>
    <n v="9206893.3699999992"/>
    <n v="259904.39437502599"/>
    <n v="39549.616498156902"/>
  </r>
  <r>
    <n v="201111"/>
    <x v="0"/>
    <s v="FY12_Q2"/>
    <x v="4"/>
    <x v="0"/>
    <x v="14"/>
    <n v="1187106.48"/>
    <n v="19641.3969519813"/>
    <n v="1761.7438211887199"/>
  </r>
  <r>
    <n v="201203"/>
    <x v="0"/>
    <s v="FY12_Q3"/>
    <x v="4"/>
    <x v="0"/>
    <x v="0"/>
    <n v="5018901.28"/>
    <n v="349292.27861694898"/>
    <n v="58661.9717793565"/>
  </r>
  <r>
    <n v="201112"/>
    <x v="0"/>
    <s v="FY12_Q2"/>
    <x v="4"/>
    <x v="0"/>
    <x v="0"/>
    <n v="4931608.0599999996"/>
    <n v="190535.72288257501"/>
    <n v="36876.140991586799"/>
  </r>
  <r>
    <n v="201208"/>
    <x v="5"/>
    <s v="FY13_Q1"/>
    <x v="4"/>
    <x v="0"/>
    <x v="0"/>
    <n v="5146724.74"/>
    <n v="319452.32608277298"/>
    <n v="47211.026755220002"/>
  </r>
  <r>
    <n v="201408"/>
    <x v="4"/>
    <s v="FY15_Q1"/>
    <x v="2"/>
    <x v="0"/>
    <x v="1"/>
    <n v="150150.10999999999"/>
    <n v="1814.3473422089"/>
    <n v="697.21617596941996"/>
  </r>
  <r>
    <n v="201409"/>
    <x v="4"/>
    <s v="FY15_Q1"/>
    <x v="2"/>
    <x v="0"/>
    <x v="1"/>
    <n v="141843.53"/>
    <n v="2341.8836644194998"/>
    <n v="846.58130480147997"/>
  </r>
  <r>
    <n v="201008"/>
    <x v="3"/>
    <s v="FY11_Q1"/>
    <x v="8"/>
    <x v="5"/>
    <x v="28"/>
    <n v="4134894.51"/>
    <n v="49694.5957195663"/>
    <n v="10693.630241631799"/>
  </r>
  <r>
    <n v="201110"/>
    <x v="0"/>
    <s v="FY12_Q1"/>
    <x v="8"/>
    <x v="5"/>
    <x v="28"/>
    <n v="16223152.15"/>
    <n v="500513.92344146001"/>
    <n v="90810.089755941997"/>
  </r>
  <r>
    <n v="201103"/>
    <x v="3"/>
    <s v="FY11_Q3"/>
    <x v="3"/>
    <x v="1"/>
    <x v="2"/>
    <n v="415875.24"/>
    <n v="2218.9917800294202"/>
    <n v="569.90784752904005"/>
  </r>
  <r>
    <n v="201103"/>
    <x v="3"/>
    <s v="FY11_Q3"/>
    <x v="3"/>
    <x v="4"/>
    <x v="5"/>
    <n v="1458603.99"/>
    <n v="14879.2776256203"/>
    <n v="2582.2737134887202"/>
  </r>
  <r>
    <n v="201206"/>
    <x v="0"/>
    <s v="FY12_Q4"/>
    <x v="4"/>
    <x v="1"/>
    <x v="6"/>
    <n v="2819078.2"/>
    <n v="44663.324870074503"/>
    <n v="7277.2878880345197"/>
  </r>
  <r>
    <n v="201207"/>
    <x v="0"/>
    <s v="FY12_Q4"/>
    <x v="3"/>
    <x v="4"/>
    <x v="16"/>
    <n v="1616289.24"/>
    <n v="23287.267059382099"/>
    <n v="6407.5119388622998"/>
  </r>
  <r>
    <n v="201308"/>
    <x v="1"/>
    <s v="FY14_Q1"/>
    <x v="8"/>
    <x v="3"/>
    <x v="25"/>
    <n v="6190260.8600000003"/>
    <n v="28804.8636342805"/>
    <n v="7240.5711015608003"/>
  </r>
  <r>
    <n v="201105"/>
    <x v="3"/>
    <s v="FY11_Q4"/>
    <x v="4"/>
    <x v="1"/>
    <x v="7"/>
    <n v="7519315.9900000002"/>
    <n v="115893.86241025099"/>
    <n v="20556.053866479899"/>
  </r>
  <r>
    <n v="201202"/>
    <x v="0"/>
    <s v="FY12_Q3"/>
    <x v="8"/>
    <x v="1"/>
    <x v="7"/>
    <n v="7148446.3799999999"/>
    <n v="205001.32267923601"/>
    <n v="46645.338419129599"/>
  </r>
  <r>
    <n v="201503"/>
    <x v="4"/>
    <s v="FY15_Q3"/>
    <x v="0"/>
    <x v="0"/>
    <x v="24"/>
    <n v="6238164.04"/>
    <n v="79899.129422793194"/>
    <n v="15026.650375896301"/>
  </r>
  <r>
    <n v="201306"/>
    <x v="5"/>
    <s v="FY13_Q4"/>
    <x v="4"/>
    <x v="4"/>
    <x v="16"/>
    <n v="6657232.8600000003"/>
    <n v="293869.87024539697"/>
    <n v="48785.735279253102"/>
  </r>
  <r>
    <n v="201408"/>
    <x v="4"/>
    <s v="FY15_Q1"/>
    <x v="1"/>
    <x v="4"/>
    <x v="16"/>
    <n v="9110881.2400000002"/>
    <n v="14447.678966126899"/>
    <n v="3300.2672580947601"/>
  </r>
  <r>
    <n v="201111"/>
    <x v="0"/>
    <s v="FY12_Q2"/>
    <x v="2"/>
    <x v="1"/>
    <x v="6"/>
    <n v="569474.59"/>
    <n v="5689.2733975010597"/>
    <n v="1310.55707522072"/>
  </r>
  <r>
    <n v="201201"/>
    <x v="0"/>
    <s v="FY12_Q2"/>
    <x v="2"/>
    <x v="1"/>
    <x v="6"/>
    <n v="435742.31"/>
    <n v="4395.64761364678"/>
    <n v="1256.0996590002401"/>
  </r>
  <r>
    <n v="201508"/>
    <x v="2"/>
    <s v="FY16_Q1"/>
    <x v="8"/>
    <x v="3"/>
    <x v="25"/>
    <n v="6584255.1500000004"/>
    <n v="114128.96314681"/>
    <n v="22689.544391675601"/>
  </r>
  <r>
    <n v="201012"/>
    <x v="3"/>
    <s v="FY11_Q2"/>
    <x v="3"/>
    <x v="3"/>
    <x v="18"/>
    <n v="1617160.41"/>
    <n v="10870.698078043701"/>
    <n v="1180.12075535248"/>
  </r>
  <r>
    <n v="201111"/>
    <x v="0"/>
    <s v="FY12_Q2"/>
    <x v="0"/>
    <x v="0"/>
    <x v="24"/>
    <n v="4071513.07"/>
    <n v="90789.4857703374"/>
    <n v="15802.6210614834"/>
  </r>
  <r>
    <n v="201311"/>
    <x v="1"/>
    <s v="FY14_Q2"/>
    <x v="7"/>
    <x v="3"/>
    <x v="25"/>
    <n v="313650.52"/>
    <n v="66003.636952892994"/>
    <n v="5097.4918052161802"/>
  </r>
  <r>
    <n v="201106"/>
    <x v="3"/>
    <s v="FY11_Q4"/>
    <x v="1"/>
    <x v="3"/>
    <x v="4"/>
    <n v="1413425.57"/>
    <n v="171.50203547333999"/>
    <n v="65.919918873900002"/>
  </r>
  <r>
    <n v="201107"/>
    <x v="3"/>
    <s v="FY11_Q4"/>
    <x v="4"/>
    <x v="3"/>
    <x v="25"/>
    <n v="8357085.8499999996"/>
    <n v="302986.822780844"/>
    <n v="39307.4089123843"/>
  </r>
  <r>
    <n v="201312"/>
    <x v="1"/>
    <s v="FY14_Q2"/>
    <x v="0"/>
    <x v="0"/>
    <x v="14"/>
    <n v="1892324.23"/>
    <n v="29697.7116099962"/>
    <n v="6353.9369062112601"/>
  </r>
  <r>
    <n v="201209"/>
    <x v="5"/>
    <s v="FY13_Q1"/>
    <x v="7"/>
    <x v="0"/>
    <x v="24"/>
    <n v="138237.78"/>
    <n v="34.813445626079996"/>
    <n v="3.54136644016"/>
  </r>
  <r>
    <n v="201308"/>
    <x v="1"/>
    <s v="FY14_Q1"/>
    <x v="2"/>
    <x v="1"/>
    <x v="2"/>
    <n v="731268.12"/>
    <n v="8066.7779609243598"/>
    <n v="1901.8750151076199"/>
  </r>
  <r>
    <n v="201302"/>
    <x v="5"/>
    <s v="FY13_Q3"/>
    <x v="3"/>
    <x v="3"/>
    <x v="23"/>
    <n v="1633250.27"/>
    <n v="3811.7808444530601"/>
    <n v="789.09420490989999"/>
  </r>
  <r>
    <n v="201408"/>
    <x v="4"/>
    <s v="FY15_Q1"/>
    <x v="7"/>
    <x v="0"/>
    <x v="21"/>
    <n v="238165.23"/>
    <n v="1782.0235206329401"/>
    <n v="316.71055596119999"/>
  </r>
  <r>
    <n v="201309"/>
    <x v="1"/>
    <s v="FY14_Q1"/>
    <x v="1"/>
    <x v="0"/>
    <x v="24"/>
    <n v="5314713.03"/>
    <n v="70318.111266773398"/>
    <n v="18758.734910617899"/>
  </r>
  <r>
    <n v="201111"/>
    <x v="0"/>
    <s v="FY12_Q2"/>
    <x v="6"/>
    <x v="6"/>
    <x v="19"/>
    <n v="17987331.84"/>
    <n v="16422.563609876499"/>
    <n v="3546.9684062700599"/>
  </r>
  <r>
    <n v="201201"/>
    <x v="0"/>
    <s v="FY12_Q2"/>
    <x v="6"/>
    <x v="6"/>
    <x v="19"/>
    <n v="17949215.719999999"/>
    <n v="16568.992371674802"/>
    <n v="4399.0603265107002"/>
  </r>
  <r>
    <n v="201307"/>
    <x v="5"/>
    <s v="FY13_Q4"/>
    <x v="3"/>
    <x v="1"/>
    <x v="6"/>
    <n v="822502.01"/>
    <n v="14772.670691621899"/>
    <n v="3397.8236684803001"/>
  </r>
  <r>
    <n v="201505"/>
    <x v="4"/>
    <s v="FY15_Q4"/>
    <x v="2"/>
    <x v="0"/>
    <x v="14"/>
    <n v="162802.82"/>
    <n v="8003.9998435979996"/>
    <n v="876.52540221306003"/>
  </r>
  <r>
    <n v="201205"/>
    <x v="0"/>
    <s v="FY12_Q4"/>
    <x v="1"/>
    <x v="3"/>
    <x v="23"/>
    <n v="4043029.11"/>
    <n v="14001.607907084701"/>
    <n v="1646.0086306696201"/>
  </r>
  <r>
    <n v="201402"/>
    <x v="1"/>
    <s v="FY14_Q3"/>
    <x v="3"/>
    <x v="1"/>
    <x v="2"/>
    <n v="876351.63"/>
    <n v="14194.420260896801"/>
    <n v="3424.2197074789001"/>
  </r>
  <r>
    <n v="201509"/>
    <x v="2"/>
    <s v="FY16_Q1"/>
    <x v="6"/>
    <x v="4"/>
    <x v="5"/>
    <n v="1205267.8600000001"/>
    <n v="97250.194149837902"/>
    <n v="16644.814426063102"/>
  </r>
  <r>
    <n v="201506"/>
    <x v="4"/>
    <s v="FY15_Q4"/>
    <x v="3"/>
    <x v="3"/>
    <x v="4"/>
    <n v="627038.96"/>
    <n v="13465.988531466401"/>
    <n v="3013.43216434852"/>
  </r>
  <r>
    <n v="201111"/>
    <x v="0"/>
    <s v="FY12_Q2"/>
    <x v="2"/>
    <x v="0"/>
    <x v="21"/>
    <n v="360090.66"/>
    <n v="106.53321677064"/>
    <n v="37.666306275159997"/>
  </r>
  <r>
    <n v="201102"/>
    <x v="3"/>
    <s v="FY11_Q3"/>
    <x v="2"/>
    <x v="0"/>
    <x v="21"/>
    <n v="329559.40999999997"/>
    <n v="146.57615540064"/>
    <n v="54.829819063039999"/>
  </r>
  <r>
    <n v="201012"/>
    <x v="3"/>
    <s v="FY11_Q2"/>
    <x v="3"/>
    <x v="4"/>
    <x v="10"/>
    <n v="505176.89"/>
    <n v="5341.5484870007203"/>
    <n v="1294.0458825815199"/>
  </r>
  <r>
    <n v="201402"/>
    <x v="1"/>
    <s v="FY14_Q3"/>
    <x v="2"/>
    <x v="0"/>
    <x v="1"/>
    <n v="130980.48"/>
    <n v="2746.12379684182"/>
    <n v="477.14352815692001"/>
  </r>
  <r>
    <n v="201302"/>
    <x v="5"/>
    <s v="FY13_Q3"/>
    <x v="7"/>
    <x v="0"/>
    <x v="1"/>
    <n v="136533.93"/>
    <n v="6163.8171427179996"/>
    <n v="1716.68286392802"/>
  </r>
  <r>
    <n v="201207"/>
    <x v="0"/>
    <s v="FY12_Q4"/>
    <x v="7"/>
    <x v="0"/>
    <x v="1"/>
    <n v="271527.27"/>
    <n v="7832.3752552821998"/>
    <n v="2307.3979023677198"/>
  </r>
  <r>
    <n v="201209"/>
    <x v="5"/>
    <s v="FY13_Q1"/>
    <x v="8"/>
    <x v="3"/>
    <x v="4"/>
    <n v="1471851.95"/>
    <n v="535.79281665276005"/>
    <n v="115.35654498788"/>
  </r>
  <r>
    <n v="201201"/>
    <x v="0"/>
    <s v="FY12_Q2"/>
    <x v="3"/>
    <x v="4"/>
    <x v="5"/>
    <n v="1815589.57"/>
    <n v="9869.5379145221395"/>
    <n v="2060.4153826013398"/>
  </r>
  <r>
    <n v="201110"/>
    <x v="0"/>
    <s v="FY12_Q1"/>
    <x v="9"/>
    <x v="7"/>
    <x v="29"/>
    <n v="4809255.51"/>
    <n v="329105.98988714197"/>
    <n v="64113.256684411899"/>
  </r>
  <r>
    <n v="201204"/>
    <x v="0"/>
    <s v="FY12_Q3"/>
    <x v="8"/>
    <x v="3"/>
    <x v="9"/>
    <n v="1374218.43"/>
    <n v="14008.259616171201"/>
    <n v="4229.2767356783397"/>
  </r>
  <r>
    <n v="201010"/>
    <x v="3"/>
    <s v="FY11_Q1"/>
    <x v="8"/>
    <x v="4"/>
    <x v="10"/>
    <n v="1026204.49"/>
    <n v="19359.663119601901"/>
    <n v="6201.3820211122802"/>
  </r>
  <r>
    <n v="201411"/>
    <x v="4"/>
    <s v="FY15_Q2"/>
    <x v="0"/>
    <x v="0"/>
    <x v="14"/>
    <n v="2124775.5699999998"/>
    <n v="34279.507287231201"/>
    <n v="5495.2139431220203"/>
  </r>
  <r>
    <n v="201412"/>
    <x v="4"/>
    <s v="FY15_Q2"/>
    <x v="1"/>
    <x v="0"/>
    <x v="14"/>
    <n v="2596826.0099999998"/>
    <n v="10690.9815648493"/>
    <n v="2498.5383173169198"/>
  </r>
  <r>
    <n v="201412"/>
    <x v="4"/>
    <s v="FY15_Q2"/>
    <x v="4"/>
    <x v="0"/>
    <x v="0"/>
    <n v="6530679.2699999996"/>
    <n v="201208.553254036"/>
    <n v="29448.955611062102"/>
  </r>
  <r>
    <n v="201108"/>
    <x v="0"/>
    <s v="FY12_Q1"/>
    <x v="6"/>
    <x v="6"/>
    <x v="26"/>
    <n v="12010846.5"/>
    <n v="21127.681901156"/>
    <n v="3075.9726681613201"/>
  </r>
  <r>
    <n v="201411"/>
    <x v="4"/>
    <s v="FY15_Q2"/>
    <x v="4"/>
    <x v="3"/>
    <x v="4"/>
    <n v="3981599.81"/>
    <n v="415999.04778362199"/>
    <n v="66572.253010494096"/>
  </r>
  <r>
    <n v="201502"/>
    <x v="4"/>
    <s v="FY15_Q3"/>
    <x v="4"/>
    <x v="3"/>
    <x v="4"/>
    <n v="4771304.16"/>
    <n v="476133.868419362"/>
    <n v="69426.659737925904"/>
  </r>
  <r>
    <n v="201503"/>
    <x v="4"/>
    <s v="FY15_Q3"/>
    <x v="1"/>
    <x v="0"/>
    <x v="24"/>
    <n v="6479592.6200000001"/>
    <n v="52370.673098919302"/>
    <n v="15102.609667705099"/>
  </r>
  <r>
    <n v="201510"/>
    <x v="2"/>
    <s v="FY16_Q1"/>
    <x v="4"/>
    <x v="3"/>
    <x v="4"/>
    <n v="5281378.5599999996"/>
    <n v="244780.475000092"/>
    <n v="26989.8742005848"/>
  </r>
  <r>
    <n v="201101"/>
    <x v="3"/>
    <s v="FY11_Q2"/>
    <x v="0"/>
    <x v="4"/>
    <x v="10"/>
    <n v="2847331.29"/>
    <n v="103706.081238706"/>
    <n v="10509.3485233177"/>
  </r>
  <r>
    <n v="201506"/>
    <x v="4"/>
    <s v="FY15_Q4"/>
    <x v="4"/>
    <x v="3"/>
    <x v="23"/>
    <n v="6086691.1600000001"/>
    <n v="117244.93123077"/>
    <n v="17863.620514718099"/>
  </r>
  <r>
    <n v="201407"/>
    <x v="1"/>
    <s v="FY14_Q4"/>
    <x v="4"/>
    <x v="1"/>
    <x v="7"/>
    <n v="10919062.65"/>
    <n v="266924.90677479602"/>
    <n v="39224.059599202803"/>
  </r>
  <r>
    <n v="201212"/>
    <x v="5"/>
    <s v="FY13_Q2"/>
    <x v="6"/>
    <x v="0"/>
    <x v="1"/>
    <n v="343722.41"/>
    <n v="52099.954269910297"/>
    <n v="4383.4272403670002"/>
  </r>
  <r>
    <n v="201312"/>
    <x v="1"/>
    <s v="FY14_Q2"/>
    <x v="4"/>
    <x v="3"/>
    <x v="25"/>
    <n v="7606528.8700000001"/>
    <n v="337503.92011084198"/>
    <n v="46357.127113094502"/>
  </r>
  <r>
    <n v="201212"/>
    <x v="5"/>
    <s v="FY13_Q2"/>
    <x v="8"/>
    <x v="3"/>
    <x v="9"/>
    <n v="2307167.7400000002"/>
    <n v="7553.2275302749604"/>
    <n v="1793.72995497072"/>
  </r>
  <r>
    <n v="201503"/>
    <x v="4"/>
    <s v="FY15_Q3"/>
    <x v="4"/>
    <x v="3"/>
    <x v="23"/>
    <n v="6599816.2699999996"/>
    <n v="144578.96429121701"/>
    <n v="20364.4546525646"/>
  </r>
  <r>
    <n v="201209"/>
    <x v="5"/>
    <s v="FY13_Q1"/>
    <x v="8"/>
    <x v="0"/>
    <x v="21"/>
    <n v="1381551.94"/>
    <n v="25371.084965443901"/>
    <n v="6953.9191079852799"/>
  </r>
  <r>
    <n v="201203"/>
    <x v="0"/>
    <s v="FY12_Q3"/>
    <x v="4"/>
    <x v="1"/>
    <x v="6"/>
    <n v="2649906.4900000002"/>
    <n v="109818.12419184799"/>
    <n v="9081.5708551277803"/>
  </r>
  <r>
    <n v="201601"/>
    <x v="2"/>
    <s v="FY16_Q2"/>
    <x v="2"/>
    <x v="0"/>
    <x v="1"/>
    <n v="177508.85"/>
    <n v="607.82504092127999"/>
    <n v="189.7141967039"/>
  </r>
  <r>
    <n v="201502"/>
    <x v="4"/>
    <s v="FY15_Q3"/>
    <x v="2"/>
    <x v="0"/>
    <x v="1"/>
    <n v="205186.6"/>
    <n v="1029.17152395414"/>
    <n v="334.54480774230001"/>
  </r>
  <r>
    <n v="201310"/>
    <x v="1"/>
    <s v="FY14_Q1"/>
    <x v="3"/>
    <x v="3"/>
    <x v="4"/>
    <n v="463225.65"/>
    <n v="12557.092562657999"/>
    <n v="2743.8059411607601"/>
  </r>
  <r>
    <n v="201506"/>
    <x v="4"/>
    <s v="FY15_Q4"/>
    <x v="8"/>
    <x v="1"/>
    <x v="6"/>
    <n v="839456.28"/>
    <n v="15271.820347937"/>
    <n v="3528.8460663646001"/>
  </r>
  <r>
    <n v="201210"/>
    <x v="5"/>
    <s v="FY13_Q1"/>
    <x v="3"/>
    <x v="1"/>
    <x v="6"/>
    <n v="685112.13"/>
    <n v="9638.4772402619601"/>
    <n v="2146.9391835620399"/>
  </r>
  <r>
    <n v="201012"/>
    <x v="3"/>
    <s v="FY11_Q2"/>
    <x v="8"/>
    <x v="0"/>
    <x v="14"/>
    <n v="55515.74"/>
    <n v="426.50083161108"/>
    <n v="99.384907869800003"/>
  </r>
  <r>
    <n v="201008"/>
    <x v="3"/>
    <s v="FY11_Q1"/>
    <x v="0"/>
    <x v="0"/>
    <x v="24"/>
    <n v="4795651.3"/>
    <n v="130875.61495317399"/>
    <n v="15495.6478373112"/>
  </r>
  <r>
    <n v="201308"/>
    <x v="1"/>
    <s v="FY14_Q1"/>
    <x v="7"/>
    <x v="0"/>
    <x v="22"/>
    <n v="220017.36"/>
    <n v="760.40944242605997"/>
    <n v="112.38896643376"/>
  </r>
  <r>
    <n v="201209"/>
    <x v="5"/>
    <s v="FY13_Q1"/>
    <x v="7"/>
    <x v="0"/>
    <x v="22"/>
    <n v="404225.13"/>
    <n v="5047.2801130518001"/>
    <n v="1382.8735727704"/>
  </r>
  <r>
    <n v="201409"/>
    <x v="4"/>
    <s v="FY15_Q1"/>
    <x v="3"/>
    <x v="1"/>
    <x v="6"/>
    <n v="879842.54"/>
    <n v="16866.9510863367"/>
    <n v="3620.7351641629598"/>
  </r>
  <r>
    <n v="201110"/>
    <x v="0"/>
    <s v="FY12_Q1"/>
    <x v="1"/>
    <x v="3"/>
    <x v="23"/>
    <n v="4725650.37"/>
    <n v="78729.694771140305"/>
    <n v="6072.1951020164197"/>
  </r>
  <r>
    <n v="201203"/>
    <x v="0"/>
    <s v="FY12_Q3"/>
    <x v="2"/>
    <x v="1"/>
    <x v="6"/>
    <n v="378715.86"/>
    <n v="2901.43487665056"/>
    <n v="791.53542607016004"/>
  </r>
  <r>
    <n v="201102"/>
    <x v="3"/>
    <s v="FY11_Q3"/>
    <x v="1"/>
    <x v="0"/>
    <x v="12"/>
    <n v="4438499.07"/>
    <n v="11580.8210128585"/>
    <n v="2395.4363366528401"/>
  </r>
  <r>
    <n v="201401"/>
    <x v="1"/>
    <s v="FY14_Q2"/>
    <x v="7"/>
    <x v="3"/>
    <x v="25"/>
    <n v="273574.71999999997"/>
    <n v="51544.122176841804"/>
    <n v="4944.9646971298398"/>
  </r>
  <r>
    <n v="201501"/>
    <x v="4"/>
    <s v="FY15_Q2"/>
    <x v="7"/>
    <x v="3"/>
    <x v="25"/>
    <n v="299228.78999999998"/>
    <n v="24996.3382951245"/>
    <n v="2293.4031607658599"/>
  </r>
  <r>
    <n v="201310"/>
    <x v="1"/>
    <s v="FY14_Q1"/>
    <x v="7"/>
    <x v="3"/>
    <x v="25"/>
    <n v="345553.12"/>
    <n v="91233.0139060855"/>
    <n v="8464.8960170150003"/>
  </r>
  <r>
    <n v="201506"/>
    <x v="4"/>
    <s v="FY15_Q4"/>
    <x v="1"/>
    <x v="3"/>
    <x v="25"/>
    <n v="6034137.7699999996"/>
    <n v="25244.739565030199"/>
    <n v="6107.6834163920603"/>
  </r>
  <r>
    <n v="201209"/>
    <x v="5"/>
    <s v="FY13_Q1"/>
    <x v="4"/>
    <x v="3"/>
    <x v="25"/>
    <n v="8180237.0800000001"/>
    <n v="252567.185841261"/>
    <n v="25109.872554973801"/>
  </r>
  <r>
    <n v="201008"/>
    <x v="3"/>
    <s v="FY11_Q1"/>
    <x v="3"/>
    <x v="3"/>
    <x v="25"/>
    <n v="1403667.12"/>
    <n v="1000.5324592014"/>
    <n v="233.07101209935999"/>
  </r>
  <r>
    <n v="201404"/>
    <x v="1"/>
    <s v="FY14_Q3"/>
    <x v="3"/>
    <x v="1"/>
    <x v="6"/>
    <n v="980242.19"/>
    <n v="22187.204501433898"/>
    <n v="4022.6369810724"/>
  </r>
  <r>
    <n v="201308"/>
    <x v="1"/>
    <s v="FY14_Q1"/>
    <x v="1"/>
    <x v="3"/>
    <x v="9"/>
    <n v="11335517.67"/>
    <n v="13443.070809778599"/>
    <n v="2781.7930329628598"/>
  </r>
  <r>
    <n v="201208"/>
    <x v="5"/>
    <s v="FY13_Q1"/>
    <x v="3"/>
    <x v="3"/>
    <x v="9"/>
    <n v="3278379.05"/>
    <n v="27916.158302330001"/>
    <n v="6918.0549400401997"/>
  </r>
  <r>
    <n v="201101"/>
    <x v="3"/>
    <s v="FY11_Q2"/>
    <x v="1"/>
    <x v="3"/>
    <x v="9"/>
    <n v="8697948.7599999998"/>
    <n v="1169.7576419004799"/>
    <n v="243.50147740716"/>
  </r>
  <r>
    <n v="201407"/>
    <x v="1"/>
    <s v="FY14_Q4"/>
    <x v="2"/>
    <x v="0"/>
    <x v="12"/>
    <n v="2859768.5"/>
    <n v="79102.449914318902"/>
    <n v="11894.239897678999"/>
  </r>
  <r>
    <n v="201008"/>
    <x v="3"/>
    <s v="FY11_Q1"/>
    <x v="2"/>
    <x v="4"/>
    <x v="16"/>
    <n v="3152523.38"/>
    <n v="139075.40337477301"/>
    <n v="19677.3908045395"/>
  </r>
  <r>
    <n v="201504"/>
    <x v="4"/>
    <s v="FY15_Q3"/>
    <x v="7"/>
    <x v="1"/>
    <x v="7"/>
    <n v="309019.73"/>
    <n v="7278.6358374026204"/>
    <n v="1848.0040886971999"/>
  </r>
  <r>
    <n v="201203"/>
    <x v="0"/>
    <s v="FY12_Q3"/>
    <x v="6"/>
    <x v="6"/>
    <x v="19"/>
    <n v="21239407.41"/>
    <n v="31560.269285964201"/>
    <n v="7172.38384889794"/>
  </r>
  <r>
    <n v="201501"/>
    <x v="4"/>
    <s v="FY15_Q2"/>
    <x v="8"/>
    <x v="0"/>
    <x v="21"/>
    <n v="1609290.27"/>
    <n v="23272.508330310298"/>
    <n v="6566.9995020483202"/>
  </r>
  <r>
    <n v="201310"/>
    <x v="1"/>
    <s v="FY14_Q1"/>
    <x v="2"/>
    <x v="3"/>
    <x v="25"/>
    <n v="1516437.35"/>
    <n v="59146.459837607799"/>
    <n v="9224.9110349588409"/>
  </r>
  <r>
    <n v="201512"/>
    <x v="2"/>
    <s v="FY16_Q2"/>
    <x v="8"/>
    <x v="3"/>
    <x v="18"/>
    <n v="3329314.13"/>
    <n v="13634.099526195099"/>
    <n v="3158.6945425986"/>
  </r>
  <r>
    <n v="201404"/>
    <x v="1"/>
    <s v="FY14_Q3"/>
    <x v="3"/>
    <x v="0"/>
    <x v="0"/>
    <n v="1201652.3700000001"/>
    <n v="27492.791162031201"/>
    <n v="5560.79384828002"/>
  </r>
  <r>
    <n v="201511"/>
    <x v="2"/>
    <s v="FY16_Q2"/>
    <x v="4"/>
    <x v="0"/>
    <x v="1"/>
    <n v="7210248.4699999997"/>
    <n v="73895.535790792594"/>
    <n v="13717.4138956078"/>
  </r>
  <r>
    <n v="201506"/>
    <x v="4"/>
    <s v="FY15_Q4"/>
    <x v="2"/>
    <x v="4"/>
    <x v="10"/>
    <n v="816592.45"/>
    <n v="19006.2208739417"/>
    <n v="2129.4162307889201"/>
  </r>
  <r>
    <n v="201305"/>
    <x v="5"/>
    <s v="FY13_Q4"/>
    <x v="1"/>
    <x v="4"/>
    <x v="5"/>
    <n v="14320719.560000001"/>
    <n v="41129.462652779599"/>
    <n v="9173.1250539953198"/>
  </r>
  <r>
    <n v="201506"/>
    <x v="4"/>
    <s v="FY15_Q4"/>
    <x v="1"/>
    <x v="0"/>
    <x v="14"/>
    <n v="3297619.65"/>
    <n v="14348.861163937599"/>
    <n v="3250.4201803126398"/>
  </r>
  <r>
    <n v="201012"/>
    <x v="3"/>
    <s v="FY11_Q2"/>
    <x v="4"/>
    <x v="0"/>
    <x v="1"/>
    <n v="7105264.9500000002"/>
    <n v="185127.304493292"/>
    <n v="16008.4478778014"/>
  </r>
  <r>
    <n v="201411"/>
    <x v="4"/>
    <s v="FY15_Q2"/>
    <x v="10"/>
    <x v="4"/>
    <x v="5"/>
    <n v="142386.12"/>
    <n v="13744.0011055781"/>
    <n v="3199.5910931529602"/>
  </r>
  <r>
    <n v="201203"/>
    <x v="0"/>
    <s v="FY12_Q3"/>
    <x v="4"/>
    <x v="4"/>
    <x v="5"/>
    <n v="13417155.15"/>
    <n v="182401.861277321"/>
    <n v="29185.5641289382"/>
  </r>
  <r>
    <n v="201208"/>
    <x v="5"/>
    <s v="FY13_Q1"/>
    <x v="4"/>
    <x v="3"/>
    <x v="23"/>
    <n v="5741808.1399999997"/>
    <n v="60662.035351174003"/>
    <n v="8423.5875507476394"/>
  </r>
  <r>
    <n v="201212"/>
    <x v="5"/>
    <s v="FY13_Q2"/>
    <x v="4"/>
    <x v="4"/>
    <x v="5"/>
    <n v="12837945.369999999"/>
    <n v="147664.32578247701"/>
    <n v="23059.7045582266"/>
  </r>
  <r>
    <n v="201412"/>
    <x v="4"/>
    <s v="FY15_Q2"/>
    <x v="0"/>
    <x v="0"/>
    <x v="24"/>
    <n v="5409882.9000000004"/>
    <n v="115979.475950636"/>
    <n v="20241.945594339701"/>
  </r>
  <r>
    <n v="201211"/>
    <x v="5"/>
    <s v="FY13_Q2"/>
    <x v="4"/>
    <x v="3"/>
    <x v="25"/>
    <n v="7553616.21"/>
    <n v="138384.11779396"/>
    <n v="19917.725989594099"/>
  </r>
  <r>
    <n v="201505"/>
    <x v="4"/>
    <s v="FY15_Q4"/>
    <x v="1"/>
    <x v="3"/>
    <x v="18"/>
    <n v="6160343.4199999999"/>
    <n v="19484.472386577701"/>
    <n v="3116.4726712382198"/>
  </r>
  <r>
    <n v="201310"/>
    <x v="1"/>
    <s v="FY14_Q1"/>
    <x v="3"/>
    <x v="3"/>
    <x v="23"/>
    <n v="1789738.12"/>
    <n v="17563.749891502001"/>
    <n v="3695.2193685163802"/>
  </r>
  <r>
    <n v="201306"/>
    <x v="5"/>
    <s v="FY13_Q4"/>
    <x v="1"/>
    <x v="3"/>
    <x v="9"/>
    <n v="9803653.2300000004"/>
    <n v="34375.4557426256"/>
    <n v="8797.3215692448393"/>
  </r>
  <r>
    <n v="201110"/>
    <x v="0"/>
    <s v="FY12_Q1"/>
    <x v="4"/>
    <x v="0"/>
    <x v="0"/>
    <n v="5264126.66"/>
    <n v="305215.85046867601"/>
    <n v="58028.239271940402"/>
  </r>
  <r>
    <n v="201009"/>
    <x v="3"/>
    <s v="FY11_Q1"/>
    <x v="1"/>
    <x v="3"/>
    <x v="18"/>
    <n v="3952992.94"/>
    <n v="28577.038593895999"/>
    <n v="6375.3442174878001"/>
  </r>
  <r>
    <n v="201505"/>
    <x v="4"/>
    <s v="FY15_Q4"/>
    <x v="6"/>
    <x v="3"/>
    <x v="25"/>
    <n v="1089400.3999999999"/>
    <n v="22039.579799514398"/>
    <n v="6225.3671136527"/>
  </r>
  <r>
    <n v="201404"/>
    <x v="1"/>
    <s v="FY14_Q3"/>
    <x v="7"/>
    <x v="1"/>
    <x v="7"/>
    <n v="241008.68"/>
    <n v="2943.3782444571002"/>
    <n v="783.74028442018005"/>
  </r>
  <r>
    <n v="201201"/>
    <x v="0"/>
    <s v="FY12_Q2"/>
    <x v="4"/>
    <x v="0"/>
    <x v="24"/>
    <n v="5704514.1799999997"/>
    <n v="127810.68716664601"/>
    <n v="13439.6766710674"/>
  </r>
  <r>
    <n v="201411"/>
    <x v="4"/>
    <s v="FY15_Q2"/>
    <x v="7"/>
    <x v="0"/>
    <x v="14"/>
    <n v="155569.22"/>
    <n v="178.80131657966001"/>
    <n v="43.615327654959998"/>
  </r>
  <r>
    <n v="201411"/>
    <x v="4"/>
    <s v="FY15_Q2"/>
    <x v="6"/>
    <x v="0"/>
    <x v="22"/>
    <n v="297335.67999999999"/>
    <n v="108.82630214404"/>
    <n v="24.732545527079999"/>
  </r>
  <r>
    <n v="201312"/>
    <x v="1"/>
    <s v="FY14_Q2"/>
    <x v="2"/>
    <x v="4"/>
    <x v="16"/>
    <n v="2921698.81"/>
    <n v="72447.349341899797"/>
    <n v="8299.9240616335592"/>
  </r>
  <r>
    <n v="201209"/>
    <x v="5"/>
    <s v="FY13_Q1"/>
    <x v="3"/>
    <x v="3"/>
    <x v="18"/>
    <n v="1867787.84"/>
    <n v="38654.101811654902"/>
    <n v="5972.0547561419398"/>
  </r>
  <r>
    <n v="201309"/>
    <x v="1"/>
    <s v="FY14_Q1"/>
    <x v="2"/>
    <x v="0"/>
    <x v="1"/>
    <n v="133911.93"/>
    <n v="708.73611597698005"/>
    <n v="278.5541113914"/>
  </r>
  <r>
    <n v="201207"/>
    <x v="0"/>
    <s v="FY12_Q4"/>
    <x v="3"/>
    <x v="3"/>
    <x v="4"/>
    <n v="382078.25"/>
    <n v="8651.0583787550804"/>
    <n v="2499.8453671944199"/>
  </r>
  <r>
    <n v="201302"/>
    <x v="5"/>
    <s v="FY13_Q3"/>
    <x v="3"/>
    <x v="3"/>
    <x v="9"/>
    <n v="2805886.11"/>
    <n v="46684.079898183802"/>
    <n v="7233.4204855283797"/>
  </r>
  <r>
    <n v="201407"/>
    <x v="1"/>
    <s v="FY14_Q4"/>
    <x v="7"/>
    <x v="0"/>
    <x v="14"/>
    <n v="230315.31"/>
    <n v="3369.4492429798001"/>
    <n v="201.61695897192001"/>
  </r>
  <r>
    <n v="201208"/>
    <x v="5"/>
    <s v="FY13_Q1"/>
    <x v="8"/>
    <x v="1"/>
    <x v="2"/>
    <n v="4090297.4"/>
    <n v="44841.968578997199"/>
    <n v="9315.9330300211604"/>
  </r>
  <r>
    <n v="201301"/>
    <x v="5"/>
    <s v="FY13_Q2"/>
    <x v="2"/>
    <x v="4"/>
    <x v="10"/>
    <n v="537427.98"/>
    <n v="23069.547838197501"/>
    <n v="2944.6743689128798"/>
  </r>
  <r>
    <n v="201112"/>
    <x v="0"/>
    <s v="FY12_Q2"/>
    <x v="2"/>
    <x v="4"/>
    <x v="10"/>
    <n v="653011.02"/>
    <n v="28138.919873147701"/>
    <n v="3975.6671028093601"/>
  </r>
  <r>
    <n v="201504"/>
    <x v="4"/>
    <s v="FY15_Q3"/>
    <x v="8"/>
    <x v="0"/>
    <x v="12"/>
    <n v="1352995.71"/>
    <n v="1201.37508080006"/>
    <n v="420.23631311930001"/>
  </r>
  <r>
    <n v="201205"/>
    <x v="0"/>
    <s v="FY12_Q4"/>
    <x v="2"/>
    <x v="3"/>
    <x v="25"/>
    <n v="942008.97"/>
    <n v="18857.6068594799"/>
    <n v="3550.2842407888402"/>
  </r>
  <r>
    <n v="201404"/>
    <x v="1"/>
    <s v="FY14_Q3"/>
    <x v="3"/>
    <x v="3"/>
    <x v="23"/>
    <n v="1888445.08"/>
    <n v="32010.7153646187"/>
    <n v="6770.1891931117798"/>
  </r>
  <r>
    <n v="201505"/>
    <x v="4"/>
    <s v="FY15_Q4"/>
    <x v="6"/>
    <x v="0"/>
    <x v="24"/>
    <n v="1500888.09"/>
    <n v="3806.09177369386"/>
    <n v="821.55423824469995"/>
  </r>
  <r>
    <n v="201112"/>
    <x v="0"/>
    <s v="FY12_Q2"/>
    <x v="2"/>
    <x v="1"/>
    <x v="6"/>
    <n v="462116.47"/>
    <n v="8726.3292198656"/>
    <n v="2528.27159674014"/>
  </r>
  <r>
    <n v="201107"/>
    <x v="3"/>
    <s v="FY11_Q4"/>
    <x v="1"/>
    <x v="0"/>
    <x v="12"/>
    <n v="5201565.1100000003"/>
    <n v="14813.549620686799"/>
    <n v="3378.5772047899"/>
  </r>
  <r>
    <n v="201309"/>
    <x v="1"/>
    <s v="FY14_Q1"/>
    <x v="1"/>
    <x v="0"/>
    <x v="14"/>
    <n v="2472683.52"/>
    <n v="13671.0506393656"/>
    <n v="3824.6969895201"/>
  </r>
  <r>
    <n v="201206"/>
    <x v="0"/>
    <s v="FY12_Q4"/>
    <x v="4"/>
    <x v="0"/>
    <x v="14"/>
    <n v="1694755.12"/>
    <n v="27478.5399308292"/>
    <n v="2445.0106208439202"/>
  </r>
  <r>
    <n v="201307"/>
    <x v="5"/>
    <s v="FY13_Q4"/>
    <x v="2"/>
    <x v="4"/>
    <x v="16"/>
    <n v="4337832.8"/>
    <n v="160482.485337402"/>
    <n v="13600.6391532128"/>
  </r>
  <r>
    <n v="201205"/>
    <x v="0"/>
    <s v="FY12_Q4"/>
    <x v="2"/>
    <x v="4"/>
    <x v="16"/>
    <n v="4118339.9"/>
    <n v="126417.456476482"/>
    <n v="13803.9700878309"/>
  </r>
  <r>
    <n v="201508"/>
    <x v="2"/>
    <s v="FY16_Q1"/>
    <x v="6"/>
    <x v="4"/>
    <x v="10"/>
    <n v="34637.07"/>
    <n v="27.26761606478"/>
    <n v="10.02538502184"/>
  </r>
  <r>
    <n v="201304"/>
    <x v="5"/>
    <s v="FY13_Q3"/>
    <x v="6"/>
    <x v="3"/>
    <x v="18"/>
    <n v="180300.98"/>
    <n v="1500.79572758534"/>
    <n v="385.35556230027998"/>
  </r>
  <r>
    <n v="201507"/>
    <x v="4"/>
    <s v="FY15_Q4"/>
    <x v="2"/>
    <x v="3"/>
    <x v="18"/>
    <n v="395294.86"/>
    <n v="6361.45641789814"/>
    <n v="1498.18940119186"/>
  </r>
  <r>
    <n v="201111"/>
    <x v="0"/>
    <s v="FY12_Q2"/>
    <x v="8"/>
    <x v="0"/>
    <x v="22"/>
    <n v="681644.98"/>
    <n v="18692.785652803101"/>
    <n v="2902.27169289826"/>
  </r>
  <r>
    <n v="201011"/>
    <x v="3"/>
    <s v="FY11_Q2"/>
    <x v="0"/>
    <x v="0"/>
    <x v="1"/>
    <n v="7578082.3899999997"/>
    <n v="131384.41057596999"/>
    <n v="14748.1591714694"/>
  </r>
  <r>
    <n v="201404"/>
    <x v="1"/>
    <s v="FY14_Q3"/>
    <x v="6"/>
    <x v="4"/>
    <x v="5"/>
    <n v="1104787.31"/>
    <n v="5960.2434048503001"/>
    <n v="1712.0173815328401"/>
  </r>
  <r>
    <n v="201404"/>
    <x v="1"/>
    <s v="FY14_Q3"/>
    <x v="1"/>
    <x v="4"/>
    <x v="16"/>
    <n v="8878578.9600000009"/>
    <n v="28397.462386774201"/>
    <n v="7356.3292802957803"/>
  </r>
  <r>
    <n v="201505"/>
    <x v="4"/>
    <s v="FY15_Q4"/>
    <x v="2"/>
    <x v="4"/>
    <x v="16"/>
    <n v="4768169.88"/>
    <n v="155500.74905389"/>
    <n v="23671.483094923999"/>
  </r>
  <r>
    <n v="201105"/>
    <x v="3"/>
    <s v="FY11_Q4"/>
    <x v="4"/>
    <x v="1"/>
    <x v="17"/>
    <n v="9511291.8200000003"/>
    <n v="425117.85681929701"/>
    <n v="41348.711659047498"/>
  </r>
  <r>
    <n v="201301"/>
    <x v="5"/>
    <s v="FY13_Q2"/>
    <x v="2"/>
    <x v="0"/>
    <x v="21"/>
    <n v="334265.96999999997"/>
    <n v="288.48470950313998"/>
    <n v="39.235430238280003"/>
  </r>
  <r>
    <n v="201206"/>
    <x v="0"/>
    <s v="FY12_Q4"/>
    <x v="2"/>
    <x v="0"/>
    <x v="21"/>
    <n v="411066.74"/>
    <n v="504.42724274824002"/>
    <n v="72.736067529440007"/>
  </r>
  <r>
    <n v="201202"/>
    <x v="0"/>
    <s v="FY12_Q3"/>
    <x v="3"/>
    <x v="0"/>
    <x v="1"/>
    <n v="1319424.49"/>
    <n v="9972.2922663967602"/>
    <n v="2111.37451148118"/>
  </r>
  <r>
    <n v="201011"/>
    <x v="3"/>
    <s v="FY11_Q2"/>
    <x v="7"/>
    <x v="0"/>
    <x v="14"/>
    <n v="302227.45"/>
    <n v="105.41690986232"/>
    <n v="27.128556586879998"/>
  </r>
  <r>
    <n v="201105"/>
    <x v="3"/>
    <s v="FY11_Q4"/>
    <x v="7"/>
    <x v="0"/>
    <x v="14"/>
    <n v="323387.58"/>
    <n v="8367.24944455478"/>
    <n v="1153.77031870364"/>
  </r>
  <r>
    <n v="201210"/>
    <x v="5"/>
    <s v="FY13_Q1"/>
    <x v="3"/>
    <x v="3"/>
    <x v="23"/>
    <n v="1702589.65"/>
    <n v="11376.9376862892"/>
    <n v="2677.61519632008"/>
  </r>
  <r>
    <n v="201008"/>
    <x v="3"/>
    <s v="FY11_Q1"/>
    <x v="2"/>
    <x v="1"/>
    <x v="2"/>
    <n v="310109.65000000002"/>
    <n v="13067.249896748701"/>
    <n v="2581.2623200214398"/>
  </r>
  <r>
    <n v="201203"/>
    <x v="0"/>
    <s v="FY12_Q3"/>
    <x v="6"/>
    <x v="6"/>
    <x v="13"/>
    <n v="23883191.940000001"/>
    <n v="39504.983451847402"/>
    <n v="6796.1087447050804"/>
  </r>
  <r>
    <n v="201512"/>
    <x v="2"/>
    <s v="FY16_Q2"/>
    <x v="7"/>
    <x v="1"/>
    <x v="7"/>
    <n v="315047.09000000003"/>
    <n v="3388.0301925301201"/>
    <n v="723.22128201758005"/>
  </r>
  <r>
    <n v="201103"/>
    <x v="3"/>
    <s v="FY11_Q3"/>
    <x v="4"/>
    <x v="0"/>
    <x v="22"/>
    <n v="6836203.7699999996"/>
    <n v="138626.72016861601"/>
    <n v="18723.205664262801"/>
  </r>
  <r>
    <n v="201211"/>
    <x v="5"/>
    <s v="FY13_Q2"/>
    <x v="1"/>
    <x v="0"/>
    <x v="24"/>
    <n v="5479666.1500000004"/>
    <n v="91453.719317076102"/>
    <n v="22964.883341592598"/>
  </r>
  <r>
    <n v="201010"/>
    <x v="3"/>
    <s v="FY11_Q1"/>
    <x v="0"/>
    <x v="4"/>
    <x v="10"/>
    <n v="3477997.51"/>
    <n v="112563.844651636"/>
    <n v="10098.879667183201"/>
  </r>
  <r>
    <n v="201108"/>
    <x v="0"/>
    <s v="FY12_Q1"/>
    <x v="1"/>
    <x v="1"/>
    <x v="6"/>
    <n v="1117729.92"/>
    <n v="18841.843526937999"/>
    <n v="3718.6930676235002"/>
  </r>
  <r>
    <n v="201311"/>
    <x v="1"/>
    <s v="FY14_Q2"/>
    <x v="4"/>
    <x v="0"/>
    <x v="0"/>
    <n v="5929345.6200000001"/>
    <n v="374720.46617239102"/>
    <n v="64979.592783198903"/>
  </r>
  <r>
    <n v="201503"/>
    <x v="4"/>
    <s v="FY15_Q3"/>
    <x v="11"/>
    <x v="7"/>
    <x v="30"/>
    <n v="2781866.56"/>
    <n v="348.17363264891998"/>
    <n v="56.547250611999999"/>
  </r>
  <r>
    <n v="201204"/>
    <x v="0"/>
    <s v="FY12_Q3"/>
    <x v="5"/>
    <x v="5"/>
    <x v="8"/>
    <n v="25153725.5"/>
    <n v="80315.905880286504"/>
    <n v="10076.833268496401"/>
  </r>
  <r>
    <n v="201012"/>
    <x v="3"/>
    <s v="FY11_Q2"/>
    <x v="2"/>
    <x v="4"/>
    <x v="10"/>
    <n v="661958.03"/>
    <n v="81267.085998066104"/>
    <n v="8868.7166657724392"/>
  </r>
  <r>
    <n v="201103"/>
    <x v="3"/>
    <s v="FY11_Q3"/>
    <x v="3"/>
    <x v="3"/>
    <x v="23"/>
    <n v="1608853.97"/>
    <n v="22168.0099810182"/>
    <n v="4127.7497019161401"/>
  </r>
  <r>
    <n v="201207"/>
    <x v="0"/>
    <s v="FY12_Q4"/>
    <x v="6"/>
    <x v="3"/>
    <x v="18"/>
    <n v="168634.15"/>
    <n v="300.29959851694002"/>
    <n v="87.51521876292"/>
  </r>
  <r>
    <n v="201109"/>
    <x v="0"/>
    <s v="FY12_Q1"/>
    <x v="6"/>
    <x v="3"/>
    <x v="18"/>
    <n v="595981.5"/>
    <n v="816.12034983933995"/>
    <n v="236.37661678212001"/>
  </r>
  <r>
    <n v="201312"/>
    <x v="1"/>
    <s v="FY14_Q2"/>
    <x v="4"/>
    <x v="1"/>
    <x v="6"/>
    <n v="2576537.9700000002"/>
    <n v="174748.73716261701"/>
    <n v="25661.093508931099"/>
  </r>
  <r>
    <n v="201406"/>
    <x v="1"/>
    <s v="FY14_Q4"/>
    <x v="6"/>
    <x v="0"/>
    <x v="24"/>
    <n v="1850579.07"/>
    <n v="44103.187783084999"/>
    <n v="10203.557656799399"/>
  </r>
  <r>
    <n v="201307"/>
    <x v="5"/>
    <s v="FY13_Q4"/>
    <x v="4"/>
    <x v="3"/>
    <x v="23"/>
    <n v="5918021.3399999999"/>
    <n v="94813.150495993803"/>
    <n v="17799.185419076399"/>
  </r>
  <r>
    <n v="201202"/>
    <x v="0"/>
    <s v="FY12_Q3"/>
    <x v="3"/>
    <x v="3"/>
    <x v="25"/>
    <n v="1313289.1399999999"/>
    <n v="6782.0712033594"/>
    <n v="1952.8308439032801"/>
  </r>
  <r>
    <n v="201103"/>
    <x v="3"/>
    <s v="FY11_Q3"/>
    <x v="4"/>
    <x v="0"/>
    <x v="12"/>
    <n v="11972191.98"/>
    <n v="288499.27787889302"/>
    <n v="33996.242875967801"/>
  </r>
  <r>
    <n v="201106"/>
    <x v="3"/>
    <s v="FY11_Q4"/>
    <x v="4"/>
    <x v="0"/>
    <x v="12"/>
    <n v="13282051.869999999"/>
    <n v="342994.46251781698"/>
    <n v="34033.409504962001"/>
  </r>
  <r>
    <n v="201012"/>
    <x v="3"/>
    <s v="FY11_Q2"/>
    <x v="8"/>
    <x v="0"/>
    <x v="12"/>
    <n v="2682338.0299999998"/>
    <n v="22488.9901490872"/>
    <n v="5090.87837984424"/>
  </r>
  <r>
    <n v="201601"/>
    <x v="2"/>
    <s v="FY16_Q2"/>
    <x v="8"/>
    <x v="0"/>
    <x v="21"/>
    <n v="4635528.58"/>
    <n v="77037.305859640197"/>
    <n v="10846.086337176601"/>
  </r>
  <r>
    <n v="201008"/>
    <x v="3"/>
    <s v="FY11_Q1"/>
    <x v="0"/>
    <x v="0"/>
    <x v="0"/>
    <n v="4628940.5199999996"/>
    <n v="12987.9373093459"/>
    <n v="1873.1389461136"/>
  </r>
  <r>
    <n v="201105"/>
    <x v="3"/>
    <s v="FY11_Q4"/>
    <x v="7"/>
    <x v="4"/>
    <x v="10"/>
    <n v="24563.53"/>
    <n v="653.30587920467997"/>
    <n v="110.35854787224"/>
  </r>
  <r>
    <n v="201208"/>
    <x v="5"/>
    <s v="FY13_Q1"/>
    <x v="4"/>
    <x v="0"/>
    <x v="24"/>
    <n v="3970028.77"/>
    <n v="93765.997825839906"/>
    <n v="17304.8938962098"/>
  </r>
  <r>
    <n v="201410"/>
    <x v="4"/>
    <s v="FY15_Q1"/>
    <x v="8"/>
    <x v="3"/>
    <x v="18"/>
    <n v="3277588.41"/>
    <n v="23229.811396409299"/>
    <n v="5064.5142930025004"/>
  </r>
  <r>
    <n v="201402"/>
    <x v="1"/>
    <s v="FY14_Q3"/>
    <x v="8"/>
    <x v="3"/>
    <x v="18"/>
    <n v="2755060.1"/>
    <n v="18263.428663147199"/>
    <n v="5150.25405209358"/>
  </r>
  <r>
    <n v="201412"/>
    <x v="4"/>
    <s v="FY15_Q2"/>
    <x v="1"/>
    <x v="1"/>
    <x v="7"/>
    <n v="4921800.75"/>
    <n v="23895.5560541581"/>
    <n v="4478.2817752229803"/>
  </r>
  <r>
    <n v="201208"/>
    <x v="5"/>
    <s v="FY13_Q1"/>
    <x v="5"/>
    <x v="0"/>
    <x v="12"/>
    <n v="827370.63"/>
    <n v="1708.2804756983601"/>
    <n v="484.78335874298"/>
  </r>
  <r>
    <n v="201303"/>
    <x v="5"/>
    <s v="FY13_Q3"/>
    <x v="1"/>
    <x v="0"/>
    <x v="24"/>
    <n v="4620114.9400000004"/>
    <n v="65726.990320345503"/>
    <n v="17068.778321369799"/>
  </r>
  <r>
    <n v="201206"/>
    <x v="0"/>
    <s v="FY12_Q4"/>
    <x v="7"/>
    <x v="1"/>
    <x v="2"/>
    <n v="159309.25"/>
    <n v="3560.1438782385999"/>
    <n v="513.39799436153999"/>
  </r>
  <r>
    <n v="201211"/>
    <x v="5"/>
    <s v="FY13_Q2"/>
    <x v="6"/>
    <x v="6"/>
    <x v="26"/>
    <n v="15208697.49"/>
    <n v="325772.56324716902"/>
    <n v="45155.804142523499"/>
  </r>
  <r>
    <n v="201204"/>
    <x v="0"/>
    <s v="FY12_Q3"/>
    <x v="3"/>
    <x v="0"/>
    <x v="24"/>
    <n v="1728229.78"/>
    <n v="20430.0822661819"/>
    <n v="3507.67706614192"/>
  </r>
  <r>
    <n v="201306"/>
    <x v="5"/>
    <s v="FY13_Q4"/>
    <x v="1"/>
    <x v="3"/>
    <x v="4"/>
    <n v="1550138.83"/>
    <n v="613.10535913648005"/>
    <n v="181.56330899896"/>
  </r>
  <r>
    <n v="201601"/>
    <x v="2"/>
    <s v="FY16_Q2"/>
    <x v="2"/>
    <x v="0"/>
    <x v="14"/>
    <n v="328319.28999999998"/>
    <n v="8709.1595570231002"/>
    <n v="2158.37538273474"/>
  </r>
  <r>
    <n v="201109"/>
    <x v="0"/>
    <s v="FY12_Q1"/>
    <x v="3"/>
    <x v="1"/>
    <x v="2"/>
    <n v="448821.46"/>
    <n v="12369.573669150201"/>
    <n v="2741.5715356943601"/>
  </r>
  <r>
    <n v="201209"/>
    <x v="5"/>
    <s v="FY13_Q1"/>
    <x v="4"/>
    <x v="1"/>
    <x v="7"/>
    <n v="7765390.9000000004"/>
    <n v="159605.658655387"/>
    <n v="27309.975029185101"/>
  </r>
  <r>
    <n v="201504"/>
    <x v="4"/>
    <s v="FY15_Q3"/>
    <x v="2"/>
    <x v="3"/>
    <x v="9"/>
    <n v="484282.6"/>
    <n v="9431.3063787623396"/>
    <n v="922.92439492929998"/>
  </r>
  <r>
    <n v="201110"/>
    <x v="0"/>
    <s v="FY12_Q1"/>
    <x v="8"/>
    <x v="1"/>
    <x v="17"/>
    <n v="9392400.3100000005"/>
    <n v="510529.74214578798"/>
    <n v="61181.744334602401"/>
  </r>
  <r>
    <n v="201412"/>
    <x v="4"/>
    <s v="FY15_Q2"/>
    <x v="4"/>
    <x v="4"/>
    <x v="10"/>
    <n v="4101037.44"/>
    <n v="144686.60110017299"/>
    <n v="24139.119882860701"/>
  </r>
  <r>
    <n v="201409"/>
    <x v="4"/>
    <s v="FY15_Q1"/>
    <x v="4"/>
    <x v="3"/>
    <x v="4"/>
    <n v="4742407.21"/>
    <n v="190826.524138234"/>
    <n v="33159.381888388903"/>
  </r>
  <r>
    <n v="201507"/>
    <x v="4"/>
    <s v="FY15_Q4"/>
    <x v="4"/>
    <x v="3"/>
    <x v="4"/>
    <n v="5060805.1900000004"/>
    <n v="233987.96541751301"/>
    <n v="36749.9092608231"/>
  </r>
  <r>
    <n v="201112"/>
    <x v="0"/>
    <s v="FY12_Q2"/>
    <x v="8"/>
    <x v="3"/>
    <x v="23"/>
    <n v="3266191.73"/>
    <n v="40696.171440451202"/>
    <n v="5584.3749241074001"/>
  </r>
  <r>
    <n v="201312"/>
    <x v="1"/>
    <s v="FY14_Q2"/>
    <x v="6"/>
    <x v="4"/>
    <x v="5"/>
    <n v="819343.22"/>
    <n v="1445.30441296086"/>
    <n v="314.51146477883998"/>
  </r>
  <r>
    <n v="201301"/>
    <x v="5"/>
    <s v="FY13_Q2"/>
    <x v="6"/>
    <x v="4"/>
    <x v="5"/>
    <n v="1262588.1200000001"/>
    <n v="9526.3598013916398"/>
    <n v="2685.4150594633802"/>
  </r>
  <r>
    <n v="201310"/>
    <x v="1"/>
    <s v="FY14_Q1"/>
    <x v="4"/>
    <x v="4"/>
    <x v="10"/>
    <n v="4501922.03"/>
    <n v="180982.34185482201"/>
    <n v="28169.736257665601"/>
  </r>
  <r>
    <n v="201012"/>
    <x v="3"/>
    <s v="FY11_Q2"/>
    <x v="3"/>
    <x v="1"/>
    <x v="2"/>
    <n v="310809"/>
    <n v="921.02728399370005"/>
    <n v="263.44469079312"/>
  </r>
  <r>
    <n v="201402"/>
    <x v="1"/>
    <s v="FY14_Q3"/>
    <x v="8"/>
    <x v="0"/>
    <x v="0"/>
    <n v="317588.12"/>
    <n v="651.41821453967998"/>
    <n v="156.67124206450001"/>
  </r>
  <r>
    <n v="201011"/>
    <x v="3"/>
    <s v="FY11_Q2"/>
    <x v="8"/>
    <x v="1"/>
    <x v="2"/>
    <n v="3937963.96"/>
    <n v="83963.435004473795"/>
    <n v="17748.5865494391"/>
  </r>
  <r>
    <n v="201508"/>
    <x v="2"/>
    <s v="FY16_Q1"/>
    <x v="7"/>
    <x v="4"/>
    <x v="5"/>
    <n v="154809.69"/>
    <n v="1290.5726396601999"/>
    <n v="253.26172609080001"/>
  </r>
  <r>
    <n v="201501"/>
    <x v="4"/>
    <s v="FY15_Q2"/>
    <x v="2"/>
    <x v="3"/>
    <x v="25"/>
    <n v="1521221.06"/>
    <n v="49777.552159272898"/>
    <n v="7498.2673774103996"/>
  </r>
  <r>
    <n v="201307"/>
    <x v="5"/>
    <s v="FY13_Q4"/>
    <x v="1"/>
    <x v="1"/>
    <x v="7"/>
    <n v="3384970.9"/>
    <n v="7986.5549821886198"/>
    <n v="2192.4655415092402"/>
  </r>
  <r>
    <n v="201011"/>
    <x v="3"/>
    <s v="FY11_Q2"/>
    <x v="8"/>
    <x v="4"/>
    <x v="5"/>
    <n v="985832.29"/>
    <n v="7105.7874724333597"/>
    <n v="1751.2685304622"/>
  </r>
  <r>
    <n v="201306"/>
    <x v="5"/>
    <s v="FY13_Q4"/>
    <x v="8"/>
    <x v="1"/>
    <x v="6"/>
    <n v="847497.61"/>
    <n v="14229.4141162376"/>
    <n v="2964.3583862157798"/>
  </r>
  <r>
    <n v="201111"/>
    <x v="0"/>
    <s v="FY12_Q2"/>
    <x v="8"/>
    <x v="1"/>
    <x v="6"/>
    <n v="736724.1"/>
    <n v="7698.2749145299404"/>
    <n v="1728.81241102838"/>
  </r>
  <r>
    <n v="201112"/>
    <x v="0"/>
    <s v="FY12_Q2"/>
    <x v="7"/>
    <x v="1"/>
    <x v="7"/>
    <n v="445534.52"/>
    <n v="5353.1864190877204"/>
    <n v="1407.55822617844"/>
  </r>
  <r>
    <n v="201508"/>
    <x v="2"/>
    <s v="FY16_Q1"/>
    <x v="6"/>
    <x v="3"/>
    <x v="9"/>
    <n v="767755.74"/>
    <n v="9290.6580033069804"/>
    <n v="1941.6770807029"/>
  </r>
  <r>
    <n v="201111"/>
    <x v="0"/>
    <s v="FY12_Q2"/>
    <x v="8"/>
    <x v="5"/>
    <x v="28"/>
    <n v="17924901.370000001"/>
    <n v="308312.51100293902"/>
    <n v="74211.770348161997"/>
  </r>
  <r>
    <n v="201403"/>
    <x v="1"/>
    <s v="FY14_Q3"/>
    <x v="6"/>
    <x v="0"/>
    <x v="21"/>
    <n v="114868.58"/>
    <n v="26.315305764880002"/>
    <n v="12.57040777896"/>
  </r>
  <r>
    <n v="201211"/>
    <x v="5"/>
    <s v="FY13_Q2"/>
    <x v="3"/>
    <x v="0"/>
    <x v="0"/>
    <n v="1832795.11"/>
    <n v="24576.1816054009"/>
    <n v="4633.4535237948803"/>
  </r>
  <r>
    <n v="201511"/>
    <x v="2"/>
    <s v="FY16_Q2"/>
    <x v="8"/>
    <x v="0"/>
    <x v="24"/>
    <n v="930820.18"/>
    <n v="1462.4436682646599"/>
    <n v="349.45078852585999"/>
  </r>
  <r>
    <n v="201109"/>
    <x v="0"/>
    <s v="FY12_Q1"/>
    <x v="8"/>
    <x v="5"/>
    <x v="28"/>
    <n v="16410760.279999999"/>
    <n v="629996.99651178205"/>
    <n v="140150.417272911"/>
  </r>
  <r>
    <n v="201008"/>
    <x v="3"/>
    <s v="FY11_Q1"/>
    <x v="6"/>
    <x v="6"/>
    <x v="20"/>
    <n v="30704576.039999999"/>
    <n v="132909.579989641"/>
    <n v="22979.568810884801"/>
  </r>
  <r>
    <n v="201108"/>
    <x v="0"/>
    <s v="FY12_Q1"/>
    <x v="2"/>
    <x v="3"/>
    <x v="25"/>
    <n v="1179405.1200000001"/>
    <n v="13717.033140752101"/>
    <n v="2108.5764548336201"/>
  </r>
  <r>
    <n v="201504"/>
    <x v="4"/>
    <s v="FY15_Q3"/>
    <x v="8"/>
    <x v="0"/>
    <x v="0"/>
    <n v="311301.71000000002"/>
    <n v="1035.8860185496201"/>
    <n v="323.24320329047998"/>
  </r>
  <r>
    <n v="201309"/>
    <x v="1"/>
    <s v="FY14_Q1"/>
    <x v="6"/>
    <x v="0"/>
    <x v="1"/>
    <n v="92735.23"/>
    <n v="401.95363461404003"/>
    <n v="136.05876861805999"/>
  </r>
  <r>
    <n v="201010"/>
    <x v="3"/>
    <s v="FY11_Q1"/>
    <x v="3"/>
    <x v="4"/>
    <x v="5"/>
    <n v="1309533.1200000001"/>
    <n v="3239.4770221029999"/>
    <n v="908.85872935203997"/>
  </r>
  <r>
    <n v="201501"/>
    <x v="4"/>
    <s v="FY15_Q2"/>
    <x v="5"/>
    <x v="4"/>
    <x v="5"/>
    <n v="55755.28"/>
    <n v="995.35364472746005"/>
    <n v="343.02399791580001"/>
  </r>
  <r>
    <n v="201201"/>
    <x v="0"/>
    <s v="FY12_Q2"/>
    <x v="2"/>
    <x v="3"/>
    <x v="9"/>
    <n v="365257.85"/>
    <n v="1255.9446502830599"/>
    <n v="260.86087305901998"/>
  </r>
  <r>
    <n v="201301"/>
    <x v="5"/>
    <s v="FY13_Q2"/>
    <x v="2"/>
    <x v="3"/>
    <x v="9"/>
    <n v="405842.24"/>
    <n v="14373.3624874776"/>
    <n v="2201.9501749268802"/>
  </r>
  <r>
    <n v="201201"/>
    <x v="0"/>
    <s v="FY12_Q2"/>
    <x v="1"/>
    <x v="4"/>
    <x v="16"/>
    <n v="4970156.92"/>
    <n v="26706.9752118746"/>
    <n v="4707.2802573413201"/>
  </r>
  <r>
    <n v="201405"/>
    <x v="1"/>
    <s v="FY14_Q4"/>
    <x v="1"/>
    <x v="3"/>
    <x v="25"/>
    <n v="5151716.45"/>
    <n v="42872.948643197102"/>
    <n v="9609.9069740981995"/>
  </r>
  <r>
    <n v="201301"/>
    <x v="5"/>
    <s v="FY13_Q2"/>
    <x v="2"/>
    <x v="3"/>
    <x v="25"/>
    <n v="1038470.72"/>
    <n v="14763.1096231064"/>
    <n v="3003.3216040001998"/>
  </r>
  <r>
    <n v="201406"/>
    <x v="1"/>
    <s v="FY14_Q4"/>
    <x v="7"/>
    <x v="0"/>
    <x v="24"/>
    <n v="168456.04"/>
    <n v="871.55692130601994"/>
    <n v="243.89807695229999"/>
  </r>
  <r>
    <n v="201307"/>
    <x v="5"/>
    <s v="FY13_Q4"/>
    <x v="7"/>
    <x v="0"/>
    <x v="1"/>
    <n v="177032.19"/>
    <n v="2698.5083584962999"/>
    <n v="774.48817845808003"/>
  </r>
  <r>
    <n v="201105"/>
    <x v="3"/>
    <s v="FY11_Q4"/>
    <x v="7"/>
    <x v="1"/>
    <x v="7"/>
    <n v="274860.45"/>
    <n v="4736.3496086877203"/>
    <n v="1240.50666394992"/>
  </r>
  <r>
    <n v="201308"/>
    <x v="1"/>
    <s v="FY14_Q1"/>
    <x v="2"/>
    <x v="0"/>
    <x v="22"/>
    <n v="105129.54"/>
    <n v="1680.64680499222"/>
    <n v="139.84975351785999"/>
  </r>
  <r>
    <n v="201205"/>
    <x v="0"/>
    <s v="FY12_Q4"/>
    <x v="2"/>
    <x v="0"/>
    <x v="24"/>
    <n v="1052956.2"/>
    <n v="54540.231276522602"/>
    <n v="7111.5387758086599"/>
  </r>
  <r>
    <n v="201308"/>
    <x v="1"/>
    <s v="FY14_Q1"/>
    <x v="5"/>
    <x v="3"/>
    <x v="9"/>
    <n v="107573.72"/>
    <n v="13401.118253333099"/>
    <n v="320.08703906327997"/>
  </r>
  <r>
    <n v="201303"/>
    <x v="5"/>
    <s v="FY13_Q3"/>
    <x v="5"/>
    <x v="3"/>
    <x v="9"/>
    <n v="51977.66"/>
    <n v="739.62216167164001"/>
    <n v="66.720192567720005"/>
  </r>
  <r>
    <n v="201009"/>
    <x v="3"/>
    <s v="FY11_Q1"/>
    <x v="1"/>
    <x v="0"/>
    <x v="14"/>
    <n v="1865272.95"/>
    <n v="1350.5629738877401"/>
    <n v="142.11259514936"/>
  </r>
  <r>
    <n v="201107"/>
    <x v="3"/>
    <s v="FY11_Q4"/>
    <x v="8"/>
    <x v="4"/>
    <x v="10"/>
    <n v="1246904.2"/>
    <n v="52208.4540633094"/>
    <n v="15701.735671250601"/>
  </r>
  <r>
    <n v="201205"/>
    <x v="0"/>
    <s v="FY12_Q4"/>
    <x v="9"/>
    <x v="7"/>
    <x v="29"/>
    <n v="6058931.4299999997"/>
    <n v="337503.937248462"/>
    <n v="69799.110245774296"/>
  </r>
  <r>
    <n v="201404"/>
    <x v="1"/>
    <s v="FY14_Q3"/>
    <x v="7"/>
    <x v="0"/>
    <x v="21"/>
    <n v="253261.84"/>
    <n v="1950.7035619119999"/>
    <n v="372.45229060224"/>
  </r>
  <r>
    <n v="201502"/>
    <x v="4"/>
    <s v="FY15_Q3"/>
    <x v="1"/>
    <x v="0"/>
    <x v="14"/>
    <n v="1859456.24"/>
    <n v="15929.227835408101"/>
    <n v="3969.3349967992799"/>
  </r>
  <r>
    <n v="201105"/>
    <x v="3"/>
    <s v="FY11_Q4"/>
    <x v="0"/>
    <x v="4"/>
    <x v="16"/>
    <n v="4541635.3099999996"/>
    <n v="81943.624167780799"/>
    <n v="13152.908591957301"/>
  </r>
  <r>
    <n v="201508"/>
    <x v="2"/>
    <s v="FY16_Q1"/>
    <x v="4"/>
    <x v="0"/>
    <x v="14"/>
    <n v="2807767.51"/>
    <n v="14063.4336506286"/>
    <n v="3193.82933657798"/>
  </r>
  <r>
    <n v="201010"/>
    <x v="3"/>
    <s v="FY11_Q1"/>
    <x v="3"/>
    <x v="0"/>
    <x v="12"/>
    <n v="1672950.07"/>
    <n v="6929.7995715482803"/>
    <n v="1569.9330333979999"/>
  </r>
  <r>
    <n v="201504"/>
    <x v="4"/>
    <s v="FY15_Q3"/>
    <x v="7"/>
    <x v="1"/>
    <x v="2"/>
    <n v="177838.65"/>
    <n v="11660.9958660784"/>
    <n v="2173.3807382305999"/>
  </r>
  <r>
    <n v="201403"/>
    <x v="1"/>
    <s v="FY14_Q3"/>
    <x v="6"/>
    <x v="3"/>
    <x v="9"/>
    <n v="827135.5"/>
    <n v="10851.2333487747"/>
    <n v="1536.0463475061999"/>
  </r>
  <r>
    <n v="201303"/>
    <x v="5"/>
    <s v="FY13_Q3"/>
    <x v="8"/>
    <x v="4"/>
    <x v="10"/>
    <n v="1638815.38"/>
    <n v="20778.720474743099"/>
    <n v="5235.7115221515196"/>
  </r>
  <r>
    <n v="201403"/>
    <x v="1"/>
    <s v="FY14_Q3"/>
    <x v="5"/>
    <x v="0"/>
    <x v="12"/>
    <n v="1629774.98"/>
    <n v="91869.074852164398"/>
    <n v="28163.449023237099"/>
  </r>
  <r>
    <n v="201207"/>
    <x v="0"/>
    <s v="FY12_Q4"/>
    <x v="8"/>
    <x v="0"/>
    <x v="12"/>
    <n v="1634088.57"/>
    <n v="10095.081965097699"/>
    <n v="2097.0355719314798"/>
  </r>
  <r>
    <n v="201008"/>
    <x v="3"/>
    <s v="FY11_Q1"/>
    <x v="8"/>
    <x v="4"/>
    <x v="16"/>
    <n v="4476917.55"/>
    <n v="62440.089308942901"/>
    <n v="23064.657368931799"/>
  </r>
  <r>
    <n v="201509"/>
    <x v="2"/>
    <s v="FY16_Q1"/>
    <x v="2"/>
    <x v="1"/>
    <x v="17"/>
    <n v="289124.03000000003"/>
    <n v="1869.6106272331799"/>
    <n v="482.88313991578002"/>
  </r>
  <r>
    <n v="201308"/>
    <x v="1"/>
    <s v="FY14_Q1"/>
    <x v="7"/>
    <x v="3"/>
    <x v="18"/>
    <n v="78154.42"/>
    <n v="2037.1044012686"/>
    <n v="245.06677007848"/>
  </r>
  <r>
    <n v="201012"/>
    <x v="3"/>
    <s v="FY11_Q2"/>
    <x v="0"/>
    <x v="3"/>
    <x v="23"/>
    <n v="7300588.6600000001"/>
    <n v="120769.636521173"/>
    <n v="12237.644945137001"/>
  </r>
  <r>
    <n v="201204"/>
    <x v="0"/>
    <s v="FY12_Q3"/>
    <x v="3"/>
    <x v="4"/>
    <x v="16"/>
    <n v="1417793.9"/>
    <n v="7404.3428061578397"/>
    <n v="1971.80734024648"/>
  </r>
  <r>
    <n v="201506"/>
    <x v="4"/>
    <s v="FY15_Q4"/>
    <x v="6"/>
    <x v="3"/>
    <x v="25"/>
    <n v="1309968.06"/>
    <n v="37244.760727871399"/>
    <n v="8378.7357350495604"/>
  </r>
  <r>
    <n v="201408"/>
    <x v="4"/>
    <s v="FY15_Q1"/>
    <x v="6"/>
    <x v="3"/>
    <x v="23"/>
    <n v="119193.56"/>
    <n v="861.77289762381997"/>
    <n v="307.59966847573997"/>
  </r>
  <r>
    <n v="201404"/>
    <x v="1"/>
    <s v="FY14_Q3"/>
    <x v="7"/>
    <x v="0"/>
    <x v="22"/>
    <n v="135211.37"/>
    <n v="9094.6254474981997"/>
    <n v="1464.4547773919201"/>
  </r>
  <r>
    <n v="201010"/>
    <x v="3"/>
    <s v="FY11_Q1"/>
    <x v="8"/>
    <x v="0"/>
    <x v="1"/>
    <n v="700534.59"/>
    <n v="14065.349566360101"/>
    <n v="2487.61042161056"/>
  </r>
  <r>
    <n v="201508"/>
    <x v="2"/>
    <s v="FY16_Q1"/>
    <x v="6"/>
    <x v="6"/>
    <x v="27"/>
    <n v="26878664.5"/>
    <n v="137037.55936884601"/>
    <n v="11956.761690315099"/>
  </r>
  <r>
    <n v="201010"/>
    <x v="3"/>
    <s v="FY11_Q1"/>
    <x v="8"/>
    <x v="0"/>
    <x v="0"/>
    <n v="526679.52"/>
    <n v="13386.291259682799"/>
    <n v="3312.3370116186402"/>
  </r>
  <r>
    <n v="201009"/>
    <x v="3"/>
    <s v="FY11_Q1"/>
    <x v="7"/>
    <x v="0"/>
    <x v="14"/>
    <n v="319378.93"/>
    <n v="1360.4447322596"/>
    <n v="347.88216816803998"/>
  </r>
  <r>
    <n v="201601"/>
    <x v="2"/>
    <s v="FY16_Q2"/>
    <x v="6"/>
    <x v="4"/>
    <x v="16"/>
    <n v="309922.63"/>
    <n v="296.10601688200001"/>
    <n v="28.684843566120001"/>
  </r>
  <r>
    <n v="201601"/>
    <x v="2"/>
    <s v="FY16_Q2"/>
    <x v="2"/>
    <x v="3"/>
    <x v="18"/>
    <n v="558820.68999999994"/>
    <n v="4507.2716911646603"/>
    <n v="1063.3851819404799"/>
  </r>
  <r>
    <n v="201110"/>
    <x v="0"/>
    <s v="FY12_Q1"/>
    <x v="6"/>
    <x v="4"/>
    <x v="10"/>
    <n v="72361.75"/>
    <n v="22.432680471960001"/>
    <n v="11.151071201760001"/>
  </r>
  <r>
    <n v="201101"/>
    <x v="3"/>
    <s v="FY11_Q2"/>
    <x v="1"/>
    <x v="3"/>
    <x v="25"/>
    <n v="2291900.73"/>
    <n v="835.15525047415997"/>
    <n v="177.96647625576"/>
  </r>
  <r>
    <n v="201508"/>
    <x v="2"/>
    <s v="FY16_Q1"/>
    <x v="8"/>
    <x v="3"/>
    <x v="18"/>
    <n v="2225198.0499999998"/>
    <n v="16011.7012561057"/>
    <n v="3888.68923362838"/>
  </r>
  <r>
    <n v="201505"/>
    <x v="4"/>
    <s v="FY15_Q4"/>
    <x v="7"/>
    <x v="0"/>
    <x v="1"/>
    <n v="148178.64000000001"/>
    <n v="194.46372665886"/>
    <n v="67.577536869919996"/>
  </r>
  <r>
    <n v="201205"/>
    <x v="0"/>
    <s v="FY12_Q4"/>
    <x v="8"/>
    <x v="3"/>
    <x v="4"/>
    <n v="2818857.39"/>
    <n v="2869.67344208136"/>
    <n v="510.97511590416002"/>
  </r>
  <r>
    <n v="201210"/>
    <x v="5"/>
    <s v="FY13_Q1"/>
    <x v="7"/>
    <x v="4"/>
    <x v="5"/>
    <n v="127644.06"/>
    <n v="154.99130723254001"/>
    <n v="38.576969271060001"/>
  </r>
  <r>
    <n v="201407"/>
    <x v="1"/>
    <s v="FY14_Q4"/>
    <x v="2"/>
    <x v="4"/>
    <x v="5"/>
    <n v="92750.85"/>
    <n v="346.78953587628001"/>
    <n v="122.39572450999999"/>
  </r>
  <r>
    <n v="201312"/>
    <x v="1"/>
    <s v="FY14_Q2"/>
    <x v="8"/>
    <x v="0"/>
    <x v="14"/>
    <n v="39588.81"/>
    <n v="68.723561357579996"/>
    <n v="23.6655984424"/>
  </r>
  <r>
    <n v="201309"/>
    <x v="1"/>
    <s v="FY14_Q1"/>
    <x v="1"/>
    <x v="3"/>
    <x v="18"/>
    <n v="5577221.4699999997"/>
    <n v="16429.8583866769"/>
    <n v="3136.3095396683798"/>
  </r>
  <r>
    <n v="201210"/>
    <x v="5"/>
    <s v="FY13_Q1"/>
    <x v="10"/>
    <x v="0"/>
    <x v="0"/>
    <n v="541787.28"/>
    <n v="81798.344628808802"/>
    <n v="18717.352393618101"/>
  </r>
  <r>
    <n v="201208"/>
    <x v="5"/>
    <s v="FY13_Q1"/>
    <x v="10"/>
    <x v="0"/>
    <x v="0"/>
    <n v="568510.29"/>
    <n v="114397.44075343999"/>
    <n v="23810.4188351265"/>
  </r>
  <r>
    <n v="201011"/>
    <x v="3"/>
    <s v="FY11_Q2"/>
    <x v="1"/>
    <x v="0"/>
    <x v="12"/>
    <n v="5073008"/>
    <n v="17516.534793575302"/>
    <n v="3560.8403947533998"/>
  </r>
  <r>
    <n v="201201"/>
    <x v="0"/>
    <s v="FY12_Q2"/>
    <x v="4"/>
    <x v="3"/>
    <x v="18"/>
    <n v="7295223.54"/>
    <n v="9152.4546957440398"/>
    <n v="1449.37444895114"/>
  </r>
  <r>
    <n v="201208"/>
    <x v="5"/>
    <s v="FY13_Q1"/>
    <x v="8"/>
    <x v="0"/>
    <x v="1"/>
    <n v="869570.02"/>
    <n v="10688.0366389385"/>
    <n v="2278.5834381713998"/>
  </r>
  <r>
    <n v="201402"/>
    <x v="1"/>
    <s v="FY14_Q3"/>
    <x v="7"/>
    <x v="0"/>
    <x v="24"/>
    <n v="135740.10999999999"/>
    <n v="722.96117889261996"/>
    <n v="180.43384577734"/>
  </r>
  <r>
    <n v="201303"/>
    <x v="5"/>
    <s v="FY13_Q3"/>
    <x v="5"/>
    <x v="0"/>
    <x v="12"/>
    <n v="1344361.52"/>
    <n v="5150.51119996326"/>
    <n v="779.37613036944003"/>
  </r>
  <r>
    <n v="201501"/>
    <x v="4"/>
    <s v="FY15_Q2"/>
    <x v="6"/>
    <x v="3"/>
    <x v="18"/>
    <n v="102857.52"/>
    <n v="54.378182870480003"/>
    <n v="23.76335234902"/>
  </r>
  <r>
    <n v="201310"/>
    <x v="1"/>
    <s v="FY14_Q1"/>
    <x v="7"/>
    <x v="0"/>
    <x v="24"/>
    <n v="185220.97"/>
    <n v="2464.12534005216"/>
    <n v="675.64814660176"/>
  </r>
  <r>
    <n v="201101"/>
    <x v="3"/>
    <s v="FY11_Q2"/>
    <x v="3"/>
    <x v="4"/>
    <x v="5"/>
    <n v="1533360.59"/>
    <n v="15322.716433638599"/>
    <n v="2996.2568788190001"/>
  </r>
  <r>
    <n v="201107"/>
    <x v="3"/>
    <s v="FY11_Q4"/>
    <x v="9"/>
    <x v="7"/>
    <x v="29"/>
    <n v="4562437.4800000004"/>
    <n v="336661.23134410701"/>
    <n v="67521.098263121195"/>
  </r>
  <r>
    <n v="201404"/>
    <x v="1"/>
    <s v="FY14_Q3"/>
    <x v="2"/>
    <x v="0"/>
    <x v="24"/>
    <n v="1159762.27"/>
    <n v="45016.746683372898"/>
    <n v="6469.7825276542198"/>
  </r>
  <r>
    <n v="201402"/>
    <x v="1"/>
    <s v="FY14_Q3"/>
    <x v="5"/>
    <x v="1"/>
    <x v="7"/>
    <n v="25455.39"/>
    <n v="2467.7701316848802"/>
    <n v="790.5312976962"/>
  </r>
  <r>
    <n v="201205"/>
    <x v="0"/>
    <s v="FY12_Q4"/>
    <x v="2"/>
    <x v="1"/>
    <x v="6"/>
    <n v="418217.86"/>
    <n v="3573.0333698653199"/>
    <n v="792.42048939402002"/>
  </r>
  <r>
    <n v="201107"/>
    <x v="3"/>
    <s v="FY11_Q4"/>
    <x v="3"/>
    <x v="3"/>
    <x v="25"/>
    <n v="1437756.19"/>
    <n v="10249.5908540164"/>
    <n v="2142.6595417481799"/>
  </r>
  <r>
    <n v="201312"/>
    <x v="1"/>
    <s v="FY14_Q2"/>
    <x v="9"/>
    <x v="7"/>
    <x v="29"/>
    <n v="5479935.2300000004"/>
    <n v="786.00651105600002"/>
    <n v="178.52115747368001"/>
  </r>
  <r>
    <n v="201302"/>
    <x v="5"/>
    <s v="FY13_Q3"/>
    <x v="8"/>
    <x v="0"/>
    <x v="21"/>
    <n v="1488996.56"/>
    <n v="37598.348341261997"/>
    <n v="10863.888789375"/>
  </r>
  <r>
    <n v="201408"/>
    <x v="4"/>
    <s v="FY15_Q1"/>
    <x v="7"/>
    <x v="1"/>
    <x v="2"/>
    <n v="435095.97"/>
    <n v="8149.1971581599601"/>
    <n v="2681.9125599721401"/>
  </r>
  <r>
    <n v="201403"/>
    <x v="1"/>
    <s v="FY14_Q3"/>
    <x v="7"/>
    <x v="1"/>
    <x v="7"/>
    <n v="233682.55"/>
    <n v="2928.5026291664599"/>
    <n v="674.31525982076005"/>
  </r>
  <r>
    <n v="201501"/>
    <x v="4"/>
    <s v="FY15_Q2"/>
    <x v="5"/>
    <x v="0"/>
    <x v="21"/>
    <n v="20316.759999999998"/>
    <n v="33.419137458500003"/>
    <n v="11.52539386656"/>
  </r>
  <r>
    <n v="201507"/>
    <x v="4"/>
    <s v="FY15_Q4"/>
    <x v="11"/>
    <x v="7"/>
    <x v="30"/>
    <n v="3825141.81"/>
    <n v="10841.3325293904"/>
    <n v="3359.00011178352"/>
  </r>
  <r>
    <n v="201407"/>
    <x v="1"/>
    <s v="FY14_Q4"/>
    <x v="4"/>
    <x v="0"/>
    <x v="0"/>
    <n v="6926439.8499999996"/>
    <n v="220113.225436045"/>
    <n v="32803.207808248"/>
  </r>
  <r>
    <n v="201312"/>
    <x v="1"/>
    <s v="FY14_Q2"/>
    <x v="5"/>
    <x v="0"/>
    <x v="1"/>
    <n v="17284.259999999998"/>
    <n v="885.70232238870005"/>
    <n v="281.93272540831998"/>
  </r>
  <r>
    <n v="201102"/>
    <x v="3"/>
    <s v="FY11_Q3"/>
    <x v="2"/>
    <x v="0"/>
    <x v="12"/>
    <n v="1618574.47"/>
    <n v="14218.7377637728"/>
    <n v="3499.1008117808801"/>
  </r>
  <r>
    <n v="201109"/>
    <x v="0"/>
    <s v="FY12_Q1"/>
    <x v="2"/>
    <x v="0"/>
    <x v="12"/>
    <n v="2741455.57"/>
    <n v="6835.5832008560601"/>
    <n v="1298.0945415344399"/>
  </r>
  <r>
    <n v="201008"/>
    <x v="3"/>
    <s v="FY11_Q1"/>
    <x v="0"/>
    <x v="3"/>
    <x v="4"/>
    <n v="5976269.4000000004"/>
    <n v="32881.702169934899"/>
    <n v="6422.57233313904"/>
  </r>
  <r>
    <n v="201009"/>
    <x v="3"/>
    <s v="FY11_Q1"/>
    <x v="6"/>
    <x v="6"/>
    <x v="20"/>
    <n v="27297298.949999999"/>
    <n v="115337.81424830901"/>
    <n v="14923.553811792999"/>
  </r>
  <r>
    <n v="201409"/>
    <x v="4"/>
    <s v="FY15_Q1"/>
    <x v="1"/>
    <x v="0"/>
    <x v="0"/>
    <n v="6070787.4000000004"/>
    <n v="75178.217685169293"/>
    <n v="11003.081934456501"/>
  </r>
  <r>
    <n v="201212"/>
    <x v="5"/>
    <s v="FY13_Q2"/>
    <x v="2"/>
    <x v="0"/>
    <x v="1"/>
    <n v="130188.15"/>
    <n v="885.79956853286001"/>
    <n v="341.44061070926"/>
  </r>
  <r>
    <n v="201205"/>
    <x v="0"/>
    <s v="FY12_Q4"/>
    <x v="2"/>
    <x v="0"/>
    <x v="1"/>
    <n v="166573.26999999999"/>
    <n v="2416.9634144492402"/>
    <n v="715.21305849116004"/>
  </r>
  <r>
    <n v="201102"/>
    <x v="3"/>
    <s v="FY11_Q3"/>
    <x v="3"/>
    <x v="1"/>
    <x v="7"/>
    <n v="576185.32999999996"/>
    <n v="7900.2816154395996"/>
    <n v="2316.0946408474001"/>
  </r>
  <r>
    <n v="201209"/>
    <x v="5"/>
    <s v="FY13_Q1"/>
    <x v="7"/>
    <x v="1"/>
    <x v="7"/>
    <n v="388720.24"/>
    <n v="7231.7462047561003"/>
    <n v="1484.7578937846999"/>
  </r>
  <r>
    <n v="201411"/>
    <x v="4"/>
    <s v="FY15_Q2"/>
    <x v="8"/>
    <x v="0"/>
    <x v="1"/>
    <n v="525140.41"/>
    <n v="3200.2946815093201"/>
    <n v="806.37326731925998"/>
  </r>
  <r>
    <n v="201106"/>
    <x v="3"/>
    <s v="FY11_Q4"/>
    <x v="7"/>
    <x v="3"/>
    <x v="4"/>
    <n v="49940.5"/>
    <n v="15.340964771599999"/>
    <n v="6.9278279660399997"/>
  </r>
  <r>
    <n v="201106"/>
    <x v="3"/>
    <s v="FY11_Q4"/>
    <x v="7"/>
    <x v="0"/>
    <x v="24"/>
    <n v="160986.21"/>
    <n v="278.05151768368"/>
    <n v="45.072527846619998"/>
  </r>
  <r>
    <n v="201009"/>
    <x v="3"/>
    <s v="FY11_Q1"/>
    <x v="0"/>
    <x v="0"/>
    <x v="1"/>
    <n v="7613785.6900000004"/>
    <n v="144914.65893928599"/>
    <n v="13197.565779041701"/>
  </r>
  <r>
    <n v="201312"/>
    <x v="1"/>
    <s v="FY14_Q2"/>
    <x v="8"/>
    <x v="3"/>
    <x v="4"/>
    <n v="1247812.21"/>
    <n v="1429.5935018780001"/>
    <n v="259.17736467868002"/>
  </r>
  <r>
    <n v="201109"/>
    <x v="0"/>
    <s v="FY12_Q1"/>
    <x v="8"/>
    <x v="0"/>
    <x v="12"/>
    <n v="1437584.22"/>
    <n v="8329.3658098694796"/>
    <n v="2166.6995195179402"/>
  </r>
  <r>
    <n v="201202"/>
    <x v="0"/>
    <s v="FY12_Q3"/>
    <x v="7"/>
    <x v="1"/>
    <x v="17"/>
    <n v="209477.3"/>
    <n v="5254.1260016879196"/>
    <n v="771.46529070431995"/>
  </r>
  <r>
    <n v="201106"/>
    <x v="3"/>
    <s v="FY11_Q4"/>
    <x v="3"/>
    <x v="1"/>
    <x v="7"/>
    <n v="786741.18"/>
    <n v="3296.36408151872"/>
    <n v="947.17632777972005"/>
  </r>
  <r>
    <n v="201111"/>
    <x v="0"/>
    <s v="FY12_Q2"/>
    <x v="2"/>
    <x v="1"/>
    <x v="2"/>
    <n v="335442.73"/>
    <n v="22195.0222236095"/>
    <n v="4859.7101809647202"/>
  </r>
  <r>
    <n v="201009"/>
    <x v="3"/>
    <s v="FY11_Q1"/>
    <x v="4"/>
    <x v="4"/>
    <x v="10"/>
    <n v="4107037.12"/>
    <n v="135015.23933315201"/>
    <n v="19722.8378305367"/>
  </r>
  <r>
    <n v="201201"/>
    <x v="0"/>
    <s v="FY12_Q2"/>
    <x v="8"/>
    <x v="4"/>
    <x v="10"/>
    <n v="1015760.49"/>
    <n v="30677.1500433732"/>
    <n v="8392.8341527856592"/>
  </r>
  <r>
    <n v="201505"/>
    <x v="4"/>
    <s v="FY15_Q4"/>
    <x v="2"/>
    <x v="1"/>
    <x v="17"/>
    <n v="302219.38"/>
    <n v="2416.3120209065601"/>
    <n v="635.26132863476005"/>
  </r>
  <r>
    <n v="201205"/>
    <x v="0"/>
    <s v="FY12_Q4"/>
    <x v="7"/>
    <x v="3"/>
    <x v="23"/>
    <n v="12226.86"/>
    <n v="979.99989925600005"/>
    <n v="333.36583980095998"/>
  </r>
  <r>
    <n v="201212"/>
    <x v="5"/>
    <s v="FY13_Q2"/>
    <x v="7"/>
    <x v="3"/>
    <x v="23"/>
    <n v="24805.97"/>
    <n v="2416.0641412949999"/>
    <n v="628.14851017631997"/>
  </r>
  <r>
    <n v="201311"/>
    <x v="1"/>
    <s v="FY14_Q2"/>
    <x v="2"/>
    <x v="4"/>
    <x v="10"/>
    <n v="530838.22"/>
    <n v="36804.1868751519"/>
    <n v="7018.4058040791397"/>
  </r>
  <r>
    <n v="201308"/>
    <x v="1"/>
    <s v="FY14_Q1"/>
    <x v="8"/>
    <x v="3"/>
    <x v="9"/>
    <n v="1051563.6599999999"/>
    <n v="7932.5620025442604"/>
    <n v="2207.3729067639401"/>
  </r>
  <r>
    <n v="201209"/>
    <x v="5"/>
    <s v="FY13_Q1"/>
    <x v="8"/>
    <x v="3"/>
    <x v="9"/>
    <n v="1423257.87"/>
    <n v="4611.26896308096"/>
    <n v="1613.62038904768"/>
  </r>
  <r>
    <n v="201105"/>
    <x v="3"/>
    <s v="FY11_Q4"/>
    <x v="8"/>
    <x v="0"/>
    <x v="12"/>
    <n v="1624404.16"/>
    <n v="17772.340303462901"/>
    <n v="3266.4469826200202"/>
  </r>
  <r>
    <n v="201304"/>
    <x v="5"/>
    <s v="FY13_Q3"/>
    <x v="7"/>
    <x v="1"/>
    <x v="2"/>
    <n v="170544.62"/>
    <n v="3918.07463088738"/>
    <n v="612.32550143202002"/>
  </r>
  <r>
    <n v="201502"/>
    <x v="4"/>
    <s v="FY15_Q3"/>
    <x v="9"/>
    <x v="7"/>
    <x v="29"/>
    <n v="6423113.21"/>
    <n v="588.60061794896001"/>
    <n v="73.475871589679997"/>
  </r>
  <r>
    <n v="201204"/>
    <x v="0"/>
    <s v="FY12_Q3"/>
    <x v="1"/>
    <x v="1"/>
    <x v="6"/>
    <n v="1189903.17"/>
    <n v="14745.488724823201"/>
    <n v="2652.4635123974399"/>
  </r>
  <r>
    <n v="201301"/>
    <x v="5"/>
    <s v="FY13_Q2"/>
    <x v="7"/>
    <x v="0"/>
    <x v="12"/>
    <n v="180170.7"/>
    <n v="111.7865737625"/>
    <n v="54.933453801239999"/>
  </r>
  <r>
    <n v="201207"/>
    <x v="0"/>
    <s v="FY12_Q4"/>
    <x v="7"/>
    <x v="0"/>
    <x v="12"/>
    <n v="174510.02"/>
    <n v="11.885806968000001"/>
    <n v="6.4526722228800004"/>
  </r>
  <r>
    <n v="201101"/>
    <x v="3"/>
    <s v="FY11_Q2"/>
    <x v="6"/>
    <x v="6"/>
    <x v="27"/>
    <n v="12121191.49"/>
    <n v="5302.3091296432403"/>
    <n v="608.31865091930001"/>
  </r>
  <r>
    <n v="201107"/>
    <x v="3"/>
    <s v="FY11_Q4"/>
    <x v="1"/>
    <x v="0"/>
    <x v="1"/>
    <n v="6078260.3600000003"/>
    <n v="2524.27779383394"/>
    <n v="388.58280311615999"/>
  </r>
  <r>
    <n v="201212"/>
    <x v="5"/>
    <s v="FY13_Q2"/>
    <x v="3"/>
    <x v="1"/>
    <x v="6"/>
    <n v="435394.3"/>
    <n v="5269.57569485564"/>
    <n v="1271.8686147150199"/>
  </r>
  <r>
    <n v="201305"/>
    <x v="5"/>
    <s v="FY13_Q4"/>
    <x v="2"/>
    <x v="4"/>
    <x v="10"/>
    <n v="729491.91"/>
    <n v="17601.012679130901"/>
    <n v="3598.5486508795002"/>
  </r>
  <r>
    <n v="201104"/>
    <x v="3"/>
    <s v="FY11_Q3"/>
    <x v="4"/>
    <x v="0"/>
    <x v="22"/>
    <n v="6309881.6900000004"/>
    <n v="80542.313886666205"/>
    <n v="13164.265423532501"/>
  </r>
  <r>
    <n v="201201"/>
    <x v="0"/>
    <s v="FY12_Q2"/>
    <x v="6"/>
    <x v="6"/>
    <x v="26"/>
    <n v="6259227.0499999998"/>
    <n v="10658.686418495001"/>
    <n v="2082.9167048880199"/>
  </r>
  <r>
    <n v="201508"/>
    <x v="2"/>
    <s v="FY16_Q1"/>
    <x v="5"/>
    <x v="0"/>
    <x v="12"/>
    <n v="1793348.72"/>
    <n v="16080.370692295999"/>
    <n v="6145.1450625923198"/>
  </r>
  <r>
    <n v="201209"/>
    <x v="5"/>
    <s v="FY13_Q1"/>
    <x v="6"/>
    <x v="6"/>
    <x v="27"/>
    <n v="19787794.52"/>
    <n v="75229.755972041297"/>
    <n v="14062.960890608399"/>
  </r>
  <r>
    <n v="201312"/>
    <x v="1"/>
    <s v="FY14_Q2"/>
    <x v="6"/>
    <x v="3"/>
    <x v="9"/>
    <n v="602816.85"/>
    <n v="12727.4391287663"/>
    <n v="1529.37760272324"/>
  </r>
  <r>
    <n v="201401"/>
    <x v="1"/>
    <s v="FY14_Q2"/>
    <x v="2"/>
    <x v="0"/>
    <x v="1"/>
    <n v="175947.54"/>
    <n v="1412.2741997518399"/>
    <n v="442.20914390377999"/>
  </r>
  <r>
    <n v="201103"/>
    <x v="3"/>
    <s v="FY11_Q3"/>
    <x v="4"/>
    <x v="0"/>
    <x v="24"/>
    <n v="4950764.17"/>
    <n v="345551.64417296898"/>
    <n v="46071.5096782494"/>
  </r>
  <r>
    <n v="201210"/>
    <x v="5"/>
    <s v="FY13_Q1"/>
    <x v="2"/>
    <x v="4"/>
    <x v="10"/>
    <n v="715538.96"/>
    <n v="20178.203807820399"/>
    <n v="1188.3001500074799"/>
  </r>
  <r>
    <n v="201511"/>
    <x v="2"/>
    <s v="FY16_Q2"/>
    <x v="4"/>
    <x v="1"/>
    <x v="6"/>
    <n v="2882229.15"/>
    <n v="50468.171168923102"/>
    <n v="8885.3215532613594"/>
  </r>
  <r>
    <n v="201410"/>
    <x v="4"/>
    <s v="FY15_Q1"/>
    <x v="6"/>
    <x v="0"/>
    <x v="12"/>
    <n v="575594.80000000005"/>
    <n v="26854.186405070999"/>
    <n v="3761.46360711126"/>
  </r>
  <r>
    <n v="201104"/>
    <x v="3"/>
    <s v="FY11_Q3"/>
    <x v="3"/>
    <x v="4"/>
    <x v="10"/>
    <n v="773854.19"/>
    <n v="5505.3922762729599"/>
    <n v="1347.7959138291401"/>
  </r>
  <r>
    <n v="201103"/>
    <x v="3"/>
    <s v="FY11_Q3"/>
    <x v="3"/>
    <x v="4"/>
    <x v="10"/>
    <n v="839986.03"/>
    <n v="5928.0428720965601"/>
    <n v="1531.2457664875201"/>
  </r>
  <r>
    <n v="201411"/>
    <x v="4"/>
    <s v="FY15_Q2"/>
    <x v="2"/>
    <x v="0"/>
    <x v="21"/>
    <n v="356381.86"/>
    <n v="15510.1026807737"/>
    <n v="3088.6466925990799"/>
  </r>
  <r>
    <n v="201408"/>
    <x v="4"/>
    <s v="FY15_Q1"/>
    <x v="6"/>
    <x v="3"/>
    <x v="18"/>
    <n v="170716.77"/>
    <n v="37.030277694959999"/>
    <n v="13.3202302258"/>
  </r>
  <r>
    <n v="201108"/>
    <x v="0"/>
    <s v="FY12_Q1"/>
    <x v="5"/>
    <x v="5"/>
    <x v="8"/>
    <n v="25778640.800000001"/>
    <n v="129544.37065401"/>
    <n v="13899.913623090901"/>
  </r>
  <r>
    <n v="201308"/>
    <x v="1"/>
    <s v="FY14_Q1"/>
    <x v="6"/>
    <x v="1"/>
    <x v="7"/>
    <n v="272943.2"/>
    <n v="104.79331282896"/>
    <n v="39.80126902848"/>
  </r>
  <r>
    <n v="201210"/>
    <x v="5"/>
    <s v="FY13_Q1"/>
    <x v="6"/>
    <x v="1"/>
    <x v="7"/>
    <n v="409270.01"/>
    <n v="213.89215783572001"/>
    <n v="67.343083185780003"/>
  </r>
  <r>
    <n v="201210"/>
    <x v="5"/>
    <s v="FY13_Q1"/>
    <x v="8"/>
    <x v="0"/>
    <x v="12"/>
    <n v="1443279.21"/>
    <n v="13414.2656237839"/>
    <n v="2652.9446144416002"/>
  </r>
  <r>
    <n v="201009"/>
    <x v="3"/>
    <s v="FY11_Q1"/>
    <x v="8"/>
    <x v="4"/>
    <x v="5"/>
    <n v="1001445.75"/>
    <n v="5235.8214824177603"/>
    <n v="1518.3772733927999"/>
  </r>
  <r>
    <n v="201510"/>
    <x v="2"/>
    <s v="FY16_Q1"/>
    <x v="8"/>
    <x v="0"/>
    <x v="1"/>
    <n v="471939.68"/>
    <n v="1276.0885246989201"/>
    <n v="319.36269986735999"/>
  </r>
  <r>
    <n v="201311"/>
    <x v="1"/>
    <s v="FY14_Q2"/>
    <x v="4"/>
    <x v="1"/>
    <x v="6"/>
    <n v="2725743.73"/>
    <n v="106043.749976589"/>
    <n v="14837.4427705283"/>
  </r>
  <r>
    <n v="201309"/>
    <x v="1"/>
    <s v="FY14_Q1"/>
    <x v="6"/>
    <x v="4"/>
    <x v="16"/>
    <n v="347091.12"/>
    <n v="1846.3474408447601"/>
    <n v="268.65506290392"/>
  </r>
  <r>
    <n v="201103"/>
    <x v="3"/>
    <s v="FY11_Q3"/>
    <x v="7"/>
    <x v="4"/>
    <x v="10"/>
    <n v="35117.65"/>
    <n v="775.93185754540002"/>
    <n v="211.56839967572"/>
  </r>
  <r>
    <n v="201109"/>
    <x v="0"/>
    <s v="FY12_Q1"/>
    <x v="3"/>
    <x v="3"/>
    <x v="25"/>
    <n v="1434761.49"/>
    <n v="7169.8090218064799"/>
    <n v="1653.0173292673001"/>
  </r>
  <r>
    <n v="201601"/>
    <x v="2"/>
    <s v="FY16_Q2"/>
    <x v="7"/>
    <x v="3"/>
    <x v="25"/>
    <n v="307840.63"/>
    <n v="427.60932844377999"/>
    <n v="100.74212639784"/>
  </r>
  <r>
    <n v="201201"/>
    <x v="0"/>
    <s v="FY12_Q2"/>
    <x v="1"/>
    <x v="3"/>
    <x v="23"/>
    <n v="3440080.21"/>
    <n v="43051.246792673897"/>
    <n v="6879.4882835661201"/>
  </r>
  <r>
    <n v="201305"/>
    <x v="5"/>
    <s v="FY13_Q4"/>
    <x v="1"/>
    <x v="0"/>
    <x v="0"/>
    <n v="4991359.09"/>
    <n v="27775.340808544799"/>
    <n v="7073.1719555996797"/>
  </r>
  <r>
    <n v="201010"/>
    <x v="3"/>
    <s v="FY11_Q1"/>
    <x v="3"/>
    <x v="1"/>
    <x v="2"/>
    <n v="330458.52"/>
    <n v="1082.57659738136"/>
    <n v="303.04819484196003"/>
  </r>
  <r>
    <n v="201112"/>
    <x v="0"/>
    <s v="FY12_Q2"/>
    <x v="6"/>
    <x v="4"/>
    <x v="16"/>
    <n v="536252.24"/>
    <n v="33039.561277182598"/>
    <n v="4074.2989934508"/>
  </r>
  <r>
    <n v="201504"/>
    <x v="4"/>
    <s v="FY15_Q3"/>
    <x v="6"/>
    <x v="6"/>
    <x v="27"/>
    <n v="24592867.77"/>
    <n v="393252.84330340702"/>
    <n v="63269.013968760199"/>
  </r>
  <r>
    <n v="201110"/>
    <x v="0"/>
    <s v="FY12_Q1"/>
    <x v="6"/>
    <x v="6"/>
    <x v="13"/>
    <n v="23286243.039999999"/>
    <n v="29874.376829793498"/>
    <n v="6413.84649795926"/>
  </r>
  <r>
    <n v="201209"/>
    <x v="5"/>
    <s v="FY13_Q1"/>
    <x v="8"/>
    <x v="1"/>
    <x v="6"/>
    <n v="833226.47"/>
    <n v="5889.4079678935796"/>
    <n v="1180.28378909864"/>
  </r>
  <r>
    <n v="201210"/>
    <x v="5"/>
    <s v="FY13_Q1"/>
    <x v="8"/>
    <x v="1"/>
    <x v="6"/>
    <n v="869498.75"/>
    <n v="5024.1048388624404"/>
    <n v="1072.03621816502"/>
  </r>
  <r>
    <n v="201205"/>
    <x v="0"/>
    <s v="FY12_Q4"/>
    <x v="1"/>
    <x v="4"/>
    <x v="16"/>
    <n v="6322803.6500000004"/>
    <n v="10043.3995122738"/>
    <n v="2719.2270311525599"/>
  </r>
  <r>
    <n v="201112"/>
    <x v="0"/>
    <s v="FY12_Q2"/>
    <x v="1"/>
    <x v="0"/>
    <x v="0"/>
    <n v="3287338.42"/>
    <n v="2612.6716625622598"/>
    <n v="768.91177681659997"/>
  </r>
  <r>
    <n v="201204"/>
    <x v="0"/>
    <s v="FY12_Q3"/>
    <x v="6"/>
    <x v="0"/>
    <x v="21"/>
    <n v="88333.14"/>
    <n v="105.20672665308"/>
    <n v="40.636412157119999"/>
  </r>
  <r>
    <n v="201404"/>
    <x v="1"/>
    <s v="FY14_Q3"/>
    <x v="6"/>
    <x v="0"/>
    <x v="21"/>
    <n v="134220.07"/>
    <n v="459.87185596085999"/>
    <n v="108.60927610928"/>
  </r>
  <r>
    <n v="201504"/>
    <x v="4"/>
    <s v="FY15_Q3"/>
    <x v="8"/>
    <x v="1"/>
    <x v="17"/>
    <n v="12417814.960000001"/>
    <n v="58325.519870486198"/>
    <n v="8452.0017065878401"/>
  </r>
  <r>
    <n v="201506"/>
    <x v="4"/>
    <s v="FY15_Q4"/>
    <x v="8"/>
    <x v="0"/>
    <x v="0"/>
    <n v="256030.22"/>
    <n v="436.98201083869998"/>
    <n v="69.011433898999996"/>
  </r>
  <r>
    <n v="201405"/>
    <x v="1"/>
    <s v="FY14_Q4"/>
    <x v="5"/>
    <x v="4"/>
    <x v="5"/>
    <n v="36977.79"/>
    <n v="2515.5336722676998"/>
    <n v="816.14702492610002"/>
  </r>
  <r>
    <n v="201206"/>
    <x v="0"/>
    <s v="FY12_Q4"/>
    <x v="7"/>
    <x v="0"/>
    <x v="21"/>
    <n v="127521.53"/>
    <n v="1474.6992870434799"/>
    <n v="468.41819312308002"/>
  </r>
  <r>
    <n v="201409"/>
    <x v="4"/>
    <s v="FY15_Q1"/>
    <x v="6"/>
    <x v="0"/>
    <x v="24"/>
    <n v="2001370.86"/>
    <n v="59373.2229449644"/>
    <n v="8933.7043867364791"/>
  </r>
  <r>
    <n v="201508"/>
    <x v="2"/>
    <s v="FY16_Q1"/>
    <x v="2"/>
    <x v="3"/>
    <x v="4"/>
    <n v="214725.91"/>
    <n v="796.11936955416002"/>
    <n v="189.06204379656"/>
  </r>
  <r>
    <n v="201401"/>
    <x v="1"/>
    <s v="FY14_Q2"/>
    <x v="5"/>
    <x v="3"/>
    <x v="9"/>
    <n v="75870.600000000006"/>
    <n v="1069.4713483128"/>
    <n v="64.537363258780005"/>
  </r>
  <r>
    <n v="201104"/>
    <x v="3"/>
    <s v="FY11_Q3"/>
    <x v="1"/>
    <x v="4"/>
    <x v="5"/>
    <n v="8401632.8100000005"/>
    <n v="2833.64282645604"/>
    <n v="650.89601507181999"/>
  </r>
  <r>
    <n v="201302"/>
    <x v="5"/>
    <s v="FY13_Q3"/>
    <x v="8"/>
    <x v="3"/>
    <x v="23"/>
    <n v="3544249.95"/>
    <n v="494.66765505092002"/>
    <n v="76.987290056519996"/>
  </r>
  <r>
    <n v="201503"/>
    <x v="4"/>
    <s v="FY15_Q3"/>
    <x v="6"/>
    <x v="1"/>
    <x v="2"/>
    <n v="150384.25"/>
    <n v="1426.43563518"/>
    <n v="341.09139933713999"/>
  </r>
  <r>
    <n v="201501"/>
    <x v="4"/>
    <s v="FY15_Q2"/>
    <x v="7"/>
    <x v="0"/>
    <x v="22"/>
    <n v="121336.7"/>
    <n v="2692.6248602107198"/>
    <n v="350.78137449552003"/>
  </r>
  <r>
    <n v="201008"/>
    <x v="3"/>
    <s v="FY11_Q1"/>
    <x v="4"/>
    <x v="1"/>
    <x v="7"/>
    <n v="6113886.2800000003"/>
    <n v="73398.390835357597"/>
    <n v="12620.9495509473"/>
  </r>
  <r>
    <n v="201304"/>
    <x v="5"/>
    <s v="FY13_Q3"/>
    <x v="7"/>
    <x v="3"/>
    <x v="18"/>
    <n v="15682.66"/>
    <n v="2326.388446944"/>
    <n v="233.20757037371999"/>
  </r>
  <r>
    <n v="201103"/>
    <x v="3"/>
    <s v="FY11_Q3"/>
    <x v="1"/>
    <x v="3"/>
    <x v="23"/>
    <n v="3536269.14"/>
    <n v="67159.358837340493"/>
    <n v="21734.1884723603"/>
  </r>
  <r>
    <n v="201107"/>
    <x v="3"/>
    <s v="FY11_Q4"/>
    <x v="8"/>
    <x v="5"/>
    <x v="28"/>
    <n v="6748102.9000000004"/>
    <n v="238331.87077760999"/>
    <n v="55409.4323431784"/>
  </r>
  <r>
    <n v="201206"/>
    <x v="0"/>
    <s v="FY12_Q4"/>
    <x v="6"/>
    <x v="3"/>
    <x v="9"/>
    <n v="869619.24"/>
    <n v="96.016658759280006"/>
    <n v="39.257638756639999"/>
  </r>
  <r>
    <n v="201104"/>
    <x v="3"/>
    <s v="FY11_Q3"/>
    <x v="8"/>
    <x v="0"/>
    <x v="14"/>
    <n v="50663.96"/>
    <n v="721.05378042040002"/>
    <n v="168.41462381901999"/>
  </r>
  <r>
    <n v="201502"/>
    <x v="4"/>
    <s v="FY15_Q3"/>
    <x v="6"/>
    <x v="1"/>
    <x v="7"/>
    <n v="130013.74"/>
    <n v="2802.6791601421601"/>
    <n v="176.79329881372001"/>
  </r>
  <r>
    <n v="201505"/>
    <x v="4"/>
    <s v="FY15_Q4"/>
    <x v="6"/>
    <x v="1"/>
    <x v="7"/>
    <n v="186800.33"/>
    <n v="1119.88276312636"/>
    <n v="108.44223163944"/>
  </r>
  <r>
    <n v="201310"/>
    <x v="1"/>
    <s v="FY14_Q1"/>
    <x v="6"/>
    <x v="4"/>
    <x v="10"/>
    <n v="174744.83"/>
    <n v="2561.0310272931201"/>
    <n v="283.54619072128003"/>
  </r>
  <r>
    <n v="201410"/>
    <x v="4"/>
    <s v="FY15_Q1"/>
    <x v="8"/>
    <x v="0"/>
    <x v="22"/>
    <n v="934081.9"/>
    <n v="1424.7320416784401"/>
    <n v="334.99683650422003"/>
  </r>
  <r>
    <n v="201110"/>
    <x v="0"/>
    <s v="FY12_Q1"/>
    <x v="8"/>
    <x v="0"/>
    <x v="0"/>
    <n v="462114.55"/>
    <n v="811.30858669940005"/>
    <n v="175.49097328206"/>
  </r>
  <r>
    <n v="201212"/>
    <x v="5"/>
    <s v="FY13_Q2"/>
    <x v="8"/>
    <x v="3"/>
    <x v="4"/>
    <n v="1201287.6200000001"/>
    <n v="5300.8132802223599"/>
    <n v="2646.1353610361398"/>
  </r>
  <r>
    <n v="201110"/>
    <x v="0"/>
    <s v="FY12_Q1"/>
    <x v="7"/>
    <x v="4"/>
    <x v="5"/>
    <n v="162472.32999999999"/>
    <n v="1529.71121433598"/>
    <n v="478.39289924180002"/>
  </r>
  <r>
    <n v="201209"/>
    <x v="5"/>
    <s v="FY13_Q1"/>
    <x v="7"/>
    <x v="4"/>
    <x v="5"/>
    <n v="173991.29"/>
    <n v="279.2762237439"/>
    <n v="85.637630335699995"/>
  </r>
  <r>
    <n v="201503"/>
    <x v="4"/>
    <s v="FY15_Q3"/>
    <x v="2"/>
    <x v="4"/>
    <x v="5"/>
    <n v="91554.12"/>
    <n v="228.48275037400001"/>
    <n v="82.72907609056"/>
  </r>
  <r>
    <n v="201301"/>
    <x v="5"/>
    <s v="FY13_Q2"/>
    <x v="6"/>
    <x v="3"/>
    <x v="9"/>
    <n v="624115.26"/>
    <n v="7421.0145612835604"/>
    <n v="1935.5417183982399"/>
  </r>
  <r>
    <n v="201205"/>
    <x v="0"/>
    <s v="FY12_Q4"/>
    <x v="10"/>
    <x v="0"/>
    <x v="0"/>
    <n v="1028304.21"/>
    <n v="252735.46114630101"/>
    <n v="36348.722723164297"/>
  </r>
  <r>
    <n v="201302"/>
    <x v="5"/>
    <s v="FY13_Q3"/>
    <x v="6"/>
    <x v="1"/>
    <x v="17"/>
    <n v="59353.98"/>
    <n v="37.676945223659999"/>
    <n v="15.799083106059999"/>
  </r>
  <r>
    <n v="201103"/>
    <x v="3"/>
    <s v="FY11_Q3"/>
    <x v="1"/>
    <x v="4"/>
    <x v="5"/>
    <n v="9253068.5899999999"/>
    <n v="2354.6488980547601"/>
    <n v="443.85671150816"/>
  </r>
  <r>
    <n v="201410"/>
    <x v="4"/>
    <s v="FY15_Q1"/>
    <x v="7"/>
    <x v="3"/>
    <x v="25"/>
    <n v="352095.93"/>
    <n v="34880.784361461199"/>
    <n v="3084.0413179051402"/>
  </r>
  <r>
    <n v="201502"/>
    <x v="4"/>
    <s v="FY15_Q3"/>
    <x v="7"/>
    <x v="0"/>
    <x v="14"/>
    <n v="110583.6"/>
    <n v="1310.69404913124"/>
    <n v="380.71815250359998"/>
  </r>
  <r>
    <n v="201306"/>
    <x v="5"/>
    <s v="FY13_Q4"/>
    <x v="7"/>
    <x v="1"/>
    <x v="7"/>
    <n v="373128.93"/>
    <n v="3619.8567894767798"/>
    <n v="811.23545920868003"/>
  </r>
  <r>
    <n v="201501"/>
    <x v="4"/>
    <s v="FY15_Q2"/>
    <x v="5"/>
    <x v="0"/>
    <x v="1"/>
    <n v="29419.53"/>
    <n v="277.14016754480002"/>
    <n v="91.119706512779999"/>
  </r>
  <r>
    <n v="201111"/>
    <x v="0"/>
    <s v="FY12_Q2"/>
    <x v="2"/>
    <x v="0"/>
    <x v="22"/>
    <n v="213812.01"/>
    <n v="736.07948056752002"/>
    <n v="163.3240417268"/>
  </r>
  <r>
    <n v="201405"/>
    <x v="1"/>
    <s v="FY14_Q4"/>
    <x v="8"/>
    <x v="4"/>
    <x v="10"/>
    <n v="2431046.2799999998"/>
    <n v="48955.800535235001"/>
    <n v="9293.7504865186602"/>
  </r>
  <r>
    <n v="201102"/>
    <x v="3"/>
    <s v="FY11_Q3"/>
    <x v="8"/>
    <x v="3"/>
    <x v="4"/>
    <n v="1216180.1000000001"/>
    <n v="3823.4667174736801"/>
    <n v="761.07958739801995"/>
  </r>
  <r>
    <n v="201509"/>
    <x v="2"/>
    <s v="FY16_Q1"/>
    <x v="2"/>
    <x v="0"/>
    <x v="14"/>
    <n v="440068.46"/>
    <n v="12266.090207516399"/>
    <n v="2704.1200828941001"/>
  </r>
  <r>
    <n v="201103"/>
    <x v="3"/>
    <s v="FY11_Q3"/>
    <x v="2"/>
    <x v="1"/>
    <x v="6"/>
    <n v="408213.09"/>
    <n v="5591.18570456416"/>
    <n v="1105.18046534322"/>
  </r>
  <r>
    <n v="201011"/>
    <x v="3"/>
    <s v="FY11_Q2"/>
    <x v="2"/>
    <x v="1"/>
    <x v="6"/>
    <n v="396664.14"/>
    <n v="2442.727034649"/>
    <n v="818.40050224224001"/>
  </r>
  <r>
    <n v="201206"/>
    <x v="0"/>
    <s v="FY12_Q4"/>
    <x v="7"/>
    <x v="0"/>
    <x v="22"/>
    <n v="205668.47"/>
    <n v="1062.65750618126"/>
    <n v="130.18488929032"/>
  </r>
  <r>
    <n v="201208"/>
    <x v="5"/>
    <s v="FY13_Q1"/>
    <x v="7"/>
    <x v="3"/>
    <x v="4"/>
    <n v="57075.23"/>
    <n v="29.38298272366"/>
    <n v="5.6988469544999996"/>
  </r>
  <r>
    <n v="201107"/>
    <x v="3"/>
    <s v="FY11_Q4"/>
    <x v="7"/>
    <x v="0"/>
    <x v="24"/>
    <n v="143272.39000000001"/>
    <n v="276.13545994368002"/>
    <n v="53.560971624920001"/>
  </r>
  <r>
    <n v="201105"/>
    <x v="3"/>
    <s v="FY11_Q4"/>
    <x v="1"/>
    <x v="0"/>
    <x v="0"/>
    <n v="3639606.83"/>
    <n v="5576.7295357347803"/>
    <n v="1385.8802273277799"/>
  </r>
  <r>
    <n v="201505"/>
    <x v="4"/>
    <s v="FY15_Q4"/>
    <x v="7"/>
    <x v="0"/>
    <x v="21"/>
    <n v="210784.18"/>
    <n v="3173.4051214170399"/>
    <n v="1032.9303314142801"/>
  </r>
  <r>
    <n v="201106"/>
    <x v="3"/>
    <s v="FY11_Q4"/>
    <x v="6"/>
    <x v="3"/>
    <x v="25"/>
    <n v="957778.7"/>
    <n v="200.22826548891999"/>
    <n v="14.191829501519999"/>
  </r>
  <r>
    <n v="201106"/>
    <x v="3"/>
    <s v="FY11_Q4"/>
    <x v="8"/>
    <x v="4"/>
    <x v="10"/>
    <n v="980323.16"/>
    <n v="69032.491895212399"/>
    <n v="19435.5879017228"/>
  </r>
  <r>
    <n v="201406"/>
    <x v="1"/>
    <s v="FY14_Q4"/>
    <x v="8"/>
    <x v="0"/>
    <x v="24"/>
    <n v="936519.14"/>
    <n v="2608.4094886257399"/>
    <n v="660.17120412238"/>
  </r>
  <r>
    <n v="201012"/>
    <x v="3"/>
    <s v="FY11_Q2"/>
    <x v="2"/>
    <x v="1"/>
    <x v="2"/>
    <n v="273272.67"/>
    <n v="7866.4614306803596"/>
    <n v="1712.20837781604"/>
  </r>
  <r>
    <n v="201406"/>
    <x v="1"/>
    <s v="FY14_Q4"/>
    <x v="7"/>
    <x v="0"/>
    <x v="1"/>
    <n v="169395.67"/>
    <n v="30.721408961360002"/>
    <n v="13.16417379036"/>
  </r>
  <r>
    <n v="201304"/>
    <x v="5"/>
    <s v="FY13_Q3"/>
    <x v="7"/>
    <x v="4"/>
    <x v="16"/>
    <n v="111500.43"/>
    <n v="305.84770404556002"/>
    <n v="54.581865568879998"/>
  </r>
  <r>
    <n v="201104"/>
    <x v="3"/>
    <s v="FY11_Q3"/>
    <x v="7"/>
    <x v="1"/>
    <x v="17"/>
    <n v="219022.23"/>
    <n v="7504.7430945201004"/>
    <n v="1516.08357103308"/>
  </r>
  <r>
    <n v="201411"/>
    <x v="4"/>
    <s v="FY15_Q2"/>
    <x v="9"/>
    <x v="7"/>
    <x v="29"/>
    <n v="6495508.3099999996"/>
    <n v="834.81809773600003"/>
    <n v="98.708845806720007"/>
  </r>
  <r>
    <n v="201301"/>
    <x v="5"/>
    <s v="FY13_Q2"/>
    <x v="1"/>
    <x v="3"/>
    <x v="9"/>
    <n v="9084369.4100000001"/>
    <n v="5468.51749111344"/>
    <n v="843.51795147376004"/>
  </r>
  <r>
    <n v="201103"/>
    <x v="3"/>
    <s v="FY11_Q3"/>
    <x v="1"/>
    <x v="3"/>
    <x v="9"/>
    <n v="10030155.300000001"/>
    <n v="1356.3205066176199"/>
    <n v="379.35136374334002"/>
  </r>
  <r>
    <n v="201106"/>
    <x v="3"/>
    <s v="FY11_Q4"/>
    <x v="6"/>
    <x v="6"/>
    <x v="26"/>
    <n v="12547217.289999999"/>
    <n v="4209.3376297250397"/>
    <n v="591.03435434016001"/>
  </r>
  <r>
    <n v="201110"/>
    <x v="0"/>
    <s v="FY12_Q1"/>
    <x v="7"/>
    <x v="0"/>
    <x v="21"/>
    <n v="168924.04"/>
    <n v="6046.9474245318197"/>
    <n v="1593.1191343840001"/>
  </r>
  <r>
    <n v="201012"/>
    <x v="3"/>
    <s v="FY11_Q2"/>
    <x v="4"/>
    <x v="0"/>
    <x v="24"/>
    <n v="4328329.9400000004"/>
    <n v="84016.962681343997"/>
    <n v="9488.4952242355193"/>
  </r>
  <r>
    <n v="201009"/>
    <x v="3"/>
    <s v="FY11_Q1"/>
    <x v="4"/>
    <x v="0"/>
    <x v="24"/>
    <n v="4593138.25"/>
    <n v="117279.009462842"/>
    <n v="18240.788815342399"/>
  </r>
  <r>
    <n v="201010"/>
    <x v="3"/>
    <s v="FY11_Q1"/>
    <x v="6"/>
    <x v="6"/>
    <x v="27"/>
    <n v="18316515.98"/>
    <n v="3356.4041319797998"/>
    <n v="593.19292595015997"/>
  </r>
  <r>
    <n v="201008"/>
    <x v="3"/>
    <s v="FY11_Q1"/>
    <x v="4"/>
    <x v="0"/>
    <x v="1"/>
    <n v="6626885.46"/>
    <n v="292207.02050070598"/>
    <n v="37028.411034066499"/>
  </r>
  <r>
    <n v="201309"/>
    <x v="1"/>
    <s v="FY14_Q1"/>
    <x v="6"/>
    <x v="0"/>
    <x v="22"/>
    <n v="158919.62"/>
    <n v="1425.2616932472199"/>
    <n v="405.52035434805998"/>
  </r>
  <r>
    <n v="201010"/>
    <x v="3"/>
    <s v="FY11_Q1"/>
    <x v="1"/>
    <x v="0"/>
    <x v="0"/>
    <n v="3075084.22"/>
    <n v="1243.22810354424"/>
    <n v="373.09484504916003"/>
  </r>
  <r>
    <n v="201510"/>
    <x v="2"/>
    <s v="FY16_Q1"/>
    <x v="2"/>
    <x v="4"/>
    <x v="5"/>
    <n v="145930.12"/>
    <n v="2266.61872929434"/>
    <n v="542.90178673404"/>
  </r>
  <r>
    <n v="201508"/>
    <x v="2"/>
    <s v="FY16_Q1"/>
    <x v="6"/>
    <x v="0"/>
    <x v="24"/>
    <n v="1995189.62"/>
    <n v="3070.3730744618802"/>
    <n v="571.89570662068002"/>
  </r>
  <r>
    <n v="201211"/>
    <x v="5"/>
    <s v="FY13_Q2"/>
    <x v="5"/>
    <x v="0"/>
    <x v="12"/>
    <n v="984987.85"/>
    <n v="9168.4851795878403"/>
    <n v="1772.91812312298"/>
  </r>
  <r>
    <n v="201201"/>
    <x v="0"/>
    <s v="FY12_Q2"/>
    <x v="6"/>
    <x v="4"/>
    <x v="5"/>
    <n v="935110.38"/>
    <n v="2432.86945788198"/>
    <n v="346.5335229808"/>
  </r>
  <r>
    <n v="201507"/>
    <x v="4"/>
    <s v="FY15_Q4"/>
    <x v="5"/>
    <x v="0"/>
    <x v="1"/>
    <n v="38502.28"/>
    <n v="244.57084054776001"/>
    <n v="83.870129774779997"/>
  </r>
  <r>
    <n v="201601"/>
    <x v="2"/>
    <s v="FY16_Q2"/>
    <x v="5"/>
    <x v="0"/>
    <x v="1"/>
    <n v="16845.45"/>
    <n v="67.703421383960006"/>
    <n v="28.880697849440001"/>
  </r>
  <r>
    <n v="201309"/>
    <x v="1"/>
    <s v="FY14_Q1"/>
    <x v="5"/>
    <x v="0"/>
    <x v="12"/>
    <n v="1126001.3700000001"/>
    <n v="99643.767497429493"/>
    <n v="28224.552767162299"/>
  </r>
  <r>
    <n v="201112"/>
    <x v="0"/>
    <s v="FY12_Q2"/>
    <x v="8"/>
    <x v="0"/>
    <x v="22"/>
    <n v="931733.46"/>
    <n v="16528.402110392301"/>
    <n v="2994.7849628153199"/>
  </r>
  <r>
    <n v="201207"/>
    <x v="0"/>
    <s v="FY12_Q4"/>
    <x v="6"/>
    <x v="4"/>
    <x v="5"/>
    <n v="978293.58"/>
    <n v="890.74932176916002"/>
    <n v="174.23986675814001"/>
  </r>
  <r>
    <n v="201207"/>
    <x v="0"/>
    <s v="FY12_Q4"/>
    <x v="2"/>
    <x v="1"/>
    <x v="17"/>
    <n v="318890.08"/>
    <n v="3712.8673362894001"/>
    <n v="934.60552850142005"/>
  </r>
  <r>
    <n v="201103"/>
    <x v="3"/>
    <s v="FY11_Q3"/>
    <x v="3"/>
    <x v="0"/>
    <x v="21"/>
    <n v="2070299.7"/>
    <n v="11731.887106840901"/>
    <n v="3582.5268922360801"/>
  </r>
  <r>
    <n v="201103"/>
    <x v="3"/>
    <s v="FY11_Q3"/>
    <x v="3"/>
    <x v="1"/>
    <x v="7"/>
    <n v="823173.21"/>
    <n v="4960.73001990786"/>
    <n v="1606.7230361709201"/>
  </r>
  <r>
    <n v="201511"/>
    <x v="2"/>
    <s v="FY16_Q2"/>
    <x v="8"/>
    <x v="0"/>
    <x v="0"/>
    <n v="224821.35"/>
    <n v="1623.1927280228999"/>
    <n v="435.29136941899998"/>
  </r>
  <r>
    <n v="201202"/>
    <x v="0"/>
    <s v="FY12_Q3"/>
    <x v="7"/>
    <x v="4"/>
    <x v="16"/>
    <n v="215341.6"/>
    <n v="669.81978556520005"/>
    <n v="173.08976772689999"/>
  </r>
  <r>
    <n v="201401"/>
    <x v="1"/>
    <s v="FY14_Q2"/>
    <x v="8"/>
    <x v="0"/>
    <x v="14"/>
    <n v="57702.58"/>
    <n v="72.329835219779994"/>
    <n v="9.1240012919200009"/>
  </r>
  <r>
    <n v="201106"/>
    <x v="3"/>
    <s v="FY11_Q4"/>
    <x v="7"/>
    <x v="1"/>
    <x v="7"/>
    <n v="364053.8"/>
    <n v="3623.4373220532002"/>
    <n v="870.31731125182"/>
  </r>
  <r>
    <n v="201204"/>
    <x v="0"/>
    <s v="FY12_Q3"/>
    <x v="2"/>
    <x v="0"/>
    <x v="24"/>
    <n v="848663.76"/>
    <n v="84215.241826475904"/>
    <n v="11407.821949396901"/>
  </r>
  <r>
    <n v="201406"/>
    <x v="1"/>
    <s v="FY14_Q4"/>
    <x v="5"/>
    <x v="3"/>
    <x v="9"/>
    <n v="38813.410000000003"/>
    <n v="67.195286943400006"/>
    <n v="6.2731476276000002"/>
  </r>
  <r>
    <n v="201010"/>
    <x v="3"/>
    <s v="FY11_Q1"/>
    <x v="6"/>
    <x v="6"/>
    <x v="19"/>
    <n v="19088539.719999999"/>
    <n v="5432.2883841776402"/>
    <n v="1141.7413191369999"/>
  </r>
  <r>
    <n v="201208"/>
    <x v="5"/>
    <s v="FY13_Q1"/>
    <x v="6"/>
    <x v="1"/>
    <x v="7"/>
    <n v="242201.36"/>
    <n v="175.30547955803999"/>
    <n v="88.642939727400005"/>
  </r>
  <r>
    <n v="201406"/>
    <x v="1"/>
    <s v="FY14_Q4"/>
    <x v="7"/>
    <x v="3"/>
    <x v="4"/>
    <n v="35132.54"/>
    <n v="1956.3615591519999"/>
    <n v="285.94499605968002"/>
  </r>
  <r>
    <n v="201302"/>
    <x v="5"/>
    <s v="FY13_Q3"/>
    <x v="7"/>
    <x v="3"/>
    <x v="18"/>
    <n v="12710.28"/>
    <n v="3381.9574991999998"/>
    <n v="1106.8394852788799"/>
  </r>
  <r>
    <n v="201009"/>
    <x v="3"/>
    <s v="FY11_Q1"/>
    <x v="1"/>
    <x v="3"/>
    <x v="23"/>
    <n v="3033258.17"/>
    <n v="366278.39182570402"/>
    <n v="37821.928520412701"/>
  </r>
  <r>
    <n v="201511"/>
    <x v="2"/>
    <s v="FY16_Q2"/>
    <x v="7"/>
    <x v="4"/>
    <x v="10"/>
    <n v="129024.55"/>
    <n v="37.389874074540003"/>
    <n v="16.07805765306"/>
  </r>
  <r>
    <n v="201211"/>
    <x v="5"/>
    <s v="FY13_Q2"/>
    <x v="7"/>
    <x v="1"/>
    <x v="7"/>
    <n v="353551.89"/>
    <n v="7891.0508063592397"/>
    <n v="1637.567839008"/>
  </r>
  <r>
    <n v="201011"/>
    <x v="3"/>
    <s v="FY11_Q2"/>
    <x v="3"/>
    <x v="1"/>
    <x v="17"/>
    <n v="1027172.45"/>
    <n v="3190.3805531205599"/>
    <n v="1005.52902110988"/>
  </r>
  <r>
    <n v="201012"/>
    <x v="3"/>
    <s v="FY11_Q2"/>
    <x v="6"/>
    <x v="6"/>
    <x v="27"/>
    <n v="12370596.359999999"/>
    <n v="1440.0670081682399"/>
    <n v="373.62113589984"/>
  </r>
  <r>
    <n v="201512"/>
    <x v="2"/>
    <s v="FY16_Q2"/>
    <x v="6"/>
    <x v="4"/>
    <x v="16"/>
    <n v="205966.4"/>
    <n v="13.888201202399999"/>
    <n v="4.4760478279999996"/>
  </r>
  <r>
    <n v="201103"/>
    <x v="3"/>
    <s v="FY11_Q3"/>
    <x v="6"/>
    <x v="6"/>
    <x v="19"/>
    <n v="18398352.050000001"/>
    <n v="19779.288558704298"/>
    <n v="3937.4050001958599"/>
  </r>
  <r>
    <n v="201202"/>
    <x v="0"/>
    <s v="FY12_Q3"/>
    <x v="8"/>
    <x v="0"/>
    <x v="0"/>
    <n v="317870.89"/>
    <n v="2226.6063722645199"/>
    <n v="437.50938973147998"/>
  </r>
  <r>
    <n v="201204"/>
    <x v="0"/>
    <s v="FY12_Q3"/>
    <x v="7"/>
    <x v="4"/>
    <x v="5"/>
    <n v="80416.429999999993"/>
    <n v="114.76472589612"/>
    <n v="42.986477921080002"/>
  </r>
  <r>
    <n v="201411"/>
    <x v="4"/>
    <s v="FY15_Q2"/>
    <x v="2"/>
    <x v="4"/>
    <x v="5"/>
    <n v="57594.95"/>
    <n v="320.91763661594001"/>
    <n v="106.80343156194"/>
  </r>
  <r>
    <n v="201008"/>
    <x v="3"/>
    <s v="FY11_Q1"/>
    <x v="3"/>
    <x v="1"/>
    <x v="2"/>
    <n v="315961.98"/>
    <n v="1852.1198219734199"/>
    <n v="733.81624138335997"/>
  </r>
  <r>
    <n v="201507"/>
    <x v="4"/>
    <s v="FY15_Q4"/>
    <x v="9"/>
    <x v="7"/>
    <x v="29"/>
    <n v="6966259.3399999999"/>
    <n v="1498.02605715552"/>
    <n v="202.01023280787999"/>
  </r>
  <r>
    <n v="201112"/>
    <x v="0"/>
    <s v="FY12_Q2"/>
    <x v="7"/>
    <x v="0"/>
    <x v="24"/>
    <n v="146778.79999999999"/>
    <n v="109.29438093644001"/>
    <n v="9.5555496505199997"/>
  </r>
  <r>
    <n v="201111"/>
    <x v="0"/>
    <s v="FY12_Q2"/>
    <x v="7"/>
    <x v="0"/>
    <x v="24"/>
    <n v="129963.2"/>
    <n v="90.388300578840003"/>
    <n v="10.10446169572"/>
  </r>
  <r>
    <n v="201109"/>
    <x v="0"/>
    <s v="FY12_Q1"/>
    <x v="3"/>
    <x v="3"/>
    <x v="4"/>
    <n v="396702.25"/>
    <n v="1095.19681763226"/>
    <n v="269.30696704074001"/>
  </r>
  <r>
    <n v="201306"/>
    <x v="5"/>
    <s v="FY13_Q4"/>
    <x v="2"/>
    <x v="0"/>
    <x v="21"/>
    <n v="243124.07"/>
    <n v="215.4714452719"/>
    <n v="24.112637894999999"/>
  </r>
  <r>
    <n v="201109"/>
    <x v="0"/>
    <s v="FY12_Q1"/>
    <x v="2"/>
    <x v="0"/>
    <x v="21"/>
    <n v="306173.37"/>
    <n v="77.781643419480005"/>
    <n v="24.36808960918"/>
  </r>
  <r>
    <n v="201011"/>
    <x v="3"/>
    <s v="FY11_Q2"/>
    <x v="3"/>
    <x v="4"/>
    <x v="5"/>
    <n v="1602380.09"/>
    <n v="6971.7154332607597"/>
    <n v="1554.7242997142801"/>
  </r>
  <r>
    <n v="201204"/>
    <x v="0"/>
    <s v="FY12_Q3"/>
    <x v="7"/>
    <x v="3"/>
    <x v="23"/>
    <n v="-1897.78"/>
    <n v="658.25857306635999"/>
    <n v="236.95383980672"/>
  </r>
  <r>
    <n v="201505"/>
    <x v="4"/>
    <s v="FY15_Q4"/>
    <x v="2"/>
    <x v="3"/>
    <x v="9"/>
    <n v="518743"/>
    <n v="5096.5288895331996"/>
    <n v="472.70481907997998"/>
  </r>
  <r>
    <n v="201205"/>
    <x v="0"/>
    <s v="FY12_Q4"/>
    <x v="5"/>
    <x v="4"/>
    <x v="16"/>
    <n v="17860.16"/>
    <n v="11.42134473948"/>
    <n v="4.1762320716000003"/>
  </r>
  <r>
    <n v="201403"/>
    <x v="1"/>
    <s v="FY14_Q3"/>
    <x v="5"/>
    <x v="4"/>
    <x v="16"/>
    <n v="24930.5"/>
    <n v="1.0365618134400001"/>
    <n v="0.60419463594"/>
  </r>
  <r>
    <n v="201308"/>
    <x v="1"/>
    <s v="FY14_Q1"/>
    <x v="6"/>
    <x v="1"/>
    <x v="17"/>
    <n v="57910.12"/>
    <n v="27.474732486160001"/>
    <n v="11.019887342100001"/>
  </r>
  <r>
    <n v="201207"/>
    <x v="0"/>
    <s v="FY12_Q4"/>
    <x v="6"/>
    <x v="1"/>
    <x v="17"/>
    <n v="167739.99"/>
    <n v="1838.5185397599801"/>
    <n v="227.25044804608001"/>
  </r>
  <r>
    <n v="201211"/>
    <x v="5"/>
    <s v="FY13_Q2"/>
    <x v="7"/>
    <x v="0"/>
    <x v="12"/>
    <n v="167346.84"/>
    <n v="34.944398721479999"/>
    <n v="12.441916641800001"/>
  </r>
  <r>
    <n v="201601"/>
    <x v="2"/>
    <s v="FY16_Q2"/>
    <x v="2"/>
    <x v="4"/>
    <x v="10"/>
    <n v="505440.74"/>
    <n v="8780.6848830259005"/>
    <n v="1794.1393439028"/>
  </r>
  <r>
    <n v="201108"/>
    <x v="0"/>
    <s v="FY12_Q1"/>
    <x v="1"/>
    <x v="0"/>
    <x v="1"/>
    <n v="6737133.2000000002"/>
    <n v="2975.9598271815398"/>
    <n v="367.07830936341998"/>
  </r>
  <r>
    <n v="201506"/>
    <x v="4"/>
    <s v="FY15_Q4"/>
    <x v="8"/>
    <x v="3"/>
    <x v="4"/>
    <n v="1455109.38"/>
    <n v="219.08208861009999"/>
    <n v="75.265469570959993"/>
  </r>
  <r>
    <n v="201501"/>
    <x v="4"/>
    <s v="FY15_Q2"/>
    <x v="6"/>
    <x v="3"/>
    <x v="9"/>
    <n v="916558.48"/>
    <n v="39467.151656770802"/>
    <n v="1520.2355960816999"/>
  </r>
  <r>
    <n v="201311"/>
    <x v="1"/>
    <s v="FY14_Q2"/>
    <x v="6"/>
    <x v="0"/>
    <x v="14"/>
    <n v="16772.310000000001"/>
    <n v="1319.78542714632"/>
    <n v="383.30077924955998"/>
  </r>
  <r>
    <n v="201306"/>
    <x v="5"/>
    <s v="FY13_Q4"/>
    <x v="8"/>
    <x v="0"/>
    <x v="24"/>
    <n v="816084.91"/>
    <n v="5361.44132213598"/>
    <n v="803.88909542362001"/>
  </r>
  <r>
    <n v="201402"/>
    <x v="1"/>
    <s v="FY14_Q3"/>
    <x v="8"/>
    <x v="0"/>
    <x v="24"/>
    <n v="759404.8"/>
    <n v="533.86410834395997"/>
    <n v="151.17715525311999"/>
  </r>
  <r>
    <n v="201105"/>
    <x v="3"/>
    <s v="FY11_Q4"/>
    <x v="2"/>
    <x v="0"/>
    <x v="22"/>
    <n v="168822.66"/>
    <n v="159.57766327511999"/>
    <n v="53.712544110000003"/>
  </r>
  <r>
    <n v="201102"/>
    <x v="3"/>
    <s v="FY11_Q3"/>
    <x v="3"/>
    <x v="4"/>
    <x v="10"/>
    <n v="810846.7"/>
    <n v="6702.9218078118201"/>
    <n v="1319.72959606828"/>
  </r>
  <r>
    <n v="201506"/>
    <x v="4"/>
    <s v="FY15_Q4"/>
    <x v="6"/>
    <x v="4"/>
    <x v="10"/>
    <n v="41302.9"/>
    <n v="139.43014613811999"/>
    <n v="54.296409865999998"/>
  </r>
  <r>
    <n v="201504"/>
    <x v="4"/>
    <s v="FY15_Q3"/>
    <x v="8"/>
    <x v="3"/>
    <x v="23"/>
    <n v="10030918.49"/>
    <n v="1942.42319258662"/>
    <n v="333.52818441322"/>
  </r>
  <r>
    <n v="201304"/>
    <x v="5"/>
    <s v="FY13_Q3"/>
    <x v="2"/>
    <x v="0"/>
    <x v="21"/>
    <n v="197149.68"/>
    <n v="365.68897519334001"/>
    <n v="127.3341448725"/>
  </r>
  <r>
    <n v="201512"/>
    <x v="2"/>
    <s v="FY16_Q2"/>
    <x v="6"/>
    <x v="3"/>
    <x v="9"/>
    <n v="622037.04"/>
    <n v="2209.99398393714"/>
    <n v="603.88002104539999"/>
  </r>
  <r>
    <n v="201506"/>
    <x v="4"/>
    <s v="FY15_Q4"/>
    <x v="7"/>
    <x v="1"/>
    <x v="7"/>
    <n v="392218"/>
    <n v="2294.2919685724"/>
    <n v="456.17967786017999"/>
  </r>
  <r>
    <n v="201102"/>
    <x v="3"/>
    <s v="FY11_Q3"/>
    <x v="1"/>
    <x v="0"/>
    <x v="0"/>
    <n v="3119181.62"/>
    <n v="4450.6022127988199"/>
    <n v="1209.9613812390201"/>
  </r>
  <r>
    <n v="201509"/>
    <x v="2"/>
    <s v="FY16_Q1"/>
    <x v="11"/>
    <x v="7"/>
    <x v="30"/>
    <n v="4104233.9"/>
    <n v="6756.0102018260404"/>
    <n v="1030.06426210574"/>
  </r>
  <r>
    <n v="201202"/>
    <x v="0"/>
    <s v="FY12_Q3"/>
    <x v="6"/>
    <x v="3"/>
    <x v="18"/>
    <n v="239221.85"/>
    <n v="17.694997092360001"/>
    <n v="9.2279160909400009"/>
  </r>
  <r>
    <n v="201010"/>
    <x v="3"/>
    <s v="FY11_Q1"/>
    <x v="1"/>
    <x v="0"/>
    <x v="24"/>
    <n v="4159823.72"/>
    <n v="2548.5857106067401"/>
    <n v="472.77215050443999"/>
  </r>
  <r>
    <n v="201409"/>
    <x v="4"/>
    <s v="FY15_Q1"/>
    <x v="6"/>
    <x v="1"/>
    <x v="17"/>
    <n v="111530.42"/>
    <n v="4673.1464487576004"/>
    <n v="665.32465248272001"/>
  </r>
  <r>
    <n v="201102"/>
    <x v="3"/>
    <s v="FY11_Q3"/>
    <x v="6"/>
    <x v="4"/>
    <x v="5"/>
    <n v="726316.43"/>
    <n v="1886.4078269295601"/>
    <n v="506.94159330372003"/>
  </r>
  <r>
    <n v="201209"/>
    <x v="5"/>
    <s v="FY13_Q1"/>
    <x v="7"/>
    <x v="4"/>
    <x v="10"/>
    <n v="64817.31"/>
    <n v="457.54939039103999"/>
    <n v="80.792236911960003"/>
  </r>
  <r>
    <n v="201205"/>
    <x v="0"/>
    <s v="FY12_Q4"/>
    <x v="6"/>
    <x v="4"/>
    <x v="16"/>
    <n v="392234.66"/>
    <n v="4625.4292347656001"/>
    <n v="731.34397405944003"/>
  </r>
  <r>
    <n v="201106"/>
    <x v="3"/>
    <s v="FY11_Q4"/>
    <x v="8"/>
    <x v="0"/>
    <x v="22"/>
    <n v="1251396.94"/>
    <n v="10301.0785191056"/>
    <n v="1759.2342082878799"/>
  </r>
  <r>
    <n v="201501"/>
    <x v="4"/>
    <s v="FY15_Q2"/>
    <x v="8"/>
    <x v="0"/>
    <x v="0"/>
    <n v="263208.44"/>
    <n v="56.484842878240002"/>
    <n v="25.4045192092"/>
  </r>
  <r>
    <n v="201009"/>
    <x v="3"/>
    <s v="FY11_Q1"/>
    <x v="2"/>
    <x v="4"/>
    <x v="10"/>
    <n v="550705.61"/>
    <n v="30795.2816467829"/>
    <n v="6235.2404629484399"/>
  </r>
  <r>
    <n v="201303"/>
    <x v="5"/>
    <s v="FY13_Q3"/>
    <x v="7"/>
    <x v="4"/>
    <x v="16"/>
    <n v="69426.25"/>
    <n v="302.18253060799998"/>
    <n v="75.851618828159999"/>
  </r>
  <r>
    <n v="201407"/>
    <x v="1"/>
    <s v="FY14_Q4"/>
    <x v="7"/>
    <x v="4"/>
    <x v="16"/>
    <n v="111319.58"/>
    <n v="15.993681323900001"/>
    <n v="7.0555640939000002"/>
  </r>
  <r>
    <n v="201211"/>
    <x v="5"/>
    <s v="FY13_Q2"/>
    <x v="2"/>
    <x v="0"/>
    <x v="22"/>
    <n v="106305.7"/>
    <n v="2198.8015271743202"/>
    <n v="491.15306185631999"/>
  </r>
  <r>
    <n v="201104"/>
    <x v="3"/>
    <s v="FY11_Q3"/>
    <x v="2"/>
    <x v="3"/>
    <x v="23"/>
    <n v="1332905.8799999999"/>
    <n v="9241.2627557659198"/>
    <n v="2107.4168817988798"/>
  </r>
  <r>
    <n v="201404"/>
    <x v="1"/>
    <s v="FY14_Q3"/>
    <x v="7"/>
    <x v="4"/>
    <x v="10"/>
    <n v="44718.18"/>
    <n v="208.92514110804001"/>
    <n v="108.34722868444"/>
  </r>
  <r>
    <n v="201109"/>
    <x v="0"/>
    <s v="FY12_Q1"/>
    <x v="7"/>
    <x v="1"/>
    <x v="6"/>
    <n v="34398.39"/>
    <n v="678.99665428620006"/>
    <n v="89.418292854819995"/>
  </r>
  <r>
    <n v="201101"/>
    <x v="3"/>
    <s v="FY11_Q2"/>
    <x v="3"/>
    <x v="0"/>
    <x v="24"/>
    <n v="1421074"/>
    <n v="9370.6977622619997"/>
    <n v="1711.50592618118"/>
  </r>
  <r>
    <n v="201109"/>
    <x v="0"/>
    <s v="FY12_Q1"/>
    <x v="6"/>
    <x v="4"/>
    <x v="10"/>
    <n v="151687.44"/>
    <n v="153.3711169588"/>
    <n v="10.4096505012"/>
  </r>
  <r>
    <n v="201601"/>
    <x v="2"/>
    <s v="FY16_Q2"/>
    <x v="2"/>
    <x v="4"/>
    <x v="5"/>
    <n v="163434.5"/>
    <n v="493.12572401877998"/>
    <n v="164.21686492454"/>
  </r>
  <r>
    <n v="201204"/>
    <x v="0"/>
    <s v="FY12_Q3"/>
    <x v="4"/>
    <x v="3"/>
    <x v="18"/>
    <n v="6949779.0099999998"/>
    <n v="5323.3660045311599"/>
    <n v="695.47365862009997"/>
  </r>
  <r>
    <n v="201303"/>
    <x v="5"/>
    <s v="FY13_Q3"/>
    <x v="5"/>
    <x v="4"/>
    <x v="5"/>
    <n v="39494.410000000003"/>
    <n v="4329.5462014141804"/>
    <n v="1448.31609101856"/>
  </r>
  <r>
    <n v="201408"/>
    <x v="4"/>
    <s v="FY15_Q1"/>
    <x v="7"/>
    <x v="0"/>
    <x v="1"/>
    <n v="178061.36"/>
    <n v="42.15198967824"/>
    <n v="10.240842044100001"/>
  </r>
  <r>
    <n v="201103"/>
    <x v="3"/>
    <s v="FY11_Q3"/>
    <x v="7"/>
    <x v="0"/>
    <x v="1"/>
    <n v="265376.56"/>
    <n v="12.870637047320001"/>
    <n v="5.3271162736799997"/>
  </r>
  <r>
    <n v="201107"/>
    <x v="3"/>
    <s v="FY11_Q4"/>
    <x v="7"/>
    <x v="4"/>
    <x v="10"/>
    <n v="28079.7"/>
    <n v="484.95268615352001"/>
    <n v="151.30342733783999"/>
  </r>
  <r>
    <n v="201107"/>
    <x v="3"/>
    <s v="FY11_Q4"/>
    <x v="2"/>
    <x v="0"/>
    <x v="14"/>
    <n v="125560.73"/>
    <n v="23768.973537287999"/>
    <n v="2398.1740315771199"/>
  </r>
  <r>
    <n v="201011"/>
    <x v="3"/>
    <s v="FY11_Q2"/>
    <x v="7"/>
    <x v="0"/>
    <x v="22"/>
    <n v="377670.1"/>
    <n v="3328.4507157042399"/>
    <n v="462.79602979975999"/>
  </r>
  <r>
    <n v="201507"/>
    <x v="4"/>
    <s v="FY15_Q4"/>
    <x v="2"/>
    <x v="0"/>
    <x v="14"/>
    <n v="188829.92"/>
    <n v="2081.0513996074001"/>
    <n v="266.83248062453998"/>
  </r>
  <r>
    <n v="201302"/>
    <x v="5"/>
    <s v="FY13_Q3"/>
    <x v="7"/>
    <x v="4"/>
    <x v="16"/>
    <n v="61995.03"/>
    <n v="169.0041275406"/>
    <n v="52.67949062412"/>
  </r>
  <r>
    <n v="201211"/>
    <x v="5"/>
    <s v="FY13_Q2"/>
    <x v="7"/>
    <x v="1"/>
    <x v="17"/>
    <n v="230032.7"/>
    <n v="14974.3750827725"/>
    <n v="1599.95331879126"/>
  </r>
  <r>
    <n v="201011"/>
    <x v="3"/>
    <s v="FY11_Q2"/>
    <x v="8"/>
    <x v="0"/>
    <x v="14"/>
    <n v="91969.55"/>
    <n v="507.45324074643997"/>
    <n v="84.265152153399995"/>
  </r>
  <r>
    <n v="201309"/>
    <x v="1"/>
    <s v="FY14_Q1"/>
    <x v="5"/>
    <x v="4"/>
    <x v="16"/>
    <n v="30090.81"/>
    <n v="7.6146817477199997"/>
    <n v="3.1684954098000002"/>
  </r>
  <r>
    <n v="201203"/>
    <x v="0"/>
    <s v="FY12_Q3"/>
    <x v="5"/>
    <x v="4"/>
    <x v="16"/>
    <n v="25574.55"/>
    <n v="43.171738865640002"/>
    <n v="16.574898774800001"/>
  </r>
  <r>
    <n v="201303"/>
    <x v="5"/>
    <s v="FY13_Q3"/>
    <x v="7"/>
    <x v="0"/>
    <x v="22"/>
    <n v="585100.4"/>
    <n v="203.30583505595999"/>
    <n v="7.80461434456"/>
  </r>
  <r>
    <n v="201205"/>
    <x v="0"/>
    <s v="FY12_Q4"/>
    <x v="6"/>
    <x v="1"/>
    <x v="2"/>
    <n v="100172.2"/>
    <n v="954.94946321735995"/>
    <n v="155.22795510116001"/>
  </r>
  <r>
    <n v="201410"/>
    <x v="4"/>
    <s v="FY15_Q1"/>
    <x v="9"/>
    <x v="7"/>
    <x v="29"/>
    <n v="7352026.4100000001"/>
    <n v="1056.6345078869999"/>
    <n v="164.34639876215999"/>
  </r>
  <r>
    <n v="201102"/>
    <x v="3"/>
    <s v="FY11_Q3"/>
    <x v="6"/>
    <x v="6"/>
    <x v="27"/>
    <n v="10741583.99"/>
    <n v="1818.1861918686"/>
    <n v="336.56992098955999"/>
  </r>
  <r>
    <n v="201601"/>
    <x v="2"/>
    <s v="FY16_Q2"/>
    <x v="10"/>
    <x v="4"/>
    <x v="5"/>
    <n v="1824.56"/>
    <n v="103.55434237784"/>
    <n v="40.690778800319997"/>
  </r>
  <r>
    <n v="201503"/>
    <x v="4"/>
    <s v="FY15_Q3"/>
    <x v="10"/>
    <x v="4"/>
    <x v="5"/>
    <n v="266895.09000000003"/>
    <n v="19865.278310606402"/>
    <n v="4289.1547933763204"/>
  </r>
  <r>
    <n v="201407"/>
    <x v="1"/>
    <s v="FY14_Q4"/>
    <x v="6"/>
    <x v="0"/>
    <x v="22"/>
    <n v="313947.89"/>
    <n v="1293.8822038360199"/>
    <n v="347.64553845"/>
  </r>
  <r>
    <n v="201201"/>
    <x v="0"/>
    <s v="FY12_Q2"/>
    <x v="8"/>
    <x v="0"/>
    <x v="24"/>
    <n v="702328.42"/>
    <n v="799.87707134465995"/>
    <n v="205.791898804"/>
  </r>
  <r>
    <n v="201312"/>
    <x v="1"/>
    <s v="FY14_Q2"/>
    <x v="6"/>
    <x v="4"/>
    <x v="16"/>
    <n v="369522.14"/>
    <n v="2840.60246131144"/>
    <n v="223.19183006375999"/>
  </r>
  <r>
    <n v="201505"/>
    <x v="4"/>
    <s v="FY15_Q4"/>
    <x v="7"/>
    <x v="4"/>
    <x v="5"/>
    <n v="175293.58"/>
    <n v="301.23518536149999"/>
    <n v="79.065875810959994"/>
  </r>
  <r>
    <n v="201012"/>
    <x v="3"/>
    <s v="FY11_Q2"/>
    <x v="8"/>
    <x v="3"/>
    <x v="23"/>
    <n v="3446473.72"/>
    <n v="361631.8299062"/>
    <n v="44066.953141386701"/>
  </r>
  <r>
    <n v="201307"/>
    <x v="5"/>
    <s v="FY13_Q4"/>
    <x v="6"/>
    <x v="0"/>
    <x v="21"/>
    <n v="89904.53"/>
    <n v="109.47151443272"/>
    <n v="57.101999094360004"/>
  </r>
  <r>
    <n v="201401"/>
    <x v="1"/>
    <s v="FY14_Q2"/>
    <x v="6"/>
    <x v="0"/>
    <x v="22"/>
    <n v="373139.49"/>
    <n v="4407.9854775757203"/>
    <n v="1038.2730026183799"/>
  </r>
  <r>
    <n v="201105"/>
    <x v="3"/>
    <s v="FY11_Q4"/>
    <x v="7"/>
    <x v="4"/>
    <x v="16"/>
    <n v="146545.88"/>
    <n v="1118.0402901786999"/>
    <n v="227.96458504896"/>
  </r>
  <r>
    <n v="201110"/>
    <x v="0"/>
    <s v="FY12_Q1"/>
    <x v="2"/>
    <x v="3"/>
    <x v="9"/>
    <n v="448663.85"/>
    <n v="2248.66077169658"/>
    <n v="316.18133872046002"/>
  </r>
  <r>
    <n v="201511"/>
    <x v="2"/>
    <s v="FY16_Q2"/>
    <x v="7"/>
    <x v="1"/>
    <x v="6"/>
    <n v="57697.29"/>
    <n v="257.37359696594001"/>
    <n v="57.568407916600002"/>
  </r>
  <r>
    <n v="201401"/>
    <x v="1"/>
    <s v="FY14_Q2"/>
    <x v="7"/>
    <x v="3"/>
    <x v="18"/>
    <n v="58439.68"/>
    <n v="149.37904358599999"/>
    <n v="54.698980783179998"/>
  </r>
  <r>
    <n v="201009"/>
    <x v="3"/>
    <s v="FY11_Q1"/>
    <x v="4"/>
    <x v="1"/>
    <x v="6"/>
    <n v="2027812.32"/>
    <n v="10433.6071070529"/>
    <n v="1868.0441473127601"/>
  </r>
  <r>
    <n v="201210"/>
    <x v="5"/>
    <s v="FY13_Q1"/>
    <x v="8"/>
    <x v="3"/>
    <x v="23"/>
    <n v="3583300.2"/>
    <n v="462.94260408707999"/>
    <n v="83.70572622716"/>
  </r>
  <r>
    <n v="201302"/>
    <x v="5"/>
    <s v="FY13_Q3"/>
    <x v="10"/>
    <x v="0"/>
    <x v="0"/>
    <n v="317602.77"/>
    <n v="42778.016142303903"/>
    <n v="7398.6088963904804"/>
  </r>
  <r>
    <n v="201405"/>
    <x v="1"/>
    <s v="FY14_Q4"/>
    <x v="5"/>
    <x v="1"/>
    <x v="7"/>
    <n v="14865.45"/>
    <n v="2575.4014093605201"/>
    <n v="936.47064576297998"/>
  </r>
  <r>
    <n v="201112"/>
    <x v="0"/>
    <s v="FY12_Q2"/>
    <x v="7"/>
    <x v="4"/>
    <x v="10"/>
    <n v="35001.22"/>
    <n v="625.05712917087999"/>
    <n v="131.19768794877999"/>
  </r>
  <r>
    <n v="201507"/>
    <x v="4"/>
    <s v="FY15_Q4"/>
    <x v="2"/>
    <x v="0"/>
    <x v="22"/>
    <n v="166796.79"/>
    <n v="5993.0111726642599"/>
    <n v="246.56896787369999"/>
  </r>
  <r>
    <n v="201412"/>
    <x v="4"/>
    <s v="FY15_Q2"/>
    <x v="5"/>
    <x v="0"/>
    <x v="21"/>
    <n v="14773.6"/>
    <n v="31.568259581300001"/>
    <n v="19.966865781740001"/>
  </r>
  <r>
    <n v="201104"/>
    <x v="3"/>
    <s v="FY11_Q3"/>
    <x v="2"/>
    <x v="3"/>
    <x v="25"/>
    <n v="719730.42"/>
    <n v="20409.721752050998"/>
    <n v="3247.9321161466"/>
  </r>
  <r>
    <n v="201601"/>
    <x v="2"/>
    <s v="FY16_Q2"/>
    <x v="7"/>
    <x v="1"/>
    <x v="17"/>
    <n v="312720.09000000003"/>
    <n v="9.8537840354400004"/>
    <n v="5.1915493545800002"/>
  </r>
  <r>
    <n v="201203"/>
    <x v="0"/>
    <s v="FY12_Q3"/>
    <x v="7"/>
    <x v="3"/>
    <x v="4"/>
    <n v="59505.52"/>
    <n v="1.6636208937400001"/>
    <n v="0.65453836903999996"/>
  </r>
  <r>
    <n v="201108"/>
    <x v="0"/>
    <s v="FY12_Q1"/>
    <x v="7"/>
    <x v="3"/>
    <x v="4"/>
    <n v="28390.34"/>
    <n v="182.32792934439999"/>
    <n v="45.176446609199999"/>
  </r>
  <r>
    <n v="201108"/>
    <x v="0"/>
    <s v="FY12_Q1"/>
    <x v="2"/>
    <x v="0"/>
    <x v="21"/>
    <n v="281103.01"/>
    <n v="143.39210877599999"/>
    <n v="18.550506597119998"/>
  </r>
  <r>
    <n v="201403"/>
    <x v="1"/>
    <s v="FY14_Q3"/>
    <x v="2"/>
    <x v="4"/>
    <x v="5"/>
    <n v="81228.45"/>
    <n v="3427.0680215771999"/>
    <n v="1265.8681952454399"/>
  </r>
  <r>
    <n v="201112"/>
    <x v="0"/>
    <s v="FY12_Q2"/>
    <x v="5"/>
    <x v="4"/>
    <x v="16"/>
    <n v="19109.8"/>
    <n v="734.54953632397996"/>
    <n v="127.54357165668"/>
  </r>
  <r>
    <n v="201011"/>
    <x v="3"/>
    <s v="FY11_Q2"/>
    <x v="6"/>
    <x v="1"/>
    <x v="2"/>
    <n v="148680.20000000001"/>
    <n v="12751.843460612999"/>
    <n v="1932.11578637656"/>
  </r>
  <r>
    <n v="201311"/>
    <x v="1"/>
    <s v="FY14_Q2"/>
    <x v="6"/>
    <x v="1"/>
    <x v="17"/>
    <n v="87268.47"/>
    <n v="114.59022459612"/>
    <n v="4.9603975227600001"/>
  </r>
  <r>
    <n v="201402"/>
    <x v="1"/>
    <s v="FY14_Q3"/>
    <x v="7"/>
    <x v="3"/>
    <x v="9"/>
    <n v="63756.46"/>
    <n v="77.295363675659999"/>
    <n v="29.4840673938"/>
  </r>
  <r>
    <n v="201405"/>
    <x v="1"/>
    <s v="FY14_Q4"/>
    <x v="6"/>
    <x v="0"/>
    <x v="14"/>
    <n v="43910.879999999997"/>
    <n v="2910.3207407835598"/>
    <n v="736.76375259736005"/>
  </r>
  <r>
    <n v="201105"/>
    <x v="3"/>
    <s v="FY11_Q4"/>
    <x v="8"/>
    <x v="0"/>
    <x v="24"/>
    <n v="901238.58"/>
    <n v="2126.9613002864799"/>
    <n v="561.06349393608002"/>
  </r>
  <r>
    <n v="201412"/>
    <x v="4"/>
    <s v="FY15_Q2"/>
    <x v="8"/>
    <x v="3"/>
    <x v="4"/>
    <n v="1586346.27"/>
    <n v="690.57573505740004"/>
    <n v="106.66261959968"/>
  </r>
  <r>
    <n v="201401"/>
    <x v="1"/>
    <s v="FY14_Q2"/>
    <x v="6"/>
    <x v="1"/>
    <x v="7"/>
    <n v="132679.98000000001"/>
    <n v="25.776711467079998"/>
    <n v="7.8339324003600002"/>
  </r>
  <r>
    <n v="201310"/>
    <x v="1"/>
    <s v="FY14_Q1"/>
    <x v="6"/>
    <x v="4"/>
    <x v="16"/>
    <n v="667008.69999999995"/>
    <n v="18174.487658703099"/>
    <n v="2287.0917145288799"/>
  </r>
  <r>
    <n v="201008"/>
    <x v="3"/>
    <s v="FY11_Q1"/>
    <x v="3"/>
    <x v="4"/>
    <x v="10"/>
    <n v="517047.74"/>
    <n v="5758.9232509022404"/>
    <n v="2139.45029001392"/>
  </r>
  <r>
    <n v="201310"/>
    <x v="1"/>
    <s v="FY14_Q1"/>
    <x v="6"/>
    <x v="0"/>
    <x v="21"/>
    <n v="167040.07999999999"/>
    <n v="73.109402042460005"/>
    <n v="33.512449580640002"/>
  </r>
  <r>
    <n v="201303"/>
    <x v="5"/>
    <s v="FY13_Q3"/>
    <x v="7"/>
    <x v="0"/>
    <x v="0"/>
    <n v="80113.490000000005"/>
    <n v="1212.6327503760001"/>
    <n v="218.94534712000001"/>
  </r>
  <r>
    <n v="201412"/>
    <x v="4"/>
    <s v="FY15_Q2"/>
    <x v="6"/>
    <x v="0"/>
    <x v="22"/>
    <n v="168622.43"/>
    <n v="54.930320079760001"/>
    <n v="15.79344456742"/>
  </r>
  <r>
    <n v="201101"/>
    <x v="3"/>
    <s v="FY11_Q2"/>
    <x v="1"/>
    <x v="0"/>
    <x v="1"/>
    <n v="5124093.5599999996"/>
    <n v="1957.041053856"/>
    <n v="323.10527604816002"/>
  </r>
  <r>
    <n v="201502"/>
    <x v="4"/>
    <s v="FY15_Q3"/>
    <x v="2"/>
    <x v="3"/>
    <x v="4"/>
    <n v="91737.85"/>
    <n v="227.74383509949999"/>
    <n v="63.583929741200002"/>
  </r>
  <r>
    <n v="201601"/>
    <x v="2"/>
    <s v="FY16_Q2"/>
    <x v="7"/>
    <x v="0"/>
    <x v="21"/>
    <n v="137665.87"/>
    <n v="618.71371236300001"/>
    <n v="247.14807974382001"/>
  </r>
  <r>
    <n v="201501"/>
    <x v="4"/>
    <s v="FY15_Q2"/>
    <x v="2"/>
    <x v="0"/>
    <x v="14"/>
    <n v="194654.51"/>
    <n v="195.04067729884"/>
    <n v="49.484743154519997"/>
  </r>
  <r>
    <n v="201311"/>
    <x v="1"/>
    <s v="FY14_Q2"/>
    <x v="6"/>
    <x v="3"/>
    <x v="23"/>
    <n v="91802.37"/>
    <n v="3146.0033842302601"/>
    <n v="852.51414024335998"/>
  </r>
  <r>
    <n v="201009"/>
    <x v="3"/>
    <s v="FY11_Q1"/>
    <x v="3"/>
    <x v="1"/>
    <x v="17"/>
    <n v="1111265.1499999999"/>
    <n v="485.45944394999998"/>
    <n v="63.755380934999998"/>
  </r>
  <r>
    <n v="201106"/>
    <x v="3"/>
    <s v="FY11_Q4"/>
    <x v="8"/>
    <x v="0"/>
    <x v="14"/>
    <n v="74005.91"/>
    <n v="778.13211810226005"/>
    <n v="125.4538515576"/>
  </r>
  <r>
    <n v="201211"/>
    <x v="5"/>
    <s v="FY13_Q2"/>
    <x v="7"/>
    <x v="4"/>
    <x v="5"/>
    <n v="107641.13"/>
    <n v="194.48845219066001"/>
    <n v="54.150370760759998"/>
  </r>
  <r>
    <n v="201303"/>
    <x v="5"/>
    <s v="FY13_Q3"/>
    <x v="10"/>
    <x v="0"/>
    <x v="0"/>
    <n v="268140.01"/>
    <n v="32068.476603008101"/>
    <n v="7647.1408911802801"/>
  </r>
  <r>
    <n v="201505"/>
    <x v="4"/>
    <s v="FY15_Q4"/>
    <x v="6"/>
    <x v="0"/>
    <x v="12"/>
    <n v="740623.67"/>
    <n v="9609.1613786143207"/>
    <n v="916.31463583512004"/>
  </r>
  <r>
    <n v="201506"/>
    <x v="4"/>
    <s v="FY15_Q4"/>
    <x v="2"/>
    <x v="0"/>
    <x v="22"/>
    <n v="151079.97"/>
    <n v="5729.1970753040996"/>
    <n v="590.34602143235998"/>
  </r>
  <r>
    <n v="201201"/>
    <x v="0"/>
    <s v="FY12_Q2"/>
    <x v="2"/>
    <x v="0"/>
    <x v="1"/>
    <n v="176848.79"/>
    <n v="1547.9895423880801"/>
    <n v="393.17976584847997"/>
  </r>
  <r>
    <n v="201101"/>
    <x v="3"/>
    <s v="FY11_Q2"/>
    <x v="7"/>
    <x v="0"/>
    <x v="22"/>
    <n v="278774.83"/>
    <n v="3347.4076307375599"/>
    <n v="598.93903764924005"/>
  </r>
  <r>
    <n v="201309"/>
    <x v="1"/>
    <s v="FY14_Q1"/>
    <x v="7"/>
    <x v="3"/>
    <x v="25"/>
    <n v="234268.63"/>
    <n v="467.55896432551998"/>
    <n v="173.00789231600001"/>
  </r>
  <r>
    <n v="201009"/>
    <x v="3"/>
    <s v="FY11_Q1"/>
    <x v="1"/>
    <x v="3"/>
    <x v="4"/>
    <n v="1127536.3700000001"/>
    <n v="1030.1856371136"/>
    <n v="224.91345287408001"/>
  </r>
  <r>
    <n v="201106"/>
    <x v="3"/>
    <s v="FY11_Q4"/>
    <x v="7"/>
    <x v="0"/>
    <x v="1"/>
    <n v="240347.62"/>
    <n v="15374.787032234501"/>
    <n v="2995.6782237332"/>
  </r>
  <r>
    <n v="201204"/>
    <x v="0"/>
    <s v="FY12_Q3"/>
    <x v="5"/>
    <x v="4"/>
    <x v="16"/>
    <n v="16371.04"/>
    <n v="12.008865064"/>
    <n v="3.9387723671999999"/>
  </r>
  <r>
    <n v="201410"/>
    <x v="4"/>
    <s v="FY15_Q1"/>
    <x v="6"/>
    <x v="3"/>
    <x v="18"/>
    <n v="171134.35"/>
    <n v="462.3858379765"/>
    <n v="166.34681133024"/>
  </r>
  <r>
    <n v="201404"/>
    <x v="1"/>
    <s v="FY14_Q3"/>
    <x v="7"/>
    <x v="3"/>
    <x v="9"/>
    <n v="127461.54"/>
    <n v="149.73157256008"/>
    <n v="42.9780657596"/>
  </r>
  <r>
    <n v="201104"/>
    <x v="3"/>
    <s v="FY11_Q3"/>
    <x v="8"/>
    <x v="0"/>
    <x v="24"/>
    <n v="733169.95"/>
    <n v="1319.0209537784399"/>
    <n v="342.09893436828003"/>
  </r>
  <r>
    <n v="201312"/>
    <x v="1"/>
    <s v="FY14_Q2"/>
    <x v="6"/>
    <x v="4"/>
    <x v="10"/>
    <n v="55506.28"/>
    <n v="2711.11895444728"/>
    <n v="1028.8045500932401"/>
  </r>
  <r>
    <n v="201210"/>
    <x v="5"/>
    <s v="FY13_Q1"/>
    <x v="2"/>
    <x v="0"/>
    <x v="21"/>
    <n v="312570.96999999997"/>
    <n v="74.776471295999997"/>
    <n v="25.06350582864"/>
  </r>
  <r>
    <n v="201305"/>
    <x v="5"/>
    <s v="FY13_Q4"/>
    <x v="7"/>
    <x v="4"/>
    <x v="10"/>
    <n v="63024.21"/>
    <n v="562.40388007870001"/>
    <n v="101.8212434284"/>
  </r>
  <r>
    <n v="201306"/>
    <x v="5"/>
    <s v="FY13_Q4"/>
    <x v="7"/>
    <x v="4"/>
    <x v="10"/>
    <n v="35648.43"/>
    <n v="1074.50566241978"/>
    <n v="206.33096526419999"/>
  </r>
  <r>
    <n v="201203"/>
    <x v="0"/>
    <s v="FY12_Q3"/>
    <x v="6"/>
    <x v="4"/>
    <x v="16"/>
    <n v="511871.81"/>
    <n v="37580.143921416202"/>
    <n v="3984.00017779368"/>
  </r>
  <r>
    <n v="201105"/>
    <x v="3"/>
    <s v="FY11_Q4"/>
    <x v="6"/>
    <x v="4"/>
    <x v="16"/>
    <n v="648455"/>
    <n v="20606.9541604162"/>
    <n v="2943.4176046385601"/>
  </r>
  <r>
    <n v="201408"/>
    <x v="4"/>
    <s v="FY15_Q1"/>
    <x v="6"/>
    <x v="4"/>
    <x v="16"/>
    <n v="438900.16"/>
    <n v="9348.4482660269205"/>
    <n v="1995.89761952812"/>
  </r>
  <r>
    <n v="201312"/>
    <x v="1"/>
    <s v="FY14_Q2"/>
    <x v="6"/>
    <x v="0"/>
    <x v="1"/>
    <n v="43590.9"/>
    <n v="246.79078647246001"/>
    <n v="146.32626329441999"/>
  </r>
  <r>
    <n v="201211"/>
    <x v="5"/>
    <s v="FY13_Q2"/>
    <x v="8"/>
    <x v="0"/>
    <x v="14"/>
    <n v="33986.1"/>
    <n v="423.00380896098"/>
    <n v="81.493544697359994"/>
  </r>
  <r>
    <n v="201309"/>
    <x v="1"/>
    <s v="FY14_Q1"/>
    <x v="8"/>
    <x v="0"/>
    <x v="14"/>
    <n v="76996.33"/>
    <n v="19.084779798"/>
    <n v="5.5556438414400002"/>
  </r>
  <r>
    <n v="201308"/>
    <x v="1"/>
    <s v="FY14_Q1"/>
    <x v="8"/>
    <x v="0"/>
    <x v="14"/>
    <n v="112612.77"/>
    <n v="308.46762197520002"/>
    <n v="68.001725692880001"/>
  </r>
  <r>
    <n v="201404"/>
    <x v="1"/>
    <s v="FY14_Q3"/>
    <x v="7"/>
    <x v="3"/>
    <x v="4"/>
    <n v="39360.93"/>
    <n v="892.01126584943995"/>
    <n v="224.98726637472001"/>
  </r>
  <r>
    <n v="201407"/>
    <x v="1"/>
    <s v="FY14_Q4"/>
    <x v="7"/>
    <x v="1"/>
    <x v="6"/>
    <n v="58684.35"/>
    <n v="106.50436980876"/>
    <n v="29.244729286479998"/>
  </r>
  <r>
    <n v="201405"/>
    <x v="1"/>
    <s v="FY14_Q4"/>
    <x v="7"/>
    <x v="1"/>
    <x v="6"/>
    <n v="42105.1"/>
    <n v="550.54962588906005"/>
    <n v="84.512903988320005"/>
  </r>
  <r>
    <n v="201506"/>
    <x v="4"/>
    <s v="FY15_Q4"/>
    <x v="7"/>
    <x v="1"/>
    <x v="6"/>
    <n v="43970.93"/>
    <n v="71.985130244700002"/>
    <n v="15.42883788322"/>
  </r>
  <r>
    <n v="201504"/>
    <x v="4"/>
    <s v="FY15_Q3"/>
    <x v="7"/>
    <x v="1"/>
    <x v="6"/>
    <n v="56712.480000000003"/>
    <n v="525.90141844491995"/>
    <n v="91.126989243360001"/>
  </r>
  <r>
    <n v="201307"/>
    <x v="5"/>
    <s v="FY13_Q4"/>
    <x v="7"/>
    <x v="3"/>
    <x v="18"/>
    <n v="45773.35"/>
    <n v="1857.9796966900001"/>
    <n v="273.97458827942"/>
  </r>
  <r>
    <n v="201503"/>
    <x v="4"/>
    <s v="FY15_Q3"/>
    <x v="6"/>
    <x v="3"/>
    <x v="23"/>
    <n v="79289"/>
    <n v="799.98541020360005"/>
    <n v="187.30339239904001"/>
  </r>
  <r>
    <n v="201104"/>
    <x v="3"/>
    <s v="FY11_Q3"/>
    <x v="7"/>
    <x v="4"/>
    <x v="5"/>
    <n v="212941.16"/>
    <n v="1527.5447783775201"/>
    <n v="417.47693396071998"/>
  </r>
  <r>
    <n v="201011"/>
    <x v="3"/>
    <s v="FY11_Q2"/>
    <x v="6"/>
    <x v="4"/>
    <x v="10"/>
    <n v="118349.85"/>
    <n v="16358.363197557401"/>
    <n v="2018.2450305043601"/>
  </r>
  <r>
    <n v="201111"/>
    <x v="0"/>
    <s v="FY12_Q2"/>
    <x v="7"/>
    <x v="0"/>
    <x v="22"/>
    <n v="302270.46000000002"/>
    <n v="1929.3577207566"/>
    <n v="300.81199685465998"/>
  </r>
  <r>
    <n v="201110"/>
    <x v="0"/>
    <s v="FY12_Q1"/>
    <x v="1"/>
    <x v="3"/>
    <x v="4"/>
    <n v="1423016.49"/>
    <n v="246.41899775808"/>
    <n v="72.095101105439994"/>
  </r>
  <r>
    <n v="201012"/>
    <x v="3"/>
    <s v="FY11_Q2"/>
    <x v="6"/>
    <x v="3"/>
    <x v="25"/>
    <n v="590393.22"/>
    <n v="11.30353989492"/>
    <n v="4.7663671922399997"/>
  </r>
  <r>
    <n v="201009"/>
    <x v="3"/>
    <s v="FY11_Q1"/>
    <x v="3"/>
    <x v="3"/>
    <x v="4"/>
    <n v="372844.82"/>
    <n v="6382.19218776444"/>
    <n v="1627.4183050828799"/>
  </r>
  <r>
    <n v="201209"/>
    <x v="5"/>
    <s v="FY13_Q1"/>
    <x v="7"/>
    <x v="3"/>
    <x v="23"/>
    <n v="44542.03"/>
    <n v="799.48798208838002"/>
    <n v="234.4852716954"/>
  </r>
  <r>
    <n v="201406"/>
    <x v="1"/>
    <s v="FY14_Q4"/>
    <x v="10"/>
    <x v="4"/>
    <x v="5"/>
    <n v="373113.59999999998"/>
    <n v="57633.740936956798"/>
    <n v="14082.040448484"/>
  </r>
  <r>
    <n v="201303"/>
    <x v="5"/>
    <s v="FY13_Q3"/>
    <x v="6"/>
    <x v="0"/>
    <x v="22"/>
    <n v="366031.53"/>
    <n v="10959.639135404601"/>
    <n v="1581.9149335178399"/>
  </r>
  <r>
    <n v="201402"/>
    <x v="1"/>
    <s v="FY14_Q3"/>
    <x v="7"/>
    <x v="4"/>
    <x v="5"/>
    <n v="99541.03"/>
    <n v="5.8263333884800002"/>
    <n v="2.8687781755800001"/>
  </r>
  <r>
    <n v="201403"/>
    <x v="1"/>
    <s v="FY14_Q3"/>
    <x v="6"/>
    <x v="0"/>
    <x v="14"/>
    <n v="26381.69"/>
    <n v="2395.0375769894799"/>
    <n v="513.38135355672"/>
  </r>
  <r>
    <n v="201104"/>
    <x v="3"/>
    <s v="FY11_Q3"/>
    <x v="2"/>
    <x v="0"/>
    <x v="22"/>
    <n v="341059.27"/>
    <n v="333.15124314420001"/>
    <n v="86.389084041960004"/>
  </r>
  <r>
    <n v="201511"/>
    <x v="2"/>
    <s v="FY16_Q2"/>
    <x v="6"/>
    <x v="3"/>
    <x v="23"/>
    <n v="130327.57"/>
    <n v="80.97471152784"/>
    <n v="19.011344298240001"/>
  </r>
  <r>
    <n v="201507"/>
    <x v="4"/>
    <s v="FY15_Q4"/>
    <x v="6"/>
    <x v="4"/>
    <x v="10"/>
    <n v="50961.93"/>
    <n v="136.5606197642"/>
    <n v="54.860906350580002"/>
  </r>
  <r>
    <n v="201102"/>
    <x v="3"/>
    <s v="FY11_Q3"/>
    <x v="4"/>
    <x v="3"/>
    <x v="18"/>
    <n v="5192509.45"/>
    <n v="390.97711259203999"/>
    <n v="73.565507152319995"/>
  </r>
  <r>
    <n v="201010"/>
    <x v="3"/>
    <s v="FY11_Q1"/>
    <x v="0"/>
    <x v="1"/>
    <x v="2"/>
    <n v="4962358.55"/>
    <n v="160856.29510064001"/>
    <n v="26524.9341363106"/>
  </r>
  <r>
    <n v="201111"/>
    <x v="0"/>
    <s v="FY12_Q2"/>
    <x v="0"/>
    <x v="1"/>
    <x v="2"/>
    <n v="5638004.4199999999"/>
    <n v="269761.313313241"/>
    <n v="50035.668559637699"/>
  </r>
  <r>
    <n v="201402"/>
    <x v="1"/>
    <s v="FY14_Q3"/>
    <x v="2"/>
    <x v="1"/>
    <x v="2"/>
    <n v="285635.59999999998"/>
    <n v="16200.409156616901"/>
    <n v="3487.8634586974799"/>
  </r>
  <r>
    <n v="201408"/>
    <x v="4"/>
    <s v="FY15_Q1"/>
    <x v="0"/>
    <x v="0"/>
    <x v="0"/>
    <n v="5566291.0700000003"/>
    <n v="162145.19574145199"/>
    <n v="18065.7634346083"/>
  </r>
  <r>
    <n v="201010"/>
    <x v="3"/>
    <s v="FY11_Q1"/>
    <x v="8"/>
    <x v="1"/>
    <x v="7"/>
    <n v="4717222.84"/>
    <n v="227264.61485947901"/>
    <n v="39861.771524896001"/>
  </r>
  <r>
    <n v="201509"/>
    <x v="2"/>
    <s v="FY16_Q1"/>
    <x v="1"/>
    <x v="0"/>
    <x v="1"/>
    <n v="14047590.84"/>
    <n v="72154.316683766607"/>
    <n v="16455.395234886098"/>
  </r>
  <r>
    <n v="201312"/>
    <x v="1"/>
    <s v="FY14_Q2"/>
    <x v="1"/>
    <x v="0"/>
    <x v="1"/>
    <n v="8762138.3200000003"/>
    <n v="83018.690436571706"/>
    <n v="21368.9635130032"/>
  </r>
  <r>
    <n v="201502"/>
    <x v="4"/>
    <s v="FY15_Q3"/>
    <x v="1"/>
    <x v="0"/>
    <x v="1"/>
    <n v="9675593.8900000006"/>
    <n v="37757.650783432298"/>
    <n v="10120.8759509419"/>
  </r>
  <r>
    <n v="201304"/>
    <x v="5"/>
    <s v="FY13_Q3"/>
    <x v="1"/>
    <x v="0"/>
    <x v="1"/>
    <n v="9139835.5099999998"/>
    <n v="88073.891183947606"/>
    <n v="23502.805231620601"/>
  </r>
  <r>
    <n v="201510"/>
    <x v="2"/>
    <s v="FY16_Q1"/>
    <x v="0"/>
    <x v="1"/>
    <x v="2"/>
    <n v="9036432.0199999996"/>
    <n v="746424.61342524702"/>
    <n v="118381.906339806"/>
  </r>
  <r>
    <n v="201305"/>
    <x v="5"/>
    <s v="FY13_Q4"/>
    <x v="0"/>
    <x v="1"/>
    <x v="2"/>
    <n v="7735808.4699999997"/>
    <n v="391253.88521686202"/>
    <n v="58609.568285355497"/>
  </r>
  <r>
    <n v="201303"/>
    <x v="5"/>
    <s v="FY13_Q3"/>
    <x v="4"/>
    <x v="1"/>
    <x v="2"/>
    <n v="6512460.71"/>
    <n v="280717.70375202299"/>
    <n v="39936.011023892701"/>
  </r>
  <r>
    <n v="201512"/>
    <x v="2"/>
    <s v="FY16_Q2"/>
    <x v="2"/>
    <x v="2"/>
    <x v="3"/>
    <n v="22755766.449999999"/>
    <n v="649928.32306526299"/>
    <n v="92242.373348258494"/>
  </r>
  <r>
    <n v="201205"/>
    <x v="0"/>
    <s v="FY12_Q4"/>
    <x v="0"/>
    <x v="3"/>
    <x v="4"/>
    <n v="7723527.54"/>
    <n v="113669.09726178899"/>
    <n v="23223.931595398499"/>
  </r>
  <r>
    <n v="201101"/>
    <x v="3"/>
    <s v="FY11_Q2"/>
    <x v="0"/>
    <x v="3"/>
    <x v="4"/>
    <n v="5602495.54"/>
    <n v="46963.417468582498"/>
    <n v="9164.0681251382794"/>
  </r>
  <r>
    <n v="201403"/>
    <x v="1"/>
    <s v="FY14_Q3"/>
    <x v="1"/>
    <x v="4"/>
    <x v="5"/>
    <n v="14613175.119999999"/>
    <n v="52883.374376627697"/>
    <n v="12533.361016807899"/>
  </r>
  <r>
    <n v="201109"/>
    <x v="0"/>
    <s v="FY12_Q1"/>
    <x v="3"/>
    <x v="4"/>
    <x v="5"/>
    <n v="1959778.84"/>
    <n v="17158.204772622299"/>
    <n v="4275.5871714233199"/>
  </r>
  <r>
    <n v="201504"/>
    <x v="4"/>
    <s v="FY15_Q3"/>
    <x v="0"/>
    <x v="4"/>
    <x v="5"/>
    <n v="20922791.629999999"/>
    <n v="402403.26477843698"/>
    <n v="72797.873417981202"/>
  </r>
  <r>
    <n v="201510"/>
    <x v="2"/>
    <s v="FY16_Q1"/>
    <x v="0"/>
    <x v="4"/>
    <x v="5"/>
    <n v="23222414.27"/>
    <n v="472840.65527375898"/>
    <n v="81302.818895628501"/>
  </r>
  <r>
    <n v="201103"/>
    <x v="3"/>
    <s v="FY11_Q3"/>
    <x v="4"/>
    <x v="4"/>
    <x v="5"/>
    <n v="11834785.24"/>
    <n v="103096.04813154299"/>
    <n v="13190.576699335599"/>
  </r>
  <r>
    <n v="201507"/>
    <x v="4"/>
    <s v="FY15_Q4"/>
    <x v="4"/>
    <x v="4"/>
    <x v="5"/>
    <n v="19742224.870000001"/>
    <n v="1163459.28156955"/>
    <n v="177419.76085185699"/>
  </r>
  <r>
    <n v="201406"/>
    <x v="1"/>
    <s v="FY14_Q4"/>
    <x v="3"/>
    <x v="4"/>
    <x v="5"/>
    <n v="2603687.85"/>
    <n v="20870.231015563801"/>
    <n v="4568.06386716814"/>
  </r>
  <r>
    <n v="201405"/>
    <x v="1"/>
    <s v="FY14_Q4"/>
    <x v="2"/>
    <x v="1"/>
    <x v="6"/>
    <n v="688928.13"/>
    <n v="19127.089106921401"/>
    <n v="4249.7082153941601"/>
  </r>
  <r>
    <n v="201312"/>
    <x v="1"/>
    <s v="FY14_Q2"/>
    <x v="2"/>
    <x v="1"/>
    <x v="6"/>
    <n v="661718.6"/>
    <n v="20652.976089714099"/>
    <n v="4809.8048704059802"/>
  </r>
  <r>
    <n v="201502"/>
    <x v="4"/>
    <s v="FY15_Q3"/>
    <x v="3"/>
    <x v="1"/>
    <x v="6"/>
    <n v="769165.42"/>
    <n v="12049.173117546399"/>
    <n v="2561.21916319088"/>
  </r>
  <r>
    <n v="201106"/>
    <x v="3"/>
    <s v="FY11_Q4"/>
    <x v="0"/>
    <x v="1"/>
    <x v="6"/>
    <n v="4968963.43"/>
    <n v="252906.113271326"/>
    <n v="48793.083822263798"/>
  </r>
  <r>
    <n v="201507"/>
    <x v="4"/>
    <s v="FY15_Q4"/>
    <x v="1"/>
    <x v="1"/>
    <x v="6"/>
    <n v="1883466.25"/>
    <n v="5491.63527624162"/>
    <n v="1396.51302717046"/>
  </r>
  <r>
    <n v="201504"/>
    <x v="4"/>
    <s v="FY15_Q3"/>
    <x v="3"/>
    <x v="1"/>
    <x v="6"/>
    <n v="967078.48"/>
    <n v="22156.557027513201"/>
    <n v="5236.8900148895"/>
  </r>
  <r>
    <n v="201303"/>
    <x v="5"/>
    <s v="FY13_Q3"/>
    <x v="4"/>
    <x v="1"/>
    <x v="7"/>
    <n v="7741684.9000000004"/>
    <n v="174850.568078854"/>
    <n v="21017.435409618902"/>
  </r>
  <r>
    <n v="201302"/>
    <x v="5"/>
    <s v="FY13_Q3"/>
    <x v="8"/>
    <x v="1"/>
    <x v="7"/>
    <n v="5871246.3899999997"/>
    <n v="121931.679623114"/>
    <n v="32359.277467318101"/>
  </r>
  <r>
    <n v="201507"/>
    <x v="4"/>
    <s v="FY15_Q4"/>
    <x v="5"/>
    <x v="5"/>
    <x v="8"/>
    <n v="35724392.5"/>
    <n v="297118.25875821401"/>
    <n v="61012.936638545601"/>
  </r>
  <r>
    <n v="201207"/>
    <x v="0"/>
    <s v="FY12_Q4"/>
    <x v="4"/>
    <x v="3"/>
    <x v="9"/>
    <n v="11403375.98"/>
    <n v="273883.719953703"/>
    <n v="42269.374591045002"/>
  </r>
  <r>
    <n v="201311"/>
    <x v="1"/>
    <s v="FY14_Q2"/>
    <x v="4"/>
    <x v="3"/>
    <x v="9"/>
    <n v="12276101.93"/>
    <n v="534635.372577006"/>
    <n v="84624.588036375397"/>
  </r>
  <r>
    <n v="201204"/>
    <x v="0"/>
    <s v="FY12_Q3"/>
    <x v="0"/>
    <x v="3"/>
    <x v="9"/>
    <n v="20164282.969999999"/>
    <n v="461128.55726451502"/>
    <n v="58071.332481791302"/>
  </r>
  <r>
    <n v="201402"/>
    <x v="1"/>
    <s v="FY14_Q3"/>
    <x v="0"/>
    <x v="3"/>
    <x v="9"/>
    <n v="24944815.949999999"/>
    <n v="619910.82842647599"/>
    <n v="117035.19412997201"/>
  </r>
  <r>
    <n v="201102"/>
    <x v="3"/>
    <s v="FY11_Q3"/>
    <x v="0"/>
    <x v="3"/>
    <x v="9"/>
    <n v="15606038.939999999"/>
    <n v="312022.43527411402"/>
    <n v="46491.631744958002"/>
  </r>
  <r>
    <n v="201508"/>
    <x v="2"/>
    <s v="FY16_Q1"/>
    <x v="3"/>
    <x v="3"/>
    <x v="9"/>
    <n v="3551344.19"/>
    <n v="37662.081776595798"/>
    <n v="8839.3547830129191"/>
  </r>
  <r>
    <n v="201503"/>
    <x v="4"/>
    <s v="FY15_Q3"/>
    <x v="0"/>
    <x v="4"/>
    <x v="10"/>
    <n v="5538816.0899999999"/>
    <n v="87229.058698752298"/>
    <n v="16252.7522868713"/>
  </r>
  <r>
    <n v="201306"/>
    <x v="5"/>
    <s v="FY13_Q4"/>
    <x v="1"/>
    <x v="4"/>
    <x v="10"/>
    <n v="2587521.66"/>
    <n v="12771.4723061902"/>
    <n v="3171.2819381075601"/>
  </r>
  <r>
    <n v="201202"/>
    <x v="0"/>
    <s v="FY12_Q3"/>
    <x v="2"/>
    <x v="2"/>
    <x v="3"/>
    <n v="13219036.109999999"/>
    <n v="646587.85775657196"/>
    <n v="74656.235196181704"/>
  </r>
  <r>
    <n v="201301"/>
    <x v="5"/>
    <s v="FY13_Q2"/>
    <x v="0"/>
    <x v="0"/>
    <x v="12"/>
    <n v="13766488.58"/>
    <n v="594866.33936237497"/>
    <n v="100360.497918742"/>
  </r>
  <r>
    <n v="201207"/>
    <x v="0"/>
    <s v="FY12_Q4"/>
    <x v="0"/>
    <x v="0"/>
    <x v="12"/>
    <n v="10816801.460000001"/>
    <n v="601815.797277965"/>
    <n v="78312.121199712899"/>
  </r>
  <r>
    <n v="201309"/>
    <x v="1"/>
    <s v="FY14_Q1"/>
    <x v="1"/>
    <x v="0"/>
    <x v="12"/>
    <n v="8673062.9000000004"/>
    <n v="83838.300560525196"/>
    <n v="15160.266985497199"/>
  </r>
  <r>
    <n v="201410"/>
    <x v="4"/>
    <s v="FY15_Q1"/>
    <x v="4"/>
    <x v="0"/>
    <x v="12"/>
    <n v="21862126.100000001"/>
    <n v="1019188.03133765"/>
    <n v="191872.61024378199"/>
  </r>
  <r>
    <n v="201404"/>
    <x v="1"/>
    <s v="FY14_Q3"/>
    <x v="3"/>
    <x v="0"/>
    <x v="12"/>
    <n v="2852612.51"/>
    <n v="191393.275233825"/>
    <n v="36525.212486268101"/>
  </r>
  <r>
    <n v="201403"/>
    <x v="1"/>
    <s v="FY14_Q3"/>
    <x v="3"/>
    <x v="0"/>
    <x v="12"/>
    <n v="2373402.7400000002"/>
    <n v="103666.74538565701"/>
    <n v="16663.504076844401"/>
  </r>
  <r>
    <n v="201008"/>
    <x v="3"/>
    <s v="FY11_Q1"/>
    <x v="3"/>
    <x v="0"/>
    <x v="12"/>
    <n v="976637.34"/>
    <n v="10468.714858468"/>
    <n v="2714.7697805630401"/>
  </r>
  <r>
    <n v="201105"/>
    <x v="3"/>
    <s v="FY11_Q4"/>
    <x v="0"/>
    <x v="0"/>
    <x v="21"/>
    <n v="8656040.4900000002"/>
    <n v="397017.41759386403"/>
    <n v="43352.936016015497"/>
  </r>
  <r>
    <n v="201010"/>
    <x v="3"/>
    <s v="FY11_Q1"/>
    <x v="0"/>
    <x v="0"/>
    <x v="21"/>
    <n v="8830858.2899999991"/>
    <n v="631339.03331223095"/>
    <n v="50380.1736660799"/>
  </r>
  <r>
    <n v="201212"/>
    <x v="5"/>
    <s v="FY13_Q2"/>
    <x v="7"/>
    <x v="0"/>
    <x v="21"/>
    <n v="240514.52"/>
    <n v="1076.6013799331199"/>
    <n v="317.89373488363998"/>
  </r>
  <r>
    <n v="201601"/>
    <x v="2"/>
    <s v="FY16_Q2"/>
    <x v="0"/>
    <x v="0"/>
    <x v="21"/>
    <n v="10003264.449999999"/>
    <n v="168891.419049891"/>
    <n v="31181.741489210901"/>
  </r>
  <r>
    <n v="201404"/>
    <x v="1"/>
    <s v="FY14_Q3"/>
    <x v="4"/>
    <x v="0"/>
    <x v="21"/>
    <n v="14265982.720000001"/>
    <n v="635136.520034321"/>
    <n v="104453.325544933"/>
  </r>
  <r>
    <n v="201502"/>
    <x v="4"/>
    <s v="FY15_Q3"/>
    <x v="0"/>
    <x v="0"/>
    <x v="21"/>
    <n v="10067175.310000001"/>
    <n v="315176.98937293602"/>
    <n v="55903.194726970898"/>
  </r>
  <r>
    <n v="201410"/>
    <x v="4"/>
    <s v="FY15_Q1"/>
    <x v="4"/>
    <x v="0"/>
    <x v="14"/>
    <n v="2517127.79"/>
    <n v="159002.198060202"/>
    <n v="13263.1637169367"/>
  </r>
  <r>
    <n v="201104"/>
    <x v="3"/>
    <s v="FY11_Q3"/>
    <x v="2"/>
    <x v="2"/>
    <x v="15"/>
    <n v="23518481.469999999"/>
    <n v="1133724.37171189"/>
    <n v="161337.215506938"/>
  </r>
  <r>
    <n v="201503"/>
    <x v="4"/>
    <s v="FY15_Q3"/>
    <x v="2"/>
    <x v="2"/>
    <x v="15"/>
    <n v="22566135.98"/>
    <n v="924795.88234459201"/>
    <n v="179007.778744032"/>
  </r>
  <r>
    <n v="201305"/>
    <x v="5"/>
    <s v="FY13_Q4"/>
    <x v="2"/>
    <x v="2"/>
    <x v="15"/>
    <n v="31676020.690000001"/>
    <n v="1764935.4216440399"/>
    <n v="315808.176903093"/>
  </r>
  <r>
    <n v="201403"/>
    <x v="1"/>
    <s v="FY14_Q3"/>
    <x v="2"/>
    <x v="2"/>
    <x v="15"/>
    <n v="18953879.850000001"/>
    <n v="1276904.7485611299"/>
    <n v="219667.379159823"/>
  </r>
  <r>
    <n v="201311"/>
    <x v="1"/>
    <s v="FY14_Q2"/>
    <x v="2"/>
    <x v="4"/>
    <x v="16"/>
    <n v="3225421.48"/>
    <n v="76203.054715246995"/>
    <n v="9714.1482546706993"/>
  </r>
  <r>
    <n v="201306"/>
    <x v="5"/>
    <s v="FY13_Q4"/>
    <x v="2"/>
    <x v="2"/>
    <x v="3"/>
    <n v="25425159.559999999"/>
    <n v="1458121.5285950101"/>
    <n v="210395.27483236801"/>
  </r>
  <r>
    <n v="201501"/>
    <x v="4"/>
    <s v="FY15_Q2"/>
    <x v="2"/>
    <x v="2"/>
    <x v="3"/>
    <n v="20303251.289999999"/>
    <n v="541070.66025197995"/>
    <n v="72849.189357625204"/>
  </r>
  <r>
    <n v="201409"/>
    <x v="4"/>
    <s v="FY15_Q1"/>
    <x v="2"/>
    <x v="2"/>
    <x v="3"/>
    <n v="22683193.890000001"/>
    <n v="783066.48578538001"/>
    <n v="96634.768380033303"/>
  </r>
  <r>
    <n v="201111"/>
    <x v="0"/>
    <s v="FY12_Q2"/>
    <x v="0"/>
    <x v="1"/>
    <x v="17"/>
    <n v="5202980.0999999996"/>
    <n v="234618.216050118"/>
    <n v="32665.948057212699"/>
  </r>
  <r>
    <n v="201211"/>
    <x v="5"/>
    <s v="FY13_Q2"/>
    <x v="0"/>
    <x v="1"/>
    <x v="17"/>
    <n v="5418826.0700000003"/>
    <n v="215615.128138642"/>
    <n v="34097.845283488597"/>
  </r>
  <r>
    <n v="201206"/>
    <x v="0"/>
    <s v="FY12_Q4"/>
    <x v="1"/>
    <x v="1"/>
    <x v="17"/>
    <n v="4073589.11"/>
    <n v="35288.220948514303"/>
    <n v="7605.45483752976"/>
  </r>
  <r>
    <n v="201206"/>
    <x v="0"/>
    <s v="FY12_Q4"/>
    <x v="3"/>
    <x v="3"/>
    <x v="18"/>
    <n v="2103259.2200000002"/>
    <n v="17255.338433021701"/>
    <n v="2715.5836451167402"/>
  </r>
  <r>
    <n v="201401"/>
    <x v="1"/>
    <s v="FY14_Q2"/>
    <x v="2"/>
    <x v="2"/>
    <x v="11"/>
    <n v="15831009.84"/>
    <n v="610863.57389239594"/>
    <n v="108346.590493008"/>
  </r>
  <r>
    <n v="201412"/>
    <x v="4"/>
    <s v="FY15_Q2"/>
    <x v="2"/>
    <x v="3"/>
    <x v="25"/>
    <n v="1535807.03"/>
    <n v="57590.281824757301"/>
    <n v="9258.8418499408199"/>
  </r>
  <r>
    <n v="201507"/>
    <x v="4"/>
    <s v="FY15_Q4"/>
    <x v="6"/>
    <x v="6"/>
    <x v="19"/>
    <n v="43498402.060000002"/>
    <n v="961374.46623801498"/>
    <n v="177399.04554299501"/>
  </r>
  <r>
    <n v="201404"/>
    <x v="1"/>
    <s v="FY14_Q3"/>
    <x v="1"/>
    <x v="4"/>
    <x v="5"/>
    <n v="15818154.140000001"/>
    <n v="56334.942087005198"/>
    <n v="15039.4401549266"/>
  </r>
  <r>
    <n v="201506"/>
    <x v="4"/>
    <s v="FY15_Q4"/>
    <x v="6"/>
    <x v="6"/>
    <x v="13"/>
    <n v="43724933.450000003"/>
    <n v="986740.22861127299"/>
    <n v="128450.85513755601"/>
  </r>
  <r>
    <n v="201303"/>
    <x v="5"/>
    <s v="FY13_Q3"/>
    <x v="0"/>
    <x v="4"/>
    <x v="10"/>
    <n v="4567275.78"/>
    <n v="356574.048923144"/>
    <n v="49088.020615498899"/>
  </r>
  <r>
    <n v="201207"/>
    <x v="0"/>
    <s v="FY12_Q4"/>
    <x v="1"/>
    <x v="0"/>
    <x v="12"/>
    <n v="5796807.2199999997"/>
    <n v="51118.4863060305"/>
    <n v="8582.1041695977401"/>
  </r>
  <r>
    <n v="201210"/>
    <x v="5"/>
    <s v="FY13_Q1"/>
    <x v="4"/>
    <x v="0"/>
    <x v="21"/>
    <n v="12668038.74"/>
    <n v="645379.88100072695"/>
    <n v="121700.11217382101"/>
  </r>
  <r>
    <n v="201307"/>
    <x v="5"/>
    <s v="FY13_Q4"/>
    <x v="4"/>
    <x v="4"/>
    <x v="16"/>
    <n v="7723753.5199999996"/>
    <n v="318704.44021084701"/>
    <n v="59164.150489071297"/>
  </r>
  <r>
    <n v="201206"/>
    <x v="0"/>
    <s v="FY12_Q4"/>
    <x v="4"/>
    <x v="4"/>
    <x v="16"/>
    <n v="7756989.5899999999"/>
    <n v="246440.92752651399"/>
    <n v="36075.915345678703"/>
  </r>
  <r>
    <n v="201309"/>
    <x v="1"/>
    <s v="FY14_Q1"/>
    <x v="2"/>
    <x v="2"/>
    <x v="3"/>
    <n v="17641379.18"/>
    <n v="865989.98951930902"/>
    <n v="125495.75766176201"/>
  </r>
  <r>
    <n v="201412"/>
    <x v="4"/>
    <s v="FY15_Q2"/>
    <x v="0"/>
    <x v="1"/>
    <x v="17"/>
    <n v="5939274.9699999997"/>
    <n v="88402.323085562195"/>
    <n v="14108.3447711064"/>
  </r>
  <r>
    <n v="201301"/>
    <x v="5"/>
    <s v="FY13_Q2"/>
    <x v="4"/>
    <x v="1"/>
    <x v="17"/>
    <n v="8978299.1999999993"/>
    <n v="493341.34770369"/>
    <n v="100231.063380739"/>
  </r>
  <r>
    <n v="201403"/>
    <x v="1"/>
    <s v="FY14_Q3"/>
    <x v="0"/>
    <x v="1"/>
    <x v="17"/>
    <n v="6029444.1299999999"/>
    <n v="151862.34577747501"/>
    <n v="22490.901116087702"/>
  </r>
  <r>
    <n v="201409"/>
    <x v="4"/>
    <s v="FY15_Q1"/>
    <x v="0"/>
    <x v="1"/>
    <x v="17"/>
    <n v="6189526.8700000001"/>
    <n v="155402.649061982"/>
    <n v="25063.246589791201"/>
  </r>
  <r>
    <n v="201407"/>
    <x v="1"/>
    <s v="FY14_Q4"/>
    <x v="0"/>
    <x v="0"/>
    <x v="22"/>
    <n v="15489948.25"/>
    <n v="497592.27566924097"/>
    <n v="78890.839095728399"/>
  </r>
  <r>
    <n v="201411"/>
    <x v="4"/>
    <s v="FY15_Q2"/>
    <x v="4"/>
    <x v="0"/>
    <x v="22"/>
    <n v="10053978.99"/>
    <n v="391434.13143550698"/>
    <n v="61885.556634034103"/>
  </r>
  <r>
    <n v="201302"/>
    <x v="5"/>
    <s v="FY13_Q3"/>
    <x v="4"/>
    <x v="0"/>
    <x v="22"/>
    <n v="7276452.6500000004"/>
    <n v="493103.87225022499"/>
    <n v="73304.138701890697"/>
  </r>
  <r>
    <n v="201201"/>
    <x v="0"/>
    <s v="FY12_Q2"/>
    <x v="3"/>
    <x v="0"/>
    <x v="22"/>
    <n v="3064813.95"/>
    <n v="49357.739193134999"/>
    <n v="7971.9557791322204"/>
  </r>
  <r>
    <n v="201407"/>
    <x v="1"/>
    <s v="FY14_Q4"/>
    <x v="4"/>
    <x v="3"/>
    <x v="23"/>
    <n v="6502388.0300000003"/>
    <n v="206887.161755671"/>
    <n v="31944.487689694699"/>
  </r>
  <r>
    <n v="201312"/>
    <x v="1"/>
    <s v="FY14_Q2"/>
    <x v="4"/>
    <x v="0"/>
    <x v="24"/>
    <n v="3788207.35"/>
    <n v="392672.83774877299"/>
    <n v="75369.273421675505"/>
  </r>
  <r>
    <n v="201203"/>
    <x v="0"/>
    <s v="FY12_Q3"/>
    <x v="4"/>
    <x v="0"/>
    <x v="24"/>
    <n v="5449285.29"/>
    <n v="118414.637972939"/>
    <n v="18163.729931511301"/>
  </r>
  <r>
    <n v="201205"/>
    <x v="0"/>
    <s v="FY12_Q4"/>
    <x v="4"/>
    <x v="0"/>
    <x v="24"/>
    <n v="5736540.5"/>
    <n v="532399.72449555097"/>
    <n v="56112.469677002002"/>
  </r>
  <r>
    <n v="201312"/>
    <x v="1"/>
    <s v="FY14_Q2"/>
    <x v="0"/>
    <x v="3"/>
    <x v="25"/>
    <n v="12149973.07"/>
    <n v="329803.94923403102"/>
    <n v="66181.1222788616"/>
  </r>
  <r>
    <n v="201305"/>
    <x v="5"/>
    <s v="FY13_Q4"/>
    <x v="0"/>
    <x v="3"/>
    <x v="25"/>
    <n v="13412873.34"/>
    <n v="267066.67259582097"/>
    <n v="52962.976716447803"/>
  </r>
  <r>
    <n v="201305"/>
    <x v="5"/>
    <s v="FY13_Q4"/>
    <x v="4"/>
    <x v="0"/>
    <x v="0"/>
    <n v="4993091.3"/>
    <n v="328320.51250247"/>
    <n v="55778.801693546098"/>
  </r>
  <r>
    <n v="201208"/>
    <x v="5"/>
    <s v="FY13_Q1"/>
    <x v="0"/>
    <x v="0"/>
    <x v="1"/>
    <n v="8137250.8399999999"/>
    <n v="377954.80003399099"/>
    <n v="50723.228258007097"/>
  </r>
  <r>
    <n v="201304"/>
    <x v="5"/>
    <s v="FY13_Q3"/>
    <x v="0"/>
    <x v="0"/>
    <x v="1"/>
    <n v="9419522.8599999994"/>
    <n v="464976.95938035299"/>
    <n v="70770.9972350186"/>
  </r>
  <r>
    <n v="201510"/>
    <x v="2"/>
    <s v="FY16_Q1"/>
    <x v="1"/>
    <x v="0"/>
    <x v="1"/>
    <n v="13016077.550000001"/>
    <n v="83086.993422068204"/>
    <n v="18929.7857312142"/>
  </r>
  <r>
    <n v="201401"/>
    <x v="1"/>
    <s v="FY14_Q2"/>
    <x v="0"/>
    <x v="3"/>
    <x v="4"/>
    <n v="7825503.0499999998"/>
    <n v="173755.74408483601"/>
    <n v="39774.477743624098"/>
  </r>
  <r>
    <n v="201406"/>
    <x v="1"/>
    <s v="FY14_Q4"/>
    <x v="0"/>
    <x v="3"/>
    <x v="4"/>
    <n v="9303650.3499999996"/>
    <n v="345310.989867275"/>
    <n v="71795.576587425196"/>
  </r>
  <r>
    <n v="201412"/>
    <x v="4"/>
    <s v="FY15_Q2"/>
    <x v="5"/>
    <x v="5"/>
    <x v="8"/>
    <n v="32625187.949999999"/>
    <n v="423006.479924121"/>
    <n v="74547.706276918296"/>
  </r>
  <r>
    <n v="201212"/>
    <x v="5"/>
    <s v="FY13_Q2"/>
    <x v="4"/>
    <x v="3"/>
    <x v="9"/>
    <n v="10731163.15"/>
    <n v="705515.29493594705"/>
    <n v="113030.532000099"/>
  </r>
  <r>
    <n v="201107"/>
    <x v="3"/>
    <s v="FY11_Q4"/>
    <x v="4"/>
    <x v="3"/>
    <x v="9"/>
    <n v="9367950.1199999992"/>
    <n v="272372.38670351298"/>
    <n v="36518.3790075711"/>
  </r>
  <r>
    <n v="201308"/>
    <x v="1"/>
    <s v="FY14_Q1"/>
    <x v="4"/>
    <x v="0"/>
    <x v="12"/>
    <n v="18352882.379999999"/>
    <n v="626695.98746819596"/>
    <n v="120002.387593448"/>
  </r>
  <r>
    <n v="201210"/>
    <x v="5"/>
    <s v="FY13_Q1"/>
    <x v="0"/>
    <x v="0"/>
    <x v="21"/>
    <n v="11817904.619999999"/>
    <n v="241551.12516886499"/>
    <n v="43506.281280714698"/>
  </r>
  <r>
    <n v="201410"/>
    <x v="4"/>
    <s v="FY15_Q1"/>
    <x v="3"/>
    <x v="4"/>
    <x v="16"/>
    <n v="1445402.99"/>
    <n v="29936.759411022598"/>
    <n v="6269.88066479996"/>
  </r>
  <r>
    <n v="201308"/>
    <x v="1"/>
    <s v="FY14_Q1"/>
    <x v="0"/>
    <x v="3"/>
    <x v="25"/>
    <n v="14412067.08"/>
    <n v="312666.391938227"/>
    <n v="59946.695796017302"/>
  </r>
  <r>
    <n v="201505"/>
    <x v="4"/>
    <s v="FY15_Q4"/>
    <x v="2"/>
    <x v="2"/>
    <x v="11"/>
    <n v="23535118.640000001"/>
    <n v="908086.03542179102"/>
    <n v="125431.480777316"/>
  </r>
  <r>
    <n v="201502"/>
    <x v="4"/>
    <s v="FY15_Q3"/>
    <x v="3"/>
    <x v="0"/>
    <x v="24"/>
    <n v="2055631.39"/>
    <n v="57285.158889292099"/>
    <n v="11843.097662505301"/>
  </r>
  <r>
    <n v="201503"/>
    <x v="4"/>
    <s v="FY15_Q3"/>
    <x v="1"/>
    <x v="3"/>
    <x v="18"/>
    <n v="6626026.5499999998"/>
    <n v="19744.3898346442"/>
    <n v="3014.6101332481999"/>
  </r>
  <r>
    <n v="201408"/>
    <x v="4"/>
    <s v="FY15_Q1"/>
    <x v="4"/>
    <x v="0"/>
    <x v="1"/>
    <n v="7560756.6900000004"/>
    <n v="326962.876478247"/>
    <n v="51558.120147541304"/>
  </r>
  <r>
    <n v="201203"/>
    <x v="0"/>
    <s v="FY12_Q3"/>
    <x v="0"/>
    <x v="4"/>
    <x v="5"/>
    <n v="13688327.17"/>
    <n v="295929.229325263"/>
    <n v="42779.8195812907"/>
  </r>
  <r>
    <n v="201211"/>
    <x v="5"/>
    <s v="FY13_Q2"/>
    <x v="4"/>
    <x v="4"/>
    <x v="10"/>
    <n v="4519976.47"/>
    <n v="167898.38598793099"/>
    <n v="32488.491213302401"/>
  </r>
  <r>
    <n v="201407"/>
    <x v="1"/>
    <s v="FY14_Q4"/>
    <x v="4"/>
    <x v="0"/>
    <x v="14"/>
    <n v="2380758.2799999998"/>
    <n v="137339.08200201401"/>
    <n v="10407.4587627622"/>
  </r>
  <r>
    <n v="201212"/>
    <x v="5"/>
    <s v="FY13_Q2"/>
    <x v="8"/>
    <x v="5"/>
    <x v="28"/>
    <n v="22126602.73"/>
    <n v="246202.97309670501"/>
    <n v="48424.537477553102"/>
  </r>
  <r>
    <n v="201303"/>
    <x v="5"/>
    <s v="FY13_Q3"/>
    <x v="3"/>
    <x v="0"/>
    <x v="22"/>
    <n v="4546190.17"/>
    <n v="427308.47438080399"/>
    <n v="57836.008293522798"/>
  </r>
  <r>
    <n v="201207"/>
    <x v="0"/>
    <s v="FY12_Q4"/>
    <x v="6"/>
    <x v="6"/>
    <x v="19"/>
    <n v="28816097.260000002"/>
    <n v="186865.63638061401"/>
    <n v="37116.384101621297"/>
  </r>
  <r>
    <n v="201305"/>
    <x v="5"/>
    <s v="FY13_Q4"/>
    <x v="6"/>
    <x v="6"/>
    <x v="19"/>
    <n v="29856329.780000001"/>
    <n v="674106.54847771605"/>
    <n v="90465.532913294694"/>
  </r>
  <r>
    <n v="201111"/>
    <x v="0"/>
    <s v="FY12_Q2"/>
    <x v="4"/>
    <x v="3"/>
    <x v="25"/>
    <n v="7356156.9299999997"/>
    <n v="225107.89789135801"/>
    <n v="25313.842570632401"/>
  </r>
  <r>
    <n v="201601"/>
    <x v="2"/>
    <s v="FY16_Q2"/>
    <x v="3"/>
    <x v="3"/>
    <x v="23"/>
    <n v="2330994.5499999998"/>
    <n v="42805.5927319517"/>
    <n v="10530.0038446248"/>
  </r>
  <r>
    <n v="201310"/>
    <x v="1"/>
    <s v="FY14_Q1"/>
    <x v="4"/>
    <x v="0"/>
    <x v="0"/>
    <n v="6303517.9699999997"/>
    <n v="590493.06811491295"/>
    <n v="54896.506643408102"/>
  </r>
  <r>
    <n v="201409"/>
    <x v="4"/>
    <s v="FY15_Q1"/>
    <x v="4"/>
    <x v="1"/>
    <x v="7"/>
    <n v="10164054.189999999"/>
    <n v="173782.855092126"/>
    <n v="26839.450569274901"/>
  </r>
  <r>
    <n v="201402"/>
    <x v="1"/>
    <s v="FY14_Q3"/>
    <x v="5"/>
    <x v="5"/>
    <x v="8"/>
    <n v="27849877.57"/>
    <n v="352898.59321573499"/>
    <n v="66936.879998573597"/>
  </r>
  <r>
    <n v="201505"/>
    <x v="4"/>
    <s v="FY15_Q4"/>
    <x v="8"/>
    <x v="3"/>
    <x v="9"/>
    <n v="1224331.6499999999"/>
    <n v="5317.8162645292796"/>
    <n v="1300.91183351164"/>
  </r>
  <r>
    <n v="201405"/>
    <x v="1"/>
    <s v="FY14_Q4"/>
    <x v="0"/>
    <x v="0"/>
    <x v="12"/>
    <n v="15298494.029999999"/>
    <n v="483296.22081460402"/>
    <n v="83423.970303319307"/>
  </r>
  <r>
    <n v="201409"/>
    <x v="4"/>
    <s v="FY15_Q1"/>
    <x v="3"/>
    <x v="4"/>
    <x v="16"/>
    <n v="1599971.74"/>
    <n v="35510.262979154097"/>
    <n v="6052.8413107358601"/>
  </r>
  <r>
    <n v="201311"/>
    <x v="1"/>
    <s v="FY14_Q2"/>
    <x v="0"/>
    <x v="0"/>
    <x v="22"/>
    <n v="13784536"/>
    <n v="813733.237320135"/>
    <n v="116790.414639136"/>
  </r>
  <r>
    <n v="201402"/>
    <x v="1"/>
    <s v="FY14_Q3"/>
    <x v="6"/>
    <x v="0"/>
    <x v="24"/>
    <n v="1649943.02"/>
    <n v="89981.544086032896"/>
    <n v="13409.089515075601"/>
  </r>
  <r>
    <n v="201301"/>
    <x v="5"/>
    <s v="FY13_Q2"/>
    <x v="8"/>
    <x v="3"/>
    <x v="25"/>
    <n v="6514491.5700000003"/>
    <n v="72773.185058316507"/>
    <n v="17024.711847027"/>
  </r>
  <r>
    <n v="201202"/>
    <x v="0"/>
    <s v="FY12_Q3"/>
    <x v="0"/>
    <x v="4"/>
    <x v="5"/>
    <n v="12801189.369999999"/>
    <n v="254727.37651006301"/>
    <n v="35463.001975871302"/>
  </r>
  <r>
    <n v="201405"/>
    <x v="1"/>
    <s v="FY14_Q4"/>
    <x v="2"/>
    <x v="2"/>
    <x v="15"/>
    <n v="32987724.879999999"/>
    <n v="2063325.88751789"/>
    <n v="396793.57729802601"/>
  </r>
  <r>
    <n v="201210"/>
    <x v="5"/>
    <s v="FY13_Q1"/>
    <x v="2"/>
    <x v="2"/>
    <x v="15"/>
    <n v="23741192.25"/>
    <n v="1889356.28340574"/>
    <n v="310638.23483183503"/>
  </r>
  <r>
    <n v="201104"/>
    <x v="3"/>
    <s v="FY11_Q3"/>
    <x v="2"/>
    <x v="2"/>
    <x v="3"/>
    <n v="15800873.960000001"/>
    <n v="678877.96512452501"/>
    <n v="79957.822538817098"/>
  </r>
  <r>
    <n v="201206"/>
    <x v="0"/>
    <s v="FY12_Q4"/>
    <x v="2"/>
    <x v="2"/>
    <x v="3"/>
    <n v="23812055.219999999"/>
    <n v="1024905.48644269"/>
    <n v="135321.66172608099"/>
  </r>
  <r>
    <n v="201108"/>
    <x v="0"/>
    <s v="FY12_Q1"/>
    <x v="2"/>
    <x v="2"/>
    <x v="11"/>
    <n v="19945912.399999999"/>
    <n v="293463.96946450399"/>
    <n v="40727.761793802798"/>
  </r>
  <r>
    <n v="201402"/>
    <x v="1"/>
    <s v="FY14_Q3"/>
    <x v="3"/>
    <x v="0"/>
    <x v="24"/>
    <n v="2045696.32"/>
    <n v="71204.0397319927"/>
    <n v="15000.542821754399"/>
  </r>
  <r>
    <n v="201405"/>
    <x v="1"/>
    <s v="FY14_Q4"/>
    <x v="0"/>
    <x v="3"/>
    <x v="9"/>
    <n v="27390611.559999999"/>
    <n v="698534.10798935196"/>
    <n v="114066.880481367"/>
  </r>
  <r>
    <n v="201507"/>
    <x v="4"/>
    <s v="FY15_Q4"/>
    <x v="4"/>
    <x v="0"/>
    <x v="12"/>
    <n v="22395180.600000001"/>
    <n v="714349.758634898"/>
    <n v="127935.211992756"/>
  </r>
  <r>
    <n v="201505"/>
    <x v="4"/>
    <s v="FY15_Q4"/>
    <x v="4"/>
    <x v="0"/>
    <x v="12"/>
    <n v="18235920.800000001"/>
    <n v="660095.96800693101"/>
    <n v="114575.043051356"/>
  </r>
  <r>
    <n v="201503"/>
    <x v="4"/>
    <s v="FY15_Q3"/>
    <x v="4"/>
    <x v="0"/>
    <x v="12"/>
    <n v="19554326.539999999"/>
    <n v="936737.43190151697"/>
    <n v="162676.058482589"/>
  </r>
  <r>
    <n v="201311"/>
    <x v="1"/>
    <s v="FY14_Q2"/>
    <x v="0"/>
    <x v="3"/>
    <x v="4"/>
    <n v="7759576.5800000001"/>
    <n v="116422.70608691601"/>
    <n v="23949.861829774502"/>
  </r>
  <r>
    <n v="201512"/>
    <x v="2"/>
    <s v="FY16_Q2"/>
    <x v="1"/>
    <x v="0"/>
    <x v="22"/>
    <n v="16104953.25"/>
    <n v="79607.813127684698"/>
    <n v="19494.717440421799"/>
  </r>
  <r>
    <n v="201504"/>
    <x v="4"/>
    <s v="FY15_Q3"/>
    <x v="4"/>
    <x v="3"/>
    <x v="23"/>
    <n v="5416914.0599999996"/>
    <n v="111249.346590046"/>
    <n v="20564.834522130001"/>
  </r>
  <r>
    <n v="201309"/>
    <x v="1"/>
    <s v="FY14_Q1"/>
    <x v="3"/>
    <x v="0"/>
    <x v="24"/>
    <n v="2048160.73"/>
    <n v="91273.657790150697"/>
    <n v="17838.261521402899"/>
  </r>
  <r>
    <n v="201408"/>
    <x v="4"/>
    <s v="FY15_Q1"/>
    <x v="0"/>
    <x v="3"/>
    <x v="25"/>
    <n v="13673373.710000001"/>
    <n v="531070.30294833099"/>
    <n v="90945.871589963601"/>
  </r>
  <r>
    <n v="201409"/>
    <x v="4"/>
    <s v="FY15_Q1"/>
    <x v="0"/>
    <x v="3"/>
    <x v="18"/>
    <n v="17195294.850000001"/>
    <n v="712168.09166460496"/>
    <n v="88074.431754847406"/>
  </r>
  <r>
    <n v="201301"/>
    <x v="5"/>
    <s v="FY13_Q2"/>
    <x v="4"/>
    <x v="4"/>
    <x v="16"/>
    <n v="7966305.8799999999"/>
    <n v="305139.14611878601"/>
    <n v="56144.297099139301"/>
  </r>
  <r>
    <n v="201103"/>
    <x v="3"/>
    <s v="FY11_Q3"/>
    <x v="4"/>
    <x v="1"/>
    <x v="17"/>
    <n v="9297099.4100000001"/>
    <n v="27813.071902898399"/>
    <n v="4212.62907996798"/>
  </r>
  <r>
    <n v="201209"/>
    <x v="5"/>
    <s v="FY13_Q1"/>
    <x v="4"/>
    <x v="0"/>
    <x v="22"/>
    <n v="6068972.04"/>
    <n v="361670.844801064"/>
    <n v="54247.474939906402"/>
  </r>
  <r>
    <n v="201209"/>
    <x v="5"/>
    <s v="FY13_Q1"/>
    <x v="1"/>
    <x v="3"/>
    <x v="18"/>
    <n v="3624028.12"/>
    <n v="1083.7319458705999"/>
    <n v="213.77310681814001"/>
  </r>
  <r>
    <n v="201503"/>
    <x v="4"/>
    <s v="FY15_Q3"/>
    <x v="8"/>
    <x v="3"/>
    <x v="25"/>
    <n v="8461804.0999999996"/>
    <n v="85191.042230943902"/>
    <n v="20914.177310642099"/>
  </r>
  <r>
    <n v="201504"/>
    <x v="4"/>
    <s v="FY15_Q3"/>
    <x v="8"/>
    <x v="3"/>
    <x v="25"/>
    <n v="8458803.8300000001"/>
    <n v="231148.09400129499"/>
    <n v="44914.238566739201"/>
  </r>
  <r>
    <n v="201406"/>
    <x v="1"/>
    <s v="FY14_Q4"/>
    <x v="4"/>
    <x v="1"/>
    <x v="2"/>
    <n v="6760568.3600000003"/>
    <n v="272083.15783823899"/>
    <n v="30023.549994619199"/>
  </r>
  <r>
    <n v="201401"/>
    <x v="1"/>
    <s v="FY14_Q2"/>
    <x v="4"/>
    <x v="1"/>
    <x v="2"/>
    <n v="5491790.5099999998"/>
    <n v="251920.75505392"/>
    <n v="32292.585323071999"/>
  </r>
  <r>
    <n v="201309"/>
    <x v="1"/>
    <s v="FY14_Q1"/>
    <x v="0"/>
    <x v="3"/>
    <x v="18"/>
    <n v="15033989.130000001"/>
    <n v="544385.12203537102"/>
    <n v="63840.972904660499"/>
  </r>
  <r>
    <n v="201105"/>
    <x v="3"/>
    <s v="FY11_Q4"/>
    <x v="0"/>
    <x v="3"/>
    <x v="25"/>
    <n v="10875940.960000001"/>
    <n v="189932.324487198"/>
    <n v="39174.788645373403"/>
  </r>
  <r>
    <n v="201601"/>
    <x v="2"/>
    <s v="FY16_Q2"/>
    <x v="2"/>
    <x v="3"/>
    <x v="23"/>
    <n v="2409250.87"/>
    <n v="11424.033856383299"/>
    <n v="804.49987276603997"/>
  </r>
  <r>
    <n v="201408"/>
    <x v="4"/>
    <s v="FY15_Q1"/>
    <x v="2"/>
    <x v="3"/>
    <x v="23"/>
    <n v="2358000.89"/>
    <n v="3323.2228646487602"/>
    <n v="913.51472791881997"/>
  </r>
  <r>
    <n v="201409"/>
    <x v="4"/>
    <s v="FY15_Q1"/>
    <x v="3"/>
    <x v="3"/>
    <x v="25"/>
    <n v="2166076.94"/>
    <n v="75035.209389664393"/>
    <n v="15806.2924046069"/>
  </r>
  <r>
    <n v="201305"/>
    <x v="5"/>
    <s v="FY13_Q4"/>
    <x v="6"/>
    <x v="6"/>
    <x v="20"/>
    <n v="46839318.829999998"/>
    <n v="2143453.22341135"/>
    <n v="292019.13849485898"/>
  </r>
  <r>
    <n v="201401"/>
    <x v="1"/>
    <s v="FY14_Q2"/>
    <x v="0"/>
    <x v="1"/>
    <x v="7"/>
    <n v="10901792.68"/>
    <n v="339854.140679011"/>
    <n v="56721.137552581"/>
  </r>
  <r>
    <n v="201205"/>
    <x v="0"/>
    <s v="FY12_Q4"/>
    <x v="0"/>
    <x v="3"/>
    <x v="23"/>
    <n v="9007899.9399999995"/>
    <n v="294172.41883929097"/>
    <n v="23747.5026566298"/>
  </r>
  <r>
    <n v="201203"/>
    <x v="0"/>
    <s v="FY12_Q3"/>
    <x v="0"/>
    <x v="3"/>
    <x v="23"/>
    <n v="8332761.0599999996"/>
    <n v="277427.19134054403"/>
    <n v="28510.763665231101"/>
  </r>
  <r>
    <n v="201510"/>
    <x v="2"/>
    <s v="FY16_Q1"/>
    <x v="4"/>
    <x v="0"/>
    <x v="1"/>
    <n v="7941303.7699999996"/>
    <n v="103615.638606382"/>
    <n v="18811.142711152301"/>
  </r>
  <r>
    <n v="201008"/>
    <x v="3"/>
    <s v="FY11_Q1"/>
    <x v="0"/>
    <x v="3"/>
    <x v="9"/>
    <n v="16969264.059999999"/>
    <n v="217893.555787408"/>
    <n v="36764.298983877699"/>
  </r>
  <r>
    <n v="201509"/>
    <x v="2"/>
    <s v="FY16_Q1"/>
    <x v="6"/>
    <x v="6"/>
    <x v="20"/>
    <n v="52551750.859999999"/>
    <n v="664362.39845381002"/>
    <n v="109599.23043172"/>
  </r>
  <r>
    <n v="201409"/>
    <x v="4"/>
    <s v="FY15_Q1"/>
    <x v="0"/>
    <x v="3"/>
    <x v="25"/>
    <n v="14413278.560000001"/>
    <n v="600282.44314527896"/>
    <n v="105764.363783906"/>
  </r>
  <r>
    <n v="201205"/>
    <x v="0"/>
    <s v="FY12_Q4"/>
    <x v="4"/>
    <x v="3"/>
    <x v="9"/>
    <n v="12357092.310000001"/>
    <n v="221177.124620769"/>
    <n v="33904.126301310302"/>
  </r>
  <r>
    <n v="201311"/>
    <x v="1"/>
    <s v="FY14_Q2"/>
    <x v="0"/>
    <x v="4"/>
    <x v="5"/>
    <n v="14977424.77"/>
    <n v="726589.79182437202"/>
    <n v="39993.021193389599"/>
  </r>
  <r>
    <n v="201507"/>
    <x v="4"/>
    <s v="FY15_Q4"/>
    <x v="3"/>
    <x v="1"/>
    <x v="7"/>
    <n v="1382195.85"/>
    <n v="28124.560283386301"/>
    <n v="6208.3997957537003"/>
  </r>
  <r>
    <n v="201410"/>
    <x v="4"/>
    <s v="FY15_Q1"/>
    <x v="1"/>
    <x v="0"/>
    <x v="21"/>
    <n v="7934101.0899999999"/>
    <n v="121472.632561063"/>
    <n v="31891.8370810085"/>
  </r>
  <r>
    <n v="201410"/>
    <x v="4"/>
    <s v="FY15_Q1"/>
    <x v="1"/>
    <x v="1"/>
    <x v="17"/>
    <n v="7015517.8799999999"/>
    <n v="162048.932756931"/>
    <n v="34833.406868992599"/>
  </r>
  <r>
    <n v="201404"/>
    <x v="1"/>
    <s v="FY14_Q3"/>
    <x v="1"/>
    <x v="1"/>
    <x v="17"/>
    <n v="6311083.8399999999"/>
    <n v="153992.38374301101"/>
    <n v="29303.172918437998"/>
  </r>
  <r>
    <n v="201410"/>
    <x v="4"/>
    <s v="FY15_Q1"/>
    <x v="0"/>
    <x v="0"/>
    <x v="22"/>
    <n v="17281408.48"/>
    <n v="627970.58524587494"/>
    <n v="91788.576172718502"/>
  </r>
  <r>
    <n v="201312"/>
    <x v="1"/>
    <s v="FY14_Q2"/>
    <x v="4"/>
    <x v="1"/>
    <x v="2"/>
    <n v="5870691.4000000004"/>
    <n v="330088.77892736101"/>
    <n v="38595.895848290696"/>
  </r>
  <r>
    <n v="201407"/>
    <x v="1"/>
    <s v="FY14_Q4"/>
    <x v="4"/>
    <x v="1"/>
    <x v="2"/>
    <n v="7238171.9500000002"/>
    <n v="309805.060728218"/>
    <n v="32534.224805964601"/>
  </r>
  <r>
    <n v="201508"/>
    <x v="2"/>
    <s v="FY16_Q1"/>
    <x v="4"/>
    <x v="0"/>
    <x v="21"/>
    <n v="14790580.199999999"/>
    <n v="286986.25872372597"/>
    <n v="50657.899130252597"/>
  </r>
  <r>
    <n v="201411"/>
    <x v="4"/>
    <s v="FY15_Q2"/>
    <x v="4"/>
    <x v="0"/>
    <x v="21"/>
    <n v="13661862.050000001"/>
    <n v="495765.47864690202"/>
    <n v="86079.824870972094"/>
  </r>
  <r>
    <n v="201408"/>
    <x v="4"/>
    <s v="FY15_Q1"/>
    <x v="3"/>
    <x v="0"/>
    <x v="24"/>
    <n v="2248903.98"/>
    <n v="69347.877896304999"/>
    <n v="14279.3950895168"/>
  </r>
  <r>
    <n v="201411"/>
    <x v="4"/>
    <s v="FY15_Q2"/>
    <x v="4"/>
    <x v="3"/>
    <x v="25"/>
    <n v="8923835.7100000009"/>
    <n v="287570.26326684997"/>
    <n v="38268.5517830889"/>
  </r>
  <r>
    <n v="201203"/>
    <x v="0"/>
    <s v="FY12_Q3"/>
    <x v="2"/>
    <x v="3"/>
    <x v="9"/>
    <n v="414825.66"/>
    <n v="8460.7184777957591"/>
    <n v="1143.6544452640401"/>
  </r>
  <r>
    <n v="201406"/>
    <x v="1"/>
    <s v="FY14_Q4"/>
    <x v="0"/>
    <x v="3"/>
    <x v="18"/>
    <n v="17077183.91"/>
    <n v="667559.38057941198"/>
    <n v="70730.807653964497"/>
  </r>
  <r>
    <n v="201308"/>
    <x v="1"/>
    <s v="FY14_Q1"/>
    <x v="0"/>
    <x v="1"/>
    <x v="2"/>
    <n v="7781361.96"/>
    <n v="380939.20482522203"/>
    <n v="53214.278355530303"/>
  </r>
  <r>
    <n v="201302"/>
    <x v="5"/>
    <s v="FY13_Q3"/>
    <x v="0"/>
    <x v="3"/>
    <x v="25"/>
    <n v="10767071.550000001"/>
    <n v="168330.21380909"/>
    <n v="32029.8907039027"/>
  </r>
  <r>
    <n v="201205"/>
    <x v="0"/>
    <s v="FY12_Q4"/>
    <x v="4"/>
    <x v="4"/>
    <x v="5"/>
    <n v="13428433.960000001"/>
    <n v="182268.92332766799"/>
    <n v="30677.874604432302"/>
  </r>
  <r>
    <n v="201507"/>
    <x v="4"/>
    <s v="FY15_Q4"/>
    <x v="6"/>
    <x v="6"/>
    <x v="13"/>
    <n v="47361942.799999997"/>
    <n v="1424075.63836735"/>
    <n v="179196.22438377899"/>
  </r>
  <r>
    <n v="201404"/>
    <x v="1"/>
    <s v="FY14_Q3"/>
    <x v="0"/>
    <x v="1"/>
    <x v="17"/>
    <n v="6827816.2400000002"/>
    <n v="142856.285570648"/>
    <n v="28491.812875707299"/>
  </r>
  <r>
    <n v="201509"/>
    <x v="2"/>
    <s v="FY16_Q1"/>
    <x v="0"/>
    <x v="1"/>
    <x v="17"/>
    <n v="6889008.5700000003"/>
    <n v="74465.904794571106"/>
    <n v="14035.4915237771"/>
  </r>
  <r>
    <n v="201412"/>
    <x v="4"/>
    <s v="FY15_Q2"/>
    <x v="0"/>
    <x v="1"/>
    <x v="7"/>
    <n v="11666494.140000001"/>
    <n v="294380.31355926301"/>
    <n v="55221.609037307499"/>
  </r>
  <r>
    <n v="201010"/>
    <x v="3"/>
    <s v="FY11_Q1"/>
    <x v="0"/>
    <x v="1"/>
    <x v="7"/>
    <n v="8296299.71"/>
    <n v="220422.87953845799"/>
    <n v="42320.504387339301"/>
  </r>
  <r>
    <n v="201502"/>
    <x v="4"/>
    <s v="FY15_Q3"/>
    <x v="3"/>
    <x v="0"/>
    <x v="0"/>
    <n v="1071025.1100000001"/>
    <n v="13173.905043988399"/>
    <n v="3423.7390727922002"/>
  </r>
  <r>
    <n v="201211"/>
    <x v="5"/>
    <s v="FY13_Q2"/>
    <x v="0"/>
    <x v="1"/>
    <x v="6"/>
    <n v="5118312.8600000003"/>
    <n v="246120.743654491"/>
    <n v="46137.019897927297"/>
  </r>
  <r>
    <n v="201303"/>
    <x v="5"/>
    <s v="FY13_Q3"/>
    <x v="2"/>
    <x v="3"/>
    <x v="25"/>
    <n v="1036372.22"/>
    <n v="28446.066275478301"/>
    <n v="6736.7198522009203"/>
  </r>
  <r>
    <n v="201103"/>
    <x v="3"/>
    <s v="FY11_Q3"/>
    <x v="4"/>
    <x v="3"/>
    <x v="25"/>
    <n v="7095933.29"/>
    <n v="367668.54203950398"/>
    <n v="60389.615628828004"/>
  </r>
  <r>
    <n v="201509"/>
    <x v="2"/>
    <s v="FY16_Q1"/>
    <x v="4"/>
    <x v="0"/>
    <x v="24"/>
    <n v="4870939.1399999997"/>
    <n v="152475.52643515999"/>
    <n v="20556.8530601579"/>
  </r>
  <r>
    <n v="201110"/>
    <x v="0"/>
    <s v="FY12_Q1"/>
    <x v="3"/>
    <x v="3"/>
    <x v="23"/>
    <n v="1229337.26"/>
    <n v="16805.417122252598"/>
    <n v="3295.49708050656"/>
  </r>
  <r>
    <n v="201211"/>
    <x v="5"/>
    <s v="FY13_Q2"/>
    <x v="0"/>
    <x v="4"/>
    <x v="5"/>
    <n v="15436301.17"/>
    <n v="389637.000343511"/>
    <n v="43134.838437983701"/>
  </r>
  <r>
    <n v="201506"/>
    <x v="4"/>
    <s v="FY15_Q4"/>
    <x v="1"/>
    <x v="0"/>
    <x v="21"/>
    <n v="7906265.3700000001"/>
    <n v="89664.620073094397"/>
    <n v="23311.046262052801"/>
  </r>
  <r>
    <n v="201210"/>
    <x v="5"/>
    <s v="FY13_Q1"/>
    <x v="3"/>
    <x v="3"/>
    <x v="25"/>
    <n v="1653623.36"/>
    <n v="14570.518443724601"/>
    <n v="2886.2440721205999"/>
  </r>
  <r>
    <n v="201306"/>
    <x v="5"/>
    <s v="FY13_Q4"/>
    <x v="0"/>
    <x v="1"/>
    <x v="2"/>
    <n v="7096618.8099999996"/>
    <n v="386365.988446787"/>
    <n v="54283.4507939869"/>
  </r>
  <r>
    <n v="201111"/>
    <x v="0"/>
    <s v="FY12_Q2"/>
    <x v="4"/>
    <x v="1"/>
    <x v="7"/>
    <n v="6784740.1299999999"/>
    <n v="72999.007786488"/>
    <n v="15044.7642846457"/>
  </r>
  <r>
    <n v="201203"/>
    <x v="0"/>
    <s v="FY12_Q3"/>
    <x v="4"/>
    <x v="1"/>
    <x v="2"/>
    <n v="6883488.25"/>
    <n v="212504.078948913"/>
    <n v="29534.726808060299"/>
  </r>
  <r>
    <n v="201106"/>
    <x v="3"/>
    <s v="FY11_Q4"/>
    <x v="0"/>
    <x v="0"/>
    <x v="0"/>
    <n v="4020998.14"/>
    <n v="73446.757420898197"/>
    <n v="12918.7269609615"/>
  </r>
  <r>
    <n v="201511"/>
    <x v="2"/>
    <s v="FY16_Q2"/>
    <x v="4"/>
    <x v="0"/>
    <x v="0"/>
    <n v="5284667.43"/>
    <n v="104767.422355032"/>
    <n v="18824.754282386199"/>
  </r>
  <r>
    <n v="201102"/>
    <x v="3"/>
    <s v="FY11_Q3"/>
    <x v="8"/>
    <x v="0"/>
    <x v="0"/>
    <n v="359577.26"/>
    <n v="3950.8740322584399"/>
    <n v="1177.8445900874999"/>
  </r>
  <r>
    <n v="201204"/>
    <x v="0"/>
    <s v="FY12_Q3"/>
    <x v="4"/>
    <x v="3"/>
    <x v="4"/>
    <n v="3212421.5"/>
    <n v="39780.402328545802"/>
    <n v="6378.35486862772"/>
  </r>
  <r>
    <n v="201506"/>
    <x v="4"/>
    <s v="FY15_Q4"/>
    <x v="3"/>
    <x v="4"/>
    <x v="5"/>
    <n v="1865248.43"/>
    <n v="109557.62086508"/>
    <n v="19941.1067814138"/>
  </r>
  <r>
    <n v="201401"/>
    <x v="1"/>
    <s v="FY14_Q2"/>
    <x v="0"/>
    <x v="1"/>
    <x v="6"/>
    <n v="5480519.6399999997"/>
    <n v="219368.26363756001"/>
    <n v="39771.871838892199"/>
  </r>
  <r>
    <n v="201410"/>
    <x v="4"/>
    <s v="FY15_Q1"/>
    <x v="2"/>
    <x v="1"/>
    <x v="7"/>
    <n v="3085389.92"/>
    <n v="52309.726591714803"/>
    <n v="10735.0936511748"/>
  </r>
  <r>
    <n v="201008"/>
    <x v="3"/>
    <s v="FY11_Q1"/>
    <x v="0"/>
    <x v="1"/>
    <x v="7"/>
    <n v="8428254.7799999993"/>
    <n v="261283.93005889701"/>
    <n v="54399.716919013197"/>
  </r>
  <r>
    <n v="201104"/>
    <x v="3"/>
    <s v="FY11_Q3"/>
    <x v="1"/>
    <x v="3"/>
    <x v="9"/>
    <n v="8765772.8200000003"/>
    <n v="880.35123070674001"/>
    <n v="198.12151213083999"/>
  </r>
  <r>
    <n v="201201"/>
    <x v="0"/>
    <s v="FY12_Q2"/>
    <x v="0"/>
    <x v="3"/>
    <x v="9"/>
    <n v="18685622.390000001"/>
    <n v="507334.708884992"/>
    <n v="58250.925193066003"/>
  </r>
  <r>
    <n v="201508"/>
    <x v="2"/>
    <s v="FY16_Q1"/>
    <x v="3"/>
    <x v="4"/>
    <x v="10"/>
    <n v="1103781.8600000001"/>
    <n v="26373.712156995"/>
    <n v="5753.15963110344"/>
  </r>
  <r>
    <n v="201302"/>
    <x v="5"/>
    <s v="FY13_Q3"/>
    <x v="3"/>
    <x v="4"/>
    <x v="10"/>
    <n v="932046.33"/>
    <n v="12601.0287611615"/>
    <n v="2250.8152419826401"/>
  </r>
  <r>
    <n v="201501"/>
    <x v="4"/>
    <s v="FY15_Q2"/>
    <x v="3"/>
    <x v="4"/>
    <x v="10"/>
    <n v="1190022.83"/>
    <n v="43894.227621063103"/>
    <n v="9123.8309133179191"/>
  </r>
  <r>
    <n v="201310"/>
    <x v="1"/>
    <s v="FY14_Q1"/>
    <x v="3"/>
    <x v="4"/>
    <x v="10"/>
    <n v="987506.79"/>
    <n v="24159.546160669499"/>
    <n v="5235.04936874332"/>
  </r>
  <r>
    <n v="201307"/>
    <x v="5"/>
    <s v="FY13_Q4"/>
    <x v="3"/>
    <x v="4"/>
    <x v="10"/>
    <n v="976647.48"/>
    <n v="20591.9834424125"/>
    <n v="4046.9165436193598"/>
  </r>
  <r>
    <n v="201401"/>
    <x v="1"/>
    <s v="FY14_Q2"/>
    <x v="4"/>
    <x v="4"/>
    <x v="10"/>
    <n v="4293427.58"/>
    <n v="147932.03334738201"/>
    <n v="18813.345267822799"/>
  </r>
  <r>
    <n v="201512"/>
    <x v="2"/>
    <s v="FY16_Q2"/>
    <x v="3"/>
    <x v="4"/>
    <x v="10"/>
    <n v="1240704.75"/>
    <n v="31063.583012823899"/>
    <n v="6302.5799219536602"/>
  </r>
  <r>
    <n v="201110"/>
    <x v="0"/>
    <s v="FY12_Q1"/>
    <x v="0"/>
    <x v="0"/>
    <x v="12"/>
    <n v="11440861.109999999"/>
    <n v="358349.94398859201"/>
    <n v="50916.379176014903"/>
  </r>
  <r>
    <n v="201402"/>
    <x v="1"/>
    <s v="FY14_Q3"/>
    <x v="1"/>
    <x v="0"/>
    <x v="12"/>
    <n v="7253525.8399999999"/>
    <n v="66061.807723241407"/>
    <n v="10967.009040204501"/>
  </r>
  <r>
    <n v="201311"/>
    <x v="1"/>
    <s v="FY14_Q2"/>
    <x v="8"/>
    <x v="0"/>
    <x v="14"/>
    <n v="45169.81"/>
    <n v="84.212985499200002"/>
    <n v="17.250025345299999"/>
  </r>
  <r>
    <n v="201305"/>
    <x v="5"/>
    <s v="FY13_Q4"/>
    <x v="1"/>
    <x v="0"/>
    <x v="14"/>
    <n v="2604682.7799999998"/>
    <n v="19006.177688363499"/>
    <n v="4713.69894756756"/>
  </r>
  <r>
    <n v="201409"/>
    <x v="4"/>
    <s v="FY15_Q1"/>
    <x v="2"/>
    <x v="4"/>
    <x v="16"/>
    <n v="3642071.02"/>
    <n v="71660.179728169707"/>
    <n v="7760.9786008322199"/>
  </r>
  <r>
    <n v="201502"/>
    <x v="4"/>
    <s v="FY15_Q3"/>
    <x v="0"/>
    <x v="3"/>
    <x v="18"/>
    <n v="15022325.18"/>
    <n v="372940.88658439601"/>
    <n v="66493.925921942297"/>
  </r>
  <r>
    <n v="201011"/>
    <x v="3"/>
    <s v="FY11_Q2"/>
    <x v="2"/>
    <x v="2"/>
    <x v="15"/>
    <n v="25615378.829999998"/>
    <n v="1518594.7134283199"/>
    <n v="210750.76734179101"/>
  </r>
  <r>
    <n v="201409"/>
    <x v="4"/>
    <s v="FY15_Q1"/>
    <x v="8"/>
    <x v="1"/>
    <x v="17"/>
    <n v="11458975.23"/>
    <n v="103399.973281707"/>
    <n v="21372.990372534801"/>
  </r>
  <r>
    <n v="201410"/>
    <x v="4"/>
    <s v="FY15_Q1"/>
    <x v="1"/>
    <x v="1"/>
    <x v="7"/>
    <n v="5731691.8600000003"/>
    <n v="26453.022560749701"/>
    <n v="5025.0506219607596"/>
  </r>
  <r>
    <n v="201304"/>
    <x v="5"/>
    <s v="FY13_Q3"/>
    <x v="3"/>
    <x v="1"/>
    <x v="2"/>
    <n v="836282.13"/>
    <n v="28138.8206370388"/>
    <n v="5899.3638998365604"/>
  </r>
  <r>
    <n v="201601"/>
    <x v="2"/>
    <s v="FY16_Q2"/>
    <x v="3"/>
    <x v="0"/>
    <x v="22"/>
    <n v="2702997.44"/>
    <n v="76295.930390120193"/>
    <n v="17250.0185550198"/>
  </r>
  <r>
    <n v="201402"/>
    <x v="1"/>
    <s v="FY14_Q3"/>
    <x v="1"/>
    <x v="1"/>
    <x v="7"/>
    <n v="2995926.55"/>
    <n v="18653.964877322"/>
    <n v="4809.9046652622401"/>
  </r>
  <r>
    <n v="201310"/>
    <x v="1"/>
    <s v="FY14_Q1"/>
    <x v="1"/>
    <x v="1"/>
    <x v="7"/>
    <n v="3980803.51"/>
    <n v="10591.388412411799"/>
    <n v="3437.5763848838201"/>
  </r>
  <r>
    <n v="201211"/>
    <x v="5"/>
    <s v="FY13_Q2"/>
    <x v="4"/>
    <x v="0"/>
    <x v="21"/>
    <n v="11233020.220000001"/>
    <n v="806456.34408649895"/>
    <n v="119160.764053758"/>
  </r>
  <r>
    <n v="201601"/>
    <x v="2"/>
    <s v="FY16_Q2"/>
    <x v="3"/>
    <x v="3"/>
    <x v="18"/>
    <n v="2451267.86"/>
    <n v="67807.953036222505"/>
    <n v="14258.513056166201"/>
  </r>
  <r>
    <n v="201101"/>
    <x v="3"/>
    <s v="FY11_Q2"/>
    <x v="4"/>
    <x v="0"/>
    <x v="22"/>
    <n v="6817757.7699999996"/>
    <n v="119756.984539807"/>
    <n v="15484.9735423691"/>
  </r>
  <r>
    <n v="201211"/>
    <x v="5"/>
    <s v="FY13_Q2"/>
    <x v="0"/>
    <x v="1"/>
    <x v="7"/>
    <n v="10429166.32"/>
    <n v="199419.49651137801"/>
    <n v="38227.141031950297"/>
  </r>
  <r>
    <n v="201012"/>
    <x v="3"/>
    <s v="FY11_Q2"/>
    <x v="0"/>
    <x v="1"/>
    <x v="7"/>
    <n v="7956523.3200000003"/>
    <n v="195489.67198277899"/>
    <n v="40593.420693030799"/>
  </r>
  <r>
    <n v="201210"/>
    <x v="5"/>
    <s v="FY13_Q1"/>
    <x v="3"/>
    <x v="3"/>
    <x v="18"/>
    <n v="2242311.4"/>
    <n v="70128.190334385596"/>
    <n v="12122.3437636773"/>
  </r>
  <r>
    <n v="201403"/>
    <x v="1"/>
    <s v="FY14_Q3"/>
    <x v="3"/>
    <x v="0"/>
    <x v="22"/>
    <n v="3248991.37"/>
    <n v="173343.88796970001"/>
    <n v="35491.471008793204"/>
  </r>
  <r>
    <n v="201501"/>
    <x v="4"/>
    <s v="FY15_Q2"/>
    <x v="4"/>
    <x v="3"/>
    <x v="9"/>
    <n v="12915724.17"/>
    <n v="384602.53395040298"/>
    <n v="60194.389330077902"/>
  </r>
  <r>
    <n v="201511"/>
    <x v="2"/>
    <s v="FY16_Q2"/>
    <x v="0"/>
    <x v="3"/>
    <x v="23"/>
    <n v="11520825.41"/>
    <n v="165331.46854985401"/>
    <n v="29289.010394376499"/>
  </r>
  <r>
    <n v="201405"/>
    <x v="1"/>
    <s v="FY14_Q4"/>
    <x v="3"/>
    <x v="3"/>
    <x v="18"/>
    <n v="1915618.22"/>
    <n v="42015.798674813901"/>
    <n v="8641.5156192988798"/>
  </r>
  <r>
    <n v="201110"/>
    <x v="0"/>
    <s v="FY12_Q1"/>
    <x v="2"/>
    <x v="2"/>
    <x v="15"/>
    <n v="23019056.059999999"/>
    <n v="894786.22208284005"/>
    <n v="120944.018053675"/>
  </r>
  <r>
    <n v="201105"/>
    <x v="3"/>
    <s v="FY11_Q4"/>
    <x v="0"/>
    <x v="1"/>
    <x v="7"/>
    <n v="7846804.6500000004"/>
    <n v="201492.707064872"/>
    <n v="41566.7538140588"/>
  </r>
  <r>
    <n v="201304"/>
    <x v="5"/>
    <s v="FY13_Q3"/>
    <x v="0"/>
    <x v="3"/>
    <x v="25"/>
    <n v="13463789.91"/>
    <n v="216296.76755763599"/>
    <n v="42641.739222303098"/>
  </r>
  <r>
    <n v="201206"/>
    <x v="0"/>
    <s v="FY12_Q4"/>
    <x v="6"/>
    <x v="6"/>
    <x v="20"/>
    <n v="34890459.57"/>
    <n v="259412.89974041801"/>
    <n v="51401.671155406599"/>
  </r>
  <r>
    <n v="201308"/>
    <x v="1"/>
    <s v="FY14_Q1"/>
    <x v="1"/>
    <x v="1"/>
    <x v="17"/>
    <n v="5167647.45"/>
    <n v="110062.691432141"/>
    <n v="20459.741349466902"/>
  </r>
  <r>
    <n v="201404"/>
    <x v="1"/>
    <s v="FY14_Q3"/>
    <x v="3"/>
    <x v="1"/>
    <x v="17"/>
    <n v="1350706.39"/>
    <n v="28784.3484609634"/>
    <n v="6808.2195735164396"/>
  </r>
  <r>
    <n v="201009"/>
    <x v="3"/>
    <s v="FY11_Q1"/>
    <x v="8"/>
    <x v="0"/>
    <x v="12"/>
    <n v="1839007.84"/>
    <n v="28693.108462972199"/>
    <n v="7290.8178551504398"/>
  </r>
  <r>
    <n v="201206"/>
    <x v="0"/>
    <s v="FY12_Q4"/>
    <x v="2"/>
    <x v="1"/>
    <x v="7"/>
    <n v="2140899.5499999998"/>
    <n v="31035.8180891355"/>
    <n v="6265.1009171158403"/>
  </r>
  <r>
    <n v="201405"/>
    <x v="1"/>
    <s v="FY14_Q4"/>
    <x v="3"/>
    <x v="1"/>
    <x v="7"/>
    <n v="1051327.18"/>
    <n v="21247.892579834599"/>
    <n v="4849.2875062269604"/>
  </r>
  <r>
    <n v="201305"/>
    <x v="5"/>
    <s v="FY13_Q4"/>
    <x v="3"/>
    <x v="1"/>
    <x v="7"/>
    <n v="1203467.6399999999"/>
    <n v="28129.922225437698"/>
    <n v="5968.7007116712202"/>
  </r>
  <r>
    <n v="201501"/>
    <x v="4"/>
    <s v="FY15_Q2"/>
    <x v="8"/>
    <x v="1"/>
    <x v="7"/>
    <n v="5945716.1900000004"/>
    <n v="37592.271393649098"/>
    <n v="8394.1050132506807"/>
  </r>
  <r>
    <n v="201409"/>
    <x v="4"/>
    <s v="FY15_Q1"/>
    <x v="8"/>
    <x v="1"/>
    <x v="7"/>
    <n v="7843329.6200000001"/>
    <n v="72970.297459073001"/>
    <n v="17680.910460433799"/>
  </r>
  <r>
    <n v="201311"/>
    <x v="1"/>
    <s v="FY14_Q2"/>
    <x v="2"/>
    <x v="1"/>
    <x v="7"/>
    <n v="2257402.87"/>
    <n v="40519.052663037197"/>
    <n v="7332.8371071411402"/>
  </r>
  <r>
    <n v="201505"/>
    <x v="4"/>
    <s v="FY15_Q4"/>
    <x v="3"/>
    <x v="3"/>
    <x v="23"/>
    <n v="1978959.01"/>
    <n v="47938.053401222198"/>
    <n v="10534.5855074598"/>
  </r>
  <r>
    <n v="201401"/>
    <x v="1"/>
    <s v="FY14_Q2"/>
    <x v="3"/>
    <x v="0"/>
    <x v="0"/>
    <n v="1243174.33"/>
    <n v="39183.372652830898"/>
    <n v="7959.6791035394799"/>
  </r>
  <r>
    <n v="201512"/>
    <x v="2"/>
    <s v="FY16_Q2"/>
    <x v="0"/>
    <x v="1"/>
    <x v="7"/>
    <n v="12440658.59"/>
    <n v="187126.723425025"/>
    <n v="37504.632735615203"/>
  </r>
  <r>
    <n v="201503"/>
    <x v="4"/>
    <s v="FY15_Q3"/>
    <x v="3"/>
    <x v="3"/>
    <x v="9"/>
    <n v="3445568.29"/>
    <n v="55616.149253686897"/>
    <n v="12104.363746110201"/>
  </r>
  <r>
    <n v="201505"/>
    <x v="4"/>
    <s v="FY15_Q4"/>
    <x v="3"/>
    <x v="3"/>
    <x v="9"/>
    <n v="3684435.48"/>
    <n v="38583.7937983593"/>
    <n v="8578.8740637334795"/>
  </r>
  <r>
    <n v="201301"/>
    <x v="5"/>
    <s v="FY13_Q2"/>
    <x v="0"/>
    <x v="4"/>
    <x v="10"/>
    <n v="4464615.87"/>
    <n v="502353.11119187099"/>
    <n v="55129.861394495201"/>
  </r>
  <r>
    <n v="201511"/>
    <x v="2"/>
    <s v="FY16_Q2"/>
    <x v="2"/>
    <x v="4"/>
    <x v="10"/>
    <n v="499840.83"/>
    <n v="17628.612915620899"/>
    <n v="3694.2189441889"/>
  </r>
  <r>
    <n v="201512"/>
    <x v="2"/>
    <s v="FY16_Q2"/>
    <x v="1"/>
    <x v="4"/>
    <x v="10"/>
    <n v="6290906.5700000003"/>
    <n v="23427.863191513501"/>
    <n v="5565.2252898695397"/>
  </r>
  <r>
    <n v="201511"/>
    <x v="2"/>
    <s v="FY16_Q2"/>
    <x v="2"/>
    <x v="0"/>
    <x v="12"/>
    <n v="2879804.16"/>
    <n v="68367.768022928198"/>
    <n v="9512.6893256996209"/>
  </r>
  <r>
    <n v="201303"/>
    <x v="5"/>
    <s v="FY13_Q3"/>
    <x v="0"/>
    <x v="0"/>
    <x v="12"/>
    <n v="13931453.140000001"/>
    <n v="560429.25223282503"/>
    <n v="91441.097354332203"/>
  </r>
  <r>
    <n v="201509"/>
    <x v="2"/>
    <s v="FY16_Q1"/>
    <x v="3"/>
    <x v="0"/>
    <x v="21"/>
    <n v="1791766.48"/>
    <n v="52249.4765316466"/>
    <n v="11126.7955475776"/>
  </r>
  <r>
    <n v="201511"/>
    <x v="2"/>
    <s v="FY16_Q2"/>
    <x v="0"/>
    <x v="0"/>
    <x v="21"/>
    <n v="11008790.810000001"/>
    <n v="248929.486398582"/>
    <n v="41177.1091609547"/>
  </r>
  <r>
    <n v="201011"/>
    <x v="3"/>
    <s v="FY11_Q2"/>
    <x v="8"/>
    <x v="0"/>
    <x v="21"/>
    <n v="1509404.82"/>
    <n v="9582.7978423721597"/>
    <n v="3016.15982013952"/>
  </r>
  <r>
    <n v="201410"/>
    <x v="4"/>
    <s v="FY15_Q1"/>
    <x v="0"/>
    <x v="0"/>
    <x v="21"/>
    <n v="12614343.5"/>
    <n v="512968.45254566602"/>
    <n v="75096.074879331107"/>
  </r>
  <r>
    <n v="201008"/>
    <x v="3"/>
    <s v="FY11_Q1"/>
    <x v="2"/>
    <x v="2"/>
    <x v="15"/>
    <n v="29019318.899999999"/>
    <n v="2817610.87786766"/>
    <n v="328103.61024141498"/>
  </r>
  <r>
    <n v="201301"/>
    <x v="5"/>
    <s v="FY13_Q2"/>
    <x v="3"/>
    <x v="4"/>
    <x v="16"/>
    <n v="1241139.23"/>
    <n v="43125.225273916702"/>
    <n v="8962.7287991920002"/>
  </r>
  <r>
    <n v="201403"/>
    <x v="1"/>
    <s v="FY14_Q3"/>
    <x v="2"/>
    <x v="4"/>
    <x v="16"/>
    <n v="3065074.77"/>
    <n v="58461.089699632699"/>
    <n v="7245.5740455133"/>
  </r>
  <r>
    <n v="201401"/>
    <x v="1"/>
    <s v="FY14_Q2"/>
    <x v="2"/>
    <x v="4"/>
    <x v="16"/>
    <n v="3360567.6"/>
    <n v="78379.572520200905"/>
    <n v="9837.3089201469393"/>
  </r>
  <r>
    <n v="201211"/>
    <x v="5"/>
    <s v="FY13_Q2"/>
    <x v="2"/>
    <x v="4"/>
    <x v="16"/>
    <n v="3217886.72"/>
    <n v="162956.77747001001"/>
    <n v="13713.185257871701"/>
  </r>
  <r>
    <n v="201411"/>
    <x v="4"/>
    <s v="FY15_Q2"/>
    <x v="0"/>
    <x v="1"/>
    <x v="17"/>
    <n v="5821020.6900000004"/>
    <n v="113462.431290931"/>
    <n v="15782.2330523579"/>
  </r>
  <r>
    <n v="201308"/>
    <x v="1"/>
    <s v="FY14_Q1"/>
    <x v="1"/>
    <x v="1"/>
    <x v="2"/>
    <n v="3164368.47"/>
    <n v="95774.710257912404"/>
    <n v="17766.043186772102"/>
  </r>
  <r>
    <n v="201511"/>
    <x v="2"/>
    <s v="FY16_Q2"/>
    <x v="3"/>
    <x v="3"/>
    <x v="18"/>
    <n v="2267171.1"/>
    <n v="57488.653449016703"/>
    <n v="11814.7391455426"/>
  </r>
  <r>
    <n v="201511"/>
    <x v="2"/>
    <s v="FY16_Q2"/>
    <x v="4"/>
    <x v="3"/>
    <x v="9"/>
    <n v="13228368.67"/>
    <n v="109554.18076838199"/>
    <n v="19073.427325672401"/>
  </r>
  <r>
    <n v="201101"/>
    <x v="3"/>
    <s v="FY11_Q2"/>
    <x v="3"/>
    <x v="3"/>
    <x v="23"/>
    <n v="1209180.0900000001"/>
    <n v="18788.750061049501"/>
    <n v="3614.5090581238801"/>
  </r>
  <r>
    <n v="201508"/>
    <x v="2"/>
    <s v="FY16_Q1"/>
    <x v="1"/>
    <x v="3"/>
    <x v="23"/>
    <n v="6287512.7000000002"/>
    <n v="76778.462689854001"/>
    <n v="15400.192176483801"/>
  </r>
  <r>
    <n v="201506"/>
    <x v="4"/>
    <s v="FY15_Q4"/>
    <x v="8"/>
    <x v="1"/>
    <x v="7"/>
    <n v="6664052.0700000003"/>
    <n v="26362.060664770299"/>
    <n v="7253.1619827049599"/>
  </r>
  <r>
    <n v="201312"/>
    <x v="1"/>
    <s v="FY14_Q2"/>
    <x v="4"/>
    <x v="0"/>
    <x v="22"/>
    <n v="8030766.3600000003"/>
    <n v="500897.25831817603"/>
    <n v="72800.785899345894"/>
  </r>
  <r>
    <n v="201311"/>
    <x v="1"/>
    <s v="FY14_Q2"/>
    <x v="4"/>
    <x v="3"/>
    <x v="25"/>
    <n v="7251862.8099999996"/>
    <n v="307635.22232972499"/>
    <n v="45686.781865481498"/>
  </r>
  <r>
    <n v="201509"/>
    <x v="2"/>
    <s v="FY16_Q1"/>
    <x v="3"/>
    <x v="1"/>
    <x v="7"/>
    <n v="1308198.72"/>
    <n v="30629.555031967499"/>
    <n v="7383.3444515581004"/>
  </r>
  <r>
    <n v="201506"/>
    <x v="4"/>
    <s v="FY15_Q4"/>
    <x v="0"/>
    <x v="0"/>
    <x v="24"/>
    <n v="6866487.8499999996"/>
    <n v="72173.3662305709"/>
    <n v="16054.2818044211"/>
  </r>
  <r>
    <n v="201207"/>
    <x v="0"/>
    <s v="FY12_Q4"/>
    <x v="1"/>
    <x v="0"/>
    <x v="14"/>
    <n v="2251116.11"/>
    <n v="38060.5592539871"/>
    <n v="6891.6703485320404"/>
  </r>
  <r>
    <n v="201111"/>
    <x v="0"/>
    <s v="FY12_Q2"/>
    <x v="1"/>
    <x v="0"/>
    <x v="14"/>
    <n v="2236552.85"/>
    <n v="17414.2118133451"/>
    <n v="4746.87561483018"/>
  </r>
  <r>
    <n v="201510"/>
    <x v="2"/>
    <s v="FY16_Q1"/>
    <x v="4"/>
    <x v="1"/>
    <x v="7"/>
    <n v="9787936.5199999996"/>
    <n v="169610.936296525"/>
    <n v="29106.217102643801"/>
  </r>
  <r>
    <n v="201307"/>
    <x v="5"/>
    <s v="FY13_Q4"/>
    <x v="3"/>
    <x v="3"/>
    <x v="25"/>
    <n v="1659354.98"/>
    <n v="36887.569433240198"/>
    <n v="8377.4454204063204"/>
  </r>
  <r>
    <n v="201508"/>
    <x v="2"/>
    <s v="FY16_Q1"/>
    <x v="7"/>
    <x v="1"/>
    <x v="17"/>
    <n v="257764.69"/>
    <n v="67.518693527639996"/>
    <n v="24.62784121676"/>
  </r>
  <r>
    <n v="201103"/>
    <x v="3"/>
    <s v="FY11_Q3"/>
    <x v="0"/>
    <x v="1"/>
    <x v="2"/>
    <n v="5018098.7300000004"/>
    <n v="172277.04201118599"/>
    <n v="26659.175013347602"/>
  </r>
  <r>
    <n v="201011"/>
    <x v="3"/>
    <s v="FY11_Q2"/>
    <x v="7"/>
    <x v="1"/>
    <x v="2"/>
    <n v="242186.63"/>
    <n v="6688.1935566253396"/>
    <n v="1525.82125771088"/>
  </r>
  <r>
    <n v="201502"/>
    <x v="4"/>
    <s v="FY15_Q3"/>
    <x v="1"/>
    <x v="0"/>
    <x v="0"/>
    <n v="6056684.8200000003"/>
    <n v="83079.960502666596"/>
    <n v="12926.835884303"/>
  </r>
  <r>
    <n v="201504"/>
    <x v="4"/>
    <s v="FY15_Q3"/>
    <x v="1"/>
    <x v="0"/>
    <x v="0"/>
    <n v="7118165.04"/>
    <n v="67240.121596804602"/>
    <n v="11211.865300817701"/>
  </r>
  <r>
    <n v="201311"/>
    <x v="1"/>
    <s v="FY14_Q2"/>
    <x v="0"/>
    <x v="0"/>
    <x v="0"/>
    <n v="4826601.8099999996"/>
    <n v="190810.24682663"/>
    <n v="20341.745784933799"/>
  </r>
  <r>
    <n v="201303"/>
    <x v="5"/>
    <s v="FY13_Q3"/>
    <x v="3"/>
    <x v="1"/>
    <x v="2"/>
    <n v="564596.67000000004"/>
    <n v="18009.547607423701"/>
    <n v="3644.7459796163198"/>
  </r>
  <r>
    <n v="201306"/>
    <x v="5"/>
    <s v="FY13_Q4"/>
    <x v="0"/>
    <x v="3"/>
    <x v="4"/>
    <n v="7480871.9100000001"/>
    <n v="138926.54003800501"/>
    <n v="31189.2184501636"/>
  </r>
  <r>
    <n v="201510"/>
    <x v="2"/>
    <s v="FY16_Q1"/>
    <x v="3"/>
    <x v="4"/>
    <x v="5"/>
    <n v="2421200.79"/>
    <n v="91450.948170331394"/>
    <n v="17956.751096318701"/>
  </r>
  <r>
    <n v="201405"/>
    <x v="1"/>
    <s v="FY14_Q4"/>
    <x v="3"/>
    <x v="3"/>
    <x v="9"/>
    <n v="3005311.95"/>
    <n v="44951.587368255903"/>
    <n v="7280.4632870838004"/>
  </r>
  <r>
    <n v="201309"/>
    <x v="1"/>
    <s v="FY14_Q1"/>
    <x v="3"/>
    <x v="3"/>
    <x v="9"/>
    <n v="2965361.41"/>
    <n v="75334.345592940095"/>
    <n v="12732.685170475201"/>
  </r>
  <r>
    <n v="201306"/>
    <x v="5"/>
    <s v="FY13_Q4"/>
    <x v="3"/>
    <x v="3"/>
    <x v="9"/>
    <n v="2741693.57"/>
    <n v="76163.934870771904"/>
    <n v="11839.2013593231"/>
  </r>
  <r>
    <n v="201412"/>
    <x v="4"/>
    <s v="FY15_Q2"/>
    <x v="2"/>
    <x v="2"/>
    <x v="3"/>
    <n v="20600323.300000001"/>
    <n v="560239.87228692998"/>
    <n v="75857.439304926695"/>
  </r>
  <r>
    <n v="201507"/>
    <x v="4"/>
    <s v="FY15_Q4"/>
    <x v="0"/>
    <x v="0"/>
    <x v="12"/>
    <n v="15066194.550000001"/>
    <n v="262133.968623283"/>
    <n v="32203.216286184299"/>
  </r>
  <r>
    <n v="201304"/>
    <x v="5"/>
    <s v="FY13_Q3"/>
    <x v="0"/>
    <x v="4"/>
    <x v="16"/>
    <n v="4972459.55"/>
    <n v="221179.96099126199"/>
    <n v="32302.602619884601"/>
  </r>
  <r>
    <n v="201409"/>
    <x v="4"/>
    <s v="FY15_Q1"/>
    <x v="8"/>
    <x v="4"/>
    <x v="16"/>
    <n v="10016832.82"/>
    <n v="81625.533674663006"/>
    <n v="17668.309731178801"/>
  </r>
  <r>
    <n v="201510"/>
    <x v="2"/>
    <s v="FY16_Q1"/>
    <x v="2"/>
    <x v="2"/>
    <x v="3"/>
    <n v="26682814.699999999"/>
    <n v="536358.37726170698"/>
    <n v="76750.772099673399"/>
  </r>
  <r>
    <n v="201405"/>
    <x v="1"/>
    <s v="FY14_Q4"/>
    <x v="1"/>
    <x v="3"/>
    <x v="23"/>
    <n v="5414084.1100000003"/>
    <n v="58573.663921134998"/>
    <n v="14524.099564402701"/>
  </r>
  <r>
    <n v="201407"/>
    <x v="1"/>
    <s v="FY14_Q4"/>
    <x v="4"/>
    <x v="0"/>
    <x v="22"/>
    <n v="10797388.66"/>
    <n v="481543.96695182699"/>
    <n v="76713.661358366197"/>
  </r>
  <r>
    <n v="201501"/>
    <x v="4"/>
    <s v="FY15_Q2"/>
    <x v="4"/>
    <x v="0"/>
    <x v="22"/>
    <n v="11086743.710000001"/>
    <n v="492435.36313311302"/>
    <n v="65794.434094100303"/>
  </r>
  <r>
    <n v="201209"/>
    <x v="5"/>
    <s v="FY13_Q1"/>
    <x v="0"/>
    <x v="0"/>
    <x v="21"/>
    <n v="9854537.1199999992"/>
    <n v="298805.65681451501"/>
    <n v="50422.769213008498"/>
  </r>
  <r>
    <n v="201505"/>
    <x v="4"/>
    <s v="FY15_Q4"/>
    <x v="2"/>
    <x v="0"/>
    <x v="12"/>
    <n v="3040256.9"/>
    <n v="57680.622773648902"/>
    <n v="9121.4655778140404"/>
  </r>
  <r>
    <n v="201510"/>
    <x v="2"/>
    <s v="FY16_Q1"/>
    <x v="0"/>
    <x v="3"/>
    <x v="18"/>
    <n v="19993395.350000001"/>
    <n v="353509.80266324"/>
    <n v="59836.953218919902"/>
  </r>
  <r>
    <n v="201408"/>
    <x v="4"/>
    <s v="FY15_Q1"/>
    <x v="2"/>
    <x v="1"/>
    <x v="7"/>
    <n v="2262684.77"/>
    <n v="44553.305003296897"/>
    <n v="10163.8410578043"/>
  </r>
  <r>
    <n v="201406"/>
    <x v="1"/>
    <s v="FY14_Q4"/>
    <x v="3"/>
    <x v="0"/>
    <x v="24"/>
    <n v="2733359.73"/>
    <n v="76855.209345461306"/>
    <n v="15205.4957169929"/>
  </r>
  <r>
    <n v="201211"/>
    <x v="5"/>
    <s v="FY13_Q2"/>
    <x v="4"/>
    <x v="1"/>
    <x v="17"/>
    <n v="9288958.6899999995"/>
    <n v="324174.86979481601"/>
    <n v="49988.7070238495"/>
  </r>
  <r>
    <n v="201309"/>
    <x v="1"/>
    <s v="FY14_Q1"/>
    <x v="2"/>
    <x v="2"/>
    <x v="11"/>
    <n v="20973285"/>
    <n v="693362.84077680996"/>
    <n v="97353.761591241506"/>
  </r>
  <r>
    <n v="201505"/>
    <x v="4"/>
    <s v="FY15_Q4"/>
    <x v="3"/>
    <x v="3"/>
    <x v="25"/>
    <n v="1943487.15"/>
    <n v="71450.9023271365"/>
    <n v="13259.2047450186"/>
  </r>
  <r>
    <n v="201104"/>
    <x v="3"/>
    <s v="FY11_Q3"/>
    <x v="1"/>
    <x v="4"/>
    <x v="16"/>
    <n v="4901456.47"/>
    <n v="938.45076564529995"/>
    <n v="222.75935945968001"/>
  </r>
  <r>
    <n v="201309"/>
    <x v="1"/>
    <s v="FY14_Q1"/>
    <x v="6"/>
    <x v="1"/>
    <x v="7"/>
    <n v="351654.93"/>
    <n v="77.217578109480002"/>
    <n v="28.94021375594"/>
  </r>
  <r>
    <n v="201102"/>
    <x v="3"/>
    <s v="FY11_Q3"/>
    <x v="0"/>
    <x v="0"/>
    <x v="22"/>
    <n v="8531133.7300000004"/>
    <n v="284528.27942752303"/>
    <n v="29391.8106418196"/>
  </r>
  <r>
    <n v="201303"/>
    <x v="5"/>
    <s v="FY13_Q3"/>
    <x v="8"/>
    <x v="3"/>
    <x v="18"/>
    <n v="3329464.81"/>
    <n v="75172.931859056902"/>
    <n v="15769.5776652327"/>
  </r>
  <r>
    <n v="201412"/>
    <x v="4"/>
    <s v="FY15_Q2"/>
    <x v="3"/>
    <x v="0"/>
    <x v="0"/>
    <n v="1203843.75"/>
    <n v="23733.6135197318"/>
    <n v="5584.4965313615403"/>
  </r>
  <r>
    <n v="201407"/>
    <x v="1"/>
    <s v="FY14_Q4"/>
    <x v="1"/>
    <x v="1"/>
    <x v="2"/>
    <n v="3433676.03"/>
    <n v="104633.359282417"/>
    <n v="19671.6275475045"/>
  </r>
  <r>
    <n v="201412"/>
    <x v="4"/>
    <s v="FY15_Q2"/>
    <x v="1"/>
    <x v="1"/>
    <x v="6"/>
    <n v="1328660.19"/>
    <n v="10354.6088992431"/>
    <n v="2023.1391184428001"/>
  </r>
  <r>
    <n v="201312"/>
    <x v="1"/>
    <s v="FY14_Q2"/>
    <x v="0"/>
    <x v="1"/>
    <x v="6"/>
    <n v="5554050.1900000004"/>
    <n v="268324.59864982398"/>
    <n v="48470.865614223098"/>
  </r>
  <r>
    <n v="201301"/>
    <x v="5"/>
    <s v="FY13_Q2"/>
    <x v="2"/>
    <x v="1"/>
    <x v="7"/>
    <n v="1941975.21"/>
    <n v="40335.590838055097"/>
    <n v="8456.8903648953601"/>
  </r>
  <r>
    <n v="201405"/>
    <x v="1"/>
    <s v="FY14_Q4"/>
    <x v="2"/>
    <x v="1"/>
    <x v="7"/>
    <n v="2334505.4900000002"/>
    <n v="46007.075077342102"/>
    <n v="9168.0288011604607"/>
  </r>
  <r>
    <n v="201410"/>
    <x v="4"/>
    <s v="FY15_Q1"/>
    <x v="8"/>
    <x v="0"/>
    <x v="12"/>
    <n v="1669051.18"/>
    <n v="2630.3292164374998"/>
    <n v="646.65426730883996"/>
  </r>
  <r>
    <n v="201402"/>
    <x v="1"/>
    <s v="FY14_Q3"/>
    <x v="8"/>
    <x v="0"/>
    <x v="21"/>
    <n v="1537689.54"/>
    <n v="35843.184101723302"/>
    <n v="9704.6895826036798"/>
  </r>
  <r>
    <n v="201601"/>
    <x v="2"/>
    <s v="FY16_Q2"/>
    <x v="1"/>
    <x v="0"/>
    <x v="21"/>
    <n v="5990026.8499999996"/>
    <n v="47331.573420197703"/>
    <n v="12652.478861808801"/>
  </r>
  <r>
    <n v="201210"/>
    <x v="5"/>
    <s v="FY13_Q1"/>
    <x v="0"/>
    <x v="4"/>
    <x v="16"/>
    <n v="5400574.6600000001"/>
    <n v="237672.70922293299"/>
    <n v="50557.554438405503"/>
  </r>
  <r>
    <n v="201306"/>
    <x v="5"/>
    <s v="FY13_Q4"/>
    <x v="2"/>
    <x v="4"/>
    <x v="16"/>
    <n v="4200957.96"/>
    <n v="142505.656488754"/>
    <n v="15772.234269436"/>
  </r>
  <r>
    <n v="201408"/>
    <x v="4"/>
    <s v="FY15_Q1"/>
    <x v="3"/>
    <x v="4"/>
    <x v="16"/>
    <n v="1588549.47"/>
    <n v="36383.302299940297"/>
    <n v="6291.72037421608"/>
  </r>
  <r>
    <n v="201504"/>
    <x v="4"/>
    <s v="FY15_Q3"/>
    <x v="4"/>
    <x v="4"/>
    <x v="16"/>
    <n v="7855834.2599999998"/>
    <n v="299447.80736327497"/>
    <n v="57803.486438804597"/>
  </r>
  <r>
    <n v="201208"/>
    <x v="5"/>
    <s v="FY13_Q1"/>
    <x v="3"/>
    <x v="0"/>
    <x v="22"/>
    <n v="2807003.24"/>
    <n v="37928.990639664204"/>
    <n v="6666.4515413626796"/>
  </r>
  <r>
    <n v="201411"/>
    <x v="4"/>
    <s v="FY15_Q2"/>
    <x v="8"/>
    <x v="5"/>
    <x v="28"/>
    <n v="26257215.829999998"/>
    <n v="460651.32646573498"/>
    <n v="96554.303714676993"/>
  </r>
  <r>
    <n v="201410"/>
    <x v="4"/>
    <s v="FY15_Q1"/>
    <x v="1"/>
    <x v="3"/>
    <x v="18"/>
    <n v="7977541.2599999998"/>
    <n v="37005.532737916597"/>
    <n v="6452.0184196467799"/>
  </r>
  <r>
    <n v="201411"/>
    <x v="4"/>
    <s v="FY15_Q2"/>
    <x v="1"/>
    <x v="0"/>
    <x v="22"/>
    <n v="13919176.550000001"/>
    <n v="144778.61558107499"/>
    <n v="34822.9968449351"/>
  </r>
  <r>
    <n v="201510"/>
    <x v="2"/>
    <s v="FY16_Q1"/>
    <x v="1"/>
    <x v="3"/>
    <x v="18"/>
    <n v="7175185.6799999997"/>
    <n v="22836.946635660901"/>
    <n v="3962.6979620023199"/>
  </r>
  <r>
    <n v="201308"/>
    <x v="1"/>
    <s v="FY14_Q1"/>
    <x v="3"/>
    <x v="0"/>
    <x v="22"/>
    <n v="4007189.83"/>
    <n v="181941.10300235299"/>
    <n v="31523.752566512401"/>
  </r>
  <r>
    <n v="201211"/>
    <x v="5"/>
    <s v="FY13_Q2"/>
    <x v="2"/>
    <x v="3"/>
    <x v="25"/>
    <n v="1284451.44"/>
    <n v="11604.261523195801"/>
    <n v="2270.2599226472398"/>
  </r>
  <r>
    <n v="201409"/>
    <x v="4"/>
    <s v="FY15_Q1"/>
    <x v="8"/>
    <x v="1"/>
    <x v="2"/>
    <n v="4733177.3899999997"/>
    <n v="133963.70534334399"/>
    <n v="25821.040268487599"/>
  </r>
  <r>
    <n v="201601"/>
    <x v="2"/>
    <s v="FY16_Q2"/>
    <x v="0"/>
    <x v="0"/>
    <x v="0"/>
    <n v="6526214.5"/>
    <n v="87537.085979705007"/>
    <n v="13723.981714097599"/>
  </r>
  <r>
    <n v="201105"/>
    <x v="3"/>
    <s v="FY11_Q4"/>
    <x v="8"/>
    <x v="0"/>
    <x v="0"/>
    <n v="441929.61"/>
    <n v="2199.6400316397799"/>
    <n v="1019.17978141346"/>
  </r>
  <r>
    <n v="201302"/>
    <x v="5"/>
    <s v="FY13_Q3"/>
    <x v="0"/>
    <x v="0"/>
    <x v="1"/>
    <n v="7893993.54"/>
    <n v="453239.61953452602"/>
    <n v="61498.2234215762"/>
  </r>
  <r>
    <n v="201309"/>
    <x v="1"/>
    <s v="FY14_Q1"/>
    <x v="3"/>
    <x v="0"/>
    <x v="1"/>
    <n v="1375853.7"/>
    <n v="43183.915824803204"/>
    <n v="7258.6294900799003"/>
  </r>
  <r>
    <n v="201408"/>
    <x v="4"/>
    <s v="FY15_Q1"/>
    <x v="3"/>
    <x v="4"/>
    <x v="5"/>
    <n v="2088896.71"/>
    <n v="20111.4073910017"/>
    <n v="4847.9251939629203"/>
  </r>
  <r>
    <n v="201501"/>
    <x v="4"/>
    <s v="FY15_Q2"/>
    <x v="3"/>
    <x v="4"/>
    <x v="5"/>
    <n v="1719238.31"/>
    <n v="32204.2779738153"/>
    <n v="10024.688642340499"/>
  </r>
  <r>
    <n v="201310"/>
    <x v="1"/>
    <s v="FY14_Q1"/>
    <x v="6"/>
    <x v="6"/>
    <x v="27"/>
    <n v="24096233.890000001"/>
    <n v="122946.06301709299"/>
    <n v="19470.226282298499"/>
  </r>
  <r>
    <n v="201312"/>
    <x v="1"/>
    <s v="FY14_Q2"/>
    <x v="8"/>
    <x v="1"/>
    <x v="7"/>
    <n v="6078629.4699999997"/>
    <n v="54514.615917214498"/>
    <n v="15939.439969290701"/>
  </r>
  <r>
    <n v="201209"/>
    <x v="5"/>
    <s v="FY13_Q1"/>
    <x v="4"/>
    <x v="3"/>
    <x v="9"/>
    <n v="11001224"/>
    <n v="262511.061835717"/>
    <n v="40754.931745187001"/>
  </r>
  <r>
    <n v="201311"/>
    <x v="1"/>
    <s v="FY14_Q2"/>
    <x v="4"/>
    <x v="0"/>
    <x v="21"/>
    <n v="11589886.210000001"/>
    <n v="747419.816206238"/>
    <n v="96542.433415999607"/>
  </r>
  <r>
    <n v="201303"/>
    <x v="5"/>
    <s v="FY13_Q3"/>
    <x v="0"/>
    <x v="0"/>
    <x v="14"/>
    <n v="2040919.76"/>
    <n v="34752.222460491903"/>
    <n v="6009.6919670346997"/>
  </r>
  <r>
    <n v="201108"/>
    <x v="0"/>
    <s v="FY12_Q1"/>
    <x v="8"/>
    <x v="5"/>
    <x v="28"/>
    <n v="15440017.77"/>
    <n v="595765.36676272203"/>
    <n v="132226.86871281199"/>
  </r>
  <r>
    <n v="201210"/>
    <x v="5"/>
    <s v="FY13_Q1"/>
    <x v="0"/>
    <x v="3"/>
    <x v="25"/>
    <n v="14475453.6"/>
    <n v="274832.32330774597"/>
    <n v="55830.242132774103"/>
  </r>
  <r>
    <n v="201503"/>
    <x v="4"/>
    <s v="FY15_Q3"/>
    <x v="0"/>
    <x v="1"/>
    <x v="17"/>
    <n v="6112007.1399999997"/>
    <n v="93928.049603675405"/>
    <n v="14824.7614053405"/>
  </r>
  <r>
    <n v="201209"/>
    <x v="5"/>
    <s v="FY13_Q1"/>
    <x v="3"/>
    <x v="1"/>
    <x v="2"/>
    <n v="462272.04"/>
    <n v="7137.3170211072802"/>
    <n v="1570.6317018405"/>
  </r>
  <r>
    <n v="201201"/>
    <x v="0"/>
    <s v="FY12_Q2"/>
    <x v="8"/>
    <x v="1"/>
    <x v="2"/>
    <n v="4724715.01"/>
    <n v="101488.72866217401"/>
    <n v="20298.192874090299"/>
  </r>
  <r>
    <n v="201107"/>
    <x v="3"/>
    <s v="FY11_Q4"/>
    <x v="7"/>
    <x v="1"/>
    <x v="2"/>
    <n v="130864.39"/>
    <n v="4342.3127993540802"/>
    <n v="1089.1775805432801"/>
  </r>
  <r>
    <n v="201210"/>
    <x v="5"/>
    <s v="FY13_Q1"/>
    <x v="2"/>
    <x v="1"/>
    <x v="2"/>
    <n v="542103.69999999995"/>
    <n v="18057.315718192702"/>
    <n v="4633.8911544262801"/>
  </r>
  <r>
    <n v="201302"/>
    <x v="5"/>
    <s v="FY13_Q3"/>
    <x v="3"/>
    <x v="0"/>
    <x v="21"/>
    <n v="1461451.63"/>
    <n v="18027.157611593801"/>
    <n v="5433.6099519666404"/>
  </r>
  <r>
    <n v="201408"/>
    <x v="4"/>
    <s v="FY15_Q1"/>
    <x v="0"/>
    <x v="0"/>
    <x v="14"/>
    <n v="2346276.0099999998"/>
    <n v="36895.601804269798"/>
    <n v="8068.9525858837796"/>
  </r>
  <r>
    <n v="201306"/>
    <x v="5"/>
    <s v="FY13_Q4"/>
    <x v="8"/>
    <x v="1"/>
    <x v="17"/>
    <n v="16725308.880000001"/>
    <n v="379478.98917018599"/>
    <n v="67544.767611006493"/>
  </r>
  <r>
    <n v="201405"/>
    <x v="1"/>
    <s v="FY14_Q4"/>
    <x v="3"/>
    <x v="1"/>
    <x v="17"/>
    <n v="1321492.49"/>
    <n v="23064.369308103102"/>
    <n v="4883.4884035586401"/>
  </r>
  <r>
    <n v="201106"/>
    <x v="3"/>
    <s v="FY11_Q4"/>
    <x v="1"/>
    <x v="1"/>
    <x v="7"/>
    <n v="2228925.88"/>
    <n v="13230.4079855978"/>
    <n v="2764.1962073317"/>
  </r>
  <r>
    <n v="201110"/>
    <x v="0"/>
    <s v="FY12_Q1"/>
    <x v="0"/>
    <x v="1"/>
    <x v="17"/>
    <n v="5470704.3300000001"/>
    <n v="255991.20424087401"/>
    <n v="32736.9060504066"/>
  </r>
  <r>
    <n v="201012"/>
    <x v="3"/>
    <s v="FY11_Q2"/>
    <x v="8"/>
    <x v="1"/>
    <x v="2"/>
    <n v="3666128.68"/>
    <n v="65862.174952702306"/>
    <n v="15341.262192807901"/>
  </r>
  <r>
    <n v="201507"/>
    <x v="4"/>
    <s v="FY15_Q4"/>
    <x v="1"/>
    <x v="3"/>
    <x v="4"/>
    <n v="6035766.1399999997"/>
    <n v="7740.18584789944"/>
    <n v="1856.89570669206"/>
  </r>
  <r>
    <n v="201505"/>
    <x v="4"/>
    <s v="FY15_Q4"/>
    <x v="5"/>
    <x v="5"/>
    <x v="8"/>
    <n v="32491478.41"/>
    <n v="321151.74761730601"/>
    <n v="62781.667743089703"/>
  </r>
  <r>
    <n v="201311"/>
    <x v="1"/>
    <s v="FY14_Q2"/>
    <x v="8"/>
    <x v="3"/>
    <x v="9"/>
    <n v="1032851.33"/>
    <n v="6646.3487225654799"/>
    <n v="1994.50381197916"/>
  </r>
  <r>
    <n v="201303"/>
    <x v="5"/>
    <s v="FY13_Q3"/>
    <x v="6"/>
    <x v="3"/>
    <x v="9"/>
    <n v="772113.02"/>
    <n v="3407.1906540350601"/>
    <n v="816.00220406356004"/>
  </r>
  <r>
    <n v="201411"/>
    <x v="4"/>
    <s v="FY15_Q2"/>
    <x v="4"/>
    <x v="4"/>
    <x v="10"/>
    <n v="3923643.92"/>
    <n v="138676.15307794299"/>
    <n v="21987.242992428"/>
  </r>
  <r>
    <n v="201206"/>
    <x v="0"/>
    <s v="FY12_Q4"/>
    <x v="3"/>
    <x v="4"/>
    <x v="10"/>
    <n v="926976.38"/>
    <n v="24360.793943751502"/>
    <n v="3929.5933247359399"/>
  </r>
  <r>
    <n v="201508"/>
    <x v="2"/>
    <s v="FY16_Q1"/>
    <x v="3"/>
    <x v="0"/>
    <x v="21"/>
    <n v="1689708.03"/>
    <n v="44257.489406009103"/>
    <n v="10613.487969342599"/>
  </r>
  <r>
    <n v="201509"/>
    <x v="2"/>
    <s v="FY16_Q1"/>
    <x v="4"/>
    <x v="0"/>
    <x v="14"/>
    <n v="3347311.24"/>
    <n v="15355.960515622301"/>
    <n v="3328.91859082682"/>
  </r>
  <r>
    <n v="201504"/>
    <x v="4"/>
    <s v="FY15_Q3"/>
    <x v="4"/>
    <x v="0"/>
    <x v="14"/>
    <n v="2661496.8199999998"/>
    <n v="36500.239333347097"/>
    <n v="2886.1508441818801"/>
  </r>
  <r>
    <n v="201105"/>
    <x v="3"/>
    <s v="FY11_Q4"/>
    <x v="2"/>
    <x v="4"/>
    <x v="16"/>
    <n v="3151234.01"/>
    <n v="92932.414413649196"/>
    <n v="12846.4199244015"/>
  </r>
  <r>
    <n v="201203"/>
    <x v="0"/>
    <s v="FY12_Q3"/>
    <x v="1"/>
    <x v="3"/>
    <x v="23"/>
    <n v="3872709.46"/>
    <n v="66852.278823595101"/>
    <n v="15956.0432241201"/>
  </r>
  <r>
    <n v="201401"/>
    <x v="1"/>
    <s v="FY14_Q2"/>
    <x v="2"/>
    <x v="1"/>
    <x v="7"/>
    <n v="2080690.27"/>
    <n v="27672.123710931999"/>
    <n v="5254.0885421902804"/>
  </r>
  <r>
    <n v="201502"/>
    <x v="4"/>
    <s v="FY15_Q3"/>
    <x v="2"/>
    <x v="2"/>
    <x v="11"/>
    <n v="16841441.93"/>
    <n v="572070.01088942995"/>
    <n v="87460.574828183395"/>
  </r>
  <r>
    <n v="201412"/>
    <x v="4"/>
    <s v="FY15_Q2"/>
    <x v="4"/>
    <x v="1"/>
    <x v="2"/>
    <n v="7226374.4699999997"/>
    <n v="382556.05025673599"/>
    <n v="56898.513632115501"/>
  </r>
  <r>
    <n v="201204"/>
    <x v="0"/>
    <s v="FY12_Q3"/>
    <x v="0"/>
    <x v="0"/>
    <x v="21"/>
    <n v="9034874.2400000002"/>
    <n v="437837.988716427"/>
    <n v="51771.275574343199"/>
  </r>
  <r>
    <n v="201410"/>
    <x v="4"/>
    <s v="FY15_Q1"/>
    <x v="0"/>
    <x v="0"/>
    <x v="1"/>
    <n v="10669042.49"/>
    <n v="506855.39113807603"/>
    <n v="70083.3298343723"/>
  </r>
  <r>
    <n v="201308"/>
    <x v="1"/>
    <s v="FY14_Q1"/>
    <x v="1"/>
    <x v="0"/>
    <x v="1"/>
    <n v="9725217.3000000007"/>
    <n v="80388.588880376599"/>
    <n v="21639.644585366601"/>
  </r>
  <r>
    <n v="201501"/>
    <x v="4"/>
    <s v="FY15_Q2"/>
    <x v="3"/>
    <x v="0"/>
    <x v="1"/>
    <n v="1925597.41"/>
    <n v="16581.804104483199"/>
    <n v="4086.4958949920601"/>
  </r>
  <r>
    <n v="201312"/>
    <x v="1"/>
    <s v="FY14_Q2"/>
    <x v="3"/>
    <x v="0"/>
    <x v="1"/>
    <n v="1339890.6499999999"/>
    <n v="32859.4579390535"/>
    <n v="7513.6456841220197"/>
  </r>
  <r>
    <n v="201212"/>
    <x v="5"/>
    <s v="FY13_Q2"/>
    <x v="3"/>
    <x v="0"/>
    <x v="1"/>
    <n v="1177623.28"/>
    <n v="40502.201807527803"/>
    <n v="10473.806752115301"/>
  </r>
  <r>
    <n v="201503"/>
    <x v="4"/>
    <s v="FY15_Q3"/>
    <x v="3"/>
    <x v="1"/>
    <x v="2"/>
    <n v="1064560.74"/>
    <n v="36550.772982647999"/>
    <n v="9149.7041726999596"/>
  </r>
  <r>
    <n v="201401"/>
    <x v="1"/>
    <s v="FY14_Q2"/>
    <x v="4"/>
    <x v="4"/>
    <x v="5"/>
    <n v="17839301.210000001"/>
    <n v="202364.88326932999"/>
    <n v="34498.610798213398"/>
  </r>
  <r>
    <n v="201305"/>
    <x v="5"/>
    <s v="FY13_Q4"/>
    <x v="0"/>
    <x v="4"/>
    <x v="5"/>
    <n v="16584860.949999999"/>
    <n v="575507.48816062894"/>
    <n v="56122.101639335597"/>
  </r>
  <r>
    <n v="201311"/>
    <x v="1"/>
    <s v="FY14_Q2"/>
    <x v="0"/>
    <x v="1"/>
    <x v="6"/>
    <n v="5680657.6200000001"/>
    <n v="340215.89800343203"/>
    <n v="54263.258930176999"/>
  </r>
  <r>
    <n v="201310"/>
    <x v="1"/>
    <s v="FY14_Q1"/>
    <x v="0"/>
    <x v="1"/>
    <x v="6"/>
    <n v="6883732.6200000001"/>
    <n v="212388.45405478001"/>
    <n v="43569.145075529399"/>
  </r>
  <r>
    <n v="201503"/>
    <x v="4"/>
    <s v="FY15_Q3"/>
    <x v="7"/>
    <x v="1"/>
    <x v="6"/>
    <n v="66712.19"/>
    <n v="647.91909481660002"/>
    <n v="117.6312888856"/>
  </r>
  <r>
    <n v="201304"/>
    <x v="5"/>
    <s v="FY13_Q3"/>
    <x v="4"/>
    <x v="3"/>
    <x v="9"/>
    <n v="13166156.34"/>
    <n v="1138438.8783055199"/>
    <n v="178707.12076266899"/>
  </r>
  <r>
    <n v="201211"/>
    <x v="5"/>
    <s v="FY13_Q2"/>
    <x v="0"/>
    <x v="4"/>
    <x v="10"/>
    <n v="4146185.59"/>
    <n v="209677.52131716901"/>
    <n v="33520.921364277601"/>
  </r>
  <r>
    <n v="201511"/>
    <x v="2"/>
    <s v="FY16_Q2"/>
    <x v="1"/>
    <x v="4"/>
    <x v="10"/>
    <n v="5752141.5800000001"/>
    <n v="20165.497844350401"/>
    <n v="4578.5369594230797"/>
  </r>
  <r>
    <n v="201402"/>
    <x v="1"/>
    <s v="FY14_Q3"/>
    <x v="5"/>
    <x v="0"/>
    <x v="12"/>
    <n v="890402.91"/>
    <n v="88981.066404809098"/>
    <n v="31102.5629644334"/>
  </r>
  <r>
    <n v="201504"/>
    <x v="4"/>
    <s v="FY15_Q3"/>
    <x v="1"/>
    <x v="0"/>
    <x v="12"/>
    <n v="14893132.560000001"/>
    <n v="94397.671832888795"/>
    <n v="16958.732872561901"/>
  </r>
  <r>
    <n v="201407"/>
    <x v="1"/>
    <s v="FY14_Q4"/>
    <x v="1"/>
    <x v="0"/>
    <x v="12"/>
    <n v="15140902.789999999"/>
    <n v="81550.214357582503"/>
    <n v="18118.615973004202"/>
  </r>
  <r>
    <n v="201509"/>
    <x v="2"/>
    <s v="FY16_Q1"/>
    <x v="1"/>
    <x v="0"/>
    <x v="12"/>
    <n v="13976754.609999999"/>
    <n v="37445.8922456402"/>
    <n v="9367.9280647028409"/>
  </r>
  <r>
    <n v="201412"/>
    <x v="4"/>
    <s v="FY15_Q2"/>
    <x v="4"/>
    <x v="0"/>
    <x v="21"/>
    <n v="13875202.439999999"/>
    <n v="486610.68014554499"/>
    <n v="83544.492724037598"/>
  </r>
  <r>
    <n v="201209"/>
    <x v="5"/>
    <s v="FY13_Q1"/>
    <x v="1"/>
    <x v="0"/>
    <x v="21"/>
    <n v="5501775.2599999998"/>
    <n v="47827.828697194302"/>
    <n v="10728.058086006"/>
  </r>
  <r>
    <n v="201211"/>
    <x v="5"/>
    <s v="FY13_Q2"/>
    <x v="3"/>
    <x v="0"/>
    <x v="21"/>
    <n v="1443280.42"/>
    <n v="23794.579083673601"/>
    <n v="5812.5633960592404"/>
  </r>
  <r>
    <n v="201101"/>
    <x v="3"/>
    <s v="FY11_Q2"/>
    <x v="0"/>
    <x v="0"/>
    <x v="14"/>
    <n v="1310931.83"/>
    <n v="4374.5541275362602"/>
    <n v="658.69192216227998"/>
  </r>
  <r>
    <n v="201405"/>
    <x v="1"/>
    <s v="FY14_Q4"/>
    <x v="4"/>
    <x v="4"/>
    <x v="16"/>
    <n v="7173310.5300000003"/>
    <n v="284669.82619137201"/>
    <n v="56938.564700997798"/>
  </r>
  <r>
    <n v="201406"/>
    <x v="1"/>
    <s v="FY14_Q4"/>
    <x v="0"/>
    <x v="4"/>
    <x v="16"/>
    <n v="6289776.3099999996"/>
    <n v="260654.886958516"/>
    <n v="42878.633727410997"/>
  </r>
  <r>
    <n v="201202"/>
    <x v="0"/>
    <s v="FY12_Q3"/>
    <x v="4"/>
    <x v="1"/>
    <x v="6"/>
    <n v="2376919.94"/>
    <n v="15470.525966290899"/>
    <n v="3538.4118800966398"/>
  </r>
  <r>
    <n v="201505"/>
    <x v="4"/>
    <s v="FY15_Q4"/>
    <x v="1"/>
    <x v="0"/>
    <x v="24"/>
    <n v="6312426.5700000003"/>
    <n v="32790.194512493603"/>
    <n v="8435.60427823178"/>
  </r>
  <r>
    <n v="201303"/>
    <x v="5"/>
    <s v="FY13_Q3"/>
    <x v="1"/>
    <x v="3"/>
    <x v="25"/>
    <n v="3192255.11"/>
    <n v="7542.5998432852202"/>
    <n v="1931.5454860382199"/>
  </r>
  <r>
    <n v="201109"/>
    <x v="0"/>
    <s v="FY12_Q1"/>
    <x v="0"/>
    <x v="0"/>
    <x v="0"/>
    <n v="3661994.31"/>
    <n v="81755.6724079821"/>
    <n v="12963.5032677377"/>
  </r>
  <r>
    <n v="201306"/>
    <x v="5"/>
    <s v="FY13_Q4"/>
    <x v="1"/>
    <x v="0"/>
    <x v="1"/>
    <n v="8786572.3000000007"/>
    <n v="99807.294128713693"/>
    <n v="25647.7971787795"/>
  </r>
  <r>
    <n v="201306"/>
    <x v="5"/>
    <s v="FY13_Q4"/>
    <x v="8"/>
    <x v="0"/>
    <x v="12"/>
    <n v="1466960.4"/>
    <n v="15937.8849351424"/>
    <n v="3629.3554705049601"/>
  </r>
  <r>
    <n v="201401"/>
    <x v="1"/>
    <s v="FY14_Q2"/>
    <x v="4"/>
    <x v="3"/>
    <x v="18"/>
    <n v="6913782.4800000004"/>
    <n v="422545.52292187797"/>
    <n v="69000.563078898995"/>
  </r>
  <r>
    <n v="201209"/>
    <x v="5"/>
    <s v="FY13_Q1"/>
    <x v="4"/>
    <x v="0"/>
    <x v="21"/>
    <n v="11120375.67"/>
    <n v="502033.38713113801"/>
    <n v="82997.463222455801"/>
  </r>
  <r>
    <n v="201310"/>
    <x v="1"/>
    <s v="FY14_Q1"/>
    <x v="8"/>
    <x v="5"/>
    <x v="28"/>
    <n v="24808943.52"/>
    <n v="508931.69487776799"/>
    <n v="105143.83957714601"/>
  </r>
  <r>
    <n v="201311"/>
    <x v="1"/>
    <s v="FY14_Q2"/>
    <x v="8"/>
    <x v="5"/>
    <x v="28"/>
    <n v="20958679.609999999"/>
    <n v="391116.83097579703"/>
    <n v="76514.420836420293"/>
  </r>
  <r>
    <n v="201109"/>
    <x v="0"/>
    <s v="FY12_Q1"/>
    <x v="4"/>
    <x v="1"/>
    <x v="7"/>
    <n v="7459342.8099999996"/>
    <n v="102056.426249372"/>
    <n v="19019.096817599599"/>
  </r>
  <r>
    <n v="201508"/>
    <x v="2"/>
    <s v="FY16_Q1"/>
    <x v="0"/>
    <x v="0"/>
    <x v="22"/>
    <n v="16846002.809999999"/>
    <n v="375936.59604554297"/>
    <n v="55124.048315018001"/>
  </r>
  <r>
    <n v="201305"/>
    <x v="5"/>
    <s v="FY13_Q4"/>
    <x v="6"/>
    <x v="0"/>
    <x v="24"/>
    <n v="2227981.2200000002"/>
    <n v="116940.59158966799"/>
    <n v="17398.138277302201"/>
  </r>
  <r>
    <n v="201202"/>
    <x v="0"/>
    <s v="FY12_Q3"/>
    <x v="4"/>
    <x v="4"/>
    <x v="5"/>
    <n v="13265125.689999999"/>
    <n v="193492.190569042"/>
    <n v="30931.313499837801"/>
  </r>
  <r>
    <n v="201307"/>
    <x v="5"/>
    <s v="FY13_Q4"/>
    <x v="4"/>
    <x v="1"/>
    <x v="17"/>
    <n v="11934310.15"/>
    <n v="1464919.2930463499"/>
    <n v="228093.89761350301"/>
  </r>
  <r>
    <n v="201012"/>
    <x v="3"/>
    <s v="FY11_Q2"/>
    <x v="0"/>
    <x v="3"/>
    <x v="18"/>
    <n v="10514286.75"/>
    <n v="246121.06744054201"/>
    <n v="30706.2994395192"/>
  </r>
  <r>
    <n v="201307"/>
    <x v="5"/>
    <s v="FY13_Q4"/>
    <x v="1"/>
    <x v="3"/>
    <x v="25"/>
    <n v="4160449.12"/>
    <n v="16308.452846251599"/>
    <n v="4021.44194065998"/>
  </r>
  <r>
    <n v="201105"/>
    <x v="3"/>
    <s v="FY11_Q4"/>
    <x v="4"/>
    <x v="0"/>
    <x v="22"/>
    <n v="7557423.1299999999"/>
    <n v="305590.82823297702"/>
    <n v="49573.4122514911"/>
  </r>
  <r>
    <n v="201504"/>
    <x v="4"/>
    <s v="FY15_Q3"/>
    <x v="4"/>
    <x v="0"/>
    <x v="21"/>
    <n v="14690951.85"/>
    <n v="525496.91110354394"/>
    <n v="86625.065263929704"/>
  </r>
  <r>
    <n v="201501"/>
    <x v="4"/>
    <s v="FY15_Q2"/>
    <x v="1"/>
    <x v="0"/>
    <x v="0"/>
    <n v="5967669.7999999998"/>
    <n v="92207.765414210196"/>
    <n v="17205.235949338599"/>
  </r>
  <r>
    <n v="201305"/>
    <x v="5"/>
    <s v="FY13_Q4"/>
    <x v="6"/>
    <x v="6"/>
    <x v="27"/>
    <n v="22069015.059999999"/>
    <n v="163414.694492443"/>
    <n v="23777.919150126101"/>
  </r>
  <r>
    <n v="201508"/>
    <x v="2"/>
    <s v="FY16_Q1"/>
    <x v="2"/>
    <x v="4"/>
    <x v="10"/>
    <n v="781641.96"/>
    <n v="13296.868720115001"/>
    <n v="1679.59106327214"/>
  </r>
  <r>
    <n v="201208"/>
    <x v="5"/>
    <s v="FY13_Q1"/>
    <x v="2"/>
    <x v="1"/>
    <x v="2"/>
    <n v="607532.52"/>
    <n v="27232.8239938847"/>
    <n v="6087.5654529677004"/>
  </r>
  <r>
    <n v="201512"/>
    <x v="2"/>
    <s v="FY16_Q2"/>
    <x v="3"/>
    <x v="0"/>
    <x v="1"/>
    <n v="1853558.96"/>
    <n v="44935.961378409404"/>
    <n v="12171.1432687384"/>
  </r>
  <r>
    <n v="201307"/>
    <x v="5"/>
    <s v="FY13_Q4"/>
    <x v="1"/>
    <x v="0"/>
    <x v="1"/>
    <n v="9616998.9800000004"/>
    <n v="77320.594966822799"/>
    <n v="21268.4839875297"/>
  </r>
  <r>
    <n v="201408"/>
    <x v="4"/>
    <s v="FY15_Q1"/>
    <x v="2"/>
    <x v="0"/>
    <x v="12"/>
    <n v="2571149.2999999998"/>
    <n v="88312.049462930896"/>
    <n v="14707.384105195901"/>
  </r>
  <r>
    <n v="201503"/>
    <x v="4"/>
    <s v="FY15_Q3"/>
    <x v="4"/>
    <x v="0"/>
    <x v="22"/>
    <n v="12567349.67"/>
    <n v="403494.98143298097"/>
    <n v="64313.442927068201"/>
  </r>
  <r>
    <n v="201407"/>
    <x v="1"/>
    <s v="FY14_Q4"/>
    <x v="3"/>
    <x v="3"/>
    <x v="18"/>
    <n v="2522971.7000000002"/>
    <n v="64077.188922963804"/>
    <n v="14290.805114283299"/>
  </r>
  <r>
    <n v="201201"/>
    <x v="0"/>
    <s v="FY12_Q2"/>
    <x v="4"/>
    <x v="3"/>
    <x v="25"/>
    <n v="7085963.6200000001"/>
    <n v="177991.095153601"/>
    <n v="22205.949699745699"/>
  </r>
  <r>
    <n v="201202"/>
    <x v="0"/>
    <s v="FY12_Q3"/>
    <x v="4"/>
    <x v="3"/>
    <x v="25"/>
    <n v="7290793.8700000001"/>
    <n v="165535.36215281399"/>
    <n v="24176.415000965"/>
  </r>
  <r>
    <n v="201601"/>
    <x v="2"/>
    <s v="FY16_Q2"/>
    <x v="6"/>
    <x v="6"/>
    <x v="27"/>
    <n v="14210958.109999999"/>
    <n v="29192.610952818799"/>
    <n v="5569.8782380873199"/>
  </r>
  <r>
    <n v="201203"/>
    <x v="0"/>
    <s v="FY12_Q3"/>
    <x v="0"/>
    <x v="0"/>
    <x v="14"/>
    <n v="1800130.84"/>
    <n v="42025.923358738299"/>
    <n v="8786.5886849774397"/>
  </r>
  <r>
    <n v="201204"/>
    <x v="0"/>
    <s v="FY12_Q3"/>
    <x v="0"/>
    <x v="0"/>
    <x v="14"/>
    <n v="1687187.67"/>
    <n v="31681.5850801735"/>
    <n v="6273.7214413914999"/>
  </r>
  <r>
    <n v="201412"/>
    <x v="4"/>
    <s v="FY15_Q2"/>
    <x v="3"/>
    <x v="0"/>
    <x v="22"/>
    <n v="2888255.98"/>
    <n v="45091.639500099001"/>
    <n v="10657.760075661499"/>
  </r>
  <r>
    <n v="201301"/>
    <x v="5"/>
    <s v="FY13_Q2"/>
    <x v="0"/>
    <x v="3"/>
    <x v="23"/>
    <n v="11283416.73"/>
    <n v="227509.716122679"/>
    <n v="27214.798942261801"/>
  </r>
  <r>
    <n v="201309"/>
    <x v="1"/>
    <s v="FY14_Q1"/>
    <x v="6"/>
    <x v="6"/>
    <x v="27"/>
    <n v="22273981.789999999"/>
    <n v="158799.11762127301"/>
    <n v="28867.233987717998"/>
  </r>
  <r>
    <n v="201202"/>
    <x v="0"/>
    <s v="FY12_Q3"/>
    <x v="1"/>
    <x v="1"/>
    <x v="7"/>
    <n v="2375379.14"/>
    <n v="12312.0199685999"/>
    <n v="3023.5928118635402"/>
  </r>
  <r>
    <n v="201202"/>
    <x v="0"/>
    <s v="FY12_Q3"/>
    <x v="3"/>
    <x v="0"/>
    <x v="24"/>
    <n v="1497241.97"/>
    <n v="14205.0069586751"/>
    <n v="2259.6116419075802"/>
  </r>
  <r>
    <n v="201408"/>
    <x v="4"/>
    <s v="FY15_Q1"/>
    <x v="3"/>
    <x v="4"/>
    <x v="10"/>
    <n v="1272125.51"/>
    <n v="66674.209155280201"/>
    <n v="12535.9167486446"/>
  </r>
  <r>
    <n v="201409"/>
    <x v="4"/>
    <s v="FY15_Q1"/>
    <x v="4"/>
    <x v="0"/>
    <x v="14"/>
    <n v="2332592.11"/>
    <n v="168510.63342422299"/>
    <n v="12160.9439135783"/>
  </r>
  <r>
    <n v="201501"/>
    <x v="4"/>
    <s v="FY15_Q2"/>
    <x v="4"/>
    <x v="0"/>
    <x v="21"/>
    <n v="12701192.18"/>
    <n v="436146.149316433"/>
    <n v="76223.071228144894"/>
  </r>
  <r>
    <n v="201508"/>
    <x v="2"/>
    <s v="FY16_Q1"/>
    <x v="6"/>
    <x v="6"/>
    <x v="26"/>
    <n v="25764767.25"/>
    <n v="888210.27626257599"/>
    <n v="103473.179466744"/>
  </r>
  <r>
    <n v="201109"/>
    <x v="0"/>
    <s v="FY12_Q1"/>
    <x v="4"/>
    <x v="0"/>
    <x v="12"/>
    <n v="11828575.41"/>
    <n v="189219.29323075799"/>
    <n v="28552.9549812064"/>
  </r>
  <r>
    <n v="201204"/>
    <x v="0"/>
    <s v="FY12_Q3"/>
    <x v="0"/>
    <x v="3"/>
    <x v="23"/>
    <n v="8337089.9500000002"/>
    <n v="259731.40142280501"/>
    <n v="24115.2811619811"/>
  </r>
  <r>
    <n v="201304"/>
    <x v="5"/>
    <s v="FY13_Q3"/>
    <x v="0"/>
    <x v="3"/>
    <x v="23"/>
    <n v="10462060.5"/>
    <n v="312441.92790140997"/>
    <n v="25445.763838802701"/>
  </r>
  <r>
    <n v="201304"/>
    <x v="5"/>
    <s v="FY13_Q3"/>
    <x v="6"/>
    <x v="0"/>
    <x v="24"/>
    <n v="1962751.51"/>
    <n v="114854.272197454"/>
    <n v="22764.208040467402"/>
  </r>
  <r>
    <n v="201502"/>
    <x v="4"/>
    <s v="FY15_Q3"/>
    <x v="1"/>
    <x v="3"/>
    <x v="9"/>
    <n v="11585348.449999999"/>
    <n v="29406.731900843701"/>
    <n v="6296.0524605352002"/>
  </r>
  <r>
    <n v="201303"/>
    <x v="5"/>
    <s v="FY13_Q3"/>
    <x v="0"/>
    <x v="3"/>
    <x v="25"/>
    <n v="11701561.58"/>
    <n v="242541.03198271801"/>
    <n v="46642.139411761003"/>
  </r>
  <r>
    <n v="201102"/>
    <x v="3"/>
    <s v="FY11_Q3"/>
    <x v="0"/>
    <x v="0"/>
    <x v="1"/>
    <n v="7236593.6200000001"/>
    <n v="179365.89780279499"/>
    <n v="24493.877999091601"/>
  </r>
  <r>
    <n v="201204"/>
    <x v="0"/>
    <s v="FY12_Q3"/>
    <x v="2"/>
    <x v="0"/>
    <x v="12"/>
    <n v="2097603.75"/>
    <n v="35570.4114411919"/>
    <n v="5755.6768979385997"/>
  </r>
  <r>
    <n v="201103"/>
    <x v="3"/>
    <s v="FY11_Q3"/>
    <x v="2"/>
    <x v="0"/>
    <x v="12"/>
    <n v="2076532.02"/>
    <n v="14389.208634435399"/>
    <n v="2174.22499906746"/>
  </r>
  <r>
    <n v="201503"/>
    <x v="4"/>
    <s v="FY15_Q3"/>
    <x v="0"/>
    <x v="4"/>
    <x v="16"/>
    <n v="6192033.5800000001"/>
    <n v="310203.825482413"/>
    <n v="30527.839393975399"/>
  </r>
  <r>
    <n v="201203"/>
    <x v="0"/>
    <s v="FY12_Q3"/>
    <x v="8"/>
    <x v="0"/>
    <x v="0"/>
    <n v="434243.38"/>
    <n v="6848.7392241663601"/>
    <n v="825.47156947196004"/>
  </r>
  <r>
    <n v="201103"/>
    <x v="3"/>
    <s v="FY11_Q3"/>
    <x v="5"/>
    <x v="5"/>
    <x v="8"/>
    <n v="24901080.329999998"/>
    <n v="117878.56449904801"/>
    <n v="14882.768464795899"/>
  </r>
  <r>
    <n v="201301"/>
    <x v="5"/>
    <s v="FY13_Q2"/>
    <x v="4"/>
    <x v="3"/>
    <x v="9"/>
    <n v="13469942.539999999"/>
    <n v="1112253.24423908"/>
    <n v="183652.661508469"/>
  </r>
  <r>
    <n v="201212"/>
    <x v="5"/>
    <s v="FY13_Q2"/>
    <x v="6"/>
    <x v="6"/>
    <x v="20"/>
    <n v="33455604.670000002"/>
    <n v="1080027.65065443"/>
    <n v="148129.86229178199"/>
  </r>
  <r>
    <n v="201508"/>
    <x v="2"/>
    <s v="FY16_Q1"/>
    <x v="1"/>
    <x v="4"/>
    <x v="10"/>
    <n v="7106114.9400000004"/>
    <n v="36112.455917662497"/>
    <n v="7578.0539036096197"/>
  </r>
  <r>
    <n v="201111"/>
    <x v="0"/>
    <s v="FY12_Q2"/>
    <x v="2"/>
    <x v="0"/>
    <x v="12"/>
    <n v="2356083.98"/>
    <n v="10661.588378528901"/>
    <n v="2271.7665597891801"/>
  </r>
  <r>
    <n v="201412"/>
    <x v="4"/>
    <s v="FY15_Q2"/>
    <x v="2"/>
    <x v="0"/>
    <x v="12"/>
    <n v="2708205.32"/>
    <n v="70089.267954127296"/>
    <n v="9348.5157952984391"/>
  </r>
  <r>
    <n v="201206"/>
    <x v="0"/>
    <s v="FY12_Q4"/>
    <x v="8"/>
    <x v="5"/>
    <x v="28"/>
    <n v="19906253.98"/>
    <n v="270176.94543361798"/>
    <n v="56022.902334085898"/>
  </r>
  <r>
    <n v="201307"/>
    <x v="5"/>
    <s v="FY13_Q4"/>
    <x v="0"/>
    <x v="4"/>
    <x v="16"/>
    <n v="5490953.9000000004"/>
    <n v="154559.59387183699"/>
    <n v="23548.547542968401"/>
  </r>
  <r>
    <n v="201111"/>
    <x v="0"/>
    <s v="FY12_Q2"/>
    <x v="7"/>
    <x v="4"/>
    <x v="16"/>
    <n v="209578.34"/>
    <n v="393.37610180114001"/>
    <n v="95.743978995739994"/>
  </r>
  <r>
    <n v="201201"/>
    <x v="0"/>
    <s v="FY12_Q2"/>
    <x v="4"/>
    <x v="1"/>
    <x v="6"/>
    <n v="2462087.7200000002"/>
    <n v="17105.134786787901"/>
    <n v="3082.7923468732401"/>
  </r>
  <r>
    <n v="201505"/>
    <x v="4"/>
    <s v="FY15_Q4"/>
    <x v="4"/>
    <x v="3"/>
    <x v="9"/>
    <n v="13359352.25"/>
    <n v="205909.08712794699"/>
    <n v="37701.244306826004"/>
  </r>
  <r>
    <n v="201104"/>
    <x v="3"/>
    <s v="FY11_Q3"/>
    <x v="6"/>
    <x v="6"/>
    <x v="20"/>
    <n v="33953356.829999998"/>
    <n v="208015.73459153299"/>
    <n v="38912.999405873998"/>
  </r>
  <r>
    <n v="201107"/>
    <x v="3"/>
    <s v="FY11_Q4"/>
    <x v="8"/>
    <x v="3"/>
    <x v="18"/>
    <n v="2420506.89"/>
    <n v="55356.080664746602"/>
    <n v="11879.4686427795"/>
  </r>
  <r>
    <n v="201512"/>
    <x v="2"/>
    <s v="FY16_Q2"/>
    <x v="8"/>
    <x v="3"/>
    <x v="25"/>
    <n v="6626080.8899999997"/>
    <n v="132609.107818522"/>
    <n v="29865.483960146899"/>
  </r>
  <r>
    <n v="201107"/>
    <x v="3"/>
    <s v="FY11_Q4"/>
    <x v="3"/>
    <x v="0"/>
    <x v="22"/>
    <n v="2616270.42"/>
    <n v="13979.5884083702"/>
    <n v="2780.2074414246799"/>
  </r>
  <r>
    <n v="201502"/>
    <x v="4"/>
    <s v="FY15_Q3"/>
    <x v="3"/>
    <x v="3"/>
    <x v="23"/>
    <n v="2150397.27"/>
    <n v="39968.906068242301"/>
    <n v="8434.5339392238402"/>
  </r>
  <r>
    <n v="201305"/>
    <x v="5"/>
    <s v="FY13_Q4"/>
    <x v="0"/>
    <x v="0"/>
    <x v="1"/>
    <n v="9187858.5700000003"/>
    <n v="443842.078723474"/>
    <n v="63937.798452955598"/>
  </r>
  <r>
    <n v="201101"/>
    <x v="3"/>
    <s v="FY11_Q2"/>
    <x v="0"/>
    <x v="1"/>
    <x v="17"/>
    <n v="4630977.3"/>
    <n v="59984.802631832499"/>
    <n v="12180.3342212936"/>
  </r>
  <r>
    <n v="201011"/>
    <x v="3"/>
    <s v="FY11_Q2"/>
    <x v="2"/>
    <x v="1"/>
    <x v="7"/>
    <n v="2295700.5099999998"/>
    <n v="60110.545968579303"/>
    <n v="10167.3895803544"/>
  </r>
  <r>
    <n v="201205"/>
    <x v="0"/>
    <s v="FY12_Q4"/>
    <x v="1"/>
    <x v="1"/>
    <x v="17"/>
    <n v="4478951.9800000004"/>
    <n v="43111.587818361601"/>
    <n v="9757.6816643666007"/>
  </r>
  <r>
    <n v="201301"/>
    <x v="5"/>
    <s v="FY13_Q2"/>
    <x v="3"/>
    <x v="0"/>
    <x v="0"/>
    <n v="1622605.45"/>
    <n v="25494.5973927306"/>
    <n v="4045.69164638556"/>
  </r>
  <r>
    <n v="201306"/>
    <x v="5"/>
    <s v="FY13_Q4"/>
    <x v="3"/>
    <x v="0"/>
    <x v="0"/>
    <n v="1209713.8400000001"/>
    <n v="22552.586843970399"/>
    <n v="5014.6496290446203"/>
  </r>
  <r>
    <n v="201302"/>
    <x v="5"/>
    <s v="FY13_Q3"/>
    <x v="8"/>
    <x v="0"/>
    <x v="1"/>
    <n v="659041.09"/>
    <n v="8449.2738060417196"/>
    <n v="2116.2958690766"/>
  </r>
  <r>
    <n v="201108"/>
    <x v="0"/>
    <s v="FY12_Q1"/>
    <x v="3"/>
    <x v="0"/>
    <x v="1"/>
    <n v="1434619.05"/>
    <n v="2231.63317487014"/>
    <n v="578.90492417600001"/>
  </r>
  <r>
    <n v="201112"/>
    <x v="0"/>
    <s v="FY12_Q2"/>
    <x v="0"/>
    <x v="3"/>
    <x v="4"/>
    <n v="6393957.5700000003"/>
    <n v="98992.106933313204"/>
    <n v="20911.137606881199"/>
  </r>
  <r>
    <n v="201304"/>
    <x v="5"/>
    <s v="FY13_Q3"/>
    <x v="5"/>
    <x v="5"/>
    <x v="8"/>
    <n v="28437826.420000002"/>
    <n v="102485.911954703"/>
    <n v="19590.961706845101"/>
  </r>
  <r>
    <n v="201302"/>
    <x v="5"/>
    <s v="FY13_Q3"/>
    <x v="5"/>
    <x v="5"/>
    <x v="8"/>
    <n v="25423165.43"/>
    <n v="66147.543147912802"/>
    <n v="12858.0253123562"/>
  </r>
  <r>
    <n v="201307"/>
    <x v="5"/>
    <s v="FY13_Q4"/>
    <x v="1"/>
    <x v="4"/>
    <x v="10"/>
    <n v="2706190.33"/>
    <n v="17569.788310725398"/>
    <n v="4656.7436266342202"/>
  </r>
  <r>
    <n v="201507"/>
    <x v="4"/>
    <s v="FY15_Q4"/>
    <x v="3"/>
    <x v="0"/>
    <x v="14"/>
    <n v="650697.1"/>
    <n v="10710.458372450799"/>
    <n v="2274.4118693655601"/>
  </r>
  <r>
    <n v="201302"/>
    <x v="5"/>
    <s v="FY13_Q3"/>
    <x v="2"/>
    <x v="4"/>
    <x v="16"/>
    <n v="2885085.22"/>
    <n v="160349.175858309"/>
    <n v="28513.441328793899"/>
  </r>
  <r>
    <n v="201509"/>
    <x v="2"/>
    <s v="FY16_Q1"/>
    <x v="3"/>
    <x v="3"/>
    <x v="23"/>
    <n v="2224109.11"/>
    <n v="47242.750488973099"/>
    <n v="11194.810968993201"/>
  </r>
  <r>
    <n v="201112"/>
    <x v="0"/>
    <s v="FY12_Q2"/>
    <x v="0"/>
    <x v="0"/>
    <x v="1"/>
    <n v="7046873.0700000003"/>
    <n v="387390.73486051802"/>
    <n v="34875.928116768097"/>
  </r>
  <r>
    <n v="201103"/>
    <x v="3"/>
    <s v="FY11_Q3"/>
    <x v="0"/>
    <x v="3"/>
    <x v="25"/>
    <n v="10478398.539999999"/>
    <n v="200591.28318188601"/>
    <n v="39203.539989928999"/>
  </r>
  <r>
    <n v="201312"/>
    <x v="1"/>
    <s v="FY14_Q2"/>
    <x v="1"/>
    <x v="3"/>
    <x v="23"/>
    <n v="4798505.95"/>
    <n v="46134.679172219301"/>
    <n v="9102.9548256366797"/>
  </r>
  <r>
    <n v="201412"/>
    <x v="4"/>
    <s v="FY15_Q2"/>
    <x v="8"/>
    <x v="4"/>
    <x v="10"/>
    <n v="3106969.87"/>
    <n v="68325.042539466798"/>
    <n v="16502.123528252101"/>
  </r>
  <r>
    <n v="201508"/>
    <x v="2"/>
    <s v="FY16_Q1"/>
    <x v="8"/>
    <x v="5"/>
    <x v="28"/>
    <n v="23632457.469999999"/>
    <n v="381368.22402495"/>
    <n v="87980.411573785299"/>
  </r>
  <r>
    <n v="201403"/>
    <x v="1"/>
    <s v="FY14_Q3"/>
    <x v="1"/>
    <x v="0"/>
    <x v="0"/>
    <n v="5247174.3600000003"/>
    <n v="75702.332481111094"/>
    <n v="12651.039700452"/>
  </r>
  <r>
    <n v="201510"/>
    <x v="2"/>
    <s v="FY16_Q1"/>
    <x v="7"/>
    <x v="0"/>
    <x v="22"/>
    <n v="259526.49"/>
    <n v="885.36567067971998"/>
    <n v="271.39778291296"/>
  </r>
  <r>
    <n v="201011"/>
    <x v="3"/>
    <s v="FY11_Q2"/>
    <x v="8"/>
    <x v="0"/>
    <x v="1"/>
    <n v="694227.71"/>
    <n v="5790.5681755081596"/>
    <n v="945.65002802772005"/>
  </r>
  <r>
    <n v="201210"/>
    <x v="5"/>
    <s v="FY13_Q1"/>
    <x v="3"/>
    <x v="0"/>
    <x v="1"/>
    <n v="1424795.72"/>
    <n v="42983.674379352902"/>
    <n v="9701.4942147211805"/>
  </r>
  <r>
    <n v="201101"/>
    <x v="3"/>
    <s v="FY11_Q2"/>
    <x v="2"/>
    <x v="1"/>
    <x v="2"/>
    <n v="316941.55"/>
    <n v="10950.1263279953"/>
    <n v="2628.0586991295399"/>
  </r>
  <r>
    <n v="201404"/>
    <x v="1"/>
    <s v="FY14_Q3"/>
    <x v="1"/>
    <x v="1"/>
    <x v="6"/>
    <n v="1594114.16"/>
    <n v="19240.189322141399"/>
    <n v="3266.6469113287999"/>
  </r>
  <r>
    <n v="201308"/>
    <x v="1"/>
    <s v="FY14_Q1"/>
    <x v="0"/>
    <x v="1"/>
    <x v="6"/>
    <n v="6030456.0800000001"/>
    <n v="239451.43818440899"/>
    <n v="45000.347777259201"/>
  </r>
  <r>
    <n v="201506"/>
    <x v="4"/>
    <s v="FY15_Q4"/>
    <x v="1"/>
    <x v="3"/>
    <x v="9"/>
    <n v="14442537.98"/>
    <n v="14682.7727956914"/>
    <n v="3469.8120135929198"/>
  </r>
  <r>
    <n v="201509"/>
    <x v="2"/>
    <s v="FY16_Q1"/>
    <x v="6"/>
    <x v="0"/>
    <x v="21"/>
    <n v="140790.62"/>
    <n v="52.395790497119997"/>
    <n v="26.997766999860001"/>
  </r>
  <r>
    <n v="201411"/>
    <x v="4"/>
    <s v="FY15_Q2"/>
    <x v="6"/>
    <x v="6"/>
    <x v="26"/>
    <n v="16487420.5"/>
    <n v="515528.31799651001"/>
    <n v="53651.153851284398"/>
  </r>
  <r>
    <n v="201201"/>
    <x v="0"/>
    <s v="FY12_Q2"/>
    <x v="0"/>
    <x v="4"/>
    <x v="16"/>
    <n v="5057923.7699999996"/>
    <n v="96473.22344406"/>
    <n v="17695.862001809499"/>
  </r>
  <r>
    <n v="201111"/>
    <x v="0"/>
    <s v="FY12_Q2"/>
    <x v="3"/>
    <x v="4"/>
    <x v="16"/>
    <n v="1117206.31"/>
    <n v="6027.6535702990604"/>
    <n v="1598.8589601589199"/>
  </r>
  <r>
    <n v="201109"/>
    <x v="0"/>
    <s v="FY12_Q1"/>
    <x v="3"/>
    <x v="3"/>
    <x v="18"/>
    <n v="1507849.64"/>
    <n v="8528.5488469248594"/>
    <n v="1431.8726287730001"/>
  </r>
  <r>
    <n v="201309"/>
    <x v="1"/>
    <s v="FY14_Q1"/>
    <x v="2"/>
    <x v="3"/>
    <x v="9"/>
    <n v="396041.56"/>
    <n v="21933.000530215399"/>
    <n v="3074.4213881979999"/>
  </r>
  <r>
    <n v="201306"/>
    <x v="5"/>
    <s v="FY13_Q4"/>
    <x v="3"/>
    <x v="3"/>
    <x v="25"/>
    <n v="1763308.7"/>
    <n v="31042.660574629601"/>
    <n v="7265.9147128009399"/>
  </r>
  <r>
    <n v="201407"/>
    <x v="1"/>
    <s v="FY14_Q4"/>
    <x v="2"/>
    <x v="3"/>
    <x v="25"/>
    <n v="1487790.59"/>
    <n v="81393.678070185197"/>
    <n v="12160.9444321712"/>
  </r>
  <r>
    <n v="201411"/>
    <x v="4"/>
    <s v="FY15_Q2"/>
    <x v="3"/>
    <x v="1"/>
    <x v="2"/>
    <n v="757061.98"/>
    <n v="25998.529242222401"/>
    <n v="6414.5623700267997"/>
  </r>
  <r>
    <n v="201503"/>
    <x v="4"/>
    <s v="FY15_Q3"/>
    <x v="0"/>
    <x v="0"/>
    <x v="0"/>
    <n v="6998403.3799999999"/>
    <n v="119865.74298686"/>
    <n v="17085.336504302799"/>
  </r>
  <r>
    <n v="201304"/>
    <x v="5"/>
    <s v="FY13_Q3"/>
    <x v="8"/>
    <x v="0"/>
    <x v="1"/>
    <n v="794123.5"/>
    <n v="9377.9386438783204"/>
    <n v="2123.0608623305002"/>
  </r>
  <r>
    <n v="201403"/>
    <x v="1"/>
    <s v="FY14_Q3"/>
    <x v="8"/>
    <x v="4"/>
    <x v="5"/>
    <n v="928390.51"/>
    <n v="4820.8875906862004"/>
    <n v="1267.26337484292"/>
  </r>
  <r>
    <n v="201407"/>
    <x v="1"/>
    <s v="FY14_Q4"/>
    <x v="0"/>
    <x v="4"/>
    <x v="10"/>
    <n v="4453941.74"/>
    <n v="233033.47029876499"/>
    <n v="29790.1089300981"/>
  </r>
  <r>
    <n v="201308"/>
    <x v="1"/>
    <s v="FY14_Q1"/>
    <x v="3"/>
    <x v="0"/>
    <x v="21"/>
    <n v="2003454.88"/>
    <n v="42689.919291244398"/>
    <n v="10553.0248437889"/>
  </r>
  <r>
    <n v="201106"/>
    <x v="3"/>
    <s v="FY11_Q4"/>
    <x v="3"/>
    <x v="0"/>
    <x v="24"/>
    <n v="1742802.77"/>
    <n v="6060.86760351466"/>
    <n v="809.63613599346002"/>
  </r>
  <r>
    <n v="201302"/>
    <x v="5"/>
    <s v="FY13_Q3"/>
    <x v="1"/>
    <x v="3"/>
    <x v="25"/>
    <n v="2464544.62"/>
    <n v="1205.18859267218"/>
    <n v="325.84804121925998"/>
  </r>
  <r>
    <n v="201506"/>
    <x v="4"/>
    <s v="FY15_Q4"/>
    <x v="3"/>
    <x v="0"/>
    <x v="0"/>
    <n v="1289170.8700000001"/>
    <n v="11136.882747494299"/>
    <n v="2712.8822614845199"/>
  </r>
  <r>
    <n v="201109"/>
    <x v="0"/>
    <s v="FY12_Q1"/>
    <x v="8"/>
    <x v="0"/>
    <x v="0"/>
    <n v="436164.48"/>
    <n v="1678.15796746824"/>
    <n v="470.79550129927998"/>
  </r>
  <r>
    <n v="201107"/>
    <x v="3"/>
    <s v="FY11_Q4"/>
    <x v="0"/>
    <x v="4"/>
    <x v="5"/>
    <n v="12564755.710000001"/>
    <n v="357311.69476560201"/>
    <n v="33489.812499086103"/>
  </r>
  <r>
    <n v="201410"/>
    <x v="4"/>
    <s v="FY15_Q1"/>
    <x v="3"/>
    <x v="0"/>
    <x v="21"/>
    <n v="1737499.65"/>
    <n v="43766.787751369702"/>
    <n v="12192.918857778801"/>
  </r>
  <r>
    <n v="201502"/>
    <x v="4"/>
    <s v="FY15_Q3"/>
    <x v="6"/>
    <x v="4"/>
    <x v="16"/>
    <n v="233625.07"/>
    <n v="4756.4735487263997"/>
    <n v="447.21193203142002"/>
  </r>
  <r>
    <n v="201511"/>
    <x v="2"/>
    <s v="FY16_Q2"/>
    <x v="6"/>
    <x v="4"/>
    <x v="16"/>
    <n v="289643.65000000002"/>
    <n v="74.486910795360004"/>
    <n v="19.119228296519999"/>
  </r>
  <r>
    <n v="201104"/>
    <x v="3"/>
    <s v="FY11_Q3"/>
    <x v="0"/>
    <x v="4"/>
    <x v="16"/>
    <n v="4431940.68"/>
    <n v="114206.507561009"/>
    <n v="19888.073937668902"/>
  </r>
  <r>
    <n v="201211"/>
    <x v="5"/>
    <s v="FY13_Q2"/>
    <x v="0"/>
    <x v="4"/>
    <x v="16"/>
    <n v="4636753.22"/>
    <n v="170763.335405046"/>
    <n v="34582.6094150184"/>
  </r>
  <r>
    <n v="201207"/>
    <x v="0"/>
    <s v="FY12_Q4"/>
    <x v="4"/>
    <x v="3"/>
    <x v="23"/>
    <n v="6019710.4100000001"/>
    <n v="48756.780689399799"/>
    <n v="7002.9074910706004"/>
  </r>
  <r>
    <n v="201108"/>
    <x v="0"/>
    <s v="FY12_Q1"/>
    <x v="3"/>
    <x v="3"/>
    <x v="18"/>
    <n v="1701164.07"/>
    <n v="8767.3196185756206"/>
    <n v="1297.3326890411399"/>
  </r>
  <r>
    <n v="201307"/>
    <x v="5"/>
    <s v="FY13_Q4"/>
    <x v="0"/>
    <x v="0"/>
    <x v="24"/>
    <n v="5545606.4199999999"/>
    <n v="258227.27528884701"/>
    <n v="47762.423793584698"/>
  </r>
  <r>
    <n v="201109"/>
    <x v="0"/>
    <s v="FY12_Q1"/>
    <x v="8"/>
    <x v="0"/>
    <x v="22"/>
    <n v="880939.18"/>
    <n v="10796.489391031801"/>
    <n v="1631.7443282411"/>
  </r>
  <r>
    <n v="201307"/>
    <x v="5"/>
    <s v="FY13_Q4"/>
    <x v="3"/>
    <x v="0"/>
    <x v="0"/>
    <n v="1367740.82"/>
    <n v="111106.99409771401"/>
    <n v="19113.930755130401"/>
  </r>
  <r>
    <n v="201301"/>
    <x v="5"/>
    <s v="FY13_Q2"/>
    <x v="8"/>
    <x v="3"/>
    <x v="9"/>
    <n v="1769461.14"/>
    <n v="9845.20340774748"/>
    <n v="2771.4749203972401"/>
  </r>
  <r>
    <n v="201406"/>
    <x v="1"/>
    <s v="FY14_Q4"/>
    <x v="6"/>
    <x v="4"/>
    <x v="10"/>
    <n v="22867.25"/>
    <n v="288.15953011843999"/>
    <n v="100.2544024704"/>
  </r>
  <r>
    <n v="201507"/>
    <x v="4"/>
    <s v="FY15_Q4"/>
    <x v="1"/>
    <x v="4"/>
    <x v="10"/>
    <n v="7084536.5300000003"/>
    <n v="29260.605459350601"/>
    <n v="6168.4733743815796"/>
  </r>
  <r>
    <n v="201206"/>
    <x v="0"/>
    <s v="FY12_Q4"/>
    <x v="3"/>
    <x v="0"/>
    <x v="21"/>
    <n v="1522140.52"/>
    <n v="19235.5191256529"/>
    <n v="5779.5753767651604"/>
  </r>
  <r>
    <n v="201206"/>
    <x v="0"/>
    <s v="FY12_Q4"/>
    <x v="0"/>
    <x v="0"/>
    <x v="14"/>
    <n v="1974053.44"/>
    <n v="56019.324922702101"/>
    <n v="8722.5404397645998"/>
  </r>
  <r>
    <n v="201411"/>
    <x v="4"/>
    <s v="FY15_Q2"/>
    <x v="1"/>
    <x v="0"/>
    <x v="14"/>
    <n v="2500162.17"/>
    <n v="18650.945951806199"/>
    <n v="3405.12242410614"/>
  </r>
  <r>
    <n v="201504"/>
    <x v="4"/>
    <s v="FY15_Q3"/>
    <x v="1"/>
    <x v="3"/>
    <x v="25"/>
    <n v="5364290.8"/>
    <n v="27286.509012939801"/>
    <n v="6119.6244623350804"/>
  </r>
  <r>
    <n v="201205"/>
    <x v="0"/>
    <s v="FY12_Q4"/>
    <x v="1"/>
    <x v="1"/>
    <x v="7"/>
    <n v="3067708.29"/>
    <n v="22704.339277537201"/>
    <n v="5421.5689409528804"/>
  </r>
  <r>
    <n v="201506"/>
    <x v="4"/>
    <s v="FY15_Q4"/>
    <x v="2"/>
    <x v="0"/>
    <x v="24"/>
    <n v="1654830.75"/>
    <n v="29197.365699031201"/>
    <n v="1664.0730885640801"/>
  </r>
  <r>
    <n v="201109"/>
    <x v="0"/>
    <s v="FY12_Q1"/>
    <x v="1"/>
    <x v="1"/>
    <x v="2"/>
    <n v="2117245.86"/>
    <n v="42460.207361294699"/>
    <n v="5997.1714222950604"/>
  </r>
  <r>
    <n v="201103"/>
    <x v="3"/>
    <s v="FY11_Q3"/>
    <x v="8"/>
    <x v="4"/>
    <x v="5"/>
    <n v="1184885.72"/>
    <n v="19250.723289477199"/>
    <n v="5142.9546090866797"/>
  </r>
  <r>
    <n v="201303"/>
    <x v="5"/>
    <s v="FY13_Q3"/>
    <x v="3"/>
    <x v="0"/>
    <x v="14"/>
    <n v="366916.15"/>
    <n v="7204.8422474815798"/>
    <n v="739.91482718862005"/>
  </r>
  <r>
    <n v="201411"/>
    <x v="4"/>
    <s v="FY15_Q2"/>
    <x v="6"/>
    <x v="3"/>
    <x v="25"/>
    <n v="549011.49"/>
    <n v="43821.439769890203"/>
    <n v="7162.2533571285203"/>
  </r>
  <r>
    <n v="201202"/>
    <x v="0"/>
    <s v="FY12_Q3"/>
    <x v="4"/>
    <x v="1"/>
    <x v="2"/>
    <n v="7131138.8099999996"/>
    <n v="268548.26990749099"/>
    <n v="41544.150478866097"/>
  </r>
  <r>
    <n v="201303"/>
    <x v="5"/>
    <s v="FY13_Q3"/>
    <x v="0"/>
    <x v="0"/>
    <x v="0"/>
    <n v="4846951.1500000004"/>
    <n v="130823.800245676"/>
    <n v="21626.598920013901"/>
  </r>
  <r>
    <n v="201209"/>
    <x v="5"/>
    <s v="FY13_Q1"/>
    <x v="3"/>
    <x v="0"/>
    <x v="0"/>
    <n v="1462390.34"/>
    <n v="25113.344776603699"/>
    <n v="4571.9643467443002"/>
  </r>
  <r>
    <n v="201206"/>
    <x v="0"/>
    <s v="FY12_Q4"/>
    <x v="8"/>
    <x v="0"/>
    <x v="0"/>
    <n v="267535.06"/>
    <n v="1474.68162840688"/>
    <n v="362.66201821148002"/>
  </r>
  <r>
    <n v="201406"/>
    <x v="1"/>
    <s v="FY14_Q4"/>
    <x v="1"/>
    <x v="3"/>
    <x v="18"/>
    <n v="6315247.0599999996"/>
    <n v="36931.122083447597"/>
    <n v="7205.9001180283603"/>
  </r>
  <r>
    <n v="201509"/>
    <x v="2"/>
    <s v="FY16_Q1"/>
    <x v="7"/>
    <x v="0"/>
    <x v="1"/>
    <n v="216857.84"/>
    <n v="788.35032838608004"/>
    <n v="332.85370475302"/>
  </r>
  <r>
    <n v="201412"/>
    <x v="4"/>
    <s v="FY15_Q2"/>
    <x v="4"/>
    <x v="0"/>
    <x v="1"/>
    <n v="7985062.1399999997"/>
    <n v="395488.43289557198"/>
    <n v="69936.845158449796"/>
  </r>
  <r>
    <n v="201601"/>
    <x v="2"/>
    <s v="FY16_Q2"/>
    <x v="2"/>
    <x v="1"/>
    <x v="2"/>
    <n v="491657.8"/>
    <n v="22887.962512248301"/>
    <n v="4147.3050993879997"/>
  </r>
  <r>
    <n v="201212"/>
    <x v="5"/>
    <s v="FY13_Q2"/>
    <x v="7"/>
    <x v="4"/>
    <x v="5"/>
    <n v="122433.68"/>
    <n v="125.71011171146"/>
    <n v="31.74939968656"/>
  </r>
  <r>
    <n v="201506"/>
    <x v="4"/>
    <s v="FY15_Q4"/>
    <x v="0"/>
    <x v="4"/>
    <x v="5"/>
    <n v="20661065.030000001"/>
    <n v="622161.31414389203"/>
    <n v="79984.133593896404"/>
  </r>
  <r>
    <n v="201302"/>
    <x v="5"/>
    <s v="FY13_Q3"/>
    <x v="6"/>
    <x v="3"/>
    <x v="9"/>
    <n v="683502.82"/>
    <n v="17770.387388081399"/>
    <n v="3992.5753039756"/>
  </r>
  <r>
    <n v="201203"/>
    <x v="0"/>
    <s v="FY12_Q3"/>
    <x v="4"/>
    <x v="4"/>
    <x v="10"/>
    <n v="5428419.1699999999"/>
    <n v="308950.96410101699"/>
    <n v="44918.669560670802"/>
  </r>
  <r>
    <n v="201409"/>
    <x v="4"/>
    <s v="FY15_Q1"/>
    <x v="1"/>
    <x v="4"/>
    <x v="10"/>
    <n v="6046494.21"/>
    <n v="31697.089051299201"/>
    <n v="7867.9158831910599"/>
  </r>
  <r>
    <n v="201401"/>
    <x v="1"/>
    <s v="FY14_Q2"/>
    <x v="8"/>
    <x v="5"/>
    <x v="28"/>
    <n v="25031707.989999998"/>
    <n v="238314.230676493"/>
    <n v="47589.857284896701"/>
  </r>
  <r>
    <n v="201008"/>
    <x v="3"/>
    <s v="FY11_Q1"/>
    <x v="0"/>
    <x v="0"/>
    <x v="12"/>
    <n v="11115471.77"/>
    <n v="78404.642435953603"/>
    <n v="11797.7888475785"/>
  </r>
  <r>
    <n v="201010"/>
    <x v="3"/>
    <s v="FY11_Q1"/>
    <x v="0"/>
    <x v="0"/>
    <x v="12"/>
    <n v="10741696.859999999"/>
    <n v="179396.489652736"/>
    <n v="19357.555625745601"/>
  </r>
  <r>
    <n v="201110"/>
    <x v="0"/>
    <s v="FY12_Q1"/>
    <x v="3"/>
    <x v="0"/>
    <x v="21"/>
    <n v="1765080.33"/>
    <n v="31860.8707662622"/>
    <n v="9296.5793643218803"/>
  </r>
  <r>
    <n v="201104"/>
    <x v="3"/>
    <s v="FY11_Q3"/>
    <x v="3"/>
    <x v="0"/>
    <x v="21"/>
    <n v="1946731.24"/>
    <n v="24171.568996060701"/>
    <n v="5990.0774511371601"/>
  </r>
  <r>
    <n v="201308"/>
    <x v="1"/>
    <s v="FY14_Q1"/>
    <x v="1"/>
    <x v="0"/>
    <x v="14"/>
    <n v="2607018.16"/>
    <n v="5952.2929733875199"/>
    <n v="1315.2274671330399"/>
  </r>
  <r>
    <n v="201510"/>
    <x v="2"/>
    <s v="FY16_Q1"/>
    <x v="0"/>
    <x v="0"/>
    <x v="14"/>
    <n v="6090221.1299999999"/>
    <n v="109854.103872311"/>
    <n v="22755.8543288416"/>
  </r>
  <r>
    <n v="201510"/>
    <x v="2"/>
    <s v="FY16_Q1"/>
    <x v="4"/>
    <x v="1"/>
    <x v="17"/>
    <n v="10931364.380000001"/>
    <n v="91304.051158530594"/>
    <n v="14894.3281881684"/>
  </r>
  <r>
    <n v="201302"/>
    <x v="5"/>
    <s v="FY13_Q3"/>
    <x v="4"/>
    <x v="1"/>
    <x v="17"/>
    <n v="8765416.6899999995"/>
    <n v="464865.49695993197"/>
    <n v="84128.202930213898"/>
  </r>
  <r>
    <n v="201304"/>
    <x v="5"/>
    <s v="FY13_Q3"/>
    <x v="7"/>
    <x v="1"/>
    <x v="17"/>
    <n v="209343.43"/>
    <n v="1331.5061018823999"/>
    <n v="221.89300389144"/>
  </r>
  <r>
    <n v="201306"/>
    <x v="5"/>
    <s v="FY13_Q4"/>
    <x v="7"/>
    <x v="1"/>
    <x v="17"/>
    <n v="138106.76999999999"/>
    <n v="2009.51901175752"/>
    <n v="281.05784052048"/>
  </r>
  <r>
    <n v="201009"/>
    <x v="3"/>
    <s v="FY11_Q1"/>
    <x v="0"/>
    <x v="1"/>
    <x v="7"/>
    <n v="8269266.7800000003"/>
    <n v="208438.21030814201"/>
    <n v="37602.472635191603"/>
  </r>
  <r>
    <n v="201302"/>
    <x v="5"/>
    <s v="FY13_Q3"/>
    <x v="4"/>
    <x v="1"/>
    <x v="7"/>
    <n v="8544294.5700000003"/>
    <n v="186660.023056709"/>
    <n v="27643.850356912499"/>
  </r>
  <r>
    <n v="201508"/>
    <x v="2"/>
    <s v="FY16_Q1"/>
    <x v="4"/>
    <x v="1"/>
    <x v="6"/>
    <n v="3142458.35"/>
    <n v="31316.712236032701"/>
    <n v="6362.9050091727404"/>
  </r>
  <r>
    <n v="201111"/>
    <x v="0"/>
    <s v="FY12_Q2"/>
    <x v="1"/>
    <x v="0"/>
    <x v="12"/>
    <n v="5581496.2999999998"/>
    <n v="17590.196611622101"/>
    <n v="4143.1392407678604"/>
  </r>
  <r>
    <n v="201512"/>
    <x v="2"/>
    <s v="FY16_Q2"/>
    <x v="1"/>
    <x v="0"/>
    <x v="24"/>
    <n v="5949101.1200000001"/>
    <n v="31131.330216726499"/>
    <n v="9197.6231658168599"/>
  </r>
  <r>
    <n v="201504"/>
    <x v="4"/>
    <s v="FY15_Q3"/>
    <x v="4"/>
    <x v="3"/>
    <x v="18"/>
    <n v="9693658.5700000003"/>
    <n v="303617.71951444598"/>
    <n v="66557.529606766504"/>
  </r>
  <r>
    <n v="201202"/>
    <x v="0"/>
    <s v="FY12_Q3"/>
    <x v="1"/>
    <x v="0"/>
    <x v="21"/>
    <n v="5557324.2699999996"/>
    <n v="36297.5059731328"/>
    <n v="7095.8847629062602"/>
  </r>
  <r>
    <n v="201202"/>
    <x v="0"/>
    <s v="FY12_Q3"/>
    <x v="3"/>
    <x v="1"/>
    <x v="7"/>
    <n v="846495.26"/>
    <n v="7761.9821529587198"/>
    <n v="1866.38684374064"/>
  </r>
  <r>
    <n v="201512"/>
    <x v="2"/>
    <s v="FY16_Q2"/>
    <x v="4"/>
    <x v="3"/>
    <x v="4"/>
    <n v="3314633.1"/>
    <n v="130668.416881657"/>
    <n v="15377.797240739699"/>
  </r>
  <r>
    <n v="201505"/>
    <x v="4"/>
    <s v="FY15_Q4"/>
    <x v="4"/>
    <x v="4"/>
    <x v="10"/>
    <n v="4897239.53"/>
    <n v="93255.005344229401"/>
    <n v="18541.256824128101"/>
  </r>
  <r>
    <n v="201511"/>
    <x v="2"/>
    <s v="FY16_Q2"/>
    <x v="4"/>
    <x v="3"/>
    <x v="18"/>
    <n v="8334358.6399999997"/>
    <n v="187636.37391207399"/>
    <n v="34987.6442843353"/>
  </r>
  <r>
    <n v="201301"/>
    <x v="5"/>
    <s v="FY13_Q2"/>
    <x v="4"/>
    <x v="3"/>
    <x v="4"/>
    <n v="3476506.39"/>
    <n v="115277.26710003401"/>
    <n v="17558.203502755601"/>
  </r>
  <r>
    <n v="201308"/>
    <x v="1"/>
    <s v="FY14_Q1"/>
    <x v="4"/>
    <x v="0"/>
    <x v="14"/>
    <n v="1896897.58"/>
    <n v="148255.20736046301"/>
    <n v="17977.6666170926"/>
  </r>
  <r>
    <n v="201305"/>
    <x v="5"/>
    <s v="FY13_Q4"/>
    <x v="4"/>
    <x v="4"/>
    <x v="16"/>
    <n v="7784066.4500000002"/>
    <n v="318805.62976164703"/>
    <n v="51478.773476258197"/>
  </r>
  <r>
    <n v="201203"/>
    <x v="0"/>
    <s v="FY12_Q3"/>
    <x v="0"/>
    <x v="3"/>
    <x v="18"/>
    <n v="13797909.130000001"/>
    <n v="224148.66221263999"/>
    <n v="29159.3062482893"/>
  </r>
  <r>
    <n v="201107"/>
    <x v="3"/>
    <s v="FY11_Q4"/>
    <x v="4"/>
    <x v="4"/>
    <x v="16"/>
    <n v="6355738.1900000004"/>
    <n v="115064.954143896"/>
    <n v="16296.196122863201"/>
  </r>
  <r>
    <n v="201104"/>
    <x v="3"/>
    <s v="FY11_Q3"/>
    <x v="2"/>
    <x v="0"/>
    <x v="24"/>
    <n v="1025998.89"/>
    <n v="3778.0328748379202"/>
    <n v="631.06059100157995"/>
  </r>
  <r>
    <n v="201212"/>
    <x v="5"/>
    <s v="FY13_Q2"/>
    <x v="8"/>
    <x v="1"/>
    <x v="7"/>
    <n v="7303761.7199999997"/>
    <n v="112761.17630616701"/>
    <n v="28425.229535651099"/>
  </r>
  <r>
    <n v="201407"/>
    <x v="1"/>
    <s v="FY14_Q4"/>
    <x v="0"/>
    <x v="0"/>
    <x v="24"/>
    <n v="6060527.4699999997"/>
    <n v="107783.424087686"/>
    <n v="23297.815603436899"/>
  </r>
  <r>
    <n v="201009"/>
    <x v="3"/>
    <s v="FY11_Q1"/>
    <x v="3"/>
    <x v="0"/>
    <x v="24"/>
    <n v="1592860.19"/>
    <n v="8398.0089117857406"/>
    <n v="1042.42955968908"/>
  </r>
  <r>
    <n v="201011"/>
    <x v="3"/>
    <s v="FY11_Q2"/>
    <x v="3"/>
    <x v="0"/>
    <x v="24"/>
    <n v="1478435.1"/>
    <n v="6220.0175805911804"/>
    <n v="1029.3387417275201"/>
  </r>
  <r>
    <n v="201303"/>
    <x v="5"/>
    <s v="FY13_Q3"/>
    <x v="6"/>
    <x v="6"/>
    <x v="27"/>
    <n v="16429134.27"/>
    <n v="92001.529589345795"/>
    <n v="11833.8454915578"/>
  </r>
  <r>
    <n v="201306"/>
    <x v="5"/>
    <s v="FY13_Q4"/>
    <x v="3"/>
    <x v="1"/>
    <x v="7"/>
    <n v="1201921.98"/>
    <n v="16146.114905181499"/>
    <n v="3636.1272178641002"/>
  </r>
  <r>
    <n v="201505"/>
    <x v="4"/>
    <s v="FY15_Q4"/>
    <x v="7"/>
    <x v="0"/>
    <x v="24"/>
    <n v="129367.97"/>
    <n v="1474.03422827244"/>
    <n v="446.10963544895998"/>
  </r>
  <r>
    <n v="201406"/>
    <x v="1"/>
    <s v="FY14_Q4"/>
    <x v="1"/>
    <x v="0"/>
    <x v="14"/>
    <n v="2836319.41"/>
    <n v="22655.863302170499"/>
    <n v="5055.9380956889599"/>
  </r>
  <r>
    <n v="201403"/>
    <x v="1"/>
    <s v="FY14_Q3"/>
    <x v="1"/>
    <x v="0"/>
    <x v="14"/>
    <n v="2728344"/>
    <n v="24485.250509515299"/>
    <n v="5050.3141045716202"/>
  </r>
  <r>
    <n v="201111"/>
    <x v="0"/>
    <s v="FY12_Q2"/>
    <x v="1"/>
    <x v="3"/>
    <x v="18"/>
    <n v="3629895.91"/>
    <n v="9376.1400961692598"/>
    <n v="1574.9769819917799"/>
  </r>
  <r>
    <n v="201201"/>
    <x v="0"/>
    <s v="FY12_Q2"/>
    <x v="0"/>
    <x v="0"/>
    <x v="24"/>
    <n v="4092105.87"/>
    <n v="81013.790071868396"/>
    <n v="15143.538165718101"/>
  </r>
  <r>
    <n v="201409"/>
    <x v="4"/>
    <s v="FY15_Q1"/>
    <x v="4"/>
    <x v="1"/>
    <x v="2"/>
    <n v="6741666.8499999996"/>
    <n v="446576.28954313998"/>
    <n v="69107.020716425905"/>
  </r>
  <r>
    <n v="201312"/>
    <x v="1"/>
    <s v="FY14_Q2"/>
    <x v="8"/>
    <x v="1"/>
    <x v="2"/>
    <n v="3973896.61"/>
    <n v="46899.756671316398"/>
    <n v="10101.281501248801"/>
  </r>
  <r>
    <n v="201110"/>
    <x v="0"/>
    <s v="FY12_Q1"/>
    <x v="3"/>
    <x v="4"/>
    <x v="5"/>
    <n v="1607866.21"/>
    <n v="12161.1563908383"/>
    <n v="2442.1141011824998"/>
  </r>
  <r>
    <n v="201508"/>
    <x v="2"/>
    <s v="FY16_Q1"/>
    <x v="7"/>
    <x v="0"/>
    <x v="21"/>
    <n v="152717.57999999999"/>
    <n v="3154.7949541564599"/>
    <n v="1103.5121600009199"/>
  </r>
  <r>
    <n v="201202"/>
    <x v="0"/>
    <s v="FY12_Q3"/>
    <x v="3"/>
    <x v="0"/>
    <x v="21"/>
    <n v="1635158.22"/>
    <n v="13113.652745683499"/>
    <n v="3793.4003032741002"/>
  </r>
  <r>
    <n v="201601"/>
    <x v="2"/>
    <s v="FY16_Q2"/>
    <x v="8"/>
    <x v="3"/>
    <x v="18"/>
    <n v="2353898.83"/>
    <n v="10961.1185741676"/>
    <n v="2742.2612188984599"/>
  </r>
  <r>
    <n v="201108"/>
    <x v="0"/>
    <s v="FY12_Q1"/>
    <x v="8"/>
    <x v="1"/>
    <x v="17"/>
    <n v="9045569.4199999999"/>
    <n v="402138.53821387998"/>
    <n v="60435.821553290501"/>
  </r>
  <r>
    <n v="201308"/>
    <x v="1"/>
    <s v="FY14_Q1"/>
    <x v="8"/>
    <x v="0"/>
    <x v="24"/>
    <n v="741909.93"/>
    <n v="2433.8117405622002"/>
    <n v="961.22380097248003"/>
  </r>
  <r>
    <n v="201304"/>
    <x v="5"/>
    <s v="FY13_Q3"/>
    <x v="8"/>
    <x v="0"/>
    <x v="24"/>
    <n v="1171870.76"/>
    <n v="7317.08211596612"/>
    <n v="591.65658741872005"/>
  </r>
  <r>
    <n v="201503"/>
    <x v="4"/>
    <s v="FY15_Q3"/>
    <x v="2"/>
    <x v="1"/>
    <x v="6"/>
    <n v="594120.34"/>
    <n v="5900.8053325277797"/>
    <n v="1359.0834433396201"/>
  </r>
  <r>
    <n v="201410"/>
    <x v="4"/>
    <s v="FY15_Q1"/>
    <x v="5"/>
    <x v="1"/>
    <x v="7"/>
    <n v="19563.689999999999"/>
    <n v="2373.0969518638999"/>
    <n v="725.66917358199998"/>
  </r>
  <r>
    <n v="201207"/>
    <x v="0"/>
    <s v="FY12_Q4"/>
    <x v="2"/>
    <x v="3"/>
    <x v="25"/>
    <n v="1069432.7"/>
    <n v="21348.383530462099"/>
    <n v="4197.3388793736203"/>
  </r>
  <r>
    <n v="201508"/>
    <x v="2"/>
    <s v="FY16_Q1"/>
    <x v="4"/>
    <x v="3"/>
    <x v="25"/>
    <n v="10860583.99"/>
    <n v="473126.26172922202"/>
    <n v="76712.989879612898"/>
  </r>
  <r>
    <n v="201405"/>
    <x v="1"/>
    <s v="FY14_Q4"/>
    <x v="8"/>
    <x v="0"/>
    <x v="0"/>
    <n v="331073.87"/>
    <n v="384.64623488303999"/>
    <n v="89.737868820299994"/>
  </r>
  <r>
    <n v="201507"/>
    <x v="4"/>
    <s v="FY15_Q4"/>
    <x v="1"/>
    <x v="0"/>
    <x v="0"/>
    <n v="6896995.1600000001"/>
    <n v="34917.059555370703"/>
    <n v="5493.1098047306596"/>
  </r>
  <r>
    <n v="201110"/>
    <x v="0"/>
    <s v="FY12_Q1"/>
    <x v="3"/>
    <x v="0"/>
    <x v="1"/>
    <n v="1241068.1100000001"/>
    <n v="6637.4841696621997"/>
    <n v="1527.7226610405601"/>
  </r>
  <r>
    <n v="201407"/>
    <x v="1"/>
    <s v="FY14_Q4"/>
    <x v="0"/>
    <x v="0"/>
    <x v="1"/>
    <n v="10329834.289999999"/>
    <n v="335990.18002891802"/>
    <n v="42197.452272768503"/>
  </r>
  <r>
    <n v="201505"/>
    <x v="4"/>
    <s v="FY15_Q4"/>
    <x v="3"/>
    <x v="4"/>
    <x v="5"/>
    <n v="1603071.93"/>
    <n v="59819.205330052697"/>
    <n v="13664.996936670201"/>
  </r>
  <r>
    <n v="201403"/>
    <x v="1"/>
    <s v="FY14_Q3"/>
    <x v="8"/>
    <x v="3"/>
    <x v="9"/>
    <n v="792346.31"/>
    <n v="10969.223790836601"/>
    <n v="2463.3795987768199"/>
  </r>
  <r>
    <n v="201301"/>
    <x v="5"/>
    <s v="FY13_Q2"/>
    <x v="3"/>
    <x v="4"/>
    <x v="10"/>
    <n v="932491.41"/>
    <n v="13877.2003271094"/>
    <n v="2232.2655406077401"/>
  </r>
  <r>
    <n v="201208"/>
    <x v="5"/>
    <s v="FY13_Q1"/>
    <x v="2"/>
    <x v="3"/>
    <x v="25"/>
    <n v="1243360.08"/>
    <n v="19185.359921006198"/>
    <n v="4612.1855281152002"/>
  </r>
  <r>
    <n v="201107"/>
    <x v="3"/>
    <s v="FY11_Q4"/>
    <x v="0"/>
    <x v="0"/>
    <x v="22"/>
    <n v="9138922.1400000006"/>
    <n v="426063.32000651403"/>
    <n v="52796.9187124358"/>
  </r>
  <r>
    <n v="201301"/>
    <x v="5"/>
    <s v="FY13_Q2"/>
    <x v="2"/>
    <x v="0"/>
    <x v="24"/>
    <n v="983679.81"/>
    <n v="15246.0298679353"/>
    <n v="2877.87133253"/>
  </r>
  <r>
    <n v="201304"/>
    <x v="5"/>
    <s v="FY13_Q3"/>
    <x v="2"/>
    <x v="3"/>
    <x v="25"/>
    <n v="1000913.47"/>
    <n v="86211.965862715995"/>
    <n v="13063.2455581457"/>
  </r>
  <r>
    <n v="201510"/>
    <x v="2"/>
    <s v="FY16_Q1"/>
    <x v="0"/>
    <x v="0"/>
    <x v="24"/>
    <n v="6182469.4800000004"/>
    <n v="57671.068506987503"/>
    <n v="14052.2912653492"/>
  </r>
  <r>
    <n v="201012"/>
    <x v="3"/>
    <s v="FY11_Q2"/>
    <x v="3"/>
    <x v="3"/>
    <x v="23"/>
    <n v="1420174.78"/>
    <n v="14394.854276701901"/>
    <n v="3108.0888170031199"/>
  </r>
  <r>
    <n v="201310"/>
    <x v="1"/>
    <s v="FY14_Q1"/>
    <x v="3"/>
    <x v="3"/>
    <x v="18"/>
    <n v="2074164.8"/>
    <n v="55482.006103892199"/>
    <n v="11119.229715830899"/>
  </r>
  <r>
    <n v="201510"/>
    <x v="2"/>
    <s v="FY16_Q1"/>
    <x v="6"/>
    <x v="0"/>
    <x v="12"/>
    <n v="535057.75"/>
    <n v="2364.4800144426199"/>
    <n v="935.06783481976004"/>
  </r>
  <r>
    <n v="201311"/>
    <x v="1"/>
    <s v="FY14_Q2"/>
    <x v="8"/>
    <x v="0"/>
    <x v="1"/>
    <n v="546711.26"/>
    <n v="4663.7449254922003"/>
    <n v="1151.7984654013601"/>
  </r>
  <r>
    <n v="201201"/>
    <x v="0"/>
    <s v="FY12_Q2"/>
    <x v="2"/>
    <x v="4"/>
    <x v="16"/>
    <n v="2572086.89"/>
    <n v="72415.391908861304"/>
    <n v="10997.8788982937"/>
  </r>
  <r>
    <n v="201406"/>
    <x v="1"/>
    <s v="FY14_Q4"/>
    <x v="2"/>
    <x v="4"/>
    <x v="16"/>
    <n v="4339154.24"/>
    <n v="124685.363036062"/>
    <n v="15440.0294621664"/>
  </r>
  <r>
    <n v="201503"/>
    <x v="4"/>
    <s v="FY15_Q3"/>
    <x v="7"/>
    <x v="1"/>
    <x v="7"/>
    <n v="289095.61"/>
    <n v="5231.7549157705398"/>
    <n v="1416.95246007776"/>
  </r>
  <r>
    <n v="201307"/>
    <x v="5"/>
    <s v="FY13_Q4"/>
    <x v="1"/>
    <x v="0"/>
    <x v="24"/>
    <n v="6108498.1600000001"/>
    <n v="107373.159653681"/>
    <n v="28571.328889263001"/>
  </r>
  <r>
    <n v="201410"/>
    <x v="4"/>
    <s v="FY15_Q1"/>
    <x v="7"/>
    <x v="1"/>
    <x v="17"/>
    <n v="274677.42"/>
    <n v="337.62196727103998"/>
    <n v="96.944564532239994"/>
  </r>
  <r>
    <n v="201302"/>
    <x v="5"/>
    <s v="FY13_Q3"/>
    <x v="7"/>
    <x v="1"/>
    <x v="17"/>
    <n v="144426.23000000001"/>
    <n v="1997.04685751888"/>
    <n v="448.06960413202"/>
  </r>
  <r>
    <n v="201204"/>
    <x v="0"/>
    <s v="FY12_Q3"/>
    <x v="1"/>
    <x v="0"/>
    <x v="12"/>
    <n v="5988700.0800000001"/>
    <n v="26526.834055470299"/>
    <n v="4892.2046773293996"/>
  </r>
  <r>
    <n v="201105"/>
    <x v="3"/>
    <s v="FY11_Q4"/>
    <x v="0"/>
    <x v="3"/>
    <x v="23"/>
    <n v="7648392.4000000004"/>
    <n v="133777.837461533"/>
    <n v="15963.399609029801"/>
  </r>
  <r>
    <n v="201402"/>
    <x v="1"/>
    <s v="FY14_Q3"/>
    <x v="3"/>
    <x v="3"/>
    <x v="25"/>
    <n v="1482344.88"/>
    <n v="30262.607544962801"/>
    <n v="7846.2414244407801"/>
  </r>
  <r>
    <n v="201308"/>
    <x v="1"/>
    <s v="FY14_Q1"/>
    <x v="8"/>
    <x v="1"/>
    <x v="2"/>
    <n v="4293663.74"/>
    <n v="66896.775335971994"/>
    <n v="16076.5447952585"/>
  </r>
  <r>
    <n v="201112"/>
    <x v="0"/>
    <s v="FY12_Q2"/>
    <x v="3"/>
    <x v="0"/>
    <x v="0"/>
    <n v="1033875.83"/>
    <n v="4617.9765271064798"/>
    <n v="642.3686017558"/>
  </r>
  <r>
    <n v="201306"/>
    <x v="5"/>
    <s v="FY13_Q4"/>
    <x v="3"/>
    <x v="1"/>
    <x v="2"/>
    <n v="699963.75"/>
    <n v="11982.7134513909"/>
    <n v="2931.4477479045399"/>
  </r>
  <r>
    <n v="201209"/>
    <x v="5"/>
    <s v="FY13_Q1"/>
    <x v="1"/>
    <x v="0"/>
    <x v="12"/>
    <n v="5631264.6900000004"/>
    <n v="45308.465253874798"/>
    <n v="7627.5098797295204"/>
  </r>
  <r>
    <n v="201104"/>
    <x v="3"/>
    <s v="FY11_Q3"/>
    <x v="0"/>
    <x v="3"/>
    <x v="23"/>
    <n v="7312118.1299999999"/>
    <n v="143742.66309238199"/>
    <n v="14800.5057508683"/>
  </r>
  <r>
    <n v="201510"/>
    <x v="2"/>
    <s v="FY16_Q1"/>
    <x v="3"/>
    <x v="1"/>
    <x v="6"/>
    <n v="934664.09"/>
    <n v="22512.210045465199"/>
    <n v="4247.7531591331999"/>
  </r>
  <r>
    <n v="201210"/>
    <x v="5"/>
    <s v="FY13_Q1"/>
    <x v="1"/>
    <x v="0"/>
    <x v="12"/>
    <n v="6323834.2199999997"/>
    <n v="65923.196767153495"/>
    <n v="10557.3564239151"/>
  </r>
  <r>
    <n v="201201"/>
    <x v="0"/>
    <s v="FY12_Q2"/>
    <x v="2"/>
    <x v="0"/>
    <x v="12"/>
    <n v="2151357.5699999998"/>
    <n v="31538.871542646499"/>
    <n v="6447.8841951468003"/>
  </r>
  <r>
    <n v="201312"/>
    <x v="1"/>
    <s v="FY14_Q2"/>
    <x v="3"/>
    <x v="4"/>
    <x v="16"/>
    <n v="1369215.86"/>
    <n v="49904.425374881197"/>
    <n v="11672.480288125"/>
  </r>
  <r>
    <n v="201512"/>
    <x v="2"/>
    <s v="FY16_Q2"/>
    <x v="2"/>
    <x v="3"/>
    <x v="25"/>
    <n v="1821732.76"/>
    <n v="35626.630710831101"/>
    <n v="8340.9334301849394"/>
  </r>
  <r>
    <n v="201401"/>
    <x v="1"/>
    <s v="FY14_Q2"/>
    <x v="7"/>
    <x v="1"/>
    <x v="2"/>
    <n v="179540.41"/>
    <n v="1234.17467938496"/>
    <n v="192.88290967347999"/>
  </r>
  <r>
    <n v="201502"/>
    <x v="4"/>
    <s v="FY15_Q3"/>
    <x v="2"/>
    <x v="1"/>
    <x v="6"/>
    <n v="601099.57999999996"/>
    <n v="10595.9492250236"/>
    <n v="1853.06947733064"/>
  </r>
  <r>
    <n v="201208"/>
    <x v="5"/>
    <s v="FY13_Q1"/>
    <x v="1"/>
    <x v="4"/>
    <x v="10"/>
    <n v="2225026.38"/>
    <n v="11720.6367833318"/>
    <n v="2945.42453205232"/>
  </r>
  <r>
    <n v="201009"/>
    <x v="3"/>
    <s v="FY11_Q1"/>
    <x v="1"/>
    <x v="0"/>
    <x v="21"/>
    <n v="5225215.13"/>
    <n v="20637.5668247494"/>
    <n v="4951.1671695503601"/>
  </r>
  <r>
    <n v="201510"/>
    <x v="2"/>
    <s v="FY16_Q1"/>
    <x v="5"/>
    <x v="0"/>
    <x v="21"/>
    <n v="28876.74"/>
    <n v="80.652757919760006"/>
    <n v="31.071065047899999"/>
  </r>
  <r>
    <n v="201408"/>
    <x v="4"/>
    <s v="FY15_Q1"/>
    <x v="5"/>
    <x v="0"/>
    <x v="21"/>
    <n v="18573.580000000002"/>
    <n v="57.517715814239999"/>
    <n v="28.602863421319999"/>
  </r>
  <r>
    <n v="201511"/>
    <x v="2"/>
    <s v="FY16_Q2"/>
    <x v="5"/>
    <x v="0"/>
    <x v="21"/>
    <n v="16633.740000000002"/>
    <n v="3482.7641500057798"/>
    <n v="1047.5308733428801"/>
  </r>
  <r>
    <n v="201206"/>
    <x v="0"/>
    <s v="FY12_Q4"/>
    <x v="6"/>
    <x v="6"/>
    <x v="19"/>
    <n v="29535375.280000001"/>
    <n v="221618.40815284199"/>
    <n v="41389.415302708403"/>
  </r>
  <r>
    <n v="201109"/>
    <x v="0"/>
    <s v="FY12_Q1"/>
    <x v="0"/>
    <x v="3"/>
    <x v="23"/>
    <n v="8224644.0599999996"/>
    <n v="286685.255371693"/>
    <n v="25384.997532653801"/>
  </r>
  <r>
    <n v="201310"/>
    <x v="1"/>
    <s v="FY14_Q1"/>
    <x v="8"/>
    <x v="3"/>
    <x v="25"/>
    <n v="6648033.5300000003"/>
    <n v="35382.445504092299"/>
    <n v="6506.4739913364601"/>
  </r>
  <r>
    <n v="201512"/>
    <x v="2"/>
    <s v="FY16_Q2"/>
    <x v="4"/>
    <x v="0"/>
    <x v="1"/>
    <n v="7468067.0199999996"/>
    <n v="100388.65935076"/>
    <n v="16234.9997204214"/>
  </r>
  <r>
    <n v="201203"/>
    <x v="0"/>
    <s v="FY12_Q3"/>
    <x v="1"/>
    <x v="0"/>
    <x v="1"/>
    <n v="6692786.6699999999"/>
    <n v="55974.449862349204"/>
    <n v="14440.1389907784"/>
  </r>
  <r>
    <n v="201601"/>
    <x v="2"/>
    <s v="FY16_Q2"/>
    <x v="4"/>
    <x v="0"/>
    <x v="1"/>
    <n v="6575722.2300000004"/>
    <n v="127292.070159426"/>
    <n v="15658.994744064799"/>
  </r>
  <r>
    <n v="201506"/>
    <x v="4"/>
    <s v="FY15_Q4"/>
    <x v="2"/>
    <x v="1"/>
    <x v="2"/>
    <n v="564924.19999999995"/>
    <n v="45346.246874763703"/>
    <n v="6134.5928239299601"/>
  </r>
  <r>
    <n v="201107"/>
    <x v="3"/>
    <s v="FY11_Q4"/>
    <x v="0"/>
    <x v="3"/>
    <x v="4"/>
    <n v="6124912.3499999996"/>
    <n v="84183.723375402697"/>
    <n v="19168.239818685299"/>
  </r>
  <r>
    <n v="201201"/>
    <x v="0"/>
    <s v="FY12_Q2"/>
    <x v="3"/>
    <x v="3"/>
    <x v="4"/>
    <n v="371429.73"/>
    <n v="1805.4033715016801"/>
    <n v="384.48586203546"/>
  </r>
  <r>
    <n v="201109"/>
    <x v="0"/>
    <s v="FY12_Q1"/>
    <x v="4"/>
    <x v="4"/>
    <x v="5"/>
    <n v="13289821.460000001"/>
    <n v="88396.496158891998"/>
    <n v="14352.0689986982"/>
  </r>
  <r>
    <n v="201112"/>
    <x v="0"/>
    <s v="FY12_Q2"/>
    <x v="4"/>
    <x v="3"/>
    <x v="9"/>
    <n v="10882057.550000001"/>
    <n v="318396.68286057003"/>
    <n v="40295.086585441502"/>
  </r>
  <r>
    <n v="201210"/>
    <x v="5"/>
    <s v="FY13_Q1"/>
    <x v="3"/>
    <x v="0"/>
    <x v="14"/>
    <n v="422259.74"/>
    <n v="3342.9456637162002"/>
    <n v="875.41441233178"/>
  </r>
  <r>
    <n v="201210"/>
    <x v="5"/>
    <s v="FY13_Q1"/>
    <x v="1"/>
    <x v="0"/>
    <x v="14"/>
    <n v="2479604.3199999998"/>
    <n v="47498.852016729201"/>
    <n v="4350.4995112265196"/>
  </r>
  <r>
    <n v="201306"/>
    <x v="5"/>
    <s v="FY13_Q4"/>
    <x v="1"/>
    <x v="1"/>
    <x v="17"/>
    <n v="5189075.17"/>
    <n v="160070.675721704"/>
    <n v="31750.711976080202"/>
  </r>
  <r>
    <n v="201105"/>
    <x v="3"/>
    <s v="FY11_Q4"/>
    <x v="4"/>
    <x v="4"/>
    <x v="5"/>
    <n v="10793758.15"/>
    <n v="150972.42886563501"/>
    <n v="14731.910885499499"/>
  </r>
  <r>
    <n v="201011"/>
    <x v="3"/>
    <s v="FY11_Q2"/>
    <x v="4"/>
    <x v="4"/>
    <x v="5"/>
    <n v="9500455.6899999995"/>
    <n v="70872.800636261396"/>
    <n v="10086.1928486382"/>
  </r>
  <r>
    <n v="201109"/>
    <x v="0"/>
    <s v="FY12_Q1"/>
    <x v="0"/>
    <x v="3"/>
    <x v="4"/>
    <n v="7243505.3399999999"/>
    <n v="114812.65326144001"/>
    <n v="24739.5107904531"/>
  </r>
  <r>
    <n v="201109"/>
    <x v="0"/>
    <s v="FY12_Q1"/>
    <x v="6"/>
    <x v="6"/>
    <x v="26"/>
    <n v="11244430.66"/>
    <n v="4055.9752327732399"/>
    <n v="546.66806038163998"/>
  </r>
  <r>
    <n v="201210"/>
    <x v="5"/>
    <s v="FY13_Q1"/>
    <x v="4"/>
    <x v="0"/>
    <x v="22"/>
    <n v="8826440.1999999993"/>
    <n v="606075.39758819703"/>
    <n v="92540.730389941993"/>
  </r>
  <r>
    <n v="201109"/>
    <x v="0"/>
    <s v="FY12_Q1"/>
    <x v="4"/>
    <x v="4"/>
    <x v="10"/>
    <n v="4711542.62"/>
    <n v="281607.56097029703"/>
    <n v="36530.308165324597"/>
  </r>
  <r>
    <n v="201503"/>
    <x v="4"/>
    <s v="FY15_Q3"/>
    <x v="8"/>
    <x v="4"/>
    <x v="16"/>
    <n v="8849691.0399999991"/>
    <n v="90169.143227404405"/>
    <n v="18730.5935455531"/>
  </r>
  <r>
    <n v="201301"/>
    <x v="5"/>
    <s v="FY13_Q2"/>
    <x v="1"/>
    <x v="0"/>
    <x v="0"/>
    <n v="4318063.49"/>
    <n v="18132.3667423849"/>
    <n v="6074.4313629213402"/>
  </r>
  <r>
    <n v="201601"/>
    <x v="2"/>
    <s v="FY16_Q2"/>
    <x v="4"/>
    <x v="1"/>
    <x v="2"/>
    <n v="6242158.7199999997"/>
    <n v="154548.37099251"/>
    <n v="22702.035437899998"/>
  </r>
  <r>
    <n v="201011"/>
    <x v="3"/>
    <s v="FY11_Q2"/>
    <x v="6"/>
    <x v="6"/>
    <x v="20"/>
    <n v="28120082.440000001"/>
    <n v="105068.982523443"/>
    <n v="24064.645624650901"/>
  </r>
  <r>
    <n v="201102"/>
    <x v="3"/>
    <s v="FY11_Q3"/>
    <x v="6"/>
    <x v="6"/>
    <x v="20"/>
    <n v="29206193.82"/>
    <n v="303975.51848543697"/>
    <n v="47515.894214283398"/>
  </r>
  <r>
    <n v="201107"/>
    <x v="3"/>
    <s v="FY11_Q4"/>
    <x v="1"/>
    <x v="3"/>
    <x v="18"/>
    <n v="4349840.08"/>
    <n v="32029.8726980871"/>
    <n v="6631.3583947704001"/>
  </r>
  <r>
    <n v="201310"/>
    <x v="1"/>
    <s v="FY14_Q1"/>
    <x v="1"/>
    <x v="0"/>
    <x v="24"/>
    <n v="6517136.0999999996"/>
    <n v="87151.860206997793"/>
    <n v="23305.455460928501"/>
  </r>
  <r>
    <n v="201212"/>
    <x v="5"/>
    <s v="FY13_Q2"/>
    <x v="4"/>
    <x v="0"/>
    <x v="14"/>
    <n v="1736677.38"/>
    <n v="54978.975424616903"/>
    <n v="3851.9472504348601"/>
  </r>
  <r>
    <n v="201304"/>
    <x v="5"/>
    <s v="FY13_Q3"/>
    <x v="6"/>
    <x v="3"/>
    <x v="25"/>
    <n v="1544509.28"/>
    <n v="61817.818690550397"/>
    <n v="6114.5312786470804"/>
  </r>
  <r>
    <n v="201403"/>
    <x v="1"/>
    <s v="FY14_Q3"/>
    <x v="2"/>
    <x v="3"/>
    <x v="18"/>
    <n v="375549.37"/>
    <n v="2485.6390230834199"/>
    <n v="448.37556367738"/>
  </r>
  <r>
    <n v="201110"/>
    <x v="0"/>
    <s v="FY12_Q1"/>
    <x v="0"/>
    <x v="0"/>
    <x v="24"/>
    <n v="4238707.1100000003"/>
    <n v="94408.7693311646"/>
    <n v="14132.0927299948"/>
  </r>
  <r>
    <n v="201411"/>
    <x v="4"/>
    <s v="FY15_Q2"/>
    <x v="8"/>
    <x v="4"/>
    <x v="10"/>
    <n v="3176572.54"/>
    <n v="62059.644131686102"/>
    <n v="13819.5940469371"/>
  </r>
  <r>
    <n v="201406"/>
    <x v="1"/>
    <s v="FY14_Q4"/>
    <x v="4"/>
    <x v="1"/>
    <x v="7"/>
    <n v="10486425.1"/>
    <n v="295713.72006809898"/>
    <n v="39982.4461962778"/>
  </r>
  <r>
    <n v="201506"/>
    <x v="4"/>
    <s v="FY15_Q4"/>
    <x v="4"/>
    <x v="1"/>
    <x v="7"/>
    <n v="12752966.470000001"/>
    <n v="236345.33181768499"/>
    <n v="33860.5583408491"/>
  </r>
  <r>
    <n v="201307"/>
    <x v="5"/>
    <s v="FY13_Q4"/>
    <x v="1"/>
    <x v="0"/>
    <x v="21"/>
    <n v="7249668.21"/>
    <n v="96750.0963606226"/>
    <n v="23094.733034748198"/>
  </r>
  <r>
    <n v="201204"/>
    <x v="0"/>
    <s v="FY12_Q3"/>
    <x v="4"/>
    <x v="0"/>
    <x v="0"/>
    <n v="4463464.7300000004"/>
    <n v="263936.16239749"/>
    <n v="47677.166479171501"/>
  </r>
  <r>
    <n v="201405"/>
    <x v="1"/>
    <s v="FY14_Q4"/>
    <x v="2"/>
    <x v="0"/>
    <x v="1"/>
    <n v="146350.96"/>
    <n v="4297.1891067602"/>
    <n v="1731.6442035447201"/>
  </r>
  <r>
    <n v="201208"/>
    <x v="5"/>
    <s v="FY13_Q1"/>
    <x v="2"/>
    <x v="0"/>
    <x v="24"/>
    <n v="963514.54"/>
    <n v="60069.832757825301"/>
    <n v="6042.2994133362399"/>
  </r>
  <r>
    <n v="201506"/>
    <x v="4"/>
    <s v="FY15_Q4"/>
    <x v="8"/>
    <x v="0"/>
    <x v="22"/>
    <n v="806424.69"/>
    <n v="7098.2135750527996"/>
    <n v="1415.95848464084"/>
  </r>
  <r>
    <n v="201512"/>
    <x v="2"/>
    <s v="FY16_Q2"/>
    <x v="7"/>
    <x v="1"/>
    <x v="2"/>
    <n v="181029.96"/>
    <n v="5870.2841595591399"/>
    <n v="1978.8381797679599"/>
  </r>
  <r>
    <n v="201107"/>
    <x v="3"/>
    <s v="FY11_Q4"/>
    <x v="3"/>
    <x v="4"/>
    <x v="5"/>
    <n v="1471181.03"/>
    <n v="10135.5359117272"/>
    <n v="2108.8149008969799"/>
  </r>
  <r>
    <n v="201504"/>
    <x v="4"/>
    <s v="FY15_Q3"/>
    <x v="8"/>
    <x v="4"/>
    <x v="5"/>
    <n v="893465.13"/>
    <n v="6626.0408252151801"/>
    <n v="1864.9765478279801"/>
  </r>
  <r>
    <n v="201210"/>
    <x v="5"/>
    <s v="FY13_Q1"/>
    <x v="2"/>
    <x v="4"/>
    <x v="16"/>
    <n v="3287784.46"/>
    <n v="76741.688289379905"/>
    <n v="8379.8495385086408"/>
  </r>
  <r>
    <n v="201011"/>
    <x v="3"/>
    <s v="FY11_Q2"/>
    <x v="2"/>
    <x v="4"/>
    <x v="16"/>
    <n v="2664924.27"/>
    <n v="83308.733344339606"/>
    <n v="8754.84694815488"/>
  </r>
  <r>
    <n v="201010"/>
    <x v="3"/>
    <s v="FY11_Q1"/>
    <x v="1"/>
    <x v="1"/>
    <x v="17"/>
    <n v="3588160.29"/>
    <n v="12620.4728473945"/>
    <n v="1738.79193295252"/>
  </r>
  <r>
    <n v="201504"/>
    <x v="4"/>
    <s v="FY15_Q3"/>
    <x v="1"/>
    <x v="1"/>
    <x v="17"/>
    <n v="7346210.1699999999"/>
    <n v="53372.852178127301"/>
    <n v="13473.971448161799"/>
  </r>
  <r>
    <n v="201509"/>
    <x v="2"/>
    <s v="FY16_Q1"/>
    <x v="1"/>
    <x v="0"/>
    <x v="21"/>
    <n v="6892752.2999999998"/>
    <n v="81463.814731710198"/>
    <n v="24314.6419225842"/>
  </r>
  <r>
    <n v="201209"/>
    <x v="5"/>
    <s v="FY13_Q1"/>
    <x v="2"/>
    <x v="1"/>
    <x v="2"/>
    <n v="401592.4"/>
    <n v="15252.567600275301"/>
    <n v="3591.8801414729801"/>
  </r>
  <r>
    <n v="201204"/>
    <x v="0"/>
    <s v="FY12_Q3"/>
    <x v="8"/>
    <x v="1"/>
    <x v="6"/>
    <n v="853942.55"/>
    <n v="19944.486353472399"/>
    <n v="4235.8415457606998"/>
  </r>
  <r>
    <n v="201012"/>
    <x v="3"/>
    <s v="FY11_Q2"/>
    <x v="3"/>
    <x v="0"/>
    <x v="12"/>
    <n v="994397.89"/>
    <n v="14185.0851020556"/>
    <n v="2634.2597880528801"/>
  </r>
  <r>
    <n v="201507"/>
    <x v="4"/>
    <s v="FY15_Q4"/>
    <x v="1"/>
    <x v="1"/>
    <x v="7"/>
    <n v="6844380.9400000004"/>
    <n v="23396.604833768401"/>
    <n v="4769.0440349758401"/>
  </r>
  <r>
    <n v="201212"/>
    <x v="5"/>
    <s v="FY13_Q2"/>
    <x v="0"/>
    <x v="0"/>
    <x v="24"/>
    <n v="4371109.75"/>
    <n v="233908.88370246399"/>
    <n v="39293.587815753199"/>
  </r>
  <r>
    <n v="201208"/>
    <x v="5"/>
    <s v="FY13_Q1"/>
    <x v="3"/>
    <x v="3"/>
    <x v="23"/>
    <n v="1595206.24"/>
    <n v="5976.8259951469199"/>
    <n v="1420.1223035743001"/>
  </r>
  <r>
    <n v="201106"/>
    <x v="3"/>
    <s v="FY11_Q4"/>
    <x v="1"/>
    <x v="1"/>
    <x v="17"/>
    <n v="3371772.93"/>
    <n v="33174.631193249799"/>
    <n v="5633.3154345450803"/>
  </r>
  <r>
    <n v="201401"/>
    <x v="1"/>
    <s v="FY14_Q2"/>
    <x v="1"/>
    <x v="3"/>
    <x v="23"/>
    <n v="4879989.09"/>
    <n v="43193.037075579603"/>
    <n v="7912.2755657153402"/>
  </r>
  <r>
    <n v="201309"/>
    <x v="1"/>
    <s v="FY14_Q1"/>
    <x v="7"/>
    <x v="1"/>
    <x v="17"/>
    <n v="194970.5"/>
    <n v="10078.800210776701"/>
    <n v="2572.1558367621201"/>
  </r>
  <r>
    <n v="201212"/>
    <x v="5"/>
    <s v="FY13_Q2"/>
    <x v="3"/>
    <x v="3"/>
    <x v="25"/>
    <n v="1195938.1499999999"/>
    <n v="13025.346475800199"/>
    <n v="2762.8618426554999"/>
  </r>
  <r>
    <n v="201102"/>
    <x v="3"/>
    <s v="FY11_Q3"/>
    <x v="7"/>
    <x v="1"/>
    <x v="7"/>
    <n v="212274.54"/>
    <n v="6781.9267936666802"/>
    <n v="1668.74966159788"/>
  </r>
  <r>
    <n v="201112"/>
    <x v="0"/>
    <s v="FY12_Q2"/>
    <x v="7"/>
    <x v="3"/>
    <x v="4"/>
    <n v="35719.97"/>
    <n v="250.10862606896001"/>
    <n v="55.15524979776"/>
  </r>
  <r>
    <n v="201202"/>
    <x v="0"/>
    <s v="FY12_Q3"/>
    <x v="8"/>
    <x v="4"/>
    <x v="5"/>
    <n v="1137341.53"/>
    <n v="9353.9643724090201"/>
    <n v="2548.9075051551399"/>
  </r>
  <r>
    <n v="201311"/>
    <x v="1"/>
    <s v="FY14_Q2"/>
    <x v="8"/>
    <x v="4"/>
    <x v="5"/>
    <n v="794380.49"/>
    <n v="12493.8826627255"/>
    <n v="3170.6544636190201"/>
  </r>
  <r>
    <n v="201212"/>
    <x v="5"/>
    <s v="FY13_Q2"/>
    <x v="3"/>
    <x v="1"/>
    <x v="7"/>
    <n v="749685.63"/>
    <n v="19968.091422490201"/>
    <n v="4424.4676407978404"/>
  </r>
  <r>
    <n v="201312"/>
    <x v="1"/>
    <s v="FY14_Q2"/>
    <x v="8"/>
    <x v="4"/>
    <x v="10"/>
    <n v="1587281.91"/>
    <n v="22270.050923323"/>
    <n v="3642.5699185737399"/>
  </r>
  <r>
    <n v="201503"/>
    <x v="4"/>
    <s v="FY15_Q3"/>
    <x v="3"/>
    <x v="0"/>
    <x v="14"/>
    <n v="580565.46"/>
    <n v="11886.4723602636"/>
    <n v="2517.5076392122401"/>
  </r>
  <r>
    <n v="201508"/>
    <x v="2"/>
    <s v="FY16_Q1"/>
    <x v="2"/>
    <x v="3"/>
    <x v="18"/>
    <n v="393859.55"/>
    <n v="5322.6464808703404"/>
    <n v="1377.7206981551601"/>
  </r>
  <r>
    <n v="201406"/>
    <x v="1"/>
    <s v="FY14_Q4"/>
    <x v="1"/>
    <x v="3"/>
    <x v="4"/>
    <n v="2300305.4900000002"/>
    <n v="10629.965882065"/>
    <n v="2117.0779225627002"/>
  </r>
  <r>
    <n v="201309"/>
    <x v="1"/>
    <s v="FY14_Q1"/>
    <x v="1"/>
    <x v="1"/>
    <x v="7"/>
    <n v="3395323.83"/>
    <n v="4125.1405349403003"/>
    <n v="1162.5306107425999"/>
  </r>
  <r>
    <n v="201101"/>
    <x v="3"/>
    <s v="FY11_Q2"/>
    <x v="2"/>
    <x v="0"/>
    <x v="12"/>
    <n v="1916077.87"/>
    <n v="7182.5882212112801"/>
    <n v="701.75227966503996"/>
  </r>
  <r>
    <n v="201311"/>
    <x v="1"/>
    <s v="FY14_Q2"/>
    <x v="6"/>
    <x v="0"/>
    <x v="12"/>
    <n v="262845.25"/>
    <n v="13308.784461770199"/>
    <n v="1448.1806832827001"/>
  </r>
  <r>
    <n v="201501"/>
    <x v="4"/>
    <s v="FY15_Q2"/>
    <x v="0"/>
    <x v="0"/>
    <x v="14"/>
    <n v="2048654.94"/>
    <n v="40753.699203753"/>
    <n v="8865.2776119848404"/>
  </r>
  <r>
    <n v="201303"/>
    <x v="5"/>
    <s v="FY13_Q3"/>
    <x v="1"/>
    <x v="0"/>
    <x v="14"/>
    <n v="2154561.84"/>
    <n v="20690.744857871101"/>
    <n v="4022.8303327202998"/>
  </r>
  <r>
    <n v="201205"/>
    <x v="0"/>
    <s v="FY12_Q4"/>
    <x v="1"/>
    <x v="3"/>
    <x v="4"/>
    <n v="1611562.2"/>
    <n v="922.67990854115999"/>
    <n v="257.49065967118003"/>
  </r>
  <r>
    <n v="201407"/>
    <x v="1"/>
    <s v="FY14_Q4"/>
    <x v="2"/>
    <x v="1"/>
    <x v="2"/>
    <n v="1237482.6399999999"/>
    <n v="138946.33024534601"/>
    <n v="22746.375443183999"/>
  </r>
  <r>
    <n v="201105"/>
    <x v="3"/>
    <s v="FY11_Q4"/>
    <x v="6"/>
    <x v="6"/>
    <x v="19"/>
    <n v="19277317.530000001"/>
    <n v="11008.8443309739"/>
    <n v="3027.15697847298"/>
  </r>
  <r>
    <n v="201502"/>
    <x v="4"/>
    <s v="FY15_Q3"/>
    <x v="0"/>
    <x v="0"/>
    <x v="0"/>
    <n v="5629145.25"/>
    <n v="97253.067757267505"/>
    <n v="18858.9325682122"/>
  </r>
  <r>
    <n v="201112"/>
    <x v="0"/>
    <s v="FY12_Q2"/>
    <x v="8"/>
    <x v="0"/>
    <x v="12"/>
    <n v="1523348.69"/>
    <n v="12010.2319189429"/>
    <n v="2561.6305958894"/>
  </r>
  <r>
    <n v="201405"/>
    <x v="1"/>
    <s v="FY14_Q4"/>
    <x v="3"/>
    <x v="0"/>
    <x v="14"/>
    <n v="679830.77"/>
    <n v="12887.9700519992"/>
    <n v="2306.6283342786801"/>
  </r>
  <r>
    <n v="201412"/>
    <x v="4"/>
    <s v="FY15_Q2"/>
    <x v="8"/>
    <x v="5"/>
    <x v="28"/>
    <n v="31209016.93"/>
    <n v="516779.52605917602"/>
    <n v="109870.896431509"/>
  </r>
  <r>
    <n v="201408"/>
    <x v="4"/>
    <s v="FY15_Q1"/>
    <x v="7"/>
    <x v="0"/>
    <x v="24"/>
    <n v="182458.07"/>
    <n v="1236.7307139974"/>
    <n v="396.81503405069998"/>
  </r>
  <r>
    <n v="201311"/>
    <x v="1"/>
    <s v="FY14_Q2"/>
    <x v="3"/>
    <x v="1"/>
    <x v="2"/>
    <n v="774037.27"/>
    <n v="37620.0279166744"/>
    <n v="7487.3872982621397"/>
  </r>
  <r>
    <n v="201105"/>
    <x v="3"/>
    <s v="FY11_Q4"/>
    <x v="2"/>
    <x v="2"/>
    <x v="11"/>
    <n v="18154055.489999998"/>
    <n v="316405.86300581601"/>
    <n v="51940.089697686803"/>
  </r>
  <r>
    <n v="201209"/>
    <x v="5"/>
    <s v="FY13_Q1"/>
    <x v="8"/>
    <x v="1"/>
    <x v="7"/>
    <n v="8977602.0199999996"/>
    <n v="216314.31803843801"/>
    <n v="58238.127623903601"/>
  </r>
  <r>
    <n v="201306"/>
    <x v="5"/>
    <s v="FY13_Q4"/>
    <x v="0"/>
    <x v="3"/>
    <x v="23"/>
    <n v="9890351.9000000004"/>
    <n v="290269.04879186797"/>
    <n v="24973.350242990698"/>
  </r>
  <r>
    <n v="201512"/>
    <x v="2"/>
    <s v="FY16_Q2"/>
    <x v="1"/>
    <x v="1"/>
    <x v="7"/>
    <n v="5501755.6900000004"/>
    <n v="21849.071621356699"/>
    <n v="3909.9551791643198"/>
  </r>
  <r>
    <n v="201509"/>
    <x v="2"/>
    <s v="FY16_Q1"/>
    <x v="4"/>
    <x v="4"/>
    <x v="10"/>
    <n v="5889109.8700000001"/>
    <n v="141890.05589584101"/>
    <n v="26679.069890196399"/>
  </r>
  <r>
    <n v="201301"/>
    <x v="5"/>
    <s v="FY13_Q2"/>
    <x v="6"/>
    <x v="6"/>
    <x v="26"/>
    <n v="9567162.3000000007"/>
    <n v="89539.266489821006"/>
    <n v="13771.9377289858"/>
  </r>
  <r>
    <n v="201305"/>
    <x v="5"/>
    <s v="FY13_Q4"/>
    <x v="1"/>
    <x v="0"/>
    <x v="24"/>
    <n v="6004262.54"/>
    <n v="94066.056065879093"/>
    <n v="22906.079264727199"/>
  </r>
  <r>
    <n v="201204"/>
    <x v="0"/>
    <s v="FY12_Q3"/>
    <x v="6"/>
    <x v="6"/>
    <x v="19"/>
    <n v="22078145.18"/>
    <n v="214142.818943686"/>
    <n v="33417.066234187703"/>
  </r>
  <r>
    <n v="201105"/>
    <x v="3"/>
    <s v="FY11_Q4"/>
    <x v="4"/>
    <x v="0"/>
    <x v="1"/>
    <n v="8469770.0199999996"/>
    <n v="252081.88110175999"/>
    <n v="36701.125653683303"/>
  </r>
  <r>
    <n v="201512"/>
    <x v="2"/>
    <s v="FY16_Q2"/>
    <x v="2"/>
    <x v="4"/>
    <x v="5"/>
    <n v="140728.10999999999"/>
    <n v="299.12225350336001"/>
    <n v="53.302337600039998"/>
  </r>
  <r>
    <n v="201408"/>
    <x v="4"/>
    <s v="FY15_Q1"/>
    <x v="2"/>
    <x v="4"/>
    <x v="5"/>
    <n v="104636.12"/>
    <n v="150.72378618464001"/>
    <n v="57.868078992160001"/>
  </r>
  <r>
    <n v="201508"/>
    <x v="2"/>
    <s v="FY16_Q1"/>
    <x v="4"/>
    <x v="4"/>
    <x v="10"/>
    <n v="5815005.9699999997"/>
    <n v="110810.92436521599"/>
    <n v="19961.920699283801"/>
  </r>
  <r>
    <n v="201204"/>
    <x v="0"/>
    <s v="FY12_Q3"/>
    <x v="1"/>
    <x v="3"/>
    <x v="23"/>
    <n v="3423603.84"/>
    <n v="41456.364258313602"/>
    <n v="7513.3359157962004"/>
  </r>
  <r>
    <n v="201301"/>
    <x v="5"/>
    <s v="FY13_Q2"/>
    <x v="4"/>
    <x v="1"/>
    <x v="7"/>
    <n v="8093389.4400000004"/>
    <n v="207466.651342236"/>
    <n v="27581.731333990101"/>
  </r>
  <r>
    <n v="201503"/>
    <x v="4"/>
    <s v="FY15_Q3"/>
    <x v="4"/>
    <x v="3"/>
    <x v="25"/>
    <n v="10819705.9"/>
    <n v="263227.97666564299"/>
    <n v="40387.228591126302"/>
  </r>
  <r>
    <n v="201203"/>
    <x v="0"/>
    <s v="FY12_Q3"/>
    <x v="3"/>
    <x v="0"/>
    <x v="12"/>
    <n v="1338242.1000000001"/>
    <n v="38661.626207352398"/>
    <n v="8240.2826289721397"/>
  </r>
  <r>
    <n v="201305"/>
    <x v="5"/>
    <s v="FY13_Q4"/>
    <x v="8"/>
    <x v="0"/>
    <x v="21"/>
    <n v="1467526.79"/>
    <n v="31090.427249101202"/>
    <n v="7076.7280988678003"/>
  </r>
  <r>
    <n v="201302"/>
    <x v="5"/>
    <s v="FY13_Q3"/>
    <x v="7"/>
    <x v="0"/>
    <x v="24"/>
    <n v="125298.23"/>
    <n v="191.24061339858"/>
    <n v="17.038911378800002"/>
  </r>
  <r>
    <n v="201502"/>
    <x v="4"/>
    <s v="FY15_Q3"/>
    <x v="2"/>
    <x v="3"/>
    <x v="18"/>
    <n v="316328.46000000002"/>
    <n v="10113.4370952394"/>
    <n v="2481.51539500322"/>
  </r>
  <r>
    <n v="201402"/>
    <x v="1"/>
    <s v="FY14_Q3"/>
    <x v="3"/>
    <x v="3"/>
    <x v="4"/>
    <n v="486247.37"/>
    <n v="5853.8885951191396"/>
    <n v="1496.7131657047601"/>
  </r>
  <r>
    <n v="201210"/>
    <x v="5"/>
    <s v="FY13_Q1"/>
    <x v="3"/>
    <x v="4"/>
    <x v="5"/>
    <n v="2611530.79"/>
    <n v="11445.8374319542"/>
    <n v="2622.0607809193798"/>
  </r>
  <r>
    <n v="201408"/>
    <x v="4"/>
    <s v="FY15_Q1"/>
    <x v="1"/>
    <x v="3"/>
    <x v="9"/>
    <n v="12144981.949999999"/>
    <n v="27194.168788548799"/>
    <n v="6029.1579357221599"/>
  </r>
  <r>
    <n v="201404"/>
    <x v="1"/>
    <s v="FY14_Q3"/>
    <x v="8"/>
    <x v="0"/>
    <x v="14"/>
    <n v="39058.980000000003"/>
    <n v="79.620226027919998"/>
    <n v="15.847476608299999"/>
  </r>
  <r>
    <n v="201410"/>
    <x v="4"/>
    <s v="FY15_Q1"/>
    <x v="7"/>
    <x v="0"/>
    <x v="22"/>
    <n v="202944.18"/>
    <n v="4445.1645182898601"/>
    <n v="725.05274987526002"/>
  </r>
  <r>
    <n v="201302"/>
    <x v="5"/>
    <s v="FY13_Q3"/>
    <x v="7"/>
    <x v="0"/>
    <x v="22"/>
    <n v="261290.54"/>
    <n v="1084.700937544"/>
    <n v="169.32523114368001"/>
  </r>
  <r>
    <n v="201008"/>
    <x v="3"/>
    <s v="FY11_Q1"/>
    <x v="1"/>
    <x v="1"/>
    <x v="17"/>
    <n v="2984767.94"/>
    <n v="24329.675961992802"/>
    <n v="3233.0011168956798"/>
  </r>
  <r>
    <n v="201011"/>
    <x v="3"/>
    <s v="FY11_Q2"/>
    <x v="1"/>
    <x v="1"/>
    <x v="17"/>
    <n v="3280333.29"/>
    <n v="12946.824895624401"/>
    <n v="1591.3614827297999"/>
  </r>
  <r>
    <n v="201509"/>
    <x v="2"/>
    <s v="FY16_Q1"/>
    <x v="0"/>
    <x v="4"/>
    <x v="10"/>
    <n v="5679367.5"/>
    <n v="66541.081876622105"/>
    <n v="9954.3786332181207"/>
  </r>
  <r>
    <n v="201106"/>
    <x v="3"/>
    <s v="FY11_Q4"/>
    <x v="8"/>
    <x v="3"/>
    <x v="18"/>
    <n v="3264529.92"/>
    <n v="73776.752159708602"/>
    <n v="16653.040782700999"/>
  </r>
  <r>
    <n v="201302"/>
    <x v="5"/>
    <s v="FY13_Q3"/>
    <x v="8"/>
    <x v="3"/>
    <x v="25"/>
    <n v="6504806"/>
    <n v="68837.810251514005"/>
    <n v="15559.469726945101"/>
  </r>
  <r>
    <n v="201109"/>
    <x v="0"/>
    <s v="FY12_Q1"/>
    <x v="7"/>
    <x v="1"/>
    <x v="2"/>
    <n v="195199.5"/>
    <n v="4307.9815250369402"/>
    <n v="939.76546769981996"/>
  </r>
  <r>
    <n v="201511"/>
    <x v="2"/>
    <s v="FY16_Q2"/>
    <x v="3"/>
    <x v="3"/>
    <x v="4"/>
    <n v="576685.17000000004"/>
    <n v="9370.3820112108206"/>
    <n v="2097.0660441752402"/>
  </r>
  <r>
    <n v="201010"/>
    <x v="3"/>
    <s v="FY11_Q1"/>
    <x v="1"/>
    <x v="4"/>
    <x v="10"/>
    <n v="1707036.56"/>
    <n v="6432.4115993222003"/>
    <n v="1629.64587883336"/>
  </r>
  <r>
    <n v="201209"/>
    <x v="5"/>
    <s v="FY13_Q1"/>
    <x v="7"/>
    <x v="0"/>
    <x v="21"/>
    <n v="253216.25"/>
    <n v="6162.3830174705199"/>
    <n v="1854.7647371319199"/>
  </r>
  <r>
    <n v="201512"/>
    <x v="2"/>
    <s v="FY16_Q2"/>
    <x v="1"/>
    <x v="3"/>
    <x v="9"/>
    <n v="14875595.17"/>
    <n v="42312.276179826003"/>
    <n v="9073.1429942547402"/>
  </r>
  <r>
    <n v="201101"/>
    <x v="3"/>
    <s v="FY11_Q2"/>
    <x v="3"/>
    <x v="3"/>
    <x v="25"/>
    <n v="1311071.8700000001"/>
    <n v="5839.6055248251796"/>
    <n v="1542.8763196457201"/>
  </r>
  <r>
    <n v="201009"/>
    <x v="3"/>
    <s v="FY11_Q1"/>
    <x v="8"/>
    <x v="1"/>
    <x v="17"/>
    <n v="11588200.77"/>
    <n v="148270.38114886801"/>
    <n v="26790.2554634425"/>
  </r>
  <r>
    <n v="201309"/>
    <x v="1"/>
    <s v="FY14_Q1"/>
    <x v="8"/>
    <x v="3"/>
    <x v="25"/>
    <n v="6309248.3799999999"/>
    <n v="34498.622013358203"/>
    <n v="9081.8236582210193"/>
  </r>
  <r>
    <n v="201105"/>
    <x v="3"/>
    <s v="FY11_Q4"/>
    <x v="1"/>
    <x v="1"/>
    <x v="6"/>
    <n v="1063124.25"/>
    <n v="15266.828634514801"/>
    <n v="2976.4373644454599"/>
  </r>
  <r>
    <n v="201301"/>
    <x v="5"/>
    <s v="FY13_Q2"/>
    <x v="1"/>
    <x v="0"/>
    <x v="22"/>
    <n v="9811185.6199999992"/>
    <n v="88152.1155710233"/>
    <n v="19305.3117998567"/>
  </r>
  <r>
    <n v="201212"/>
    <x v="5"/>
    <s v="FY13_Q2"/>
    <x v="7"/>
    <x v="1"/>
    <x v="2"/>
    <n v="188057.18"/>
    <n v="4026.3933275996001"/>
    <n v="791.02943019819998"/>
  </r>
  <r>
    <n v="201405"/>
    <x v="1"/>
    <s v="FY14_Q4"/>
    <x v="1"/>
    <x v="3"/>
    <x v="4"/>
    <n v="2219694.83"/>
    <n v="10859.9589217792"/>
    <n v="2293.03578913416"/>
  </r>
  <r>
    <n v="201212"/>
    <x v="5"/>
    <s v="FY13_Q2"/>
    <x v="2"/>
    <x v="1"/>
    <x v="6"/>
    <n v="408500.86"/>
    <n v="10285.1543458624"/>
    <n v="2292.1490109811202"/>
  </r>
  <r>
    <n v="201501"/>
    <x v="4"/>
    <s v="FY15_Q2"/>
    <x v="9"/>
    <x v="7"/>
    <x v="29"/>
    <n v="6839862.0899999999"/>
    <n v="3109.7730787441201"/>
    <n v="498.02934003424002"/>
  </r>
  <r>
    <n v="201501"/>
    <x v="4"/>
    <s v="FY15_Q2"/>
    <x v="3"/>
    <x v="0"/>
    <x v="14"/>
    <n v="600996.17000000004"/>
    <n v="23507.659852483401"/>
    <n v="2998.2807976418198"/>
  </r>
  <r>
    <n v="201011"/>
    <x v="3"/>
    <s v="FY11_Q2"/>
    <x v="8"/>
    <x v="4"/>
    <x v="16"/>
    <n v="5257922.18"/>
    <n v="90882.976217660995"/>
    <n v="15839.3213231809"/>
  </r>
  <r>
    <n v="201009"/>
    <x v="3"/>
    <s v="FY11_Q1"/>
    <x v="0"/>
    <x v="3"/>
    <x v="18"/>
    <n v="11187085.380000001"/>
    <n v="307495.25164627499"/>
    <n v="35624.387699277599"/>
  </r>
  <r>
    <n v="201308"/>
    <x v="1"/>
    <s v="FY14_Q1"/>
    <x v="3"/>
    <x v="3"/>
    <x v="9"/>
    <n v="3034321.77"/>
    <n v="215759.22520576301"/>
    <n v="28622.449419454999"/>
  </r>
  <r>
    <n v="201508"/>
    <x v="2"/>
    <s v="FY16_Q1"/>
    <x v="4"/>
    <x v="1"/>
    <x v="7"/>
    <n v="11414493.43"/>
    <n v="201521.51719930099"/>
    <n v="30902.9006028492"/>
  </r>
  <r>
    <n v="201106"/>
    <x v="3"/>
    <s v="FY11_Q4"/>
    <x v="1"/>
    <x v="1"/>
    <x v="6"/>
    <n v="1080856.76"/>
    <n v="19646.7239333658"/>
    <n v="3877.3791092430802"/>
  </r>
  <r>
    <n v="201402"/>
    <x v="1"/>
    <s v="FY14_Q3"/>
    <x v="1"/>
    <x v="3"/>
    <x v="9"/>
    <n v="10166726.699999999"/>
    <n v="18091.413856462699"/>
    <n v="3731.6131505870999"/>
  </r>
  <r>
    <n v="201208"/>
    <x v="5"/>
    <s v="FY13_Q1"/>
    <x v="2"/>
    <x v="4"/>
    <x v="10"/>
    <n v="604160.47"/>
    <n v="4772.8328346610797"/>
    <n v="712.69853147245999"/>
  </r>
  <r>
    <n v="201107"/>
    <x v="3"/>
    <s v="FY11_Q4"/>
    <x v="2"/>
    <x v="3"/>
    <x v="25"/>
    <n v="968776.11"/>
    <n v="11948.350047497101"/>
    <n v="2060.8178486494999"/>
  </r>
  <r>
    <n v="201108"/>
    <x v="0"/>
    <s v="FY12_Q1"/>
    <x v="4"/>
    <x v="0"/>
    <x v="24"/>
    <n v="5589504.2999999998"/>
    <n v="196461.73764531201"/>
    <n v="23545.898548758301"/>
  </r>
  <r>
    <n v="201208"/>
    <x v="5"/>
    <s v="FY13_Q1"/>
    <x v="6"/>
    <x v="6"/>
    <x v="26"/>
    <n v="12502723.08"/>
    <n v="8192.4183152881196"/>
    <n v="1294.0570704402601"/>
  </r>
  <r>
    <n v="201008"/>
    <x v="3"/>
    <s v="FY11_Q1"/>
    <x v="6"/>
    <x v="6"/>
    <x v="27"/>
    <n v="17397093.969999999"/>
    <n v="6102.4914861613197"/>
    <n v="1073.3734141056"/>
  </r>
  <r>
    <n v="201212"/>
    <x v="5"/>
    <s v="FY13_Q2"/>
    <x v="4"/>
    <x v="0"/>
    <x v="0"/>
    <n v="4077644.88"/>
    <n v="318336.04401500901"/>
    <n v="58437.967853508701"/>
  </r>
  <r>
    <n v="201406"/>
    <x v="1"/>
    <s v="FY14_Q4"/>
    <x v="7"/>
    <x v="0"/>
    <x v="22"/>
    <n v="480878.58"/>
    <n v="52660.977686825703"/>
    <n v="9101.7694987818995"/>
  </r>
  <r>
    <n v="201203"/>
    <x v="0"/>
    <s v="FY12_Q3"/>
    <x v="4"/>
    <x v="0"/>
    <x v="1"/>
    <n v="8293958.9400000004"/>
    <n v="435571.89242622501"/>
    <n v="75329.687096541893"/>
  </r>
  <r>
    <n v="201401"/>
    <x v="1"/>
    <s v="FY14_Q2"/>
    <x v="8"/>
    <x v="3"/>
    <x v="4"/>
    <n v="2821815.03"/>
    <n v="3472.9332930013802"/>
    <n v="180.37580430131999"/>
  </r>
  <r>
    <n v="201207"/>
    <x v="0"/>
    <s v="FY12_Q4"/>
    <x v="8"/>
    <x v="1"/>
    <x v="6"/>
    <n v="778546.74"/>
    <n v="10943.064739945799"/>
    <n v="2883.1141158077198"/>
  </r>
  <r>
    <n v="201501"/>
    <x v="4"/>
    <s v="FY15_Q2"/>
    <x v="7"/>
    <x v="3"/>
    <x v="9"/>
    <n v="88928.41"/>
    <n v="8180.5597323925404"/>
    <n v="1511.8143885926399"/>
  </r>
  <r>
    <n v="201105"/>
    <x v="3"/>
    <s v="FY11_Q4"/>
    <x v="4"/>
    <x v="4"/>
    <x v="10"/>
    <n v="4498361.49"/>
    <n v="248863.34381309501"/>
    <n v="35561.656235812603"/>
  </r>
  <r>
    <n v="201406"/>
    <x v="1"/>
    <s v="FY14_Q4"/>
    <x v="2"/>
    <x v="4"/>
    <x v="10"/>
    <n v="778368.54"/>
    <n v="32142.210088696502"/>
    <n v="4517.8704866925"/>
  </r>
  <r>
    <n v="201406"/>
    <x v="1"/>
    <s v="FY14_Q4"/>
    <x v="4"/>
    <x v="4"/>
    <x v="16"/>
    <n v="6919158.8399999999"/>
    <n v="294686.03303436103"/>
    <n v="51885.511987034697"/>
  </r>
  <r>
    <n v="201601"/>
    <x v="2"/>
    <s v="FY16_Q2"/>
    <x v="2"/>
    <x v="3"/>
    <x v="25"/>
    <n v="1351668.17"/>
    <n v="29740.237712528298"/>
    <n v="7099.9629638185997"/>
  </r>
  <r>
    <n v="201111"/>
    <x v="0"/>
    <s v="FY12_Q2"/>
    <x v="4"/>
    <x v="3"/>
    <x v="23"/>
    <n v="5031497.37"/>
    <n v="77613.981425442107"/>
    <n v="7846.7909079903602"/>
  </r>
  <r>
    <n v="201110"/>
    <x v="0"/>
    <s v="FY12_Q1"/>
    <x v="1"/>
    <x v="3"/>
    <x v="18"/>
    <n v="4651714.82"/>
    <n v="23039.373725253099"/>
    <n v="4090.6563041785998"/>
  </r>
  <r>
    <n v="201502"/>
    <x v="4"/>
    <s v="FY15_Q3"/>
    <x v="6"/>
    <x v="3"/>
    <x v="9"/>
    <n v="429372.39"/>
    <n v="3774.2869869230399"/>
    <n v="1066.2080561298201"/>
  </r>
  <r>
    <n v="201203"/>
    <x v="0"/>
    <s v="FY12_Q3"/>
    <x v="4"/>
    <x v="1"/>
    <x v="7"/>
    <n v="7188410.9000000004"/>
    <n v="92864.347080106003"/>
    <n v="18813.978836395199"/>
  </r>
  <r>
    <n v="201502"/>
    <x v="4"/>
    <s v="FY15_Q3"/>
    <x v="4"/>
    <x v="0"/>
    <x v="24"/>
    <n v="4677723.7"/>
    <n v="89729.810283535597"/>
    <n v="16933.500356382199"/>
  </r>
  <r>
    <n v="201105"/>
    <x v="3"/>
    <s v="FY11_Q4"/>
    <x v="4"/>
    <x v="0"/>
    <x v="24"/>
    <n v="4867991.95"/>
    <n v="198808.673291196"/>
    <n v="22725.870620078898"/>
  </r>
  <r>
    <n v="201204"/>
    <x v="0"/>
    <s v="FY12_Q3"/>
    <x v="6"/>
    <x v="6"/>
    <x v="20"/>
    <n v="39002824.590000004"/>
    <n v="648532.98681868496"/>
    <n v="64540.4951257801"/>
  </r>
  <r>
    <n v="201511"/>
    <x v="2"/>
    <s v="FY16_Q2"/>
    <x v="7"/>
    <x v="4"/>
    <x v="5"/>
    <n v="145933.60999999999"/>
    <n v="1296.38899209492"/>
    <n v="233.62918799176001"/>
  </r>
  <r>
    <n v="201211"/>
    <x v="5"/>
    <s v="FY13_Q2"/>
    <x v="2"/>
    <x v="0"/>
    <x v="21"/>
    <n v="257944.27"/>
    <n v="585.97746306828003"/>
    <n v="68.317832324959994"/>
  </r>
  <r>
    <n v="201105"/>
    <x v="3"/>
    <s v="FY11_Q4"/>
    <x v="8"/>
    <x v="4"/>
    <x v="16"/>
    <n v="6791270.8799999999"/>
    <n v="28153.925970755299"/>
    <n v="6765.8742878633202"/>
  </r>
  <r>
    <n v="201207"/>
    <x v="0"/>
    <s v="FY12_Q4"/>
    <x v="3"/>
    <x v="1"/>
    <x v="2"/>
    <n v="466022.22"/>
    <n v="6279.6629746895196"/>
    <n v="1560.2528895120599"/>
  </r>
  <r>
    <n v="201412"/>
    <x v="4"/>
    <s v="FY15_Q2"/>
    <x v="6"/>
    <x v="0"/>
    <x v="12"/>
    <n v="304490.83"/>
    <n v="14193.7860312906"/>
    <n v="2423.1088738311801"/>
  </r>
  <r>
    <n v="201012"/>
    <x v="3"/>
    <s v="FY11_Q2"/>
    <x v="3"/>
    <x v="3"/>
    <x v="25"/>
    <n v="1227742.95"/>
    <n v="7079.3315387682396"/>
    <n v="1904.6979696188"/>
  </r>
  <r>
    <n v="201202"/>
    <x v="0"/>
    <s v="FY12_Q3"/>
    <x v="6"/>
    <x v="6"/>
    <x v="19"/>
    <n v="18685034.59"/>
    <n v="28448.418421167498"/>
    <n v="3131.3530504373002"/>
  </r>
  <r>
    <n v="201109"/>
    <x v="0"/>
    <s v="FY12_Q1"/>
    <x v="3"/>
    <x v="1"/>
    <x v="6"/>
    <n v="669985.21"/>
    <n v="2562.6271473114598"/>
    <n v="860.52553180923996"/>
  </r>
  <r>
    <n v="201506"/>
    <x v="4"/>
    <s v="FY15_Q4"/>
    <x v="2"/>
    <x v="1"/>
    <x v="6"/>
    <n v="626758.86"/>
    <n v="10742.589687727699"/>
    <n v="1873.1806484492399"/>
  </r>
  <r>
    <n v="201402"/>
    <x v="1"/>
    <s v="FY14_Q3"/>
    <x v="6"/>
    <x v="3"/>
    <x v="9"/>
    <n v="549418.03"/>
    <n v="13364.7879658437"/>
    <n v="1423.7061414631801"/>
  </r>
  <r>
    <n v="201011"/>
    <x v="3"/>
    <s v="FY11_Q2"/>
    <x v="1"/>
    <x v="0"/>
    <x v="21"/>
    <n v="5031111.63"/>
    <n v="20810.772674350199"/>
    <n v="4584.0163773745599"/>
  </r>
  <r>
    <n v="201510"/>
    <x v="2"/>
    <s v="FY16_Q1"/>
    <x v="1"/>
    <x v="1"/>
    <x v="17"/>
    <n v="7096314.5899999999"/>
    <n v="37937.482433951896"/>
    <n v="9674.0243142210602"/>
  </r>
  <r>
    <n v="201110"/>
    <x v="0"/>
    <s v="FY12_Q1"/>
    <x v="8"/>
    <x v="3"/>
    <x v="9"/>
    <n v="1317309.0900000001"/>
    <n v="2401.8481693629201"/>
    <n v="562.34217820317997"/>
  </r>
  <r>
    <n v="201202"/>
    <x v="0"/>
    <s v="FY12_Q3"/>
    <x v="2"/>
    <x v="0"/>
    <x v="24"/>
    <n v="902159.28"/>
    <n v="15439.036788825801"/>
    <n v="2221.37015254676"/>
  </r>
  <r>
    <n v="201309"/>
    <x v="1"/>
    <s v="FY14_Q1"/>
    <x v="2"/>
    <x v="0"/>
    <x v="12"/>
    <n v="2622967.81"/>
    <n v="57321.159290396899"/>
    <n v="9805.0036929318594"/>
  </r>
  <r>
    <n v="201102"/>
    <x v="3"/>
    <s v="FY11_Q3"/>
    <x v="0"/>
    <x v="4"/>
    <x v="10"/>
    <n v="2372685.9700000002"/>
    <n v="58929.283708691299"/>
    <n v="9359.5596674417993"/>
  </r>
  <r>
    <n v="201511"/>
    <x v="2"/>
    <s v="FY16_Q2"/>
    <x v="4"/>
    <x v="0"/>
    <x v="14"/>
    <n v="2623207.5299999998"/>
    <n v="25301.238047447401"/>
    <n v="3588.13658206224"/>
  </r>
  <r>
    <n v="201501"/>
    <x v="4"/>
    <s v="FY15_Q2"/>
    <x v="6"/>
    <x v="6"/>
    <x v="27"/>
    <n v="16060878.050000001"/>
    <n v="54425.477501424401"/>
    <n v="12146.656602818"/>
  </r>
  <r>
    <n v="201211"/>
    <x v="5"/>
    <s v="FY13_Q2"/>
    <x v="3"/>
    <x v="3"/>
    <x v="9"/>
    <n v="2896597.83"/>
    <n v="72076.621383531805"/>
    <n v="9681.1767932880193"/>
  </r>
  <r>
    <n v="201210"/>
    <x v="5"/>
    <s v="FY13_Q1"/>
    <x v="4"/>
    <x v="0"/>
    <x v="14"/>
    <n v="1722698.02"/>
    <n v="40036.495801461402"/>
    <n v="3087.0813038209199"/>
  </r>
  <r>
    <n v="201203"/>
    <x v="0"/>
    <s v="FY12_Q3"/>
    <x v="4"/>
    <x v="0"/>
    <x v="14"/>
    <n v="1183009.1599999999"/>
    <n v="24739.652557261201"/>
    <n v="3819.6825060431602"/>
  </r>
  <r>
    <n v="201409"/>
    <x v="4"/>
    <s v="FY15_Q1"/>
    <x v="6"/>
    <x v="4"/>
    <x v="10"/>
    <n v="71089.11"/>
    <n v="246.23771894236"/>
    <n v="100.92643396426"/>
  </r>
  <r>
    <n v="201111"/>
    <x v="0"/>
    <s v="FY12_Q2"/>
    <x v="8"/>
    <x v="3"/>
    <x v="25"/>
    <n v="6351361.0700000003"/>
    <n v="74612.240936951101"/>
    <n v="17124.510304930802"/>
  </r>
  <r>
    <n v="201408"/>
    <x v="4"/>
    <s v="FY15_Q1"/>
    <x v="8"/>
    <x v="3"/>
    <x v="4"/>
    <n v="1676147.96"/>
    <n v="7598.4487767326"/>
    <n v="1410.5848436905601"/>
  </r>
  <r>
    <n v="201112"/>
    <x v="0"/>
    <s v="FY12_Q2"/>
    <x v="5"/>
    <x v="5"/>
    <x v="8"/>
    <n v="23229792.690000001"/>
    <n v="54059.850145266202"/>
    <n v="4703.2424830083401"/>
  </r>
  <r>
    <n v="201410"/>
    <x v="4"/>
    <s v="FY15_Q1"/>
    <x v="1"/>
    <x v="4"/>
    <x v="16"/>
    <n v="9856118.9100000001"/>
    <n v="20442.494032031602"/>
    <n v="4818.2739114116202"/>
  </r>
  <r>
    <n v="201302"/>
    <x v="5"/>
    <s v="FY13_Q3"/>
    <x v="8"/>
    <x v="0"/>
    <x v="12"/>
    <n v="1786728.9"/>
    <n v="15122.985679642199"/>
    <n v="2798.9339114159002"/>
  </r>
  <r>
    <n v="201109"/>
    <x v="0"/>
    <s v="FY12_Q1"/>
    <x v="8"/>
    <x v="4"/>
    <x v="5"/>
    <n v="974067.96"/>
    <n v="20045.513842476899"/>
    <n v="5318.9525997250003"/>
  </r>
  <r>
    <n v="201508"/>
    <x v="2"/>
    <s v="FY16_Q1"/>
    <x v="2"/>
    <x v="3"/>
    <x v="25"/>
    <n v="1659373.53"/>
    <n v="43761.471829830603"/>
    <n v="8661.77739857302"/>
  </r>
  <r>
    <n v="201507"/>
    <x v="4"/>
    <s v="FY15_Q4"/>
    <x v="0"/>
    <x v="0"/>
    <x v="24"/>
    <n v="6801446.46"/>
    <n v="81714.596340355201"/>
    <n v="17451.536390045301"/>
  </r>
  <r>
    <n v="201212"/>
    <x v="5"/>
    <s v="FY13_Q2"/>
    <x v="3"/>
    <x v="0"/>
    <x v="14"/>
    <n v="338038.52"/>
    <n v="3142.81201750322"/>
    <n v="522.24933590507999"/>
  </r>
  <r>
    <n v="201109"/>
    <x v="0"/>
    <s v="FY12_Q1"/>
    <x v="5"/>
    <x v="5"/>
    <x v="8"/>
    <n v="25351934.030000001"/>
    <n v="82901.859636938199"/>
    <n v="8520.6804011208405"/>
  </r>
  <r>
    <n v="201411"/>
    <x v="4"/>
    <s v="FY15_Q2"/>
    <x v="1"/>
    <x v="0"/>
    <x v="0"/>
    <n v="5640152.0999999996"/>
    <n v="56053.9984218194"/>
    <n v="9108.2579567605007"/>
  </r>
  <r>
    <n v="201103"/>
    <x v="3"/>
    <s v="FY11_Q3"/>
    <x v="1"/>
    <x v="1"/>
    <x v="6"/>
    <n v="1032005.48"/>
    <n v="26059.117803257599"/>
    <n v="5006.20217005832"/>
  </r>
  <r>
    <n v="201502"/>
    <x v="4"/>
    <s v="FY15_Q3"/>
    <x v="6"/>
    <x v="3"/>
    <x v="25"/>
    <n v="814432.04"/>
    <n v="6051.3652862303197"/>
    <n v="1372.2212781102"/>
  </r>
  <r>
    <n v="201010"/>
    <x v="3"/>
    <s v="FY11_Q1"/>
    <x v="3"/>
    <x v="3"/>
    <x v="23"/>
    <n v="1320208.48"/>
    <n v="9305.31021845342"/>
    <n v="2427.4334753429998"/>
  </r>
  <r>
    <n v="201409"/>
    <x v="4"/>
    <s v="FY15_Q1"/>
    <x v="6"/>
    <x v="0"/>
    <x v="12"/>
    <n v="488731.68"/>
    <n v="38271.367516842598"/>
    <n v="3893.9246827431002"/>
  </r>
  <r>
    <n v="201205"/>
    <x v="0"/>
    <s v="FY12_Q4"/>
    <x v="4"/>
    <x v="1"/>
    <x v="6"/>
    <n v="2711118.84"/>
    <n v="39619.588274799498"/>
    <n v="3946.0854451156201"/>
  </r>
  <r>
    <n v="201407"/>
    <x v="1"/>
    <s v="FY14_Q4"/>
    <x v="8"/>
    <x v="0"/>
    <x v="21"/>
    <n v="1975712.04"/>
    <n v="33115.566221085501"/>
    <n v="8740.1717197787202"/>
  </r>
  <r>
    <n v="201403"/>
    <x v="1"/>
    <s v="FY14_Q3"/>
    <x v="8"/>
    <x v="0"/>
    <x v="21"/>
    <n v="1499268.22"/>
    <n v="30520.995103540099"/>
    <n v="8365.7077094340002"/>
  </r>
  <r>
    <n v="201009"/>
    <x v="3"/>
    <s v="FY11_Q1"/>
    <x v="0"/>
    <x v="0"/>
    <x v="14"/>
    <n v="1519522.69"/>
    <n v="4946.0389018977603"/>
    <n v="851.12273873575998"/>
  </r>
  <r>
    <n v="201012"/>
    <x v="3"/>
    <s v="FY11_Q2"/>
    <x v="2"/>
    <x v="1"/>
    <x v="7"/>
    <n v="2757100.7"/>
    <n v="135354.12866564401"/>
    <n v="40434.778897153599"/>
  </r>
  <r>
    <n v="201201"/>
    <x v="0"/>
    <s v="FY12_Q2"/>
    <x v="1"/>
    <x v="1"/>
    <x v="7"/>
    <n v="2016029.87"/>
    <n v="11459.121030695"/>
    <n v="2548.5282028573201"/>
  </r>
  <r>
    <n v="201206"/>
    <x v="0"/>
    <s v="FY12_Q4"/>
    <x v="0"/>
    <x v="0"/>
    <x v="0"/>
    <n v="3867997.85"/>
    <n v="199055.82150484601"/>
    <n v="18270.861689178"/>
  </r>
  <r>
    <n v="201408"/>
    <x v="4"/>
    <s v="FY15_Q1"/>
    <x v="3"/>
    <x v="3"/>
    <x v="4"/>
    <n v="452630.41"/>
    <n v="4909.4981535298202"/>
    <n v="1458.6485519566199"/>
  </r>
  <r>
    <n v="201207"/>
    <x v="0"/>
    <s v="FY12_Q4"/>
    <x v="2"/>
    <x v="0"/>
    <x v="12"/>
    <n v="2760680.73"/>
    <n v="66938.372325548698"/>
    <n v="11738.0039875927"/>
  </r>
  <r>
    <n v="201507"/>
    <x v="4"/>
    <s v="FY15_Q4"/>
    <x v="0"/>
    <x v="0"/>
    <x v="14"/>
    <n v="2976708.17"/>
    <n v="17018.4950030605"/>
    <n v="4019.6407582930001"/>
  </r>
  <r>
    <n v="201207"/>
    <x v="0"/>
    <s v="FY12_Q4"/>
    <x v="3"/>
    <x v="0"/>
    <x v="14"/>
    <n v="430386.61"/>
    <n v="6407.2352696234002"/>
    <n v="1305.07607927608"/>
  </r>
  <r>
    <n v="201102"/>
    <x v="3"/>
    <s v="FY11_Q3"/>
    <x v="2"/>
    <x v="1"/>
    <x v="6"/>
    <n v="323221.90999999997"/>
    <n v="7575.7298791419998"/>
    <n v="2032.18535958292"/>
  </r>
  <r>
    <n v="201103"/>
    <x v="3"/>
    <s v="FY11_Q3"/>
    <x v="1"/>
    <x v="0"/>
    <x v="14"/>
    <n v="2108982.9900000002"/>
    <n v="19468.515853558201"/>
    <n v="3799.4704452067799"/>
  </r>
  <r>
    <n v="201204"/>
    <x v="0"/>
    <s v="FY12_Q3"/>
    <x v="5"/>
    <x v="0"/>
    <x v="12"/>
    <n v="959876.39"/>
    <n v="2927.62797397648"/>
    <n v="879.19011966994003"/>
  </r>
  <r>
    <n v="201101"/>
    <x v="3"/>
    <s v="FY11_Q2"/>
    <x v="4"/>
    <x v="4"/>
    <x v="5"/>
    <n v="9305144.5199999996"/>
    <n v="123324.835898228"/>
    <n v="17225.672106591901"/>
  </r>
  <r>
    <n v="201204"/>
    <x v="0"/>
    <s v="FY12_Q3"/>
    <x v="6"/>
    <x v="4"/>
    <x v="5"/>
    <n v="746846.18"/>
    <n v="509.10818459759997"/>
    <n v="111.79869257564"/>
  </r>
  <r>
    <n v="201512"/>
    <x v="2"/>
    <s v="FY16_Q2"/>
    <x v="8"/>
    <x v="4"/>
    <x v="5"/>
    <n v="770937.48"/>
    <n v="12675.610512719701"/>
    <n v="1540.3502905334999"/>
  </r>
  <r>
    <n v="201112"/>
    <x v="0"/>
    <s v="FY12_Q2"/>
    <x v="3"/>
    <x v="3"/>
    <x v="23"/>
    <n v="1444684.05"/>
    <n v="23388.269481531501"/>
    <n v="6287.2738575279"/>
  </r>
  <r>
    <n v="201010"/>
    <x v="3"/>
    <s v="FY11_Q1"/>
    <x v="1"/>
    <x v="1"/>
    <x v="2"/>
    <n v="1734442.7"/>
    <n v="29279.8980766737"/>
    <n v="3927.3261527986001"/>
  </r>
  <r>
    <n v="201512"/>
    <x v="2"/>
    <s v="FY16_Q2"/>
    <x v="2"/>
    <x v="3"/>
    <x v="9"/>
    <n v="388862.26"/>
    <n v="552.48214621692"/>
    <n v="80.225683637239996"/>
  </r>
  <r>
    <n v="201012"/>
    <x v="3"/>
    <s v="FY11_Q2"/>
    <x v="4"/>
    <x v="0"/>
    <x v="21"/>
    <n v="11372502.25"/>
    <n v="884123.14496183698"/>
    <n v="156194.31937280399"/>
  </r>
  <r>
    <n v="201509"/>
    <x v="2"/>
    <s v="FY16_Q1"/>
    <x v="6"/>
    <x v="6"/>
    <x v="27"/>
    <n v="24716394.329999998"/>
    <n v="63924.1111566244"/>
    <n v="8410.2619488217406"/>
  </r>
  <r>
    <n v="201404"/>
    <x v="1"/>
    <s v="FY14_Q3"/>
    <x v="1"/>
    <x v="3"/>
    <x v="18"/>
    <n v="6190023.1600000001"/>
    <n v="55656.671453080402"/>
    <n v="8598.7211977810603"/>
  </r>
  <r>
    <n v="201502"/>
    <x v="4"/>
    <s v="FY15_Q3"/>
    <x v="5"/>
    <x v="4"/>
    <x v="5"/>
    <n v="29948.97"/>
    <n v="566.87798881137996"/>
    <n v="193.31229417980001"/>
  </r>
  <r>
    <n v="201306"/>
    <x v="5"/>
    <s v="FY13_Q4"/>
    <x v="8"/>
    <x v="0"/>
    <x v="22"/>
    <n v="549685.72"/>
    <n v="9166.9765684963204"/>
    <n v="1800.9578006404799"/>
  </r>
  <r>
    <n v="201301"/>
    <x v="5"/>
    <s v="FY13_Q2"/>
    <x v="8"/>
    <x v="0"/>
    <x v="22"/>
    <n v="732820.59"/>
    <n v="2681.9436851028399"/>
    <n v="466.40931778458003"/>
  </r>
  <r>
    <n v="201403"/>
    <x v="1"/>
    <s v="FY14_Q3"/>
    <x v="8"/>
    <x v="0"/>
    <x v="22"/>
    <n v="992770.58"/>
    <n v="3662.6094608984399"/>
    <n v="856.11189999550004"/>
  </r>
  <r>
    <n v="201408"/>
    <x v="4"/>
    <s v="FY15_Q1"/>
    <x v="4"/>
    <x v="0"/>
    <x v="24"/>
    <n v="4270697.46"/>
    <n v="162822.95562484101"/>
    <n v="23226.149881339599"/>
  </r>
  <r>
    <n v="201208"/>
    <x v="5"/>
    <s v="FY13_Q1"/>
    <x v="3"/>
    <x v="1"/>
    <x v="2"/>
    <n v="591938.93999999994"/>
    <n v="10197.6362243105"/>
    <n v="2852.2314127213799"/>
  </r>
  <r>
    <n v="201409"/>
    <x v="4"/>
    <s v="FY15_Q1"/>
    <x v="6"/>
    <x v="4"/>
    <x v="16"/>
    <n v="400960.41"/>
    <n v="10769.905390059501"/>
    <n v="1990.8280208526"/>
  </r>
  <r>
    <n v="201202"/>
    <x v="0"/>
    <s v="FY12_Q3"/>
    <x v="2"/>
    <x v="1"/>
    <x v="17"/>
    <n v="281032.59000000003"/>
    <n v="4779.1148841970198"/>
    <n v="1053.50596889952"/>
  </r>
  <r>
    <n v="201309"/>
    <x v="1"/>
    <s v="FY14_Q1"/>
    <x v="2"/>
    <x v="1"/>
    <x v="17"/>
    <n v="314502.38"/>
    <n v="3776.5235782080399"/>
    <n v="834.99755787820004"/>
  </r>
  <r>
    <n v="201206"/>
    <x v="0"/>
    <s v="FY12_Q4"/>
    <x v="2"/>
    <x v="0"/>
    <x v="24"/>
    <n v="1043594.87"/>
    <n v="58691.277978667902"/>
    <n v="7690.4173092099199"/>
  </r>
  <r>
    <n v="201207"/>
    <x v="0"/>
    <s v="FY12_Q4"/>
    <x v="8"/>
    <x v="0"/>
    <x v="1"/>
    <n v="797438.72"/>
    <n v="11385.607907723699"/>
    <n v="1859.87578820866"/>
  </r>
  <r>
    <n v="201011"/>
    <x v="3"/>
    <s v="FY11_Q2"/>
    <x v="3"/>
    <x v="3"/>
    <x v="4"/>
    <n v="513830.48"/>
    <n v="3711.4437976921799"/>
    <n v="564.60544321016005"/>
  </r>
  <r>
    <n v="201301"/>
    <x v="5"/>
    <s v="FY13_Q2"/>
    <x v="1"/>
    <x v="4"/>
    <x v="16"/>
    <n v="6059595.75"/>
    <n v="25256.182223973301"/>
    <n v="6673.0895173506397"/>
  </r>
  <r>
    <n v="201308"/>
    <x v="1"/>
    <s v="FY14_Q1"/>
    <x v="7"/>
    <x v="1"/>
    <x v="2"/>
    <n v="294687.28999999998"/>
    <n v="2393.8340837452602"/>
    <n v="425.11545719610001"/>
  </r>
  <r>
    <n v="201406"/>
    <x v="1"/>
    <s v="FY14_Q4"/>
    <x v="7"/>
    <x v="1"/>
    <x v="2"/>
    <n v="180552.9"/>
    <n v="5079.7809034784004"/>
    <n v="1606.2158589145999"/>
  </r>
  <r>
    <n v="201304"/>
    <x v="5"/>
    <s v="FY13_Q3"/>
    <x v="6"/>
    <x v="0"/>
    <x v="22"/>
    <n v="312287.28999999998"/>
    <n v="4222.2194731818399"/>
    <n v="1272.361068017"/>
  </r>
  <r>
    <n v="201402"/>
    <x v="1"/>
    <s v="FY14_Q3"/>
    <x v="6"/>
    <x v="0"/>
    <x v="22"/>
    <n v="865105.13"/>
    <n v="2648.2380098518001"/>
    <n v="415.47598876426002"/>
  </r>
  <r>
    <n v="201204"/>
    <x v="0"/>
    <s v="FY12_Q3"/>
    <x v="6"/>
    <x v="0"/>
    <x v="22"/>
    <n v="601332.79"/>
    <n v="36.336213538039999"/>
    <n v="7.4418561606000004"/>
  </r>
  <r>
    <n v="201109"/>
    <x v="0"/>
    <s v="FY12_Q1"/>
    <x v="2"/>
    <x v="1"/>
    <x v="7"/>
    <n v="2311931.91"/>
    <n v="41419.430375861302"/>
    <n v="8058.2023905013002"/>
  </r>
  <r>
    <n v="201011"/>
    <x v="3"/>
    <s v="FY11_Q2"/>
    <x v="0"/>
    <x v="0"/>
    <x v="0"/>
    <n v="4252058.07"/>
    <n v="10056.970866399301"/>
    <n v="1211.7244375703201"/>
  </r>
  <r>
    <n v="201310"/>
    <x v="1"/>
    <s v="FY14_Q1"/>
    <x v="5"/>
    <x v="4"/>
    <x v="5"/>
    <n v="21514.07"/>
    <n v="3186.96739196918"/>
    <n v="1261.62325225168"/>
  </r>
  <r>
    <n v="201101"/>
    <x v="3"/>
    <s v="FY11_Q2"/>
    <x v="3"/>
    <x v="0"/>
    <x v="12"/>
    <n v="950994.24"/>
    <n v="12673.486362989799"/>
    <n v="2802.6141375433599"/>
  </r>
  <r>
    <n v="201108"/>
    <x v="0"/>
    <s v="FY12_Q1"/>
    <x v="7"/>
    <x v="0"/>
    <x v="21"/>
    <n v="233658.3"/>
    <n v="6579.4777645781996"/>
    <n v="1970.8436493535801"/>
  </r>
  <r>
    <n v="201111"/>
    <x v="0"/>
    <s v="FY12_Q2"/>
    <x v="4"/>
    <x v="4"/>
    <x v="16"/>
    <n v="6717370.25"/>
    <n v="137278.25585997399"/>
    <n v="22890.293552258201"/>
  </r>
  <r>
    <n v="201309"/>
    <x v="1"/>
    <s v="FY14_Q1"/>
    <x v="8"/>
    <x v="3"/>
    <x v="4"/>
    <n v="1496729.71"/>
    <n v="1643.8149489563"/>
    <n v="318.73063435922001"/>
  </r>
  <r>
    <n v="201506"/>
    <x v="4"/>
    <s v="FY15_Q4"/>
    <x v="2"/>
    <x v="3"/>
    <x v="23"/>
    <n v="3462216.56"/>
    <n v="11847.3799347033"/>
    <n v="1280.85332555948"/>
  </r>
  <r>
    <n v="201208"/>
    <x v="5"/>
    <s v="FY13_Q1"/>
    <x v="6"/>
    <x v="0"/>
    <x v="24"/>
    <n v="1982191.81"/>
    <n v="84268.228118441606"/>
    <n v="17552.009940351902"/>
  </r>
  <r>
    <n v="201207"/>
    <x v="0"/>
    <s v="FY12_Q4"/>
    <x v="8"/>
    <x v="3"/>
    <x v="18"/>
    <n v="3712358.7"/>
    <n v="214527.20672698499"/>
    <n v="33020.017782348201"/>
  </r>
  <r>
    <n v="201102"/>
    <x v="3"/>
    <s v="FY11_Q3"/>
    <x v="1"/>
    <x v="0"/>
    <x v="1"/>
    <n v="5656808.0700000003"/>
    <n v="1828.4373651531"/>
    <n v="346.78215343085998"/>
  </r>
  <r>
    <n v="201103"/>
    <x v="3"/>
    <s v="FY11_Q3"/>
    <x v="7"/>
    <x v="1"/>
    <x v="7"/>
    <n v="347286.68"/>
    <n v="8761.5293379423201"/>
    <n v="1553.7976709606801"/>
  </r>
  <r>
    <n v="201303"/>
    <x v="5"/>
    <s v="FY13_Q3"/>
    <x v="2"/>
    <x v="0"/>
    <x v="22"/>
    <n v="129905.39"/>
    <n v="2003.09161230826"/>
    <n v="405.71773158932001"/>
  </r>
  <r>
    <n v="201505"/>
    <x v="4"/>
    <s v="FY15_Q4"/>
    <x v="8"/>
    <x v="3"/>
    <x v="23"/>
    <n v="7532219.1699999999"/>
    <n v="720.10956239432005"/>
    <n v="162.62023747072001"/>
  </r>
  <r>
    <n v="201401"/>
    <x v="1"/>
    <s v="FY14_Q2"/>
    <x v="8"/>
    <x v="0"/>
    <x v="0"/>
    <n v="275011.64"/>
    <n v="1198.4263404728199"/>
    <n v="246.73116612570001"/>
  </r>
  <r>
    <n v="201310"/>
    <x v="1"/>
    <s v="FY14_Q1"/>
    <x v="5"/>
    <x v="3"/>
    <x v="9"/>
    <n v="67968.479999999996"/>
    <n v="2061.6270595760002"/>
    <n v="39.777896734080002"/>
  </r>
  <r>
    <n v="201408"/>
    <x v="4"/>
    <s v="FY15_Q1"/>
    <x v="5"/>
    <x v="3"/>
    <x v="9"/>
    <n v="44328.82"/>
    <n v="120.20851913064"/>
    <n v="17.61778629778"/>
  </r>
  <r>
    <n v="201105"/>
    <x v="3"/>
    <s v="FY11_Q4"/>
    <x v="3"/>
    <x v="3"/>
    <x v="23"/>
    <n v="1369529.06"/>
    <n v="16381.478551166299"/>
    <n v="3130.2963717420598"/>
  </r>
  <r>
    <n v="201101"/>
    <x v="3"/>
    <s v="FY11_Q2"/>
    <x v="3"/>
    <x v="3"/>
    <x v="9"/>
    <n v="2909123.01"/>
    <n v="18690.424436453599"/>
    <n v="3850.0005066537801"/>
  </r>
  <r>
    <n v="201011"/>
    <x v="3"/>
    <s v="FY11_Q2"/>
    <x v="1"/>
    <x v="4"/>
    <x v="16"/>
    <n v="4969109.33"/>
    <n v="904.28076593651997"/>
    <n v="174.56779770055999"/>
  </r>
  <r>
    <n v="201112"/>
    <x v="0"/>
    <s v="FY12_Q2"/>
    <x v="3"/>
    <x v="0"/>
    <x v="22"/>
    <n v="3103992.18"/>
    <n v="49764.6555371328"/>
    <n v="4822.3704897657799"/>
  </r>
  <r>
    <n v="201507"/>
    <x v="4"/>
    <s v="FY15_Q4"/>
    <x v="2"/>
    <x v="1"/>
    <x v="2"/>
    <n v="573465.05000000005"/>
    <n v="55862.178692879403"/>
    <n v="9670.4882791280997"/>
  </r>
  <r>
    <n v="201302"/>
    <x v="5"/>
    <s v="FY13_Q3"/>
    <x v="7"/>
    <x v="1"/>
    <x v="7"/>
    <n v="264058.59999999998"/>
    <n v="2634.1032354192998"/>
    <n v="634.24093958269998"/>
  </r>
  <r>
    <n v="201205"/>
    <x v="0"/>
    <s v="FY12_Q4"/>
    <x v="6"/>
    <x v="6"/>
    <x v="19"/>
    <n v="24982876.510000002"/>
    <n v="207405.331567663"/>
    <n v="32274.380439033401"/>
  </r>
  <r>
    <n v="201201"/>
    <x v="0"/>
    <s v="FY12_Q2"/>
    <x v="1"/>
    <x v="0"/>
    <x v="1"/>
    <n v="5979570.6699999999"/>
    <n v="30332.304135833001"/>
    <n v="6207.5363260085396"/>
  </r>
  <r>
    <n v="201505"/>
    <x v="4"/>
    <s v="FY15_Q4"/>
    <x v="8"/>
    <x v="1"/>
    <x v="6"/>
    <n v="1028706.98"/>
    <n v="23027.544495150501"/>
    <n v="4209.2326301798603"/>
  </r>
  <r>
    <n v="201008"/>
    <x v="3"/>
    <s v="FY11_Q1"/>
    <x v="8"/>
    <x v="0"/>
    <x v="1"/>
    <n v="797418.31"/>
    <n v="18092.049919059202"/>
    <n v="3935.3630300961599"/>
  </r>
  <r>
    <n v="201406"/>
    <x v="1"/>
    <s v="FY14_Q4"/>
    <x v="2"/>
    <x v="3"/>
    <x v="9"/>
    <n v="540272.89"/>
    <n v="9789.4755505733192"/>
    <n v="1424.1684948351799"/>
  </r>
  <r>
    <n v="201302"/>
    <x v="5"/>
    <s v="FY13_Q3"/>
    <x v="3"/>
    <x v="0"/>
    <x v="14"/>
    <n v="508999.52"/>
    <n v="8877.8582385287009"/>
    <n v="2066.21855247144"/>
  </r>
  <r>
    <n v="201011"/>
    <x v="3"/>
    <s v="FY11_Q2"/>
    <x v="9"/>
    <x v="7"/>
    <x v="29"/>
    <n v="5738246.4900000002"/>
    <n v="1073698.66282006"/>
    <n v="213172.91565220201"/>
  </r>
  <r>
    <n v="201104"/>
    <x v="3"/>
    <s v="FY11_Q3"/>
    <x v="4"/>
    <x v="4"/>
    <x v="16"/>
    <n v="5560031.75"/>
    <n v="62379.305499373302"/>
    <n v="9353.5970624788206"/>
  </r>
  <r>
    <n v="201207"/>
    <x v="0"/>
    <s v="FY12_Q4"/>
    <x v="4"/>
    <x v="1"/>
    <x v="7"/>
    <n v="7019756.2699999996"/>
    <n v="164624.37935725201"/>
    <n v="32324.379794914501"/>
  </r>
  <r>
    <n v="201212"/>
    <x v="5"/>
    <s v="FY13_Q2"/>
    <x v="1"/>
    <x v="0"/>
    <x v="0"/>
    <n v="3664232.58"/>
    <n v="14893.8626611501"/>
    <n v="3972.1255215659598"/>
  </r>
  <r>
    <n v="201403"/>
    <x v="1"/>
    <s v="FY14_Q3"/>
    <x v="6"/>
    <x v="4"/>
    <x v="5"/>
    <n v="1121417.57"/>
    <n v="2496.69001954954"/>
    <n v="604.69536534352005"/>
  </r>
  <r>
    <n v="201306"/>
    <x v="5"/>
    <s v="FY13_Q4"/>
    <x v="6"/>
    <x v="4"/>
    <x v="5"/>
    <n v="1226889.2"/>
    <n v="2116.3113683756401"/>
    <n v="670.22286470456004"/>
  </r>
  <r>
    <n v="201405"/>
    <x v="1"/>
    <s v="FY14_Q4"/>
    <x v="4"/>
    <x v="0"/>
    <x v="14"/>
    <n v="1793606.76"/>
    <n v="141010.43220000601"/>
    <n v="8148.8018666829403"/>
  </r>
  <r>
    <n v="201301"/>
    <x v="5"/>
    <s v="FY13_Q2"/>
    <x v="8"/>
    <x v="0"/>
    <x v="0"/>
    <n v="514616"/>
    <n v="1083.96600848042"/>
    <n v="162.84484703371999"/>
  </r>
  <r>
    <n v="201401"/>
    <x v="1"/>
    <s v="FY14_Q2"/>
    <x v="8"/>
    <x v="4"/>
    <x v="5"/>
    <n v="855241.06"/>
    <n v="13240.2263021529"/>
    <n v="3890.9072125111002"/>
  </r>
  <r>
    <n v="201310"/>
    <x v="1"/>
    <s v="FY14_Q1"/>
    <x v="7"/>
    <x v="4"/>
    <x v="10"/>
    <n v="45891.92"/>
    <n v="253.37590930444"/>
    <n v="79.586409682760006"/>
  </r>
  <r>
    <n v="201108"/>
    <x v="0"/>
    <s v="FY12_Q1"/>
    <x v="7"/>
    <x v="4"/>
    <x v="10"/>
    <n v="27064.9"/>
    <n v="421.91736906346"/>
    <n v="119.6625405764"/>
  </r>
  <r>
    <n v="201412"/>
    <x v="4"/>
    <s v="FY15_Q2"/>
    <x v="8"/>
    <x v="3"/>
    <x v="23"/>
    <n v="4184070.32"/>
    <n v="595.41493584724003"/>
    <n v="101.15135719478"/>
  </r>
  <r>
    <n v="201008"/>
    <x v="3"/>
    <s v="FY11_Q1"/>
    <x v="3"/>
    <x v="4"/>
    <x v="5"/>
    <n v="1431349.36"/>
    <n v="5829.2404888042802"/>
    <n v="1751.3905727544"/>
  </r>
  <r>
    <n v="201408"/>
    <x v="4"/>
    <s v="FY15_Q1"/>
    <x v="2"/>
    <x v="4"/>
    <x v="10"/>
    <n v="595034.15"/>
    <n v="19632.200475795998"/>
    <n v="3068.8887967262399"/>
  </r>
  <r>
    <n v="201207"/>
    <x v="0"/>
    <s v="FY12_Q4"/>
    <x v="1"/>
    <x v="0"/>
    <x v="24"/>
    <n v="4972569.8899999997"/>
    <n v="21370.4682126689"/>
    <n v="3958.885578506"/>
  </r>
  <r>
    <n v="201601"/>
    <x v="2"/>
    <s v="FY16_Q2"/>
    <x v="8"/>
    <x v="3"/>
    <x v="9"/>
    <n v="1168982.8400000001"/>
    <n v="9540.8747315228593"/>
    <n v="1772.7599054366799"/>
  </r>
  <r>
    <n v="201212"/>
    <x v="5"/>
    <s v="FY13_Q2"/>
    <x v="6"/>
    <x v="0"/>
    <x v="21"/>
    <n v="53579.94"/>
    <n v="15.546267288839999"/>
    <n v="6.0456706537800002"/>
  </r>
  <r>
    <n v="201406"/>
    <x v="1"/>
    <s v="FY14_Q4"/>
    <x v="8"/>
    <x v="3"/>
    <x v="18"/>
    <n v="2777306.14"/>
    <n v="25174.859633497199"/>
    <n v="6572.96105404428"/>
  </r>
  <r>
    <n v="201412"/>
    <x v="4"/>
    <s v="FY15_Q2"/>
    <x v="8"/>
    <x v="3"/>
    <x v="18"/>
    <n v="2722624.53"/>
    <n v="30006.703718033499"/>
    <n v="6880.9479140878602"/>
  </r>
  <r>
    <n v="201209"/>
    <x v="5"/>
    <s v="FY13_Q1"/>
    <x v="2"/>
    <x v="4"/>
    <x v="10"/>
    <n v="477609.25"/>
    <n v="11871.236193996099"/>
    <n v="1494.6545582567801"/>
  </r>
  <r>
    <n v="201208"/>
    <x v="5"/>
    <s v="FY13_Q1"/>
    <x v="2"/>
    <x v="3"/>
    <x v="9"/>
    <n v="532052.99"/>
    <n v="16812.8307082908"/>
    <n v="2491.1495160637601"/>
  </r>
  <r>
    <n v="201008"/>
    <x v="3"/>
    <s v="FY11_Q1"/>
    <x v="6"/>
    <x v="6"/>
    <x v="19"/>
    <n v="19559812.350000001"/>
    <n v="1070.52942069396"/>
    <n v="214.0006263592"/>
  </r>
  <r>
    <n v="201404"/>
    <x v="1"/>
    <s v="FY14_Q3"/>
    <x v="1"/>
    <x v="0"/>
    <x v="14"/>
    <n v="2566666.37"/>
    <n v="25245.540404541"/>
    <n v="4508.0492268794196"/>
  </r>
  <r>
    <n v="201304"/>
    <x v="5"/>
    <s v="FY13_Q3"/>
    <x v="10"/>
    <x v="0"/>
    <x v="0"/>
    <n v="258652.35"/>
    <n v="30841.152060555301"/>
    <n v="7513.1903827897204"/>
  </r>
  <r>
    <n v="201309"/>
    <x v="1"/>
    <s v="FY14_Q1"/>
    <x v="10"/>
    <x v="0"/>
    <x v="0"/>
    <n v="62750.5"/>
    <n v="7553.0083365300598"/>
    <n v="2363.6822593227598"/>
  </r>
  <r>
    <n v="201205"/>
    <x v="0"/>
    <s v="FY12_Q4"/>
    <x v="8"/>
    <x v="0"/>
    <x v="1"/>
    <n v="1054404.17"/>
    <n v="7320.2469278890603"/>
    <n v="1768.42704630974"/>
  </r>
  <r>
    <n v="201011"/>
    <x v="3"/>
    <s v="FY11_Q2"/>
    <x v="3"/>
    <x v="3"/>
    <x v="18"/>
    <n v="1374061.15"/>
    <n v="11713.6554983063"/>
    <n v="1480.8788052269999"/>
  </r>
  <r>
    <n v="201309"/>
    <x v="1"/>
    <s v="FY14_Q1"/>
    <x v="4"/>
    <x v="3"/>
    <x v="4"/>
    <n v="2891308.52"/>
    <n v="40928.644269912198"/>
    <n v="5256.0346266377601"/>
  </r>
  <r>
    <n v="201510"/>
    <x v="2"/>
    <s v="FY16_Q1"/>
    <x v="8"/>
    <x v="3"/>
    <x v="9"/>
    <n v="1675002.9"/>
    <n v="7267.3808467945"/>
    <n v="1566.0708047845401"/>
  </r>
  <r>
    <n v="201103"/>
    <x v="3"/>
    <s v="FY11_Q3"/>
    <x v="8"/>
    <x v="5"/>
    <x v="28"/>
    <n v="5049843.08"/>
    <n v="71136.514264283105"/>
    <n v="14557.0657440997"/>
  </r>
  <r>
    <n v="201312"/>
    <x v="1"/>
    <s v="FY14_Q2"/>
    <x v="7"/>
    <x v="0"/>
    <x v="1"/>
    <n v="151274.81"/>
    <n v="2823.4100559734602"/>
    <n v="926.45524821929996"/>
  </r>
  <r>
    <n v="201205"/>
    <x v="0"/>
    <s v="FY12_Q4"/>
    <x v="3"/>
    <x v="1"/>
    <x v="7"/>
    <n v="923950.33"/>
    <n v="21364.211410375101"/>
    <n v="3110.8823886077398"/>
  </r>
  <r>
    <n v="201201"/>
    <x v="0"/>
    <s v="FY12_Q2"/>
    <x v="3"/>
    <x v="1"/>
    <x v="7"/>
    <n v="832989.78"/>
    <n v="5756.0864662192998"/>
    <n v="1078.3794457397"/>
  </r>
  <r>
    <n v="201502"/>
    <x v="4"/>
    <s v="FY15_Q3"/>
    <x v="2"/>
    <x v="0"/>
    <x v="24"/>
    <n v="1030823.15"/>
    <n v="9819.38857655008"/>
    <n v="1582.7919619682"/>
  </r>
  <r>
    <n v="201308"/>
    <x v="1"/>
    <s v="FY14_Q1"/>
    <x v="7"/>
    <x v="0"/>
    <x v="24"/>
    <n v="186057.74"/>
    <n v="751.80624661102001"/>
    <n v="153.87809598036"/>
  </r>
  <r>
    <n v="201503"/>
    <x v="4"/>
    <s v="FY15_Q3"/>
    <x v="7"/>
    <x v="0"/>
    <x v="24"/>
    <n v="161317.04999999999"/>
    <n v="665.24787307164002"/>
    <n v="184.38363463272"/>
  </r>
  <r>
    <n v="201101"/>
    <x v="3"/>
    <s v="FY11_Q2"/>
    <x v="6"/>
    <x v="6"/>
    <x v="20"/>
    <n v="31087603.030000001"/>
    <n v="180394.503402648"/>
    <n v="30820.144044499099"/>
  </r>
  <r>
    <n v="201109"/>
    <x v="0"/>
    <s v="FY12_Q1"/>
    <x v="5"/>
    <x v="1"/>
    <x v="7"/>
    <n v="20744.32"/>
    <n v="86.413846055939999"/>
    <n v="36.0919012839"/>
  </r>
  <r>
    <n v="201102"/>
    <x v="3"/>
    <s v="FY11_Q3"/>
    <x v="1"/>
    <x v="4"/>
    <x v="5"/>
    <n v="7224977.6799999997"/>
    <n v="4006.4733765676801"/>
    <n v="820.42753907073995"/>
  </r>
  <r>
    <n v="201408"/>
    <x v="4"/>
    <s v="FY15_Q1"/>
    <x v="7"/>
    <x v="0"/>
    <x v="14"/>
    <n v="237916.24"/>
    <n v="1651.97456464314"/>
    <n v="405.34470835479999"/>
  </r>
  <r>
    <n v="201509"/>
    <x v="2"/>
    <s v="FY16_Q1"/>
    <x v="7"/>
    <x v="0"/>
    <x v="14"/>
    <n v="224176.54"/>
    <n v="388.31093093203998"/>
    <n v="88.893991079719996"/>
  </r>
  <r>
    <n v="201201"/>
    <x v="0"/>
    <s v="FY12_Q2"/>
    <x v="1"/>
    <x v="0"/>
    <x v="24"/>
    <n v="3811391.56"/>
    <n v="18376.770431074699"/>
    <n v="1198.47565602384"/>
  </r>
  <r>
    <n v="201206"/>
    <x v="0"/>
    <s v="FY12_Q4"/>
    <x v="2"/>
    <x v="1"/>
    <x v="17"/>
    <n v="315932.39"/>
    <n v="8608.1686941448806"/>
    <n v="2161.6259013498402"/>
  </r>
  <r>
    <n v="201304"/>
    <x v="5"/>
    <s v="FY13_Q3"/>
    <x v="1"/>
    <x v="1"/>
    <x v="6"/>
    <n v="1503338.44"/>
    <n v="43046.024208245799"/>
    <n v="6950.52899394816"/>
  </r>
  <r>
    <n v="201409"/>
    <x v="4"/>
    <s v="FY15_Q1"/>
    <x v="8"/>
    <x v="3"/>
    <x v="23"/>
    <n v="5123683.3899999997"/>
    <n v="6465.9839412674"/>
    <n v="1099.9771940442599"/>
  </r>
  <r>
    <n v="201311"/>
    <x v="1"/>
    <s v="FY14_Q2"/>
    <x v="8"/>
    <x v="3"/>
    <x v="4"/>
    <n v="2088961.55"/>
    <n v="3381.8085995665601"/>
    <n v="418.31871340952"/>
  </r>
  <r>
    <n v="201403"/>
    <x v="1"/>
    <s v="FY14_Q3"/>
    <x v="8"/>
    <x v="3"/>
    <x v="4"/>
    <n v="2804330.15"/>
    <n v="3192.4044975095399"/>
    <n v="252.91738074125999"/>
  </r>
  <r>
    <n v="201010"/>
    <x v="3"/>
    <s v="FY11_Q1"/>
    <x v="7"/>
    <x v="4"/>
    <x v="10"/>
    <n v="35961.61"/>
    <n v="700.04477970523999"/>
    <n v="190.81708695943999"/>
  </r>
  <r>
    <n v="201111"/>
    <x v="0"/>
    <s v="FY12_Q2"/>
    <x v="7"/>
    <x v="4"/>
    <x v="10"/>
    <n v="27444.02"/>
    <n v="894.06575917982002"/>
    <n v="177.21263676097999"/>
  </r>
  <r>
    <n v="201306"/>
    <x v="5"/>
    <s v="FY13_Q4"/>
    <x v="2"/>
    <x v="0"/>
    <x v="22"/>
    <n v="132790.84"/>
    <n v="5776.6177958911803"/>
    <n v="820.54626122160005"/>
  </r>
  <r>
    <n v="201510"/>
    <x v="2"/>
    <s v="FY16_Q1"/>
    <x v="7"/>
    <x v="3"/>
    <x v="9"/>
    <n v="181449.85"/>
    <n v="3329.4769997038602"/>
    <n v="798.07342013076004"/>
  </r>
  <r>
    <n v="201203"/>
    <x v="0"/>
    <s v="FY12_Q3"/>
    <x v="2"/>
    <x v="0"/>
    <x v="22"/>
    <n v="118902.45"/>
    <n v="262.04527610683999"/>
    <n v="46.920084559060001"/>
  </r>
  <r>
    <n v="201505"/>
    <x v="4"/>
    <s v="FY15_Q4"/>
    <x v="4"/>
    <x v="4"/>
    <x v="16"/>
    <n v="7127452.5199999996"/>
    <n v="310971.35200058098"/>
    <n v="57018.5433485822"/>
  </r>
  <r>
    <n v="201107"/>
    <x v="3"/>
    <s v="FY11_Q4"/>
    <x v="4"/>
    <x v="0"/>
    <x v="22"/>
    <n v="7793459.1100000003"/>
    <n v="259214.87922980601"/>
    <n v="39463.710499100504"/>
  </r>
  <r>
    <n v="201106"/>
    <x v="3"/>
    <s v="FY11_Q4"/>
    <x v="1"/>
    <x v="0"/>
    <x v="12"/>
    <n v="5574385.0199999996"/>
    <n v="11598.9786728034"/>
    <n v="2160.5212545045001"/>
  </r>
  <r>
    <n v="201208"/>
    <x v="5"/>
    <s v="FY13_Q1"/>
    <x v="4"/>
    <x v="0"/>
    <x v="14"/>
    <n v="2063342.55"/>
    <n v="52892.937341188102"/>
    <n v="5949.9051730625997"/>
  </r>
  <r>
    <n v="201106"/>
    <x v="3"/>
    <s v="FY11_Q4"/>
    <x v="4"/>
    <x v="0"/>
    <x v="14"/>
    <n v="1515839.98"/>
    <n v="34391.551225484603"/>
    <n v="3843.2600722627799"/>
  </r>
  <r>
    <n v="201401"/>
    <x v="1"/>
    <s v="FY14_Q2"/>
    <x v="2"/>
    <x v="3"/>
    <x v="18"/>
    <n v="280679.26"/>
    <n v="2724.82513407734"/>
    <n v="608.5695159659"/>
  </r>
  <r>
    <n v="201104"/>
    <x v="3"/>
    <s v="FY11_Q3"/>
    <x v="8"/>
    <x v="3"/>
    <x v="4"/>
    <n v="1827791.42"/>
    <n v="2671.8731559289399"/>
    <n v="496.09480727388001"/>
  </r>
  <r>
    <n v="201106"/>
    <x v="3"/>
    <s v="FY11_Q4"/>
    <x v="1"/>
    <x v="4"/>
    <x v="5"/>
    <n v="10020474.039999999"/>
    <n v="688.57188483853997"/>
    <n v="136.35399102226"/>
  </r>
  <r>
    <n v="201508"/>
    <x v="2"/>
    <s v="FY16_Q1"/>
    <x v="1"/>
    <x v="1"/>
    <x v="7"/>
    <n v="6163419.21"/>
    <n v="18442.3073274284"/>
    <n v="3565.7985402747399"/>
  </r>
  <r>
    <n v="201103"/>
    <x v="3"/>
    <s v="FY11_Q3"/>
    <x v="1"/>
    <x v="3"/>
    <x v="4"/>
    <n v="1330066.1299999999"/>
    <n v="541.88345228783999"/>
    <n v="177.32371187455999"/>
  </r>
  <r>
    <n v="201112"/>
    <x v="0"/>
    <s v="FY12_Q2"/>
    <x v="8"/>
    <x v="4"/>
    <x v="5"/>
    <n v="875156.53"/>
    <n v="11582.3167303626"/>
    <n v="3371.8211762840601"/>
  </r>
  <r>
    <n v="201402"/>
    <x v="1"/>
    <s v="FY14_Q3"/>
    <x v="8"/>
    <x v="4"/>
    <x v="5"/>
    <n v="802335.61"/>
    <n v="7650.0977809305004"/>
    <n v="2309.1138930674201"/>
  </r>
  <r>
    <n v="201105"/>
    <x v="3"/>
    <s v="FY11_Q4"/>
    <x v="8"/>
    <x v="0"/>
    <x v="21"/>
    <n v="1634784.28"/>
    <n v="5061.5030294776398"/>
    <n v="1191.3191056978001"/>
  </r>
  <r>
    <n v="201201"/>
    <x v="0"/>
    <s v="FY12_Q2"/>
    <x v="7"/>
    <x v="0"/>
    <x v="24"/>
    <n v="137367.5"/>
    <n v="133.33845912426"/>
    <n v="2.8308826632000001"/>
  </r>
  <r>
    <n v="201406"/>
    <x v="1"/>
    <s v="FY14_Q4"/>
    <x v="1"/>
    <x v="3"/>
    <x v="23"/>
    <n v="5450549.2199999997"/>
    <n v="41965.593067923299"/>
    <n v="8742.6397925708006"/>
  </r>
  <r>
    <n v="201205"/>
    <x v="0"/>
    <s v="FY12_Q4"/>
    <x v="3"/>
    <x v="1"/>
    <x v="6"/>
    <n v="639273.68000000005"/>
    <n v="3525.3817094392598"/>
    <n v="914.75237251112003"/>
  </r>
  <r>
    <n v="201104"/>
    <x v="3"/>
    <s v="FY11_Q3"/>
    <x v="8"/>
    <x v="0"/>
    <x v="12"/>
    <n v="1249000.1000000001"/>
    <n v="19030.685848673402"/>
    <n v="3745.0630663415"/>
  </r>
  <r>
    <n v="201104"/>
    <x v="3"/>
    <s v="FY11_Q3"/>
    <x v="2"/>
    <x v="0"/>
    <x v="21"/>
    <n v="302103.64"/>
    <n v="445.4923136004"/>
    <n v="52.885678110880001"/>
  </r>
  <r>
    <n v="201312"/>
    <x v="1"/>
    <s v="FY14_Q2"/>
    <x v="8"/>
    <x v="0"/>
    <x v="22"/>
    <n v="370893.8"/>
    <n v="1751.90645831396"/>
    <n v="367.64548665273998"/>
  </r>
  <r>
    <n v="201402"/>
    <x v="1"/>
    <s v="FY14_Q3"/>
    <x v="7"/>
    <x v="0"/>
    <x v="1"/>
    <n v="220980.58"/>
    <n v="837.75204530456006"/>
    <n v="257.84302239329998"/>
  </r>
  <r>
    <n v="201203"/>
    <x v="0"/>
    <s v="FY12_Q3"/>
    <x v="7"/>
    <x v="0"/>
    <x v="1"/>
    <n v="248311.03"/>
    <n v="6044.7596154803796"/>
    <n v="1627.9951864694201"/>
  </r>
  <r>
    <n v="201405"/>
    <x v="1"/>
    <s v="FY14_Q4"/>
    <x v="2"/>
    <x v="1"/>
    <x v="17"/>
    <n v="339533.76"/>
    <n v="5834.5691914857998"/>
    <n v="1457.5770748887201"/>
  </r>
  <r>
    <n v="201307"/>
    <x v="5"/>
    <s v="FY13_Q4"/>
    <x v="8"/>
    <x v="1"/>
    <x v="6"/>
    <n v="927673.04"/>
    <n v="8511.1180348175403"/>
    <n v="2116.306246829"/>
  </r>
  <r>
    <n v="201108"/>
    <x v="0"/>
    <s v="FY12_Q1"/>
    <x v="6"/>
    <x v="6"/>
    <x v="13"/>
    <n v="27848225.879999999"/>
    <n v="31797.569075835301"/>
    <n v="7517.0358972513995"/>
  </r>
  <r>
    <n v="201301"/>
    <x v="5"/>
    <s v="FY13_Q2"/>
    <x v="7"/>
    <x v="0"/>
    <x v="24"/>
    <n v="164265.20000000001"/>
    <n v="36.290630398319998"/>
    <n v="18.88834129424"/>
  </r>
  <r>
    <n v="201406"/>
    <x v="1"/>
    <s v="FY14_Q4"/>
    <x v="8"/>
    <x v="0"/>
    <x v="14"/>
    <n v="44038.42"/>
    <n v="61.441490082960001"/>
    <n v="20.955825385800001"/>
  </r>
  <r>
    <n v="201304"/>
    <x v="5"/>
    <s v="FY13_Q3"/>
    <x v="7"/>
    <x v="0"/>
    <x v="22"/>
    <n v="269459.64"/>
    <n v="1014.69478373688"/>
    <n v="145.48141566309999"/>
  </r>
  <r>
    <n v="201412"/>
    <x v="4"/>
    <s v="FY15_Q2"/>
    <x v="7"/>
    <x v="0"/>
    <x v="22"/>
    <n v="180447.08"/>
    <n v="1677.959392707"/>
    <n v="472.89531188107998"/>
  </r>
  <r>
    <n v="201209"/>
    <x v="5"/>
    <s v="FY13_Q1"/>
    <x v="1"/>
    <x v="3"/>
    <x v="9"/>
    <n v="9697107.1699999999"/>
    <n v="393.89827879827999"/>
    <n v="136.58404583263999"/>
  </r>
  <r>
    <n v="201206"/>
    <x v="0"/>
    <s v="FY12_Q4"/>
    <x v="6"/>
    <x v="6"/>
    <x v="26"/>
    <n v="12652054.93"/>
    <n v="14579.4148749617"/>
    <n v="2699.2317868068999"/>
  </r>
  <r>
    <n v="201111"/>
    <x v="0"/>
    <s v="FY12_Q2"/>
    <x v="8"/>
    <x v="3"/>
    <x v="18"/>
    <n v="3733904"/>
    <n v="462647.33239318"/>
    <n v="54443.477889948699"/>
  </r>
  <r>
    <n v="201103"/>
    <x v="3"/>
    <s v="FY11_Q3"/>
    <x v="6"/>
    <x v="6"/>
    <x v="27"/>
    <n v="14022415.42"/>
    <n v="1076.4841665753199"/>
    <n v="276.72663220724002"/>
  </r>
  <r>
    <n v="201104"/>
    <x v="3"/>
    <s v="FY11_Q3"/>
    <x v="5"/>
    <x v="5"/>
    <x v="8"/>
    <n v="23659375.329999998"/>
    <n v="87962.882754491598"/>
    <n v="13135.4662885702"/>
  </r>
  <r>
    <n v="201203"/>
    <x v="0"/>
    <s v="FY12_Q3"/>
    <x v="6"/>
    <x v="6"/>
    <x v="27"/>
    <n v="16487756.880000001"/>
    <n v="37284.468281032401"/>
    <n v="6091.9060094380402"/>
  </r>
  <r>
    <n v="201204"/>
    <x v="0"/>
    <s v="FY12_Q3"/>
    <x v="4"/>
    <x v="0"/>
    <x v="24"/>
    <n v="5013408.7300000004"/>
    <n v="151536.45780163701"/>
    <n v="21778.720941862601"/>
  </r>
  <r>
    <n v="201105"/>
    <x v="3"/>
    <s v="FY11_Q4"/>
    <x v="3"/>
    <x v="1"/>
    <x v="7"/>
    <n v="673441.51"/>
    <n v="2688.8811496276799"/>
    <n v="861.39146319760005"/>
  </r>
  <r>
    <n v="201410"/>
    <x v="4"/>
    <s v="FY15_Q1"/>
    <x v="7"/>
    <x v="0"/>
    <x v="1"/>
    <n v="196686.12"/>
    <n v="1024.7137682805401"/>
    <n v="366.22486215724001"/>
  </r>
  <r>
    <n v="201208"/>
    <x v="5"/>
    <s v="FY13_Q1"/>
    <x v="4"/>
    <x v="1"/>
    <x v="7"/>
    <n v="8251728.4800000004"/>
    <n v="184234.334350975"/>
    <n v="36734.925319945403"/>
  </r>
  <r>
    <n v="201104"/>
    <x v="3"/>
    <s v="FY11_Q3"/>
    <x v="2"/>
    <x v="4"/>
    <x v="10"/>
    <n v="709695.14"/>
    <n v="65044.671112520104"/>
    <n v="8019.2318954869197"/>
  </r>
  <r>
    <n v="201312"/>
    <x v="1"/>
    <s v="FY14_Q2"/>
    <x v="2"/>
    <x v="0"/>
    <x v="21"/>
    <n v="263898.43"/>
    <n v="20600.062830375598"/>
    <n v="5860.3740964497201"/>
  </r>
  <r>
    <n v="201110"/>
    <x v="0"/>
    <s v="FY12_Q1"/>
    <x v="2"/>
    <x v="4"/>
    <x v="10"/>
    <n v="526310.37"/>
    <n v="24868.794139159199"/>
    <n v="3775.6451096564601"/>
  </r>
  <r>
    <n v="201401"/>
    <x v="1"/>
    <s v="FY14_Q2"/>
    <x v="6"/>
    <x v="3"/>
    <x v="18"/>
    <n v="162106.42000000001"/>
    <n v="340.42694244675999"/>
    <n v="140.42514584241999"/>
  </r>
  <r>
    <n v="201210"/>
    <x v="5"/>
    <s v="FY13_Q1"/>
    <x v="8"/>
    <x v="0"/>
    <x v="22"/>
    <n v="980669.6"/>
    <n v="735.24280472487999"/>
    <n v="118.64272144404001"/>
  </r>
  <r>
    <n v="201212"/>
    <x v="5"/>
    <s v="FY13_Q2"/>
    <x v="6"/>
    <x v="1"/>
    <x v="7"/>
    <n v="191520"/>
    <n v="400.1788144926"/>
    <n v="132.3382064889"/>
  </r>
  <r>
    <n v="201212"/>
    <x v="5"/>
    <s v="FY13_Q2"/>
    <x v="1"/>
    <x v="3"/>
    <x v="25"/>
    <n v="3015222.92"/>
    <n v="2712.3314064523202"/>
    <n v="593.14319134838001"/>
  </r>
  <r>
    <n v="201010"/>
    <x v="3"/>
    <s v="FY11_Q1"/>
    <x v="5"/>
    <x v="5"/>
    <x v="8"/>
    <n v="21107813.190000001"/>
    <n v="97502.601871686697"/>
    <n v="14086.735961162"/>
  </r>
  <r>
    <n v="201106"/>
    <x v="3"/>
    <s v="FY11_Q4"/>
    <x v="2"/>
    <x v="0"/>
    <x v="12"/>
    <n v="3186695.57"/>
    <n v="24714.0069291701"/>
    <n v="2840.0777216250199"/>
  </r>
  <r>
    <n v="201411"/>
    <x v="4"/>
    <s v="FY15_Q2"/>
    <x v="6"/>
    <x v="0"/>
    <x v="12"/>
    <n v="480618"/>
    <n v="7294.9450867322603"/>
    <n v="1227.1333338157201"/>
  </r>
  <r>
    <n v="201411"/>
    <x v="4"/>
    <s v="FY15_Q2"/>
    <x v="1"/>
    <x v="3"/>
    <x v="23"/>
    <n v="5483354.1699999999"/>
    <n v="116979.80963248599"/>
    <n v="22295.7654018336"/>
  </r>
  <r>
    <n v="201502"/>
    <x v="4"/>
    <s v="FY15_Q3"/>
    <x v="8"/>
    <x v="0"/>
    <x v="1"/>
    <n v="629423.18999999994"/>
    <n v="2676.2034187027998"/>
    <n v="719.08332187020005"/>
  </r>
  <r>
    <n v="201307"/>
    <x v="5"/>
    <s v="FY13_Q4"/>
    <x v="8"/>
    <x v="0"/>
    <x v="1"/>
    <n v="629919.4"/>
    <n v="6982.6308448550799"/>
    <n v="2418.0292909875002"/>
  </r>
  <r>
    <n v="201305"/>
    <x v="5"/>
    <s v="FY13_Q4"/>
    <x v="1"/>
    <x v="3"/>
    <x v="4"/>
    <n v="1876483.54"/>
    <n v="1067.3265209599799"/>
    <n v="362.92146292854"/>
  </r>
  <r>
    <n v="201101"/>
    <x v="3"/>
    <s v="FY11_Q2"/>
    <x v="4"/>
    <x v="0"/>
    <x v="12"/>
    <n v="9325421.2300000004"/>
    <n v="105741.19493907"/>
    <n v="15147.362140306899"/>
  </r>
  <r>
    <n v="201106"/>
    <x v="3"/>
    <s v="FY11_Q4"/>
    <x v="7"/>
    <x v="4"/>
    <x v="10"/>
    <n v="28278.85"/>
    <n v="331.0399137357"/>
    <n v="99.926424090300003"/>
  </r>
  <r>
    <n v="201601"/>
    <x v="2"/>
    <s v="FY16_Q2"/>
    <x v="3"/>
    <x v="0"/>
    <x v="14"/>
    <n v="463818.83"/>
    <n v="3433.4064601415198"/>
    <n v="685.95234367946"/>
  </r>
  <r>
    <n v="201501"/>
    <x v="4"/>
    <s v="FY15_Q2"/>
    <x v="8"/>
    <x v="0"/>
    <x v="24"/>
    <n v="800535.07"/>
    <n v="2002.1807061276199"/>
    <n v="475.73921138861999"/>
  </r>
  <r>
    <n v="201209"/>
    <x v="5"/>
    <s v="FY13_Q1"/>
    <x v="5"/>
    <x v="0"/>
    <x v="12"/>
    <n v="806694.37"/>
    <n v="3686.5026778947599"/>
    <n v="739.31147018163995"/>
  </r>
  <r>
    <n v="201108"/>
    <x v="0"/>
    <s v="FY12_Q1"/>
    <x v="6"/>
    <x v="4"/>
    <x v="5"/>
    <n v="1036529.77"/>
    <n v="1616.10457788234"/>
    <n v="298.6785003585"/>
  </r>
  <r>
    <n v="201203"/>
    <x v="0"/>
    <s v="FY12_Q3"/>
    <x v="6"/>
    <x v="4"/>
    <x v="5"/>
    <n v="1040187.56"/>
    <n v="951.97984768977994"/>
    <n v="227.07429599484001"/>
  </r>
  <r>
    <n v="201308"/>
    <x v="1"/>
    <s v="FY14_Q1"/>
    <x v="6"/>
    <x v="0"/>
    <x v="12"/>
    <n v="323441.74"/>
    <n v="42887.976451389899"/>
    <n v="7531.1798286288804"/>
  </r>
  <r>
    <n v="201508"/>
    <x v="2"/>
    <s v="FY16_Q1"/>
    <x v="7"/>
    <x v="3"/>
    <x v="25"/>
    <n v="361807.66"/>
    <n v="20652.633994277599"/>
    <n v="1891.2025900184799"/>
  </r>
  <r>
    <n v="201208"/>
    <x v="5"/>
    <s v="FY13_Q1"/>
    <x v="7"/>
    <x v="4"/>
    <x v="10"/>
    <n v="72557.25"/>
    <n v="1171.6561348305599"/>
    <n v="188.72138891274"/>
  </r>
  <r>
    <n v="201106"/>
    <x v="3"/>
    <s v="FY11_Q4"/>
    <x v="4"/>
    <x v="4"/>
    <x v="16"/>
    <n v="6457834.3700000001"/>
    <n v="56013.562885546002"/>
    <n v="8476.0441127417998"/>
  </r>
  <r>
    <n v="201304"/>
    <x v="5"/>
    <s v="FY13_Q3"/>
    <x v="8"/>
    <x v="3"/>
    <x v="4"/>
    <n v="2134202.46"/>
    <n v="3056.2010355468201"/>
    <n v="435.65019755492"/>
  </r>
  <r>
    <n v="201402"/>
    <x v="1"/>
    <s v="FY14_Q3"/>
    <x v="6"/>
    <x v="4"/>
    <x v="5"/>
    <n v="933705.94"/>
    <n v="3950.4226898516799"/>
    <n v="978.46393398652003"/>
  </r>
  <r>
    <n v="201308"/>
    <x v="1"/>
    <s v="FY14_Q1"/>
    <x v="8"/>
    <x v="0"/>
    <x v="0"/>
    <n v="323203.20000000001"/>
    <n v="5100.1589723114002"/>
    <n v="902.59539007193996"/>
  </r>
  <r>
    <n v="201110"/>
    <x v="0"/>
    <s v="FY12_Q1"/>
    <x v="3"/>
    <x v="3"/>
    <x v="4"/>
    <n v="492795.38"/>
    <n v="1013.66099559542"/>
    <n v="265.40321220148002"/>
  </r>
  <r>
    <n v="201105"/>
    <x v="3"/>
    <s v="FY11_Q4"/>
    <x v="8"/>
    <x v="0"/>
    <x v="22"/>
    <n v="1193949.18"/>
    <n v="6637.9818769438598"/>
    <n v="1000.91393048528"/>
  </r>
  <r>
    <n v="201505"/>
    <x v="4"/>
    <s v="FY15_Q4"/>
    <x v="2"/>
    <x v="3"/>
    <x v="23"/>
    <n v="2672946.85"/>
    <n v="1024.8084335721601"/>
    <n v="137.54679285404001"/>
  </r>
  <r>
    <n v="201404"/>
    <x v="1"/>
    <s v="FY14_Q3"/>
    <x v="2"/>
    <x v="3"/>
    <x v="23"/>
    <n v="2583939.27"/>
    <n v="3529.1521308822798"/>
    <n v="744.34611217071995"/>
  </r>
  <r>
    <n v="201211"/>
    <x v="5"/>
    <s v="FY13_Q2"/>
    <x v="8"/>
    <x v="1"/>
    <x v="6"/>
    <n v="778838.76"/>
    <n v="4196.1993474163401"/>
    <n v="931.00202133723997"/>
  </r>
  <r>
    <n v="201210"/>
    <x v="5"/>
    <s v="FY13_Q1"/>
    <x v="2"/>
    <x v="1"/>
    <x v="17"/>
    <n v="301831.95"/>
    <n v="7087.1602226201203"/>
    <n v="1341.0873544644001"/>
  </r>
  <r>
    <n v="201107"/>
    <x v="3"/>
    <s v="FY11_Q4"/>
    <x v="8"/>
    <x v="0"/>
    <x v="1"/>
    <n v="874810.1"/>
    <n v="7530.8995947140402"/>
    <n v="1602.54548552286"/>
  </r>
  <r>
    <n v="201101"/>
    <x v="3"/>
    <s v="FY11_Q2"/>
    <x v="3"/>
    <x v="1"/>
    <x v="6"/>
    <n v="536903.93999999994"/>
    <n v="2203.5454749206001"/>
    <n v="918.24900342076"/>
  </r>
  <r>
    <n v="201212"/>
    <x v="5"/>
    <s v="FY13_Q2"/>
    <x v="1"/>
    <x v="1"/>
    <x v="6"/>
    <n v="904324.62"/>
    <n v="5219.3738180827404"/>
    <n v="1275.5685328657601"/>
  </r>
  <r>
    <n v="201505"/>
    <x v="4"/>
    <s v="FY15_Q4"/>
    <x v="8"/>
    <x v="0"/>
    <x v="24"/>
    <n v="1121257.54"/>
    <n v="1978.45673163434"/>
    <n v="557.34940595019998"/>
  </r>
  <r>
    <n v="201404"/>
    <x v="1"/>
    <s v="FY14_Q3"/>
    <x v="8"/>
    <x v="0"/>
    <x v="24"/>
    <n v="522723.21"/>
    <n v="2591.35710964394"/>
    <n v="671.88732860645996"/>
  </r>
  <r>
    <n v="201211"/>
    <x v="5"/>
    <s v="FY13_Q2"/>
    <x v="1"/>
    <x v="3"/>
    <x v="25"/>
    <n v="3389654.67"/>
    <n v="1245.0316967419201"/>
    <n v="394.15922437675999"/>
  </r>
  <r>
    <n v="201112"/>
    <x v="0"/>
    <s v="FY12_Q2"/>
    <x v="1"/>
    <x v="3"/>
    <x v="18"/>
    <n v="3201446.34"/>
    <n v="4895.1397887756002"/>
    <n v="866.06629979646004"/>
  </r>
  <r>
    <n v="201205"/>
    <x v="0"/>
    <s v="FY12_Q4"/>
    <x v="2"/>
    <x v="3"/>
    <x v="9"/>
    <n v="473405.32"/>
    <n v="8570.3994397799197"/>
    <n v="722.00503142883997"/>
  </r>
  <r>
    <n v="201204"/>
    <x v="0"/>
    <s v="FY12_Q3"/>
    <x v="1"/>
    <x v="4"/>
    <x v="10"/>
    <n v="2179535.16"/>
    <n v="13656.5860272891"/>
    <n v="2722.2113571732998"/>
  </r>
  <r>
    <n v="201503"/>
    <x v="4"/>
    <s v="FY15_Q3"/>
    <x v="4"/>
    <x v="0"/>
    <x v="14"/>
    <n v="2267961.3199999998"/>
    <n v="56270.515149828701"/>
    <n v="4999.3183734815802"/>
  </r>
  <r>
    <n v="201407"/>
    <x v="1"/>
    <s v="FY14_Q4"/>
    <x v="2"/>
    <x v="1"/>
    <x v="17"/>
    <n v="324770.90000000002"/>
    <n v="13135.2948891711"/>
    <n v="2510.6959154182"/>
  </r>
  <r>
    <n v="201211"/>
    <x v="5"/>
    <s v="FY13_Q2"/>
    <x v="4"/>
    <x v="0"/>
    <x v="24"/>
    <n v="3991749.24"/>
    <n v="128409.61961448799"/>
    <n v="23276.6463266418"/>
  </r>
  <r>
    <n v="201112"/>
    <x v="0"/>
    <s v="FY12_Q2"/>
    <x v="3"/>
    <x v="1"/>
    <x v="7"/>
    <n v="938227.97"/>
    <n v="5210.8105132925803"/>
    <n v="1317.8168433450001"/>
  </r>
  <r>
    <n v="201303"/>
    <x v="5"/>
    <s v="FY13_Q3"/>
    <x v="8"/>
    <x v="0"/>
    <x v="14"/>
    <n v="38109.08"/>
    <n v="827.43181750788006"/>
    <n v="194.21499890394"/>
  </r>
  <r>
    <n v="201108"/>
    <x v="0"/>
    <s v="FY12_Q1"/>
    <x v="8"/>
    <x v="0"/>
    <x v="21"/>
    <n v="1755461.04"/>
    <n v="11006.672605284401"/>
    <n v="3134.7449221049001"/>
  </r>
  <r>
    <n v="201406"/>
    <x v="1"/>
    <s v="FY14_Q4"/>
    <x v="6"/>
    <x v="1"/>
    <x v="7"/>
    <n v="256200.12"/>
    <n v="2719.3811711908802"/>
    <n v="852.05564040657998"/>
  </r>
  <r>
    <n v="201208"/>
    <x v="5"/>
    <s v="FY13_Q1"/>
    <x v="1"/>
    <x v="3"/>
    <x v="4"/>
    <n v="1607709.32"/>
    <n v="971.99182036922002"/>
    <n v="209.59040945144"/>
  </r>
  <r>
    <n v="201408"/>
    <x v="4"/>
    <s v="FY15_Q1"/>
    <x v="7"/>
    <x v="3"/>
    <x v="4"/>
    <n v="52425.07"/>
    <n v="771.42289090307997"/>
    <n v="179.63766956062"/>
  </r>
  <r>
    <n v="201410"/>
    <x v="4"/>
    <s v="FY15_Q1"/>
    <x v="6"/>
    <x v="3"/>
    <x v="23"/>
    <n v="116027.34"/>
    <n v="483.41398544684"/>
    <n v="146.39274639760001"/>
  </r>
  <r>
    <n v="201311"/>
    <x v="1"/>
    <s v="FY14_Q2"/>
    <x v="7"/>
    <x v="0"/>
    <x v="24"/>
    <n v="136435.18"/>
    <n v="1356.1708221681599"/>
    <n v="329.53320888536001"/>
  </r>
  <r>
    <n v="201206"/>
    <x v="0"/>
    <s v="FY12_Q4"/>
    <x v="7"/>
    <x v="1"/>
    <x v="7"/>
    <n v="437283.97"/>
    <n v="3236.5463073583201"/>
    <n v="753.09053778272005"/>
  </r>
  <r>
    <n v="201407"/>
    <x v="1"/>
    <s v="FY14_Q4"/>
    <x v="6"/>
    <x v="0"/>
    <x v="21"/>
    <n v="115989.69"/>
    <n v="151.36029972448"/>
    <n v="62.874248887919997"/>
  </r>
  <r>
    <n v="201105"/>
    <x v="3"/>
    <s v="FY11_Q4"/>
    <x v="3"/>
    <x v="0"/>
    <x v="24"/>
    <n v="1601028.31"/>
    <n v="6026.5712597230404"/>
    <n v="670.04635296721995"/>
  </r>
  <r>
    <n v="201011"/>
    <x v="3"/>
    <s v="FY11_Q2"/>
    <x v="3"/>
    <x v="4"/>
    <x v="16"/>
    <n v="1192881.6299999999"/>
    <n v="927.30765714875997"/>
    <n v="82.874021336720006"/>
  </r>
  <r>
    <n v="201303"/>
    <x v="5"/>
    <s v="FY13_Q3"/>
    <x v="3"/>
    <x v="3"/>
    <x v="4"/>
    <n v="378096.47"/>
    <n v="6485.2273187385199"/>
    <n v="1416.2301840956"/>
  </r>
  <r>
    <n v="201309"/>
    <x v="1"/>
    <s v="FY14_Q1"/>
    <x v="6"/>
    <x v="4"/>
    <x v="10"/>
    <n v="43844.51"/>
    <n v="151.19174631710001"/>
    <n v="33.943271552820001"/>
  </r>
  <r>
    <n v="201208"/>
    <x v="5"/>
    <s v="FY13_Q1"/>
    <x v="6"/>
    <x v="4"/>
    <x v="10"/>
    <n v="83542.8"/>
    <n v="336.95757916972002"/>
    <n v="34.062558300840003"/>
  </r>
  <r>
    <n v="201408"/>
    <x v="4"/>
    <s v="FY15_Q1"/>
    <x v="6"/>
    <x v="3"/>
    <x v="25"/>
    <n v="1416464.26"/>
    <n v="92724.022770411597"/>
    <n v="24584.7014821599"/>
  </r>
  <r>
    <n v="201208"/>
    <x v="5"/>
    <s v="FY13_Q1"/>
    <x v="7"/>
    <x v="4"/>
    <x v="5"/>
    <n v="180593.45"/>
    <n v="223.69170810724"/>
    <n v="77.029150097900001"/>
  </r>
  <r>
    <n v="201508"/>
    <x v="2"/>
    <s v="FY16_Q1"/>
    <x v="1"/>
    <x v="3"/>
    <x v="4"/>
    <n v="6628499.3200000003"/>
    <n v="5501.4176785331601"/>
    <n v="1195.4822607706801"/>
  </r>
  <r>
    <n v="201111"/>
    <x v="0"/>
    <s v="FY12_Q2"/>
    <x v="2"/>
    <x v="0"/>
    <x v="24"/>
    <n v="1057100.97"/>
    <n v="38792.486837982098"/>
    <n v="5609.6477062799404"/>
  </r>
  <r>
    <n v="201404"/>
    <x v="1"/>
    <s v="FY14_Q3"/>
    <x v="6"/>
    <x v="3"/>
    <x v="18"/>
    <n v="147930.22"/>
    <n v="243.86474122915999"/>
    <n v="80.777197674600004"/>
  </r>
  <r>
    <n v="201207"/>
    <x v="0"/>
    <s v="FY12_Q4"/>
    <x v="7"/>
    <x v="0"/>
    <x v="24"/>
    <n v="170542.63"/>
    <n v="147.43509419342001"/>
    <n v="19.388707865819999"/>
  </r>
  <r>
    <n v="201306"/>
    <x v="5"/>
    <s v="FY13_Q4"/>
    <x v="9"/>
    <x v="7"/>
    <x v="29"/>
    <n v="6066306.4800000004"/>
    <n v="676.06506080724"/>
    <n v="134.19243764818"/>
  </r>
  <r>
    <n v="201202"/>
    <x v="0"/>
    <s v="FY12_Q3"/>
    <x v="7"/>
    <x v="0"/>
    <x v="12"/>
    <n v="158776.4"/>
    <n v="1149.25667534838"/>
    <n v="377.50605951632002"/>
  </r>
  <r>
    <n v="201507"/>
    <x v="4"/>
    <s v="FY15_Q4"/>
    <x v="7"/>
    <x v="0"/>
    <x v="21"/>
    <n v="267889.94"/>
    <n v="4242.8320972025804"/>
    <n v="963.53946060262001"/>
  </r>
  <r>
    <n v="201109"/>
    <x v="0"/>
    <s v="FY12_Q1"/>
    <x v="6"/>
    <x v="1"/>
    <x v="17"/>
    <n v="114536.84"/>
    <n v="18.651862846499998"/>
    <n v="7.5313373969999997"/>
  </r>
  <r>
    <n v="201501"/>
    <x v="4"/>
    <s v="FY15_Q2"/>
    <x v="1"/>
    <x v="3"/>
    <x v="4"/>
    <n v="2670785.36"/>
    <n v="4874.2915775749798"/>
    <n v="1206.8366656000201"/>
  </r>
  <r>
    <n v="201206"/>
    <x v="0"/>
    <s v="FY12_Q4"/>
    <x v="1"/>
    <x v="0"/>
    <x v="24"/>
    <n v="4326138.53"/>
    <n v="13496.7421105335"/>
    <n v="1065.24538845182"/>
  </r>
  <r>
    <n v="201304"/>
    <x v="5"/>
    <s v="FY13_Q3"/>
    <x v="2"/>
    <x v="1"/>
    <x v="17"/>
    <n v="314624.03000000003"/>
    <n v="5417.7303124275804"/>
    <n v="1063.92335959804"/>
  </r>
  <r>
    <n v="201212"/>
    <x v="5"/>
    <s v="FY13_Q2"/>
    <x v="2"/>
    <x v="1"/>
    <x v="17"/>
    <n v="206854.37"/>
    <n v="4252.00354324214"/>
    <n v="949.08072349378006"/>
  </r>
  <r>
    <n v="201211"/>
    <x v="5"/>
    <s v="FY13_Q2"/>
    <x v="6"/>
    <x v="3"/>
    <x v="9"/>
    <n v="1054269.94"/>
    <n v="34.101186597279998"/>
    <n v="10.812951502800001"/>
  </r>
  <r>
    <n v="201103"/>
    <x v="3"/>
    <s v="FY11_Q3"/>
    <x v="3"/>
    <x v="0"/>
    <x v="0"/>
    <n v="1447441.75"/>
    <n v="303.69857307012001"/>
    <n v="40.112688743840003"/>
  </r>
  <r>
    <n v="201503"/>
    <x v="4"/>
    <s v="FY15_Q3"/>
    <x v="5"/>
    <x v="0"/>
    <x v="21"/>
    <n v="20632.7"/>
    <n v="49.463812348799998"/>
    <n v="29.630453718599998"/>
  </r>
  <r>
    <n v="201204"/>
    <x v="0"/>
    <s v="FY12_Q3"/>
    <x v="6"/>
    <x v="0"/>
    <x v="1"/>
    <n v="358765.67"/>
    <n v="11827.068051366699"/>
    <n v="2027.06255515868"/>
  </r>
  <r>
    <n v="201411"/>
    <x v="4"/>
    <s v="FY15_Q2"/>
    <x v="6"/>
    <x v="3"/>
    <x v="18"/>
    <n v="104230.27"/>
    <n v="28.548393222960001"/>
    <n v="12.811571963760001"/>
  </r>
  <r>
    <n v="201205"/>
    <x v="0"/>
    <s v="FY12_Q4"/>
    <x v="4"/>
    <x v="0"/>
    <x v="14"/>
    <n v="1553928.63"/>
    <n v="30287.4089117644"/>
    <n v="4602.7751033634404"/>
  </r>
  <r>
    <n v="201112"/>
    <x v="0"/>
    <s v="FY12_Q2"/>
    <x v="2"/>
    <x v="0"/>
    <x v="1"/>
    <n v="198569.06"/>
    <n v="1742.4416968218"/>
    <n v="447.53742114672002"/>
  </r>
  <r>
    <n v="201405"/>
    <x v="1"/>
    <s v="FY14_Q4"/>
    <x v="6"/>
    <x v="1"/>
    <x v="17"/>
    <n v="86425.69"/>
    <n v="122.63273278848"/>
    <n v="44.517247207680001"/>
  </r>
  <r>
    <n v="201105"/>
    <x v="3"/>
    <s v="FY11_Q4"/>
    <x v="3"/>
    <x v="1"/>
    <x v="2"/>
    <n v="440374.03"/>
    <n v="1851.6454302121599"/>
    <n v="463.61577899724"/>
  </r>
  <r>
    <n v="201208"/>
    <x v="5"/>
    <s v="FY13_Q1"/>
    <x v="7"/>
    <x v="3"/>
    <x v="23"/>
    <n v="103064.43"/>
    <n v="436.43949555249998"/>
    <n v="140.91706080636001"/>
  </r>
  <r>
    <n v="201102"/>
    <x v="3"/>
    <s v="FY11_Q3"/>
    <x v="8"/>
    <x v="3"/>
    <x v="18"/>
    <n v="1860512.73"/>
    <n v="58351.7839365248"/>
    <n v="12631.4343154621"/>
  </r>
  <r>
    <n v="201101"/>
    <x v="3"/>
    <s v="FY11_Q2"/>
    <x v="6"/>
    <x v="1"/>
    <x v="2"/>
    <n v="41618.949999999997"/>
    <n v="552.97053774508004"/>
    <n v="250.34041454576001"/>
  </r>
  <r>
    <n v="201205"/>
    <x v="0"/>
    <s v="FY12_Q4"/>
    <x v="6"/>
    <x v="1"/>
    <x v="17"/>
    <n v="111747.48"/>
    <n v="799.58247080340004"/>
    <n v="111.0000542706"/>
  </r>
  <r>
    <n v="201508"/>
    <x v="2"/>
    <s v="FY16_Q1"/>
    <x v="6"/>
    <x v="1"/>
    <x v="17"/>
    <n v="124666.44"/>
    <n v="361.77130176754002"/>
    <n v="152.33155580598"/>
  </r>
  <r>
    <n v="201407"/>
    <x v="1"/>
    <s v="FY14_Q4"/>
    <x v="9"/>
    <x v="7"/>
    <x v="29"/>
    <n v="6903795.6900000004"/>
    <n v="7285.5428447168997"/>
    <n v="889.19363603616"/>
  </r>
  <r>
    <n v="201506"/>
    <x v="4"/>
    <s v="FY15_Q4"/>
    <x v="9"/>
    <x v="7"/>
    <x v="29"/>
    <n v="6623751.9299999997"/>
    <n v="2398.972149749"/>
    <n v="319.14621853744001"/>
  </r>
  <r>
    <n v="201204"/>
    <x v="0"/>
    <s v="FY12_Q3"/>
    <x v="7"/>
    <x v="0"/>
    <x v="21"/>
    <n v="164981.96"/>
    <n v="3856.8824847907999"/>
    <n v="1090.8444837601401"/>
  </r>
  <r>
    <n v="201110"/>
    <x v="0"/>
    <s v="FY12_Q1"/>
    <x v="7"/>
    <x v="1"/>
    <x v="17"/>
    <n v="298420.08"/>
    <n v="11447.8973890864"/>
    <n v="2012.66039377842"/>
  </r>
  <r>
    <n v="201109"/>
    <x v="0"/>
    <s v="FY12_Q1"/>
    <x v="6"/>
    <x v="6"/>
    <x v="27"/>
    <n v="19542638.73"/>
    <n v="41774.994495781903"/>
    <n v="4073.1402401144401"/>
  </r>
  <r>
    <n v="201306"/>
    <x v="5"/>
    <s v="FY13_Q4"/>
    <x v="6"/>
    <x v="0"/>
    <x v="22"/>
    <n v="202801.37"/>
    <n v="5755.9572222208799"/>
    <n v="1482.4611402978801"/>
  </r>
  <r>
    <n v="201207"/>
    <x v="0"/>
    <s v="FY12_Q4"/>
    <x v="8"/>
    <x v="4"/>
    <x v="5"/>
    <n v="1163298.2"/>
    <n v="7295.21151349314"/>
    <n v="1712.5650095905"/>
  </r>
  <r>
    <n v="201507"/>
    <x v="4"/>
    <s v="FY15_Q4"/>
    <x v="6"/>
    <x v="3"/>
    <x v="9"/>
    <n v="1131315.8799999999"/>
    <n v="11895.4849424121"/>
    <n v="1961.22638062174"/>
  </r>
  <r>
    <n v="201407"/>
    <x v="1"/>
    <s v="FY14_Q4"/>
    <x v="7"/>
    <x v="3"/>
    <x v="25"/>
    <n v="316542.48"/>
    <n v="31449.9468989952"/>
    <n v="3126.6470004886"/>
  </r>
  <r>
    <n v="201405"/>
    <x v="1"/>
    <s v="FY14_Q4"/>
    <x v="7"/>
    <x v="3"/>
    <x v="25"/>
    <n v="333335.34999999998"/>
    <n v="40544.042569117402"/>
    <n v="3854.9891934994398"/>
  </r>
  <r>
    <n v="201405"/>
    <x v="1"/>
    <s v="FY14_Q4"/>
    <x v="6"/>
    <x v="4"/>
    <x v="10"/>
    <n v="103681.02"/>
    <n v="1161.24290720524"/>
    <n v="290.43287384014002"/>
  </r>
  <r>
    <n v="201402"/>
    <x v="1"/>
    <s v="FY14_Q3"/>
    <x v="7"/>
    <x v="3"/>
    <x v="23"/>
    <n v="26631.24"/>
    <n v="21.165853060980002"/>
    <n v="8.1231183841599996"/>
  </r>
  <r>
    <n v="201106"/>
    <x v="3"/>
    <s v="FY11_Q4"/>
    <x v="3"/>
    <x v="0"/>
    <x v="0"/>
    <n v="1134160.45"/>
    <n v="1638.2987207634401"/>
    <n v="296.64943311508"/>
  </r>
  <r>
    <n v="201009"/>
    <x v="3"/>
    <s v="FY11_Q1"/>
    <x v="1"/>
    <x v="1"/>
    <x v="7"/>
    <n v="1876266.31"/>
    <n v="24677.937678552498"/>
    <n v="4241.7994278673204"/>
  </r>
  <r>
    <n v="201510"/>
    <x v="2"/>
    <s v="FY16_Q1"/>
    <x v="6"/>
    <x v="1"/>
    <x v="17"/>
    <n v="107623.53"/>
    <n v="80.039181216220001"/>
    <n v="35.823895298799997"/>
  </r>
  <r>
    <n v="201202"/>
    <x v="0"/>
    <s v="FY12_Q3"/>
    <x v="1"/>
    <x v="3"/>
    <x v="23"/>
    <n v="3626801.57"/>
    <n v="42458.010266210003"/>
    <n v="9557.5502399464804"/>
  </r>
  <r>
    <n v="201401"/>
    <x v="1"/>
    <s v="FY14_Q2"/>
    <x v="2"/>
    <x v="0"/>
    <x v="21"/>
    <n v="286772.40000000002"/>
    <n v="23138.343450537101"/>
    <n v="6438.2527879045201"/>
  </r>
  <r>
    <n v="201008"/>
    <x v="3"/>
    <s v="FY11_Q1"/>
    <x v="3"/>
    <x v="3"/>
    <x v="23"/>
    <n v="1529273.5"/>
    <n v="8108.8685753558402"/>
    <n v="1915.4175386484801"/>
  </r>
  <r>
    <n v="201106"/>
    <x v="3"/>
    <s v="FY11_Q4"/>
    <x v="2"/>
    <x v="3"/>
    <x v="9"/>
    <n v="404364.54"/>
    <n v="1033.75400075466"/>
    <n v="303.84171434282001"/>
  </r>
  <r>
    <n v="201508"/>
    <x v="2"/>
    <s v="FY16_Q1"/>
    <x v="2"/>
    <x v="3"/>
    <x v="9"/>
    <n v="424577.27"/>
    <n v="3676.4921737920199"/>
    <n v="253.9388095665"/>
  </r>
  <r>
    <n v="201211"/>
    <x v="5"/>
    <s v="FY13_Q2"/>
    <x v="7"/>
    <x v="4"/>
    <x v="10"/>
    <n v="68218.12"/>
    <n v="425.53584656380002"/>
    <n v="59.749203748559999"/>
  </r>
  <r>
    <n v="201008"/>
    <x v="3"/>
    <s v="FY11_Q1"/>
    <x v="4"/>
    <x v="4"/>
    <x v="16"/>
    <n v="6092507.1799999997"/>
    <n v="29256.5321450802"/>
    <n v="1781.44758681184"/>
  </r>
  <r>
    <n v="201010"/>
    <x v="3"/>
    <s v="FY11_Q1"/>
    <x v="4"/>
    <x v="4"/>
    <x v="16"/>
    <n v="7078557.8200000003"/>
    <n v="7065.7904193307204"/>
    <n v="1611.2620009874399"/>
  </r>
  <r>
    <n v="201012"/>
    <x v="3"/>
    <s v="FY11_Q2"/>
    <x v="3"/>
    <x v="4"/>
    <x v="16"/>
    <n v="1233869.79"/>
    <n v="1695.718117507"/>
    <n v="417.63412889108002"/>
  </r>
  <r>
    <n v="201107"/>
    <x v="3"/>
    <s v="FY11_Q4"/>
    <x v="7"/>
    <x v="1"/>
    <x v="7"/>
    <n v="322073.01"/>
    <n v="4037.4123582593202"/>
    <n v="800.00085959442004"/>
  </r>
  <r>
    <n v="201101"/>
    <x v="3"/>
    <s v="FY11_Q2"/>
    <x v="7"/>
    <x v="1"/>
    <x v="7"/>
    <n v="228608.99"/>
    <n v="6359.89824176202"/>
    <n v="1174.5500415895201"/>
  </r>
  <r>
    <n v="201012"/>
    <x v="3"/>
    <s v="FY11_Q2"/>
    <x v="3"/>
    <x v="1"/>
    <x v="6"/>
    <n v="600566.22"/>
    <n v="1571.2065517010001"/>
    <n v="375.00128602612"/>
  </r>
  <r>
    <n v="201511"/>
    <x v="2"/>
    <s v="FY16_Q2"/>
    <x v="2"/>
    <x v="1"/>
    <x v="17"/>
    <n v="273625.93"/>
    <n v="1568.0317294603001"/>
    <n v="348.64709037398001"/>
  </r>
  <r>
    <n v="201207"/>
    <x v="0"/>
    <s v="FY12_Q4"/>
    <x v="6"/>
    <x v="0"/>
    <x v="22"/>
    <n v="595807.47"/>
    <n v="45.400411896000001"/>
    <n v="18.367767314879998"/>
  </r>
  <r>
    <n v="201402"/>
    <x v="1"/>
    <s v="FY14_Q3"/>
    <x v="5"/>
    <x v="4"/>
    <x v="5"/>
    <n v="39238.42"/>
    <n v="1792.00477153616"/>
    <n v="788.75827403196001"/>
  </r>
  <r>
    <n v="201104"/>
    <x v="3"/>
    <s v="FY11_Q3"/>
    <x v="1"/>
    <x v="3"/>
    <x v="18"/>
    <n v="3818560.3"/>
    <n v="24418.798522966299"/>
    <n v="4749.1663856597997"/>
  </r>
  <r>
    <n v="201403"/>
    <x v="1"/>
    <s v="FY14_Q3"/>
    <x v="8"/>
    <x v="0"/>
    <x v="14"/>
    <n v="45751.67"/>
    <n v="449.1369362515"/>
    <n v="90.330025325400001"/>
  </r>
  <r>
    <n v="201403"/>
    <x v="1"/>
    <s v="FY14_Q3"/>
    <x v="7"/>
    <x v="4"/>
    <x v="16"/>
    <n v="120449.82"/>
    <n v="95.8360814718"/>
    <n v="27.059343930080001"/>
  </r>
  <r>
    <n v="201301"/>
    <x v="5"/>
    <s v="FY13_Q2"/>
    <x v="7"/>
    <x v="1"/>
    <x v="7"/>
    <n v="252263.91"/>
    <n v="2706.8592090717998"/>
    <n v="742.22777158576002"/>
  </r>
  <r>
    <n v="201309"/>
    <x v="1"/>
    <s v="FY14_Q1"/>
    <x v="2"/>
    <x v="0"/>
    <x v="22"/>
    <n v="82221.62"/>
    <n v="2044.87931944548"/>
    <n v="269.81860975367999"/>
  </r>
  <r>
    <n v="201010"/>
    <x v="3"/>
    <s v="FY11_Q1"/>
    <x v="9"/>
    <x v="7"/>
    <x v="29"/>
    <n v="5433576.4699999997"/>
    <n v="1041657.33604096"/>
    <n v="206485.27798060299"/>
  </r>
  <r>
    <n v="201012"/>
    <x v="3"/>
    <s v="FY11_Q2"/>
    <x v="3"/>
    <x v="0"/>
    <x v="14"/>
    <n v="522286.95"/>
    <n v="4924.2500767541196"/>
    <n v="692.40106563576001"/>
  </r>
  <r>
    <n v="201303"/>
    <x v="5"/>
    <s v="FY13_Q3"/>
    <x v="7"/>
    <x v="3"/>
    <x v="18"/>
    <n v="18987.439999999999"/>
    <n v="3663.9634599630399"/>
    <n v="240.28377828302001"/>
  </r>
  <r>
    <n v="201309"/>
    <x v="1"/>
    <s v="FY14_Q1"/>
    <x v="7"/>
    <x v="3"/>
    <x v="18"/>
    <n v="64710.79"/>
    <n v="1369.811986144"/>
    <n v="174.28126881815999"/>
  </r>
  <r>
    <n v="201010"/>
    <x v="3"/>
    <s v="FY11_Q1"/>
    <x v="1"/>
    <x v="3"/>
    <x v="23"/>
    <n v="2760322.03"/>
    <n v="104671.32323813799"/>
    <n v="18515.301539060201"/>
  </r>
  <r>
    <n v="201409"/>
    <x v="4"/>
    <s v="FY15_Q1"/>
    <x v="7"/>
    <x v="0"/>
    <x v="21"/>
    <n v="210331.43"/>
    <n v="3365.8589675031999"/>
    <n v="908.73487891291995"/>
  </r>
  <r>
    <n v="201203"/>
    <x v="0"/>
    <s v="FY12_Q3"/>
    <x v="7"/>
    <x v="4"/>
    <x v="16"/>
    <n v="155589.79999999999"/>
    <n v="349.93998387379997"/>
    <n v="133.95659047757999"/>
  </r>
  <r>
    <n v="201509"/>
    <x v="2"/>
    <s v="FY16_Q1"/>
    <x v="6"/>
    <x v="3"/>
    <x v="23"/>
    <n v="126376.58"/>
    <n v="642.98028988077999"/>
    <n v="207.84264095492"/>
  </r>
  <r>
    <n v="201212"/>
    <x v="5"/>
    <s v="FY13_Q2"/>
    <x v="7"/>
    <x v="1"/>
    <x v="7"/>
    <n v="278055.08"/>
    <n v="3865.23711583672"/>
    <n v="745.60850707776001"/>
  </r>
  <r>
    <n v="201504"/>
    <x v="4"/>
    <s v="FY15_Q3"/>
    <x v="8"/>
    <x v="0"/>
    <x v="22"/>
    <n v="734569.94"/>
    <n v="1431.57870963972"/>
    <n v="283.27916955528002"/>
  </r>
  <r>
    <n v="201412"/>
    <x v="4"/>
    <s v="FY15_Q2"/>
    <x v="6"/>
    <x v="0"/>
    <x v="21"/>
    <n v="72785.41"/>
    <n v="18.371106686459999"/>
    <n v="9.4800874686000007"/>
  </r>
  <r>
    <n v="201008"/>
    <x v="3"/>
    <s v="FY11_Q1"/>
    <x v="7"/>
    <x v="0"/>
    <x v="14"/>
    <n v="334825.03000000003"/>
    <n v="1707.80768946738"/>
    <n v="399.73516239920002"/>
  </r>
  <r>
    <n v="201011"/>
    <x v="3"/>
    <s v="FY11_Q2"/>
    <x v="2"/>
    <x v="3"/>
    <x v="9"/>
    <n v="412170.67"/>
    <n v="6540.0979038823198"/>
    <n v="501.10480526847999"/>
  </r>
  <r>
    <n v="201510"/>
    <x v="2"/>
    <s v="FY16_Q1"/>
    <x v="5"/>
    <x v="1"/>
    <x v="7"/>
    <n v="24559.599999999999"/>
    <n v="438.59625497965999"/>
    <n v="131.15047973256"/>
  </r>
  <r>
    <n v="201101"/>
    <x v="3"/>
    <s v="FY11_Q2"/>
    <x v="5"/>
    <x v="1"/>
    <x v="7"/>
    <n v="17165.02"/>
    <n v="3380.5175020614001"/>
    <n v="547.01403926863998"/>
  </r>
  <r>
    <n v="201512"/>
    <x v="2"/>
    <s v="FY16_Q2"/>
    <x v="2"/>
    <x v="3"/>
    <x v="4"/>
    <n v="209139.04"/>
    <n v="2246.1922435654001"/>
    <n v="498.18536738635999"/>
  </r>
  <r>
    <n v="201307"/>
    <x v="5"/>
    <s v="FY13_Q4"/>
    <x v="7"/>
    <x v="1"/>
    <x v="7"/>
    <n v="314550.09000000003"/>
    <n v="2245.0060440361399"/>
    <n v="387.74081229912002"/>
  </r>
  <r>
    <n v="201407"/>
    <x v="1"/>
    <s v="FY14_Q4"/>
    <x v="6"/>
    <x v="0"/>
    <x v="12"/>
    <n v="298760.40999999997"/>
    <n v="31208.280032713101"/>
    <n v="3006.4686300640201"/>
  </r>
  <r>
    <n v="201203"/>
    <x v="0"/>
    <s v="FY12_Q3"/>
    <x v="8"/>
    <x v="0"/>
    <x v="21"/>
    <n v="1519680.58"/>
    <n v="44581.306411462603"/>
    <n v="12481.684881738"/>
  </r>
  <r>
    <n v="201105"/>
    <x v="3"/>
    <s v="FY11_Q4"/>
    <x v="8"/>
    <x v="3"/>
    <x v="4"/>
    <n v="1775886.55"/>
    <n v="1777.7049685480799"/>
    <n v="369.23346668146002"/>
  </r>
  <r>
    <n v="201505"/>
    <x v="4"/>
    <s v="FY15_Q4"/>
    <x v="6"/>
    <x v="3"/>
    <x v="18"/>
    <n v="148115.98000000001"/>
    <n v="108.15074764164"/>
    <n v="58.684348115239999"/>
  </r>
  <r>
    <n v="201107"/>
    <x v="3"/>
    <s v="FY11_Q4"/>
    <x v="7"/>
    <x v="3"/>
    <x v="25"/>
    <n v="395389.9"/>
    <n v="194.50401047636001"/>
    <n v="52.925168622720001"/>
  </r>
  <r>
    <n v="201307"/>
    <x v="5"/>
    <s v="FY13_Q4"/>
    <x v="7"/>
    <x v="3"/>
    <x v="25"/>
    <n v="318550.84000000003"/>
    <n v="670.94408054376004"/>
    <n v="121.46425669884"/>
  </r>
  <r>
    <n v="201102"/>
    <x v="3"/>
    <s v="FY11_Q3"/>
    <x v="7"/>
    <x v="3"/>
    <x v="4"/>
    <n v="21764.7"/>
    <n v="339.07409057756001"/>
    <n v="103.82651798652"/>
  </r>
  <r>
    <n v="201406"/>
    <x v="1"/>
    <s v="FY14_Q4"/>
    <x v="7"/>
    <x v="0"/>
    <x v="21"/>
    <n v="236573.04"/>
    <n v="1344.8789101708801"/>
    <n v="143.98374171585999"/>
  </r>
  <r>
    <n v="201411"/>
    <x v="4"/>
    <s v="FY15_Q2"/>
    <x v="2"/>
    <x v="1"/>
    <x v="17"/>
    <n v="279525.03999999998"/>
    <n v="4161.4862063607197"/>
    <n v="1195.98686331664"/>
  </r>
  <r>
    <n v="201301"/>
    <x v="5"/>
    <s v="FY13_Q2"/>
    <x v="7"/>
    <x v="3"/>
    <x v="23"/>
    <n v="9630.36"/>
    <n v="424.27235205872"/>
    <n v="125.82491701248"/>
  </r>
  <r>
    <n v="201306"/>
    <x v="5"/>
    <s v="FY13_Q4"/>
    <x v="2"/>
    <x v="4"/>
    <x v="10"/>
    <n v="739408.98"/>
    <n v="18704.3034633239"/>
    <n v="3895.6135595139799"/>
  </r>
  <r>
    <n v="201206"/>
    <x v="0"/>
    <s v="FY12_Q4"/>
    <x v="5"/>
    <x v="4"/>
    <x v="16"/>
    <n v="11882.21"/>
    <n v="191.85524476032001"/>
    <n v="57.463079084219999"/>
  </r>
  <r>
    <n v="201408"/>
    <x v="4"/>
    <s v="FY15_Q1"/>
    <x v="7"/>
    <x v="3"/>
    <x v="25"/>
    <n v="304318.88"/>
    <n v="30067.575068229798"/>
    <n v="2759.6278347149"/>
  </r>
  <r>
    <n v="201404"/>
    <x v="1"/>
    <s v="FY14_Q3"/>
    <x v="10"/>
    <x v="4"/>
    <x v="5"/>
    <n v="347143.97"/>
    <n v="95541.733020077605"/>
    <n v="22853.3775690211"/>
  </r>
  <r>
    <n v="201408"/>
    <x v="4"/>
    <s v="FY15_Q1"/>
    <x v="10"/>
    <x v="4"/>
    <x v="5"/>
    <n v="364486.84"/>
    <n v="48583.245344816001"/>
    <n v="10798.9680061737"/>
  </r>
  <r>
    <n v="201302"/>
    <x v="5"/>
    <s v="FY13_Q3"/>
    <x v="2"/>
    <x v="4"/>
    <x v="10"/>
    <n v="478180.73"/>
    <n v="13281.304992953499"/>
    <n v="1048.24036037312"/>
  </r>
  <r>
    <n v="201309"/>
    <x v="1"/>
    <s v="FY14_Q1"/>
    <x v="7"/>
    <x v="0"/>
    <x v="14"/>
    <n v="230845.6"/>
    <n v="405.45572758703997"/>
    <n v="64.608435388679993"/>
  </r>
  <r>
    <n v="201307"/>
    <x v="5"/>
    <s v="FY13_Q4"/>
    <x v="6"/>
    <x v="0"/>
    <x v="22"/>
    <n v="249498.83"/>
    <n v="11257.347675844499"/>
    <n v="3163.1324032017401"/>
  </r>
  <r>
    <n v="201204"/>
    <x v="0"/>
    <s v="FY12_Q3"/>
    <x v="2"/>
    <x v="0"/>
    <x v="14"/>
    <n v="147781.69"/>
    <n v="22502.687161759899"/>
    <n v="2854.6422802779198"/>
  </r>
  <r>
    <n v="201504"/>
    <x v="4"/>
    <s v="FY15_Q3"/>
    <x v="6"/>
    <x v="1"/>
    <x v="2"/>
    <n v="27379.77"/>
    <n v="48.159147327200003"/>
    <n v="11.6262827562"/>
  </r>
  <r>
    <n v="201504"/>
    <x v="4"/>
    <s v="FY15_Q3"/>
    <x v="7"/>
    <x v="4"/>
    <x v="10"/>
    <n v="43235.94"/>
    <n v="583.96552591334"/>
    <n v="175.79624024579999"/>
  </r>
  <r>
    <n v="201209"/>
    <x v="5"/>
    <s v="FY13_Q1"/>
    <x v="5"/>
    <x v="5"/>
    <x v="8"/>
    <n v="24298397.949999999"/>
    <n v="28206.970762510002"/>
    <n v="4188.1312831318801"/>
  </r>
  <r>
    <n v="201202"/>
    <x v="0"/>
    <s v="FY12_Q3"/>
    <x v="6"/>
    <x v="4"/>
    <x v="16"/>
    <n v="592768.31999999995"/>
    <n v="60825.934617781299"/>
    <n v="7689.16403705214"/>
  </r>
  <r>
    <n v="201211"/>
    <x v="5"/>
    <s v="FY13_Q2"/>
    <x v="6"/>
    <x v="4"/>
    <x v="16"/>
    <n v="451000.04"/>
    <n v="7421.67963972086"/>
    <n v="1253.3216409964"/>
  </r>
  <r>
    <n v="201011"/>
    <x v="3"/>
    <s v="FY11_Q2"/>
    <x v="1"/>
    <x v="0"/>
    <x v="22"/>
    <n v="6685293.04"/>
    <n v="2292.8045303291801"/>
    <n v="336.5388434102"/>
  </r>
  <r>
    <n v="201102"/>
    <x v="3"/>
    <s v="FY11_Q3"/>
    <x v="1"/>
    <x v="0"/>
    <x v="22"/>
    <n v="6733299.5999999996"/>
    <n v="1951.24441613668"/>
    <n v="27.22128025784"/>
  </r>
  <r>
    <n v="201012"/>
    <x v="3"/>
    <s v="FY11_Q2"/>
    <x v="8"/>
    <x v="5"/>
    <x v="28"/>
    <n v="4409230.2"/>
    <n v="59532.529078581101"/>
    <n v="12496.6298463351"/>
  </r>
  <r>
    <n v="201106"/>
    <x v="3"/>
    <s v="FY11_Q4"/>
    <x v="7"/>
    <x v="0"/>
    <x v="21"/>
    <n v="261405.1"/>
    <n v="10490.990738714299"/>
    <n v="3423.6756866614401"/>
  </r>
  <r>
    <n v="201402"/>
    <x v="1"/>
    <s v="FY14_Q3"/>
    <x v="7"/>
    <x v="1"/>
    <x v="17"/>
    <n v="225099.18"/>
    <n v="91.977065927119995"/>
    <n v="38.259795465960003"/>
  </r>
  <r>
    <n v="201510"/>
    <x v="2"/>
    <s v="FY16_Q1"/>
    <x v="7"/>
    <x v="1"/>
    <x v="17"/>
    <n v="285694.11"/>
    <n v="27.56841195186"/>
    <n v="15.275279815499999"/>
  </r>
  <r>
    <n v="201412"/>
    <x v="4"/>
    <s v="FY15_Q2"/>
    <x v="7"/>
    <x v="4"/>
    <x v="16"/>
    <n v="139049.12"/>
    <n v="26.33352512998"/>
    <n v="9.5043291785600008"/>
  </r>
  <r>
    <n v="201312"/>
    <x v="1"/>
    <s v="FY14_Q2"/>
    <x v="5"/>
    <x v="0"/>
    <x v="22"/>
    <n v="133267.76"/>
    <n v="65.269216348"/>
    <n v="27.392334624"/>
  </r>
  <r>
    <n v="201507"/>
    <x v="4"/>
    <s v="FY15_Q4"/>
    <x v="6"/>
    <x v="0"/>
    <x v="12"/>
    <n v="513431.03999999998"/>
    <n v="1625.6184447365199"/>
    <n v="216.62944868811999"/>
  </r>
  <r>
    <n v="201303"/>
    <x v="5"/>
    <s v="FY13_Q3"/>
    <x v="7"/>
    <x v="1"/>
    <x v="7"/>
    <n v="208444.66"/>
    <n v="2545.71770421876"/>
    <n v="658.92851047748002"/>
  </r>
  <r>
    <n v="201403"/>
    <x v="1"/>
    <s v="FY14_Q3"/>
    <x v="6"/>
    <x v="3"/>
    <x v="23"/>
    <n v="120975.31"/>
    <n v="1657.1083462639999"/>
    <n v="498.96467125679999"/>
  </r>
  <r>
    <n v="201408"/>
    <x v="4"/>
    <s v="FY15_Q1"/>
    <x v="2"/>
    <x v="0"/>
    <x v="0"/>
    <n v="73842.2"/>
    <n v="15.653937859299999"/>
    <n v="7.31061701388"/>
  </r>
  <r>
    <n v="201305"/>
    <x v="5"/>
    <s v="FY13_Q4"/>
    <x v="6"/>
    <x v="0"/>
    <x v="21"/>
    <n v="99385.8"/>
    <n v="176.77717330618"/>
    <n v="58.15186943946"/>
  </r>
  <r>
    <n v="201209"/>
    <x v="5"/>
    <s v="FY13_Q1"/>
    <x v="8"/>
    <x v="0"/>
    <x v="14"/>
    <n v="33487.29"/>
    <n v="1655.6184172682399"/>
    <n v="306.98559833437997"/>
  </r>
  <r>
    <n v="201111"/>
    <x v="0"/>
    <s v="FY12_Q2"/>
    <x v="8"/>
    <x v="0"/>
    <x v="14"/>
    <n v="75891.08"/>
    <n v="304.29829723398001"/>
    <n v="62.806661130359998"/>
  </r>
  <r>
    <n v="201209"/>
    <x v="5"/>
    <s v="FY13_Q1"/>
    <x v="6"/>
    <x v="3"/>
    <x v="25"/>
    <n v="809030.5"/>
    <n v="343.74360560847998"/>
    <n v="79.744666010480003"/>
  </r>
  <r>
    <n v="201101"/>
    <x v="3"/>
    <s v="FY11_Q2"/>
    <x v="8"/>
    <x v="3"/>
    <x v="18"/>
    <n v="1843708.3"/>
    <n v="69640.689782437199"/>
    <n v="16547.399016430401"/>
  </r>
  <r>
    <n v="201011"/>
    <x v="3"/>
    <s v="FY11_Q2"/>
    <x v="8"/>
    <x v="3"/>
    <x v="18"/>
    <n v="2177031.9"/>
    <n v="51026.572682684397"/>
    <n v="11397.070331480199"/>
  </r>
  <r>
    <n v="201103"/>
    <x v="3"/>
    <s v="FY11_Q3"/>
    <x v="5"/>
    <x v="1"/>
    <x v="7"/>
    <n v="35638.43"/>
    <n v="182.10316029840001"/>
    <n v="79.38500688872"/>
  </r>
  <r>
    <n v="201106"/>
    <x v="3"/>
    <s v="FY11_Q4"/>
    <x v="8"/>
    <x v="0"/>
    <x v="21"/>
    <n v="1583544.56"/>
    <n v="4945.8158720333004"/>
    <n v="1332.7639343518799"/>
  </r>
  <r>
    <n v="201105"/>
    <x v="3"/>
    <s v="FY11_Q4"/>
    <x v="6"/>
    <x v="6"/>
    <x v="13"/>
    <n v="25822267.52"/>
    <n v="1326.1545996919799"/>
    <n v="292.96058833123999"/>
  </r>
  <r>
    <n v="201012"/>
    <x v="3"/>
    <s v="FY11_Q2"/>
    <x v="7"/>
    <x v="4"/>
    <x v="10"/>
    <n v="36222.71"/>
    <n v="631.56557114223995"/>
    <n v="191.02564583527999"/>
  </r>
  <r>
    <n v="201105"/>
    <x v="3"/>
    <s v="FY11_Q4"/>
    <x v="7"/>
    <x v="0"/>
    <x v="24"/>
    <n v="191838.96"/>
    <n v="156.80199335862"/>
    <n v="19.837990321119999"/>
  </r>
  <r>
    <n v="201504"/>
    <x v="4"/>
    <s v="FY15_Q3"/>
    <x v="2"/>
    <x v="0"/>
    <x v="14"/>
    <n v="138440.76"/>
    <n v="8522.0405182389404"/>
    <n v="1232.0678559905"/>
  </r>
  <r>
    <n v="201011"/>
    <x v="3"/>
    <s v="FY11_Q2"/>
    <x v="8"/>
    <x v="3"/>
    <x v="9"/>
    <n v="1368994.56"/>
    <n v="2986.0116045302402"/>
    <n v="813.56860832912002"/>
  </r>
  <r>
    <n v="201407"/>
    <x v="1"/>
    <s v="FY14_Q4"/>
    <x v="7"/>
    <x v="1"/>
    <x v="17"/>
    <n v="187537.1"/>
    <n v="234.19765443006"/>
    <n v="93.417809004619997"/>
  </r>
  <r>
    <n v="201211"/>
    <x v="5"/>
    <s v="FY13_Q2"/>
    <x v="5"/>
    <x v="4"/>
    <x v="16"/>
    <n v="17104.12"/>
    <n v="17.86151439408"/>
    <n v="4.2783000433599998"/>
  </r>
  <r>
    <n v="201502"/>
    <x v="4"/>
    <s v="FY15_Q3"/>
    <x v="2"/>
    <x v="0"/>
    <x v="22"/>
    <n v="101956.57"/>
    <n v="1500.86495288682"/>
    <n v="92.793466217599999"/>
  </r>
  <r>
    <n v="201105"/>
    <x v="3"/>
    <s v="FY11_Q4"/>
    <x v="6"/>
    <x v="1"/>
    <x v="2"/>
    <n v="86105.44"/>
    <n v="139.24824740631999"/>
    <n v="72.788000075479999"/>
  </r>
  <r>
    <n v="201112"/>
    <x v="0"/>
    <s v="FY12_Q2"/>
    <x v="8"/>
    <x v="0"/>
    <x v="24"/>
    <n v="848340.75"/>
    <n v="53657.316232445599"/>
    <n v="15277.4748350924"/>
  </r>
  <r>
    <n v="201303"/>
    <x v="5"/>
    <s v="FY13_Q3"/>
    <x v="7"/>
    <x v="0"/>
    <x v="12"/>
    <n v="172281.43"/>
    <n v="31.596824428800002"/>
    <n v="4.5115314746399999"/>
  </r>
  <r>
    <n v="201311"/>
    <x v="1"/>
    <s v="FY14_Q2"/>
    <x v="7"/>
    <x v="0"/>
    <x v="12"/>
    <n v="122516.21"/>
    <n v="70.522473179840006"/>
    <n v="12.1862527119"/>
  </r>
  <r>
    <n v="201209"/>
    <x v="5"/>
    <s v="FY13_Q1"/>
    <x v="7"/>
    <x v="0"/>
    <x v="12"/>
    <n v="84057.91"/>
    <n v="53.973042926399998"/>
    <n v="21.096707819759999"/>
  </r>
  <r>
    <n v="201304"/>
    <x v="5"/>
    <s v="FY13_Q3"/>
    <x v="7"/>
    <x v="0"/>
    <x v="21"/>
    <n v="222529.58"/>
    <n v="166.56756799862001"/>
    <n v="84.789939326440006"/>
  </r>
  <r>
    <n v="201207"/>
    <x v="0"/>
    <s v="FY12_Q4"/>
    <x v="2"/>
    <x v="0"/>
    <x v="21"/>
    <n v="252102"/>
    <n v="373.52412417599999"/>
    <n v="32.826395659680003"/>
  </r>
  <r>
    <n v="201407"/>
    <x v="1"/>
    <s v="FY14_Q4"/>
    <x v="6"/>
    <x v="4"/>
    <x v="16"/>
    <n v="424716.73"/>
    <n v="5626.8134046304003"/>
    <n v="1352.6825576399399"/>
  </r>
  <r>
    <n v="201010"/>
    <x v="3"/>
    <s v="FY11_Q1"/>
    <x v="4"/>
    <x v="3"/>
    <x v="4"/>
    <n v="2645809.3199999998"/>
    <n v="64.243030136040005"/>
    <n v="12.50202532656"/>
  </r>
  <r>
    <n v="201202"/>
    <x v="0"/>
    <s v="FY12_Q3"/>
    <x v="6"/>
    <x v="4"/>
    <x v="5"/>
    <n v="729758.58"/>
    <n v="513.95776010684006"/>
    <n v="118.07300895826"/>
  </r>
  <r>
    <n v="201509"/>
    <x v="2"/>
    <s v="FY16_Q1"/>
    <x v="5"/>
    <x v="0"/>
    <x v="1"/>
    <n v="38597.53"/>
    <n v="136.96818083503999"/>
    <n v="52.750710936959997"/>
  </r>
  <r>
    <n v="201009"/>
    <x v="3"/>
    <s v="FY11_Q1"/>
    <x v="1"/>
    <x v="0"/>
    <x v="22"/>
    <n v="6053637.9900000002"/>
    <n v="155.32853659073999"/>
    <n v="35.380584070559998"/>
  </r>
  <r>
    <n v="201104"/>
    <x v="3"/>
    <s v="FY11_Q3"/>
    <x v="3"/>
    <x v="1"/>
    <x v="2"/>
    <n v="517259"/>
    <n v="3057.8610288601599"/>
    <n v="757.30858653780001"/>
  </r>
  <r>
    <n v="201411"/>
    <x v="4"/>
    <s v="FY15_Q2"/>
    <x v="2"/>
    <x v="3"/>
    <x v="23"/>
    <n v="2323926.86"/>
    <n v="2255.2874053672999"/>
    <n v="293.57103386656001"/>
  </r>
  <r>
    <n v="201302"/>
    <x v="5"/>
    <s v="FY13_Q3"/>
    <x v="8"/>
    <x v="0"/>
    <x v="14"/>
    <n v="28060.240000000002"/>
    <n v="874.41605288799997"/>
    <n v="136.89147799584001"/>
  </r>
  <r>
    <n v="201402"/>
    <x v="1"/>
    <s v="FY14_Q3"/>
    <x v="7"/>
    <x v="3"/>
    <x v="4"/>
    <n v="25961.85"/>
    <n v="4385.4454788825597"/>
    <n v="736.80275432047995"/>
  </r>
  <r>
    <n v="201011"/>
    <x v="3"/>
    <s v="FY11_Q2"/>
    <x v="7"/>
    <x v="1"/>
    <x v="6"/>
    <n v="35579.120000000003"/>
    <n v="861.31139014339999"/>
    <n v="115.30904713064"/>
  </r>
  <r>
    <n v="201509"/>
    <x v="2"/>
    <s v="FY16_Q1"/>
    <x v="2"/>
    <x v="4"/>
    <x v="5"/>
    <n v="128705.56"/>
    <n v="146.34249672173999"/>
    <n v="71.113822365640004"/>
  </r>
  <r>
    <n v="201311"/>
    <x v="1"/>
    <s v="FY14_Q2"/>
    <x v="10"/>
    <x v="0"/>
    <x v="0"/>
    <n v="83585.570000000007"/>
    <n v="5160.2684807812802"/>
    <n v="1581.9174547725599"/>
  </r>
  <r>
    <n v="201202"/>
    <x v="0"/>
    <s v="FY12_Q3"/>
    <x v="5"/>
    <x v="0"/>
    <x v="12"/>
    <n v="914995.69"/>
    <n v="2051.5216995648598"/>
    <n v="422.99244860082001"/>
  </r>
  <r>
    <n v="201305"/>
    <x v="5"/>
    <s v="FY13_Q4"/>
    <x v="9"/>
    <x v="7"/>
    <x v="29"/>
    <n v="7051391.4800000004"/>
    <n v="325.20395134955999"/>
    <n v="64.874327321440006"/>
  </r>
  <r>
    <n v="201410"/>
    <x v="4"/>
    <s v="FY15_Q1"/>
    <x v="2"/>
    <x v="0"/>
    <x v="22"/>
    <n v="118394.5"/>
    <n v="255.14075550704001"/>
    <n v="44.188628671719997"/>
  </r>
  <r>
    <n v="201105"/>
    <x v="3"/>
    <s v="FY11_Q4"/>
    <x v="2"/>
    <x v="0"/>
    <x v="14"/>
    <n v="131284.79"/>
    <n v="24527.981093924798"/>
    <n v="2216.7612129624399"/>
  </r>
  <r>
    <n v="201204"/>
    <x v="0"/>
    <s v="FY12_Q3"/>
    <x v="7"/>
    <x v="0"/>
    <x v="22"/>
    <n v="317623.17"/>
    <n v="1076.75619063924"/>
    <n v="124.8689497275"/>
  </r>
  <r>
    <n v="201306"/>
    <x v="5"/>
    <s v="FY13_Q4"/>
    <x v="7"/>
    <x v="3"/>
    <x v="25"/>
    <n v="246723.65"/>
    <n v="29.87820069548"/>
    <n v="8.6495707962400008"/>
  </r>
  <r>
    <n v="201303"/>
    <x v="5"/>
    <s v="FY13_Q3"/>
    <x v="7"/>
    <x v="3"/>
    <x v="25"/>
    <n v="211038.5"/>
    <n v="75.844111853879994"/>
    <n v="13.506011621800001"/>
  </r>
  <r>
    <n v="201012"/>
    <x v="3"/>
    <s v="FY11_Q2"/>
    <x v="1"/>
    <x v="0"/>
    <x v="1"/>
    <n v="5296305.68"/>
    <n v="1528.58191108452"/>
    <n v="345.23190744968002"/>
  </r>
  <r>
    <n v="201310"/>
    <x v="1"/>
    <s v="FY14_Q1"/>
    <x v="6"/>
    <x v="1"/>
    <x v="17"/>
    <n v="80323.17"/>
    <n v="119.16940621384001"/>
    <n v="63.202934844060003"/>
  </r>
  <r>
    <n v="201202"/>
    <x v="0"/>
    <s v="FY12_Q3"/>
    <x v="1"/>
    <x v="3"/>
    <x v="25"/>
    <n v="2390701.2000000002"/>
    <n v="64.190093543700002"/>
    <n v="25.485521844160001"/>
  </r>
  <r>
    <n v="201103"/>
    <x v="3"/>
    <s v="FY11_Q3"/>
    <x v="7"/>
    <x v="0"/>
    <x v="14"/>
    <n v="324750.32"/>
    <n v="10713.3260880584"/>
    <n v="1770.1203088518"/>
  </r>
  <r>
    <n v="201012"/>
    <x v="3"/>
    <s v="FY11_Q2"/>
    <x v="7"/>
    <x v="0"/>
    <x v="14"/>
    <n v="294857.33"/>
    <n v="8840.8231226108601"/>
    <n v="1344.09492170672"/>
  </r>
  <r>
    <n v="201505"/>
    <x v="4"/>
    <s v="FY15_Q4"/>
    <x v="7"/>
    <x v="3"/>
    <x v="25"/>
    <n v="399029.61"/>
    <n v="29289.603545211699"/>
    <n v="3044.7475660717801"/>
  </r>
  <r>
    <n v="201009"/>
    <x v="3"/>
    <s v="FY11_Q1"/>
    <x v="3"/>
    <x v="4"/>
    <x v="16"/>
    <n v="1178227.1599999999"/>
    <n v="902.50026786522005"/>
    <n v="247.89041402128001"/>
  </r>
  <r>
    <n v="201312"/>
    <x v="1"/>
    <s v="FY14_Q2"/>
    <x v="5"/>
    <x v="4"/>
    <x v="5"/>
    <n v="23658.68"/>
    <n v="2978.5813552896402"/>
    <n v="1045.2566735872599"/>
  </r>
  <r>
    <n v="201011"/>
    <x v="3"/>
    <s v="FY11_Q2"/>
    <x v="7"/>
    <x v="4"/>
    <x v="16"/>
    <n v="116254.99"/>
    <n v="836.02455663076"/>
    <n v="240.30179181631999"/>
  </r>
  <r>
    <n v="201312"/>
    <x v="1"/>
    <s v="FY14_Q2"/>
    <x v="5"/>
    <x v="3"/>
    <x v="9"/>
    <n v="54228.03"/>
    <n v="1583.1158631984799"/>
    <n v="41.073017895580001"/>
  </r>
  <r>
    <n v="201111"/>
    <x v="0"/>
    <s v="FY12_Q2"/>
    <x v="2"/>
    <x v="3"/>
    <x v="23"/>
    <n v="1661130.82"/>
    <n v="3732.7416798958002"/>
    <n v="784.94375837658004"/>
  </r>
  <r>
    <n v="201503"/>
    <x v="4"/>
    <s v="FY15_Q3"/>
    <x v="6"/>
    <x v="4"/>
    <x v="16"/>
    <n v="235977.08"/>
    <n v="2432.3446562468598"/>
    <n v="589.88805203113998"/>
  </r>
  <r>
    <n v="201310"/>
    <x v="1"/>
    <s v="FY14_Q1"/>
    <x v="10"/>
    <x v="0"/>
    <x v="0"/>
    <n v="111789.26"/>
    <n v="9643.8738911628407"/>
    <n v="2367.2818079131598"/>
  </r>
  <r>
    <n v="201305"/>
    <x v="5"/>
    <s v="FY13_Q4"/>
    <x v="5"/>
    <x v="0"/>
    <x v="12"/>
    <n v="1095664.92"/>
    <n v="10884.6011813321"/>
    <n v="1130.4584504393999"/>
  </r>
  <r>
    <n v="201401"/>
    <x v="1"/>
    <s v="FY14_Q2"/>
    <x v="9"/>
    <x v="7"/>
    <x v="29"/>
    <n v="6141314.1200000001"/>
    <n v="54.804021030000001"/>
    <n v="17.020205960999998"/>
  </r>
  <r>
    <n v="201210"/>
    <x v="5"/>
    <s v="FY13_Q1"/>
    <x v="2"/>
    <x v="0"/>
    <x v="22"/>
    <n v="151391"/>
    <n v="2844.60163763524"/>
    <n v="524.74326424159995"/>
  </r>
  <r>
    <n v="201302"/>
    <x v="5"/>
    <s v="FY13_Q3"/>
    <x v="5"/>
    <x v="0"/>
    <x v="12"/>
    <n v="813975.3"/>
    <n v="7339.1156127446402"/>
    <n v="1237.3469823257799"/>
  </r>
  <r>
    <n v="201104"/>
    <x v="3"/>
    <s v="FY11_Q3"/>
    <x v="7"/>
    <x v="0"/>
    <x v="22"/>
    <n v="363546.93"/>
    <n v="1947.1878277932601"/>
    <n v="282.36016626330002"/>
  </r>
  <r>
    <n v="201012"/>
    <x v="3"/>
    <s v="FY11_Q2"/>
    <x v="7"/>
    <x v="0"/>
    <x v="22"/>
    <n v="358233.15"/>
    <n v="4990.2706352240002"/>
    <n v="877.73875324463995"/>
  </r>
  <r>
    <n v="201201"/>
    <x v="0"/>
    <s v="FY12_Q2"/>
    <x v="7"/>
    <x v="3"/>
    <x v="4"/>
    <n v="34917.120000000003"/>
    <n v="37.71018453984"/>
    <n v="7.6863074465599999"/>
  </r>
  <r>
    <n v="201010"/>
    <x v="3"/>
    <s v="FY11_Q1"/>
    <x v="1"/>
    <x v="3"/>
    <x v="4"/>
    <n v="1146185.69"/>
    <n v="426.01536087993998"/>
    <n v="107.15378058899999"/>
  </r>
  <r>
    <n v="201507"/>
    <x v="4"/>
    <s v="FY15_Q4"/>
    <x v="7"/>
    <x v="4"/>
    <x v="16"/>
    <n v="102877.25"/>
    <n v="55.915683544799997"/>
    <n v="7.6722921857599999"/>
  </r>
  <r>
    <n v="201210"/>
    <x v="5"/>
    <s v="FY13_Q1"/>
    <x v="7"/>
    <x v="3"/>
    <x v="23"/>
    <n v="44793.21"/>
    <n v="3163.1661171128198"/>
    <n v="883.96620776531995"/>
  </r>
  <r>
    <n v="201207"/>
    <x v="0"/>
    <s v="FY12_Q4"/>
    <x v="5"/>
    <x v="4"/>
    <x v="16"/>
    <n v="35632.71"/>
    <n v="29.225137531520001"/>
    <n v="10.03632094698"/>
  </r>
  <r>
    <n v="201305"/>
    <x v="5"/>
    <s v="FY13_Q4"/>
    <x v="7"/>
    <x v="0"/>
    <x v="22"/>
    <n v="250998.94"/>
    <n v="251.09900115118"/>
    <n v="30.06317509842"/>
  </r>
  <r>
    <n v="201503"/>
    <x v="4"/>
    <s v="FY15_Q3"/>
    <x v="7"/>
    <x v="3"/>
    <x v="25"/>
    <n v="345982.12"/>
    <n v="24821.949187631199"/>
    <n v="2261.4637221939001"/>
  </r>
  <r>
    <n v="201206"/>
    <x v="0"/>
    <s v="FY12_Q4"/>
    <x v="6"/>
    <x v="0"/>
    <x v="14"/>
    <n v="3107.01"/>
    <n v="269.93227111397999"/>
    <n v="99.233903507039997"/>
  </r>
  <r>
    <n v="201111"/>
    <x v="0"/>
    <s v="FY12_Q2"/>
    <x v="8"/>
    <x v="0"/>
    <x v="24"/>
    <n v="788052.05"/>
    <n v="1503.8038701569001"/>
    <n v="245.78941677326"/>
  </r>
  <r>
    <n v="201402"/>
    <x v="1"/>
    <s v="FY14_Q3"/>
    <x v="2"/>
    <x v="0"/>
    <x v="14"/>
    <n v="167163.07"/>
    <n v="957.84959852689997"/>
    <n v="162.85643374151999"/>
  </r>
  <r>
    <n v="201311"/>
    <x v="1"/>
    <s v="FY14_Q2"/>
    <x v="6"/>
    <x v="4"/>
    <x v="16"/>
    <n v="475707.64"/>
    <n v="72.563758308779995"/>
    <n v="24.6943866517"/>
  </r>
  <r>
    <n v="201305"/>
    <x v="5"/>
    <s v="FY13_Q4"/>
    <x v="6"/>
    <x v="4"/>
    <x v="16"/>
    <n v="426050.3"/>
    <n v="3144.5239280474598"/>
    <n v="362.70936343919999"/>
  </r>
  <r>
    <n v="201402"/>
    <x v="1"/>
    <s v="FY14_Q3"/>
    <x v="6"/>
    <x v="0"/>
    <x v="21"/>
    <n v="63898.8"/>
    <n v="23.460549608600001"/>
    <n v="9.5248226165399998"/>
  </r>
  <r>
    <n v="201109"/>
    <x v="0"/>
    <s v="FY12_Q1"/>
    <x v="5"/>
    <x v="0"/>
    <x v="1"/>
    <n v="53659.37"/>
    <n v="14454.4609003266"/>
    <n v="3074.7454519492799"/>
  </r>
  <r>
    <n v="201211"/>
    <x v="5"/>
    <s v="FY13_Q2"/>
    <x v="6"/>
    <x v="0"/>
    <x v="22"/>
    <n v="360053.52"/>
    <n v="4.5217603150199999"/>
    <n v="3.6886697529000001"/>
  </r>
  <r>
    <n v="201308"/>
    <x v="1"/>
    <s v="FY14_Q1"/>
    <x v="7"/>
    <x v="4"/>
    <x v="16"/>
    <n v="68810.960000000006"/>
    <n v="4.5177981568199996"/>
    <n v="1.5400438365"/>
  </r>
  <r>
    <n v="201209"/>
    <x v="5"/>
    <s v="FY13_Q1"/>
    <x v="7"/>
    <x v="4"/>
    <x v="16"/>
    <n v="138985.54"/>
    <n v="271.05323854715999"/>
    <n v="82.151246311519998"/>
  </r>
  <r>
    <n v="201308"/>
    <x v="1"/>
    <s v="FY14_Q1"/>
    <x v="5"/>
    <x v="0"/>
    <x v="22"/>
    <n v="118751.74"/>
    <n v="845.95311019491999"/>
    <n v="200.04425209583999"/>
  </r>
  <r>
    <n v="201508"/>
    <x v="2"/>
    <s v="FY16_Q1"/>
    <x v="7"/>
    <x v="1"/>
    <x v="6"/>
    <n v="75509"/>
    <n v="235.46634188319999"/>
    <n v="37.405330284400002"/>
  </r>
  <r>
    <n v="201302"/>
    <x v="5"/>
    <s v="FY13_Q3"/>
    <x v="6"/>
    <x v="3"/>
    <x v="25"/>
    <n v="313274.95"/>
    <n v="218.81060254607999"/>
    <n v="83.703332829079997"/>
  </r>
  <r>
    <n v="201306"/>
    <x v="5"/>
    <s v="FY13_Q4"/>
    <x v="5"/>
    <x v="4"/>
    <x v="5"/>
    <n v="30554.6"/>
    <n v="962.93470494200005"/>
    <n v="300.11853438783999"/>
  </r>
  <r>
    <n v="201503"/>
    <x v="4"/>
    <s v="FY15_Q3"/>
    <x v="7"/>
    <x v="0"/>
    <x v="1"/>
    <n v="202914.86"/>
    <n v="201.93681983904"/>
    <n v="83.078292823300004"/>
  </r>
  <r>
    <n v="201508"/>
    <x v="2"/>
    <s v="FY16_Q1"/>
    <x v="5"/>
    <x v="1"/>
    <x v="7"/>
    <n v="21389.88"/>
    <n v="1837.06621378768"/>
    <n v="527.01514142706003"/>
  </r>
  <r>
    <n v="201111"/>
    <x v="0"/>
    <s v="FY12_Q2"/>
    <x v="2"/>
    <x v="0"/>
    <x v="14"/>
    <n v="214560.94"/>
    <n v="18962.386260929201"/>
    <n v="1771.0487341016999"/>
  </r>
  <r>
    <n v="201101"/>
    <x v="3"/>
    <s v="FY11_Q2"/>
    <x v="3"/>
    <x v="4"/>
    <x v="16"/>
    <n v="991661.71"/>
    <n v="849.83386062399995"/>
    <n v="170.34017499504"/>
  </r>
  <r>
    <n v="201209"/>
    <x v="5"/>
    <s v="FY13_Q1"/>
    <x v="7"/>
    <x v="3"/>
    <x v="4"/>
    <n v="83956.47"/>
    <n v="174.05072561448"/>
    <n v="45.01654190176"/>
  </r>
  <r>
    <n v="201112"/>
    <x v="0"/>
    <s v="FY12_Q2"/>
    <x v="6"/>
    <x v="1"/>
    <x v="17"/>
    <n v="64486.2"/>
    <n v="173.2139719992"/>
    <n v="58.449915767279997"/>
  </r>
  <r>
    <n v="201508"/>
    <x v="2"/>
    <s v="FY16_Q1"/>
    <x v="8"/>
    <x v="0"/>
    <x v="14"/>
    <n v="64385.9"/>
    <n v="1892.7065738644201"/>
    <n v="698.83418704576002"/>
  </r>
  <r>
    <n v="201302"/>
    <x v="5"/>
    <s v="FY13_Q3"/>
    <x v="7"/>
    <x v="0"/>
    <x v="12"/>
    <n v="119204.17"/>
    <n v="13.58984168698"/>
    <n v="5.1856040156200001"/>
  </r>
  <r>
    <n v="201309"/>
    <x v="1"/>
    <s v="FY14_Q1"/>
    <x v="6"/>
    <x v="0"/>
    <x v="14"/>
    <n v="17161.419999999998"/>
    <n v="1632.3047828077199"/>
    <n v="359.42167392648003"/>
  </r>
  <r>
    <n v="201306"/>
    <x v="5"/>
    <s v="FY13_Q4"/>
    <x v="6"/>
    <x v="0"/>
    <x v="14"/>
    <n v="2357.0100000000002"/>
    <n v="6.8751194694000004"/>
    <n v="2.2580659191999999"/>
  </r>
  <r>
    <n v="201501"/>
    <x v="4"/>
    <s v="FY15_Q2"/>
    <x v="6"/>
    <x v="4"/>
    <x v="10"/>
    <n v="87190.5"/>
    <n v="496.26960169872001"/>
    <n v="191.4008145887"/>
  </r>
  <r>
    <n v="201402"/>
    <x v="1"/>
    <s v="FY14_Q3"/>
    <x v="6"/>
    <x v="4"/>
    <x v="16"/>
    <n v="338910.24"/>
    <n v="143.89304140082001"/>
    <n v="42.731691173400002"/>
  </r>
  <r>
    <n v="201112"/>
    <x v="0"/>
    <s v="FY12_Q2"/>
    <x v="6"/>
    <x v="3"/>
    <x v="18"/>
    <n v="694550.82"/>
    <n v="293.28222005600003"/>
    <n v="66.117047874240001"/>
  </r>
  <r>
    <n v="201512"/>
    <x v="2"/>
    <s v="FY16_Q2"/>
    <x v="6"/>
    <x v="1"/>
    <x v="17"/>
    <n v="59738.27"/>
    <n v="37.13077227958"/>
    <n v="12.254491653120001"/>
  </r>
  <r>
    <n v="201205"/>
    <x v="0"/>
    <s v="FY12_Q4"/>
    <x v="6"/>
    <x v="0"/>
    <x v="22"/>
    <n v="412277.24"/>
    <n v="16.660968069239999"/>
    <n v="8.0554344142400005"/>
  </r>
  <r>
    <n v="201202"/>
    <x v="0"/>
    <s v="FY12_Q3"/>
    <x v="8"/>
    <x v="3"/>
    <x v="25"/>
    <n v="6051841.6200000001"/>
    <n v="80613.094902546698"/>
    <n v="16987.444605041001"/>
  </r>
  <r>
    <n v="201203"/>
    <x v="0"/>
    <s v="FY12_Q3"/>
    <x v="2"/>
    <x v="3"/>
    <x v="4"/>
    <n v="66624.55"/>
    <n v="36.804177054900002"/>
    <n v="10.755382669759999"/>
  </r>
  <r>
    <n v="201108"/>
    <x v="0"/>
    <s v="FY12_Q1"/>
    <x v="8"/>
    <x v="1"/>
    <x v="7"/>
    <n v="6513151.1299999999"/>
    <n v="319662.25212779699"/>
    <n v="50554.065200702302"/>
  </r>
  <r>
    <n v="201412"/>
    <x v="4"/>
    <s v="FY15_Q2"/>
    <x v="3"/>
    <x v="1"/>
    <x v="2"/>
    <n v="1067373.96"/>
    <n v="33422.767716819202"/>
    <n v="6571.7359992013398"/>
  </r>
  <r>
    <n v="201301"/>
    <x v="5"/>
    <s v="FY13_Q2"/>
    <x v="2"/>
    <x v="2"/>
    <x v="3"/>
    <n v="16010827.369999999"/>
    <n v="840395.057321353"/>
    <n v="116588.391591155"/>
  </r>
  <r>
    <n v="201408"/>
    <x v="4"/>
    <s v="FY15_Q1"/>
    <x v="0"/>
    <x v="3"/>
    <x v="4"/>
    <n v="9473582"/>
    <n v="285080.02289578301"/>
    <n v="54965.768568556501"/>
  </r>
  <r>
    <n v="201309"/>
    <x v="1"/>
    <s v="FY14_Q1"/>
    <x v="1"/>
    <x v="4"/>
    <x v="5"/>
    <n v="13930916.460000001"/>
    <n v="32132.2077726383"/>
    <n v="7561.95045087572"/>
  </r>
  <r>
    <n v="201112"/>
    <x v="0"/>
    <s v="FY12_Q2"/>
    <x v="0"/>
    <x v="4"/>
    <x v="5"/>
    <n v="11292550.35"/>
    <n v="293508.26820652199"/>
    <n v="33197.339639389698"/>
  </r>
  <r>
    <n v="201411"/>
    <x v="4"/>
    <s v="FY15_Q2"/>
    <x v="5"/>
    <x v="4"/>
    <x v="5"/>
    <n v="31280.11"/>
    <n v="1705.5713710867601"/>
    <n v="532.60840499294"/>
  </r>
  <r>
    <n v="201307"/>
    <x v="5"/>
    <s v="FY13_Q4"/>
    <x v="1"/>
    <x v="4"/>
    <x v="5"/>
    <n v="14889007.99"/>
    <n v="61078.7014255998"/>
    <n v="11203.290630223501"/>
  </r>
  <r>
    <n v="201309"/>
    <x v="1"/>
    <s v="FY14_Q1"/>
    <x v="6"/>
    <x v="6"/>
    <x v="13"/>
    <n v="28520191.100000001"/>
    <n v="1815989.03227088"/>
    <n v="237654.75315759401"/>
  </r>
  <r>
    <n v="201412"/>
    <x v="4"/>
    <s v="FY15_Q2"/>
    <x v="0"/>
    <x v="1"/>
    <x v="6"/>
    <n v="6298924.0300000003"/>
    <n v="114446.668798012"/>
    <n v="19771.567250485401"/>
  </r>
  <r>
    <n v="201507"/>
    <x v="4"/>
    <s v="FY15_Q4"/>
    <x v="2"/>
    <x v="1"/>
    <x v="6"/>
    <n v="568371.32999999996"/>
    <n v="17822.883981471001"/>
    <n v="2489.9449965438398"/>
  </r>
  <r>
    <n v="201410"/>
    <x v="4"/>
    <s v="FY15_Q1"/>
    <x v="3"/>
    <x v="1"/>
    <x v="6"/>
    <n v="892795.68"/>
    <n v="16556.486754467001"/>
    <n v="3758.0725289456"/>
  </r>
  <r>
    <n v="201407"/>
    <x v="1"/>
    <s v="FY14_Q4"/>
    <x v="8"/>
    <x v="1"/>
    <x v="7"/>
    <n v="7094601.1200000001"/>
    <n v="71345.742199015498"/>
    <n v="17705.825062379099"/>
  </r>
  <r>
    <n v="201308"/>
    <x v="1"/>
    <s v="FY14_Q1"/>
    <x v="4"/>
    <x v="3"/>
    <x v="9"/>
    <n v="14196978.52"/>
    <n v="944638.44610271195"/>
    <n v="141104.735470101"/>
  </r>
  <r>
    <n v="201406"/>
    <x v="1"/>
    <s v="FY14_Q4"/>
    <x v="4"/>
    <x v="3"/>
    <x v="9"/>
    <n v="11582159.57"/>
    <n v="565494.56795998395"/>
    <n v="89213.072596398793"/>
  </r>
  <r>
    <n v="201402"/>
    <x v="1"/>
    <s v="FY14_Q3"/>
    <x v="4"/>
    <x v="3"/>
    <x v="9"/>
    <n v="11749763.300000001"/>
    <n v="636173.79130181298"/>
    <n v="93593.010981156796"/>
  </r>
  <r>
    <n v="201109"/>
    <x v="0"/>
    <s v="FY12_Q1"/>
    <x v="2"/>
    <x v="3"/>
    <x v="9"/>
    <n v="445697.62"/>
    <n v="2937.4770599364001"/>
    <n v="602.95749658559998"/>
  </r>
  <r>
    <n v="201312"/>
    <x v="1"/>
    <s v="FY14_Q2"/>
    <x v="4"/>
    <x v="3"/>
    <x v="9"/>
    <n v="11929220.24"/>
    <n v="667826.73899518303"/>
    <n v="88338.500534165505"/>
  </r>
  <r>
    <n v="201407"/>
    <x v="1"/>
    <s v="FY14_Q4"/>
    <x v="6"/>
    <x v="6"/>
    <x v="13"/>
    <n v="41466306.600000001"/>
    <n v="1974594.5359666301"/>
    <n v="267171.97748878697"/>
  </r>
  <r>
    <n v="201412"/>
    <x v="4"/>
    <s v="FY15_Q2"/>
    <x v="3"/>
    <x v="4"/>
    <x v="10"/>
    <n v="1227167.5900000001"/>
    <n v="37488.344302703401"/>
    <n v="7981.3181542331404"/>
  </r>
  <r>
    <n v="201507"/>
    <x v="4"/>
    <s v="FY15_Q4"/>
    <x v="4"/>
    <x v="4"/>
    <x v="10"/>
    <n v="5777832.5599999996"/>
    <n v="160116.95559000599"/>
    <n v="31131.964569804601"/>
  </r>
  <r>
    <n v="201512"/>
    <x v="2"/>
    <s v="FY16_Q2"/>
    <x v="4"/>
    <x v="4"/>
    <x v="10"/>
    <n v="6837846.4199999999"/>
    <n v="389239.19853153703"/>
    <n v="31273.968770399399"/>
  </r>
  <r>
    <n v="201601"/>
    <x v="2"/>
    <s v="FY16_Q2"/>
    <x v="4"/>
    <x v="4"/>
    <x v="10"/>
    <n v="6378764.7000000002"/>
    <n v="245497.91863837899"/>
    <n v="22125.917268955502"/>
  </r>
  <r>
    <n v="201406"/>
    <x v="1"/>
    <s v="FY14_Q4"/>
    <x v="0"/>
    <x v="4"/>
    <x v="10"/>
    <n v="4268532.8899999997"/>
    <n v="220418.057041758"/>
    <n v="29451.392808588502"/>
  </r>
  <r>
    <n v="201501"/>
    <x v="4"/>
    <s v="FY15_Q2"/>
    <x v="1"/>
    <x v="4"/>
    <x v="10"/>
    <n v="5260828.2699999996"/>
    <n v="16782.919289640198"/>
    <n v="3210.4000357974801"/>
  </r>
  <r>
    <n v="201504"/>
    <x v="4"/>
    <s v="FY15_Q3"/>
    <x v="6"/>
    <x v="6"/>
    <x v="26"/>
    <n v="25527657.93"/>
    <n v="744295.91491589195"/>
    <n v="107421.761161616"/>
  </r>
  <r>
    <n v="201406"/>
    <x v="1"/>
    <s v="FY14_Q4"/>
    <x v="2"/>
    <x v="2"/>
    <x v="11"/>
    <n v="26769784.460000001"/>
    <n v="1035276.98501621"/>
    <n v="154830.26339455601"/>
  </r>
  <r>
    <n v="201302"/>
    <x v="5"/>
    <s v="FY13_Q3"/>
    <x v="2"/>
    <x v="2"/>
    <x v="11"/>
    <n v="14295081.279999999"/>
    <n v="435834.52930869098"/>
    <n v="67172.802451068201"/>
  </r>
  <r>
    <n v="201511"/>
    <x v="2"/>
    <s v="FY16_Q2"/>
    <x v="0"/>
    <x v="0"/>
    <x v="12"/>
    <n v="13935752.560000001"/>
    <n v="290558.17826037097"/>
    <n v="45095.287109095902"/>
  </r>
  <r>
    <n v="201311"/>
    <x v="1"/>
    <s v="FY14_Q2"/>
    <x v="3"/>
    <x v="0"/>
    <x v="12"/>
    <n v="2000262.27"/>
    <n v="90154.431602894096"/>
    <n v="15491.491672181401"/>
  </r>
  <r>
    <n v="201509"/>
    <x v="2"/>
    <s v="FY16_Q1"/>
    <x v="2"/>
    <x v="0"/>
    <x v="12"/>
    <n v="2955069.3"/>
    <n v="62171.262869243998"/>
    <n v="9486.59619597448"/>
  </r>
  <r>
    <n v="201411"/>
    <x v="4"/>
    <s v="FY15_Q2"/>
    <x v="2"/>
    <x v="0"/>
    <x v="12"/>
    <n v="2846281.79"/>
    <n v="69032.166850134396"/>
    <n v="10690.1716554914"/>
  </r>
  <r>
    <n v="201208"/>
    <x v="5"/>
    <s v="FY13_Q1"/>
    <x v="1"/>
    <x v="0"/>
    <x v="12"/>
    <n v="6135539.0499999998"/>
    <n v="46570.293397683599"/>
    <n v="7927.2791804772796"/>
  </r>
  <r>
    <n v="201304"/>
    <x v="5"/>
    <s v="FY13_Q3"/>
    <x v="3"/>
    <x v="0"/>
    <x v="12"/>
    <n v="2377995.02"/>
    <n v="72805.964569988399"/>
    <n v="12000.718814715599"/>
  </r>
  <r>
    <n v="201601"/>
    <x v="2"/>
    <s v="FY16_Q2"/>
    <x v="1"/>
    <x v="0"/>
    <x v="12"/>
    <n v="12284877.550000001"/>
    <n v="21722.040982926999"/>
    <n v="4987.8502293342399"/>
  </r>
  <r>
    <n v="201405"/>
    <x v="1"/>
    <s v="FY14_Q4"/>
    <x v="3"/>
    <x v="0"/>
    <x v="12"/>
    <n v="2791793.91"/>
    <n v="203510.00738787401"/>
    <n v="39076.671494743801"/>
  </r>
  <r>
    <n v="201105"/>
    <x v="3"/>
    <s v="FY11_Q4"/>
    <x v="7"/>
    <x v="0"/>
    <x v="21"/>
    <n v="167354.42000000001"/>
    <n v="2150.80024026616"/>
    <n v="667.48017762304005"/>
  </r>
  <r>
    <n v="201312"/>
    <x v="1"/>
    <s v="FY14_Q2"/>
    <x v="0"/>
    <x v="0"/>
    <x v="21"/>
    <n v="9497380.5"/>
    <n v="526318.99671945395"/>
    <n v="99395.974988878996"/>
  </r>
  <r>
    <n v="201403"/>
    <x v="1"/>
    <s v="FY14_Q3"/>
    <x v="4"/>
    <x v="0"/>
    <x v="14"/>
    <n v="1881119.05"/>
    <n v="165774.22155675001"/>
    <n v="4273.0031756197404"/>
  </r>
  <r>
    <n v="201402"/>
    <x v="1"/>
    <s v="FY14_Q3"/>
    <x v="4"/>
    <x v="0"/>
    <x v="14"/>
    <n v="1913342.89"/>
    <n v="108332.26968721001"/>
    <n v="4799.5272393381401"/>
  </r>
  <r>
    <n v="201107"/>
    <x v="3"/>
    <s v="FY11_Q4"/>
    <x v="2"/>
    <x v="2"/>
    <x v="15"/>
    <n v="31570861.379999999"/>
    <n v="1483751.2428216501"/>
    <n v="181759.789741032"/>
  </r>
  <r>
    <n v="201207"/>
    <x v="0"/>
    <s v="FY12_Q4"/>
    <x v="2"/>
    <x v="2"/>
    <x v="15"/>
    <n v="31901365.109999999"/>
    <n v="1399405.8215536701"/>
    <n v="220074.537310468"/>
  </r>
  <r>
    <n v="201406"/>
    <x v="1"/>
    <s v="FY14_Q4"/>
    <x v="2"/>
    <x v="2"/>
    <x v="15"/>
    <n v="38455031.350000001"/>
    <n v="2316977.7030279501"/>
    <n v="440260.73753363499"/>
  </r>
  <r>
    <n v="201502"/>
    <x v="4"/>
    <s v="FY15_Q3"/>
    <x v="8"/>
    <x v="5"/>
    <x v="28"/>
    <n v="36183361.079999998"/>
    <n v="315080.17555657902"/>
    <n v="73908.718552750506"/>
  </r>
  <r>
    <n v="201501"/>
    <x v="4"/>
    <s v="FY15_Q2"/>
    <x v="8"/>
    <x v="5"/>
    <x v="28"/>
    <n v="31196874.460000001"/>
    <n v="347059.63871234498"/>
    <n v="77916.205668206996"/>
  </r>
  <r>
    <n v="201508"/>
    <x v="2"/>
    <s v="FY16_Q1"/>
    <x v="0"/>
    <x v="4"/>
    <x v="16"/>
    <n v="6718431.75"/>
    <n v="285548.314076095"/>
    <n v="44218.934867340198"/>
  </r>
  <r>
    <n v="201507"/>
    <x v="4"/>
    <s v="FY15_Q4"/>
    <x v="0"/>
    <x v="4"/>
    <x v="16"/>
    <n v="7314393.1799999997"/>
    <n v="334746.81997674197"/>
    <n v="47686.988295858697"/>
  </r>
  <r>
    <n v="201411"/>
    <x v="4"/>
    <s v="FY15_Q2"/>
    <x v="2"/>
    <x v="2"/>
    <x v="3"/>
    <n v="20802771.379999999"/>
    <n v="625303.26248661801"/>
    <n v="80537.792926599606"/>
  </r>
  <r>
    <n v="201312"/>
    <x v="1"/>
    <s v="FY14_Q2"/>
    <x v="2"/>
    <x v="2"/>
    <x v="3"/>
    <n v="17316896.539999999"/>
    <n v="637832.50549777295"/>
    <n v="90782.088655024694"/>
  </r>
  <r>
    <n v="201411"/>
    <x v="4"/>
    <s v="FY15_Q2"/>
    <x v="6"/>
    <x v="6"/>
    <x v="27"/>
    <n v="20139743.719999999"/>
    <n v="133968.33266265399"/>
    <n v="24972.4706768129"/>
  </r>
  <r>
    <n v="201308"/>
    <x v="1"/>
    <s v="FY14_Q1"/>
    <x v="2"/>
    <x v="2"/>
    <x v="11"/>
    <n v="22595398.690000001"/>
    <n v="844295.27304435999"/>
    <n v="117644.740922033"/>
  </r>
  <r>
    <n v="201012"/>
    <x v="3"/>
    <s v="FY11_Q2"/>
    <x v="8"/>
    <x v="1"/>
    <x v="17"/>
    <n v="7048267.6799999997"/>
    <n v="114403.26540497701"/>
    <n v="24594.249282279499"/>
  </r>
  <r>
    <n v="201404"/>
    <x v="1"/>
    <s v="FY14_Q3"/>
    <x v="2"/>
    <x v="1"/>
    <x v="17"/>
    <n v="268308.03000000003"/>
    <n v="6802.0432821691802"/>
    <n v="1789.4364636503001"/>
  </r>
  <r>
    <n v="201210"/>
    <x v="5"/>
    <s v="FY13_Q1"/>
    <x v="0"/>
    <x v="1"/>
    <x v="17"/>
    <n v="5912267"/>
    <n v="224084.98784736899"/>
    <n v="38176.816290347298"/>
  </r>
  <r>
    <n v="201108"/>
    <x v="0"/>
    <s v="FY12_Q1"/>
    <x v="0"/>
    <x v="1"/>
    <x v="17"/>
    <n v="6156000.9699999997"/>
    <n v="309753.09953471902"/>
    <n v="42085.558004104001"/>
  </r>
  <r>
    <n v="201312"/>
    <x v="1"/>
    <s v="FY14_Q2"/>
    <x v="4"/>
    <x v="1"/>
    <x v="17"/>
    <n v="8769947.1899999995"/>
    <n v="582594.95877879998"/>
    <n v="102117.63985929301"/>
  </r>
  <r>
    <n v="201412"/>
    <x v="4"/>
    <s v="FY15_Q2"/>
    <x v="1"/>
    <x v="1"/>
    <x v="17"/>
    <n v="6248039.2400000002"/>
    <n v="122446.774630819"/>
    <n v="22925.131005976102"/>
  </r>
  <r>
    <n v="201508"/>
    <x v="2"/>
    <s v="FY16_Q1"/>
    <x v="0"/>
    <x v="1"/>
    <x v="7"/>
    <n v="13237489.890000001"/>
    <n v="225824.37796246199"/>
    <n v="47806.5997296676"/>
  </r>
  <r>
    <n v="201506"/>
    <x v="4"/>
    <s v="FY15_Q4"/>
    <x v="3"/>
    <x v="3"/>
    <x v="25"/>
    <n v="2140629.2599999998"/>
    <n v="65536.720078552797"/>
    <n v="12287.2048137618"/>
  </r>
  <r>
    <n v="201402"/>
    <x v="1"/>
    <s v="FY14_Q3"/>
    <x v="2"/>
    <x v="3"/>
    <x v="25"/>
    <n v="1249076.7"/>
    <n v="69914.979258472697"/>
    <n v="12588.2747798285"/>
  </r>
  <r>
    <n v="201208"/>
    <x v="5"/>
    <s v="FY13_Q1"/>
    <x v="0"/>
    <x v="4"/>
    <x v="5"/>
    <n v="16856239.600000001"/>
    <n v="416354.64635554899"/>
    <n v="38325.593719511002"/>
  </r>
  <r>
    <n v="201501"/>
    <x v="4"/>
    <s v="FY15_Q2"/>
    <x v="4"/>
    <x v="4"/>
    <x v="5"/>
    <n v="16579730.029999999"/>
    <n v="472435.48647083098"/>
    <n v="57896.0938056675"/>
  </r>
  <r>
    <n v="201411"/>
    <x v="4"/>
    <s v="FY15_Q2"/>
    <x v="6"/>
    <x v="6"/>
    <x v="13"/>
    <n v="33545683.170000002"/>
    <n v="1302147.5659258701"/>
    <n v="200210.784413974"/>
  </r>
  <r>
    <n v="201406"/>
    <x v="1"/>
    <s v="FY14_Q4"/>
    <x v="6"/>
    <x v="6"/>
    <x v="19"/>
    <n v="37087042.399999999"/>
    <n v="952011.50125018705"/>
    <n v="134632.943550664"/>
  </r>
  <r>
    <n v="201110"/>
    <x v="0"/>
    <s v="FY12_Q1"/>
    <x v="0"/>
    <x v="4"/>
    <x v="10"/>
    <n v="3560354.57"/>
    <n v="146950.87959761501"/>
    <n v="20973.436362839799"/>
  </r>
  <r>
    <n v="201111"/>
    <x v="0"/>
    <s v="FY12_Q2"/>
    <x v="0"/>
    <x v="0"/>
    <x v="12"/>
    <n v="10634949.51"/>
    <n v="532336.76081864105"/>
    <n v="68287.412408812394"/>
  </r>
  <r>
    <n v="201108"/>
    <x v="0"/>
    <s v="FY12_Q1"/>
    <x v="0"/>
    <x v="0"/>
    <x v="12"/>
    <n v="12241547"/>
    <n v="413329.840076497"/>
    <n v="56716.798913736799"/>
  </r>
  <r>
    <n v="201112"/>
    <x v="0"/>
    <s v="FY12_Q2"/>
    <x v="4"/>
    <x v="0"/>
    <x v="21"/>
    <n v="11385803.76"/>
    <n v="475775.53160885698"/>
    <n v="75637.194398015796"/>
  </r>
  <r>
    <n v="201305"/>
    <x v="5"/>
    <s v="FY13_Q4"/>
    <x v="2"/>
    <x v="2"/>
    <x v="3"/>
    <n v="24343843.02"/>
    <n v="1545123.64964561"/>
    <n v="217136.04113620799"/>
  </r>
  <r>
    <n v="201302"/>
    <x v="5"/>
    <s v="FY13_Q3"/>
    <x v="2"/>
    <x v="2"/>
    <x v="3"/>
    <n v="14655937.85"/>
    <n v="969955.35664614802"/>
    <n v="127946.174134974"/>
  </r>
  <r>
    <n v="201202"/>
    <x v="0"/>
    <s v="FY12_Q3"/>
    <x v="4"/>
    <x v="1"/>
    <x v="17"/>
    <n v="8807558.3900000006"/>
    <n v="213027.73965930601"/>
    <n v="36533.482092965001"/>
  </r>
  <r>
    <n v="201105"/>
    <x v="3"/>
    <s v="FY11_Q4"/>
    <x v="0"/>
    <x v="0"/>
    <x v="22"/>
    <n v="9620750.1899999995"/>
    <n v="259158.77234996701"/>
    <n v="38819.134339864198"/>
  </r>
  <r>
    <n v="201308"/>
    <x v="1"/>
    <s v="FY14_Q1"/>
    <x v="4"/>
    <x v="0"/>
    <x v="22"/>
    <n v="8607119.3699999992"/>
    <n v="789862.05388084205"/>
    <n v="108243.486012439"/>
  </r>
  <r>
    <n v="201305"/>
    <x v="5"/>
    <s v="FY13_Q4"/>
    <x v="4"/>
    <x v="0"/>
    <x v="22"/>
    <n v="9625791.2200000007"/>
    <n v="538711.71464233403"/>
    <n v="83380.854967670297"/>
  </r>
  <r>
    <n v="201409"/>
    <x v="4"/>
    <s v="FY15_Q1"/>
    <x v="0"/>
    <x v="0"/>
    <x v="22"/>
    <n v="15476743.470000001"/>
    <n v="611642.06987175497"/>
    <n v="85569.379041274296"/>
  </r>
  <r>
    <n v="201101"/>
    <x v="3"/>
    <s v="FY11_Q2"/>
    <x v="0"/>
    <x v="0"/>
    <x v="22"/>
    <n v="9472953.1199999992"/>
    <n v="260100.73952906599"/>
    <n v="29709.915266288001"/>
  </r>
  <r>
    <n v="201205"/>
    <x v="0"/>
    <s v="FY12_Q4"/>
    <x v="0"/>
    <x v="0"/>
    <x v="24"/>
    <n v="5158361.7699999996"/>
    <n v="285073.22171130101"/>
    <n v="44083.715422694499"/>
  </r>
  <r>
    <n v="201505"/>
    <x v="4"/>
    <s v="FY15_Q4"/>
    <x v="4"/>
    <x v="3"/>
    <x v="25"/>
    <n v="10488104.51"/>
    <n v="301125.21972180402"/>
    <n v="45652.764363754402"/>
  </r>
  <r>
    <n v="201301"/>
    <x v="5"/>
    <s v="FY13_Q2"/>
    <x v="0"/>
    <x v="0"/>
    <x v="24"/>
    <n v="5094185.9400000004"/>
    <n v="295452.832172592"/>
    <n v="44699.4300318061"/>
  </r>
  <r>
    <n v="201511"/>
    <x v="2"/>
    <s v="FY16_Q2"/>
    <x v="1"/>
    <x v="0"/>
    <x v="1"/>
    <n v="11588750.34"/>
    <n v="49178.807181691103"/>
    <n v="12489.565359164801"/>
  </r>
  <r>
    <n v="201112"/>
    <x v="0"/>
    <s v="FY12_Q2"/>
    <x v="8"/>
    <x v="1"/>
    <x v="2"/>
    <n v="4472632.95"/>
    <n v="84758.010934068006"/>
    <n v="18630.261307590699"/>
  </r>
  <r>
    <n v="201511"/>
    <x v="2"/>
    <s v="FY16_Q2"/>
    <x v="1"/>
    <x v="4"/>
    <x v="5"/>
    <n v="17694457.390000001"/>
    <n v="143437.39563785199"/>
    <n v="35541.606132019697"/>
  </r>
  <r>
    <n v="201412"/>
    <x v="4"/>
    <s v="FY15_Q2"/>
    <x v="4"/>
    <x v="4"/>
    <x v="5"/>
    <n v="15787483.16"/>
    <n v="265346.58360049903"/>
    <n v="58347.4907189351"/>
  </r>
  <r>
    <n v="201210"/>
    <x v="5"/>
    <s v="FY13_Q1"/>
    <x v="4"/>
    <x v="3"/>
    <x v="9"/>
    <n v="13078507.6"/>
    <n v="659384.213622279"/>
    <n v="113242.583429662"/>
  </r>
  <r>
    <n v="201501"/>
    <x v="4"/>
    <s v="FY15_Q2"/>
    <x v="4"/>
    <x v="0"/>
    <x v="12"/>
    <n v="17783776"/>
    <n v="737115.92248687602"/>
    <n v="126927.77719758"/>
  </r>
  <r>
    <n v="201103"/>
    <x v="3"/>
    <s v="FY11_Q3"/>
    <x v="4"/>
    <x v="0"/>
    <x v="21"/>
    <n v="14877476.08"/>
    <n v="875961.66877365904"/>
    <n v="147683.30099540699"/>
  </r>
  <r>
    <n v="201101"/>
    <x v="3"/>
    <s v="FY11_Q2"/>
    <x v="4"/>
    <x v="0"/>
    <x v="21"/>
    <n v="10495718.359999999"/>
    <n v="646706.81491451606"/>
    <n v="116736.732900766"/>
  </r>
  <r>
    <n v="201504"/>
    <x v="4"/>
    <s v="FY15_Q3"/>
    <x v="6"/>
    <x v="6"/>
    <x v="20"/>
    <n v="54444252.840000004"/>
    <n v="777472.979693698"/>
    <n v="126861.311623569"/>
  </r>
  <r>
    <n v="201505"/>
    <x v="4"/>
    <s v="FY15_Q4"/>
    <x v="1"/>
    <x v="0"/>
    <x v="22"/>
    <n v="15194500.41"/>
    <n v="144078.10347304301"/>
    <n v="33929.217960713002"/>
  </r>
  <r>
    <n v="201402"/>
    <x v="1"/>
    <s v="FY14_Q3"/>
    <x v="0"/>
    <x v="3"/>
    <x v="25"/>
    <n v="11978934.09"/>
    <n v="450367.19752317399"/>
    <n v="75829.2557423369"/>
  </r>
  <r>
    <n v="201411"/>
    <x v="4"/>
    <s v="FY15_Q2"/>
    <x v="1"/>
    <x v="3"/>
    <x v="25"/>
    <n v="4315128.75"/>
    <n v="25486.5779042914"/>
    <n v="5833.9742286430201"/>
  </r>
  <r>
    <n v="201411"/>
    <x v="4"/>
    <s v="FY15_Q2"/>
    <x v="6"/>
    <x v="6"/>
    <x v="20"/>
    <n v="46502239.93"/>
    <n v="1232298.1831318701"/>
    <n v="202935.678997496"/>
  </r>
  <r>
    <n v="201502"/>
    <x v="4"/>
    <s v="FY15_Q3"/>
    <x v="3"/>
    <x v="1"/>
    <x v="2"/>
    <n v="959973.5"/>
    <n v="31801.1664864349"/>
    <n v="7003.7143184515999"/>
  </r>
  <r>
    <n v="201510"/>
    <x v="2"/>
    <s v="FY16_Q1"/>
    <x v="5"/>
    <x v="5"/>
    <x v="8"/>
    <n v="36802490.259999998"/>
    <n v="276863.78999878903"/>
    <n v="49526.666706929398"/>
  </r>
  <r>
    <n v="201408"/>
    <x v="4"/>
    <s v="FY15_Q1"/>
    <x v="4"/>
    <x v="0"/>
    <x v="14"/>
    <n v="2095698.97"/>
    <n v="120029.687081294"/>
    <n v="7460.7035181580804"/>
  </r>
  <r>
    <n v="201305"/>
    <x v="5"/>
    <s v="FY13_Q4"/>
    <x v="4"/>
    <x v="0"/>
    <x v="14"/>
    <n v="1761174.27"/>
    <n v="203322.994826771"/>
    <n v="17219.924986771501"/>
  </r>
  <r>
    <n v="201310"/>
    <x v="1"/>
    <s v="FY14_Q1"/>
    <x v="2"/>
    <x v="2"/>
    <x v="3"/>
    <n v="21073896.32"/>
    <n v="1036667.14754689"/>
    <n v="148559.743300787"/>
  </r>
  <r>
    <n v="201011"/>
    <x v="3"/>
    <s v="FY11_Q2"/>
    <x v="0"/>
    <x v="0"/>
    <x v="22"/>
    <n v="9428933.8200000003"/>
    <n v="254388.94430953401"/>
    <n v="27515.325224927899"/>
  </r>
  <r>
    <n v="201112"/>
    <x v="0"/>
    <s v="FY12_Q2"/>
    <x v="0"/>
    <x v="0"/>
    <x v="22"/>
    <n v="9610307.5199999996"/>
    <n v="653890.68201822601"/>
    <n v="76919.179989493496"/>
  </r>
  <r>
    <n v="201101"/>
    <x v="3"/>
    <s v="FY11_Q2"/>
    <x v="4"/>
    <x v="3"/>
    <x v="25"/>
    <n v="6434854.3600000003"/>
    <n v="283247.42346987"/>
    <n v="43847.899498838502"/>
  </r>
  <r>
    <n v="201312"/>
    <x v="1"/>
    <s v="FY14_Q2"/>
    <x v="1"/>
    <x v="1"/>
    <x v="2"/>
    <n v="2569120.33"/>
    <n v="71758.910076674903"/>
    <n v="12380.5062687753"/>
  </r>
  <r>
    <n v="201303"/>
    <x v="5"/>
    <s v="FY13_Q3"/>
    <x v="8"/>
    <x v="3"/>
    <x v="4"/>
    <n v="1547235.11"/>
    <n v="11847.1051815551"/>
    <n v="1447.53227665862"/>
  </r>
  <r>
    <n v="201306"/>
    <x v="5"/>
    <s v="FY13_Q4"/>
    <x v="4"/>
    <x v="4"/>
    <x v="10"/>
    <n v="5111769.01"/>
    <n v="214156.455475608"/>
    <n v="30675.419455192801"/>
  </r>
  <r>
    <n v="201601"/>
    <x v="2"/>
    <s v="FY16_Q2"/>
    <x v="0"/>
    <x v="1"/>
    <x v="7"/>
    <n v="11293015.08"/>
    <n v="152217.908970041"/>
    <n v="31705.136494758299"/>
  </r>
  <r>
    <n v="201304"/>
    <x v="5"/>
    <s v="FY13_Q3"/>
    <x v="4"/>
    <x v="0"/>
    <x v="22"/>
    <n v="8893215.2400000002"/>
    <n v="561646.13656981103"/>
    <n v="75773.542220844494"/>
  </r>
  <r>
    <n v="201301"/>
    <x v="5"/>
    <s v="FY13_Q2"/>
    <x v="4"/>
    <x v="0"/>
    <x v="22"/>
    <n v="9105764.5500000007"/>
    <n v="729104.44541750697"/>
    <n v="88863.810729200704"/>
  </r>
  <r>
    <n v="201409"/>
    <x v="4"/>
    <s v="FY15_Q1"/>
    <x v="1"/>
    <x v="0"/>
    <x v="22"/>
    <n v="14224316.779999999"/>
    <n v="147448.25987904501"/>
    <n v="32325.473496516599"/>
  </r>
  <r>
    <n v="201406"/>
    <x v="1"/>
    <s v="FY14_Q4"/>
    <x v="6"/>
    <x v="6"/>
    <x v="20"/>
    <n v="53867608.380000003"/>
    <n v="2005352.6937814299"/>
    <n v="278902.06630663801"/>
  </r>
  <r>
    <n v="201207"/>
    <x v="0"/>
    <s v="FY12_Q4"/>
    <x v="8"/>
    <x v="3"/>
    <x v="25"/>
    <n v="8647784.8399999999"/>
    <n v="51172.626053860899"/>
    <n v="11131.370199310701"/>
  </r>
  <r>
    <n v="201503"/>
    <x v="4"/>
    <s v="FY15_Q3"/>
    <x v="4"/>
    <x v="1"/>
    <x v="17"/>
    <n v="9421517.3499999996"/>
    <n v="149993.25158065301"/>
    <n v="29263.692812724399"/>
  </r>
  <r>
    <n v="201304"/>
    <x v="5"/>
    <s v="FY13_Q3"/>
    <x v="2"/>
    <x v="0"/>
    <x v="24"/>
    <n v="1265728.79"/>
    <n v="51578.7632470596"/>
    <n v="4173.2465653527597"/>
  </r>
  <r>
    <n v="201109"/>
    <x v="0"/>
    <s v="FY12_Q1"/>
    <x v="2"/>
    <x v="2"/>
    <x v="11"/>
    <n v="16188174.859999999"/>
    <n v="329737.87743941799"/>
    <n v="51814.155658064701"/>
  </r>
  <r>
    <n v="201309"/>
    <x v="1"/>
    <s v="FY14_Q1"/>
    <x v="0"/>
    <x v="0"/>
    <x v="22"/>
    <n v="13311277.619999999"/>
    <n v="894360.532585504"/>
    <n v="135005.42561317599"/>
  </r>
  <r>
    <n v="201410"/>
    <x v="4"/>
    <s v="FY15_Q1"/>
    <x v="6"/>
    <x v="6"/>
    <x v="20"/>
    <n v="53975761.210000001"/>
    <n v="1284024.67694404"/>
    <n v="233389.06198504701"/>
  </r>
  <r>
    <n v="201501"/>
    <x v="4"/>
    <s v="FY15_Q2"/>
    <x v="0"/>
    <x v="3"/>
    <x v="23"/>
    <n v="11526285.220000001"/>
    <n v="275474.97857072402"/>
    <n v="47852.116751089197"/>
  </r>
  <r>
    <n v="201404"/>
    <x v="1"/>
    <s v="FY14_Q3"/>
    <x v="6"/>
    <x v="6"/>
    <x v="19"/>
    <n v="33655565.189999998"/>
    <n v="703541.27777525701"/>
    <n v="122567.74380907101"/>
  </r>
  <r>
    <n v="201501"/>
    <x v="4"/>
    <s v="FY15_Q2"/>
    <x v="3"/>
    <x v="0"/>
    <x v="24"/>
    <n v="2032675.75"/>
    <n v="53558.2973786492"/>
    <n v="11496.749975873699"/>
  </r>
  <r>
    <n v="201402"/>
    <x v="1"/>
    <s v="FY14_Q3"/>
    <x v="4"/>
    <x v="3"/>
    <x v="23"/>
    <n v="5731105.0099999998"/>
    <n v="155636.07674480201"/>
    <n v="25834.306346756799"/>
  </r>
  <r>
    <n v="201501"/>
    <x v="4"/>
    <s v="FY15_Q2"/>
    <x v="1"/>
    <x v="1"/>
    <x v="2"/>
    <n v="3062242.12"/>
    <n v="46933.479463297597"/>
    <n v="9393.0729995682395"/>
  </r>
  <r>
    <n v="201210"/>
    <x v="5"/>
    <s v="FY13_Q1"/>
    <x v="1"/>
    <x v="4"/>
    <x v="16"/>
    <n v="6884772.0800000001"/>
    <n v="14205.2597507963"/>
    <n v="3576.99670209328"/>
  </r>
  <r>
    <n v="201304"/>
    <x v="5"/>
    <s v="FY13_Q3"/>
    <x v="6"/>
    <x v="6"/>
    <x v="19"/>
    <n v="29177513.629999999"/>
    <n v="814106.83537973801"/>
    <n v="124370.028700814"/>
  </r>
  <r>
    <n v="201211"/>
    <x v="5"/>
    <s v="FY13_Q2"/>
    <x v="0"/>
    <x v="3"/>
    <x v="25"/>
    <n v="11777498.48"/>
    <n v="183138.08408270401"/>
    <n v="39471.7555093755"/>
  </r>
  <r>
    <n v="201504"/>
    <x v="4"/>
    <s v="FY15_Q3"/>
    <x v="0"/>
    <x v="3"/>
    <x v="18"/>
    <n v="18600198.460000001"/>
    <n v="461273.48618341202"/>
    <n v="69517.9282617438"/>
  </r>
  <r>
    <n v="201507"/>
    <x v="4"/>
    <s v="FY15_Q4"/>
    <x v="8"/>
    <x v="3"/>
    <x v="25"/>
    <n v="6350253.5599999996"/>
    <n v="129386.74070440599"/>
    <n v="29357.131322803401"/>
  </r>
  <r>
    <n v="201503"/>
    <x v="4"/>
    <s v="FY15_Q3"/>
    <x v="4"/>
    <x v="1"/>
    <x v="2"/>
    <n v="7092743.1699999999"/>
    <n v="251362.80409050401"/>
    <n v="39364.088753042997"/>
  </r>
  <r>
    <n v="201401"/>
    <x v="1"/>
    <s v="FY14_Q2"/>
    <x v="1"/>
    <x v="4"/>
    <x v="5"/>
    <n v="13920049.970000001"/>
    <n v="50099.679245980202"/>
    <n v="8375.2846573086008"/>
  </r>
  <r>
    <n v="201408"/>
    <x v="4"/>
    <s v="FY15_Q1"/>
    <x v="0"/>
    <x v="3"/>
    <x v="9"/>
    <n v="29603423.890000001"/>
    <n v="653980.90743479901"/>
    <n v="117197.700830837"/>
  </r>
  <r>
    <n v="201012"/>
    <x v="3"/>
    <s v="FY11_Q2"/>
    <x v="2"/>
    <x v="2"/>
    <x v="15"/>
    <n v="29794962.289999999"/>
    <n v="1569212.99730142"/>
    <n v="225177.994663441"/>
  </r>
  <r>
    <n v="201409"/>
    <x v="4"/>
    <s v="FY15_Q1"/>
    <x v="3"/>
    <x v="1"/>
    <x v="7"/>
    <n v="1152751.26"/>
    <n v="16524.077422079499"/>
    <n v="3956.2020918245998"/>
  </r>
  <r>
    <n v="201301"/>
    <x v="5"/>
    <s v="FY13_Q2"/>
    <x v="0"/>
    <x v="3"/>
    <x v="18"/>
    <n v="14667275.82"/>
    <n v="441826.391184323"/>
    <n v="63248.807738244199"/>
  </r>
  <r>
    <n v="201501"/>
    <x v="4"/>
    <s v="FY15_Q2"/>
    <x v="4"/>
    <x v="3"/>
    <x v="25"/>
    <n v="10047686.49"/>
    <n v="323119.53574194497"/>
    <n v="50445.179987076001"/>
  </r>
  <r>
    <n v="201511"/>
    <x v="2"/>
    <s v="FY16_Q2"/>
    <x v="4"/>
    <x v="0"/>
    <x v="12"/>
    <n v="17979936.789999999"/>
    <n v="484596.505349382"/>
    <n v="93788.075769857402"/>
  </r>
  <r>
    <n v="201411"/>
    <x v="4"/>
    <s v="FY15_Q2"/>
    <x v="3"/>
    <x v="0"/>
    <x v="12"/>
    <n v="2477419.71"/>
    <n v="75599.465096498694"/>
    <n v="13970.364977935"/>
  </r>
  <r>
    <n v="201409"/>
    <x v="4"/>
    <s v="FY15_Q1"/>
    <x v="4"/>
    <x v="0"/>
    <x v="21"/>
    <n v="14623075.689999999"/>
    <n v="545523.28105422796"/>
    <n v="81727.435056113303"/>
  </r>
  <r>
    <n v="201212"/>
    <x v="5"/>
    <s v="FY13_Q2"/>
    <x v="0"/>
    <x v="0"/>
    <x v="22"/>
    <n v="10805089.939999999"/>
    <n v="747416.79817809898"/>
    <n v="99878.141961357804"/>
  </r>
  <r>
    <n v="201202"/>
    <x v="0"/>
    <s v="FY12_Q3"/>
    <x v="1"/>
    <x v="3"/>
    <x v="18"/>
    <n v="3442442.99"/>
    <n v="5515.4782717417602"/>
    <n v="1001.32873218436"/>
  </r>
  <r>
    <n v="201106"/>
    <x v="3"/>
    <s v="FY11_Q4"/>
    <x v="2"/>
    <x v="4"/>
    <x v="10"/>
    <n v="1086701.26"/>
    <n v="78350.150288528399"/>
    <n v="8590.9539322426208"/>
  </r>
  <r>
    <n v="201507"/>
    <x v="4"/>
    <s v="FY15_Q4"/>
    <x v="4"/>
    <x v="1"/>
    <x v="17"/>
    <n v="11201364.65"/>
    <n v="139068.97998909501"/>
    <n v="18866.806629560699"/>
  </r>
  <r>
    <n v="201308"/>
    <x v="1"/>
    <s v="FY14_Q1"/>
    <x v="0"/>
    <x v="0"/>
    <x v="22"/>
    <n v="14123266.449999999"/>
    <n v="968280.91006467503"/>
    <n v="135234.035480099"/>
  </r>
  <r>
    <n v="201210"/>
    <x v="5"/>
    <s v="FY13_Q1"/>
    <x v="0"/>
    <x v="0"/>
    <x v="1"/>
    <n v="8938357.5899999999"/>
    <n v="475906.84756686899"/>
    <n v="71270.728580173396"/>
  </r>
  <r>
    <n v="201403"/>
    <x v="1"/>
    <s v="FY14_Q3"/>
    <x v="4"/>
    <x v="3"/>
    <x v="4"/>
    <n v="4097343.81"/>
    <n v="233038.72404749499"/>
    <n v="29805.9993661136"/>
  </r>
  <r>
    <n v="201303"/>
    <x v="5"/>
    <s v="FY13_Q3"/>
    <x v="4"/>
    <x v="3"/>
    <x v="4"/>
    <n v="3935849.67"/>
    <n v="104017.997658964"/>
    <n v="17398.787962337101"/>
  </r>
  <r>
    <n v="201506"/>
    <x v="4"/>
    <s v="FY15_Q4"/>
    <x v="4"/>
    <x v="3"/>
    <x v="18"/>
    <n v="11455227.609999999"/>
    <n v="383049.59883855202"/>
    <n v="55937.2357263698"/>
  </r>
  <r>
    <n v="201407"/>
    <x v="1"/>
    <s v="FY14_Q4"/>
    <x v="4"/>
    <x v="3"/>
    <x v="18"/>
    <n v="8553707.0299999993"/>
    <n v="153774.564576973"/>
    <n v="25818.209656377501"/>
  </r>
  <r>
    <n v="201404"/>
    <x v="1"/>
    <s v="FY14_Q3"/>
    <x v="0"/>
    <x v="3"/>
    <x v="25"/>
    <n v="14326992.17"/>
    <n v="499375.49260783201"/>
    <n v="92809.359693527003"/>
  </r>
  <r>
    <n v="201305"/>
    <x v="5"/>
    <s v="FY13_Q4"/>
    <x v="8"/>
    <x v="1"/>
    <x v="17"/>
    <n v="9131378.6300000008"/>
    <n v="319246.025847401"/>
    <n v="60322.152141553401"/>
  </r>
  <r>
    <n v="201306"/>
    <x v="5"/>
    <s v="FY13_Q4"/>
    <x v="0"/>
    <x v="0"/>
    <x v="24"/>
    <n v="5025877.93"/>
    <n v="186278.88659562901"/>
    <n v="33459.635655667902"/>
  </r>
  <r>
    <n v="201203"/>
    <x v="0"/>
    <s v="FY12_Q3"/>
    <x v="0"/>
    <x v="3"/>
    <x v="25"/>
    <n v="10693526.82"/>
    <n v="233234.47006252501"/>
    <n v="43600.5720527046"/>
  </r>
  <r>
    <n v="201504"/>
    <x v="4"/>
    <s v="FY15_Q3"/>
    <x v="0"/>
    <x v="0"/>
    <x v="22"/>
    <n v="16563459.77"/>
    <n v="484018.12500392302"/>
    <n v="68145.3668868526"/>
  </r>
  <r>
    <n v="201111"/>
    <x v="0"/>
    <s v="FY12_Q2"/>
    <x v="0"/>
    <x v="3"/>
    <x v="25"/>
    <n v="11112555.73"/>
    <n v="241383.65769193199"/>
    <n v="50495.094265080697"/>
  </r>
  <r>
    <n v="201012"/>
    <x v="3"/>
    <s v="FY11_Q2"/>
    <x v="0"/>
    <x v="3"/>
    <x v="25"/>
    <n v="9713278.1199999992"/>
    <n v="104951.46761926"/>
    <n v="21344.221364697099"/>
  </r>
  <r>
    <n v="201112"/>
    <x v="0"/>
    <s v="FY12_Q2"/>
    <x v="6"/>
    <x v="6"/>
    <x v="20"/>
    <n v="31116507.309999999"/>
    <n v="373370.54676462302"/>
    <n v="69028.269159870993"/>
  </r>
  <r>
    <n v="201601"/>
    <x v="2"/>
    <s v="FY16_Q2"/>
    <x v="4"/>
    <x v="3"/>
    <x v="25"/>
    <n v="9526281.6300000008"/>
    <n v="315022.57814966299"/>
    <n v="38364.865301990299"/>
  </r>
  <r>
    <n v="201307"/>
    <x v="5"/>
    <s v="FY13_Q4"/>
    <x v="0"/>
    <x v="0"/>
    <x v="1"/>
    <n v="9492904.5800000001"/>
    <n v="414856.35043373401"/>
    <n v="53419.879167244799"/>
  </r>
  <r>
    <n v="201405"/>
    <x v="1"/>
    <s v="FY14_Q4"/>
    <x v="4"/>
    <x v="1"/>
    <x v="6"/>
    <n v="3872624.49"/>
    <n v="140227.17148849301"/>
    <n v="24651.7139472284"/>
  </r>
  <r>
    <n v="201405"/>
    <x v="1"/>
    <s v="FY14_Q4"/>
    <x v="0"/>
    <x v="1"/>
    <x v="7"/>
    <n v="12586036.5"/>
    <n v="268078.004027533"/>
    <n v="48996.365234730103"/>
  </r>
  <r>
    <n v="201306"/>
    <x v="5"/>
    <s v="FY13_Q4"/>
    <x v="0"/>
    <x v="1"/>
    <x v="7"/>
    <n v="10583121.470000001"/>
    <n v="302890.77745419502"/>
    <n v="57983.666584758001"/>
  </r>
  <r>
    <n v="201205"/>
    <x v="0"/>
    <s v="FY12_Q4"/>
    <x v="0"/>
    <x v="0"/>
    <x v="1"/>
    <n v="8249116.4100000001"/>
    <n v="471829.83836542"/>
    <n v="64160.400805797603"/>
  </r>
  <r>
    <n v="201410"/>
    <x v="4"/>
    <s v="FY15_Q1"/>
    <x v="0"/>
    <x v="3"/>
    <x v="4"/>
    <n v="11229576.17"/>
    <n v="287516.941761275"/>
    <n v="58149.026998937399"/>
  </r>
  <r>
    <n v="201101"/>
    <x v="3"/>
    <s v="FY11_Q2"/>
    <x v="0"/>
    <x v="0"/>
    <x v="12"/>
    <n v="9679209.6699999999"/>
    <n v="309592.22540612897"/>
    <n v="31939.465098466499"/>
  </r>
  <r>
    <n v="201103"/>
    <x v="3"/>
    <s v="FY11_Q3"/>
    <x v="0"/>
    <x v="0"/>
    <x v="12"/>
    <n v="11751925.25"/>
    <n v="388392.07742191001"/>
    <n v="55747.459216116302"/>
  </r>
  <r>
    <n v="201308"/>
    <x v="1"/>
    <s v="FY14_Q1"/>
    <x v="4"/>
    <x v="0"/>
    <x v="24"/>
    <n v="4410048.0999999996"/>
    <n v="294554.20072642702"/>
    <n v="47899.896028889198"/>
  </r>
  <r>
    <n v="201306"/>
    <x v="5"/>
    <s v="FY13_Q4"/>
    <x v="0"/>
    <x v="1"/>
    <x v="17"/>
    <n v="6339669.8700000001"/>
    <n v="333153.92265014799"/>
    <n v="39231.354693192297"/>
  </r>
  <r>
    <n v="201301"/>
    <x v="5"/>
    <s v="FY13_Q2"/>
    <x v="0"/>
    <x v="1"/>
    <x v="17"/>
    <n v="6709838.4800000004"/>
    <n v="264920.62572595599"/>
    <n v="42214.292229445004"/>
  </r>
  <r>
    <n v="201109"/>
    <x v="0"/>
    <s v="FY12_Q1"/>
    <x v="1"/>
    <x v="0"/>
    <x v="22"/>
    <n v="8237772.0899999999"/>
    <n v="11484.3199558826"/>
    <n v="2795.0088411611"/>
  </r>
  <r>
    <n v="201410"/>
    <x v="4"/>
    <s v="FY15_Q1"/>
    <x v="6"/>
    <x v="0"/>
    <x v="24"/>
    <n v="1557241.89"/>
    <n v="27413.706907816701"/>
    <n v="4202.3529244457604"/>
  </r>
  <r>
    <n v="201405"/>
    <x v="1"/>
    <s v="FY14_Q4"/>
    <x v="0"/>
    <x v="0"/>
    <x v="24"/>
    <n v="5738558.6699999999"/>
    <n v="99333.1943399054"/>
    <n v="19550.192198755802"/>
  </r>
  <r>
    <n v="201409"/>
    <x v="4"/>
    <s v="FY15_Q1"/>
    <x v="4"/>
    <x v="3"/>
    <x v="9"/>
    <n v="12382074.789999999"/>
    <n v="555217.22618554102"/>
    <n v="83334.7936767793"/>
  </r>
  <r>
    <n v="201204"/>
    <x v="0"/>
    <s v="FY12_Q3"/>
    <x v="0"/>
    <x v="4"/>
    <x v="10"/>
    <n v="4136173.79"/>
    <n v="172264.259745938"/>
    <n v="28053.976439969501"/>
  </r>
  <r>
    <n v="201203"/>
    <x v="0"/>
    <s v="FY12_Q3"/>
    <x v="2"/>
    <x v="2"/>
    <x v="11"/>
    <n v="14448981.060000001"/>
    <n v="168548.88849635201"/>
    <n v="24981.718094829499"/>
  </r>
  <r>
    <n v="201503"/>
    <x v="4"/>
    <s v="FY15_Q3"/>
    <x v="0"/>
    <x v="3"/>
    <x v="25"/>
    <n v="14527471.189999999"/>
    <n v="382393.95802322601"/>
    <n v="68506.836209841902"/>
  </r>
  <r>
    <n v="201310"/>
    <x v="1"/>
    <s v="FY14_Q1"/>
    <x v="0"/>
    <x v="0"/>
    <x v="0"/>
    <n v="5869761.71"/>
    <n v="188613.44762556301"/>
    <n v="18910.2241297896"/>
  </r>
  <r>
    <n v="201306"/>
    <x v="5"/>
    <s v="FY13_Q4"/>
    <x v="4"/>
    <x v="0"/>
    <x v="12"/>
    <n v="17607858.34"/>
    <n v="628452.92229015904"/>
    <n v="115606.346628581"/>
  </r>
  <r>
    <n v="201505"/>
    <x v="4"/>
    <s v="FY15_Q4"/>
    <x v="0"/>
    <x v="0"/>
    <x v="24"/>
    <n v="5937697.1699999999"/>
    <n v="88498.035080030197"/>
    <n v="18301.268080759201"/>
  </r>
  <r>
    <n v="201407"/>
    <x v="1"/>
    <s v="FY14_Q4"/>
    <x v="1"/>
    <x v="0"/>
    <x v="21"/>
    <n v="7800238.2000000002"/>
    <n v="122194.533437433"/>
    <n v="31917.163028818999"/>
  </r>
  <r>
    <n v="201108"/>
    <x v="0"/>
    <s v="FY12_Q1"/>
    <x v="3"/>
    <x v="3"/>
    <x v="25"/>
    <n v="1763736.57"/>
    <n v="35396.004688824803"/>
    <n v="4669.8883374741399"/>
  </r>
  <r>
    <n v="201201"/>
    <x v="0"/>
    <s v="FY12_Q2"/>
    <x v="3"/>
    <x v="3"/>
    <x v="25"/>
    <n v="1037229.06"/>
    <n v="5624.8593101697797"/>
    <n v="1522.0359191560001"/>
  </r>
  <r>
    <n v="201406"/>
    <x v="1"/>
    <s v="FY14_Q4"/>
    <x v="0"/>
    <x v="0"/>
    <x v="22"/>
    <n v="14494727.57"/>
    <n v="490764.90376563999"/>
    <n v="86921.366857864996"/>
  </r>
  <r>
    <n v="201512"/>
    <x v="2"/>
    <s v="FY16_Q2"/>
    <x v="1"/>
    <x v="3"/>
    <x v="18"/>
    <n v="6527367.1900000004"/>
    <n v="27934.1238909727"/>
    <n v="6007.7657099856797"/>
  </r>
  <r>
    <n v="201201"/>
    <x v="0"/>
    <s v="FY12_Q2"/>
    <x v="0"/>
    <x v="3"/>
    <x v="25"/>
    <n v="9775030.5299999993"/>
    <n v="219860.383202831"/>
    <n v="40899.296837021502"/>
  </r>
  <r>
    <n v="201106"/>
    <x v="3"/>
    <s v="FY11_Q4"/>
    <x v="8"/>
    <x v="0"/>
    <x v="0"/>
    <n v="376211.05"/>
    <n v="1533.6725124587001"/>
    <n v="420.49396571948"/>
  </r>
  <r>
    <n v="201504"/>
    <x v="4"/>
    <s v="FY15_Q3"/>
    <x v="3"/>
    <x v="0"/>
    <x v="1"/>
    <n v="1971687.52"/>
    <n v="33987.183977058499"/>
    <n v="7505.4535758616803"/>
  </r>
  <r>
    <n v="201505"/>
    <x v="4"/>
    <s v="FY15_Q4"/>
    <x v="3"/>
    <x v="0"/>
    <x v="1"/>
    <n v="1854653.16"/>
    <n v="21350.734106354899"/>
    <n v="4973.4938993372798"/>
  </r>
  <r>
    <n v="201507"/>
    <x v="4"/>
    <s v="FY15_Q4"/>
    <x v="0"/>
    <x v="0"/>
    <x v="1"/>
    <n v="11270647.92"/>
    <n v="308591.22563339298"/>
    <n v="48622.041390082297"/>
  </r>
  <r>
    <n v="201511"/>
    <x v="2"/>
    <s v="FY16_Q2"/>
    <x v="8"/>
    <x v="1"/>
    <x v="2"/>
    <n v="3942794.52"/>
    <n v="118890.71058749199"/>
    <n v="24939.238567243301"/>
  </r>
  <r>
    <n v="201512"/>
    <x v="2"/>
    <s v="FY16_Q2"/>
    <x v="8"/>
    <x v="1"/>
    <x v="2"/>
    <n v="4904215.45"/>
    <n v="163323.25534300599"/>
    <n v="35134.694596902104"/>
  </r>
  <r>
    <n v="201202"/>
    <x v="0"/>
    <s v="FY12_Q3"/>
    <x v="0"/>
    <x v="1"/>
    <x v="2"/>
    <n v="5605002.3099999996"/>
    <n v="263237.38267211302"/>
    <n v="47128.556024453203"/>
  </r>
  <r>
    <n v="201303"/>
    <x v="5"/>
    <s v="FY13_Q3"/>
    <x v="0"/>
    <x v="1"/>
    <x v="2"/>
    <n v="6641286.3700000001"/>
    <n v="333729.02120223199"/>
    <n v="48954.778562929198"/>
  </r>
  <r>
    <n v="201303"/>
    <x v="5"/>
    <s v="FY13_Q3"/>
    <x v="1"/>
    <x v="1"/>
    <x v="2"/>
    <n v="2670419.39"/>
    <n v="87316.777135549302"/>
    <n v="13889.584503275901"/>
  </r>
  <r>
    <n v="201102"/>
    <x v="3"/>
    <s v="FY11_Q3"/>
    <x v="4"/>
    <x v="3"/>
    <x v="4"/>
    <n v="2858375.62"/>
    <n v="10172.2524900874"/>
    <n v="1902.9814412593601"/>
  </r>
  <r>
    <n v="201402"/>
    <x v="1"/>
    <s v="FY14_Q3"/>
    <x v="0"/>
    <x v="1"/>
    <x v="6"/>
    <n v="5273845.5"/>
    <n v="223391.33870577"/>
    <n v="39520.933946407502"/>
  </r>
  <r>
    <n v="201505"/>
    <x v="4"/>
    <s v="FY15_Q4"/>
    <x v="0"/>
    <x v="1"/>
    <x v="6"/>
    <n v="6697110.9500000002"/>
    <n v="64774.713444487898"/>
    <n v="11830.2539434385"/>
  </r>
  <r>
    <n v="201503"/>
    <x v="4"/>
    <s v="FY15_Q3"/>
    <x v="8"/>
    <x v="1"/>
    <x v="6"/>
    <n v="997559.01"/>
    <n v="5011.3729108891603"/>
    <n v="1271.29504374664"/>
  </r>
  <r>
    <n v="201109"/>
    <x v="0"/>
    <s v="FY12_Q1"/>
    <x v="0"/>
    <x v="1"/>
    <x v="6"/>
    <n v="4643810.5"/>
    <n v="175503.828649281"/>
    <n v="34743.780734750901"/>
  </r>
  <r>
    <n v="201406"/>
    <x v="1"/>
    <s v="FY14_Q4"/>
    <x v="3"/>
    <x v="1"/>
    <x v="7"/>
    <n v="961088.93"/>
    <n v="11894.6308552636"/>
    <n v="3200.1245785565802"/>
  </r>
  <r>
    <n v="201101"/>
    <x v="3"/>
    <s v="FY11_Q2"/>
    <x v="0"/>
    <x v="1"/>
    <x v="7"/>
    <n v="7199238.46"/>
    <n v="205388.92161367799"/>
    <n v="37946.535393611703"/>
  </r>
  <r>
    <n v="201202"/>
    <x v="0"/>
    <s v="FY12_Q3"/>
    <x v="0"/>
    <x v="1"/>
    <x v="7"/>
    <n v="8256849.9500000002"/>
    <n v="196630.7552014"/>
    <n v="37165.0608047598"/>
  </r>
  <r>
    <n v="201502"/>
    <x v="4"/>
    <s v="FY15_Q3"/>
    <x v="4"/>
    <x v="1"/>
    <x v="7"/>
    <n v="9325737.4000000004"/>
    <n v="223790.924201638"/>
    <n v="37537.851776998003"/>
  </r>
  <r>
    <n v="201411"/>
    <x v="4"/>
    <s v="FY15_Q2"/>
    <x v="0"/>
    <x v="3"/>
    <x v="9"/>
    <n v="26531049.559999999"/>
    <n v="436216.15670129698"/>
    <n v="76963.432004325907"/>
  </r>
  <r>
    <n v="201504"/>
    <x v="4"/>
    <s v="FY15_Q3"/>
    <x v="3"/>
    <x v="3"/>
    <x v="9"/>
    <n v="3588587.08"/>
    <n v="44776.592482980297"/>
    <n v="9115.4820896829406"/>
  </r>
  <r>
    <n v="201401"/>
    <x v="1"/>
    <s v="FY14_Q2"/>
    <x v="0"/>
    <x v="3"/>
    <x v="9"/>
    <n v="27801122.09"/>
    <n v="702668.29154174798"/>
    <n v="130741.992405732"/>
  </r>
  <r>
    <n v="201501"/>
    <x v="4"/>
    <s v="FY15_Q2"/>
    <x v="3"/>
    <x v="3"/>
    <x v="9"/>
    <n v="3567822.67"/>
    <n v="50517.246769743702"/>
    <n v="8652.3174059797402"/>
  </r>
  <r>
    <n v="201111"/>
    <x v="0"/>
    <s v="FY12_Q2"/>
    <x v="3"/>
    <x v="4"/>
    <x v="10"/>
    <n v="633577.34"/>
    <n v="15353.3426050625"/>
    <n v="2480.4036073745601"/>
  </r>
  <r>
    <n v="201312"/>
    <x v="1"/>
    <s v="FY14_Q2"/>
    <x v="1"/>
    <x v="4"/>
    <x v="10"/>
    <n v="2327938.25"/>
    <n v="13671.9098838628"/>
    <n v="2529.4071037367598"/>
  </r>
  <r>
    <n v="201406"/>
    <x v="1"/>
    <s v="FY14_Q4"/>
    <x v="4"/>
    <x v="4"/>
    <x v="10"/>
    <n v="4889054.33"/>
    <n v="147973.82360666199"/>
    <n v="19720.285156860999"/>
  </r>
  <r>
    <n v="201512"/>
    <x v="2"/>
    <s v="FY16_Q2"/>
    <x v="2"/>
    <x v="2"/>
    <x v="11"/>
    <n v="23790795.219999999"/>
    <n v="686390.67656167003"/>
    <n v="114625.878567504"/>
  </r>
  <r>
    <n v="201511"/>
    <x v="2"/>
    <s v="FY16_Q2"/>
    <x v="2"/>
    <x v="2"/>
    <x v="11"/>
    <n v="21396843.190000001"/>
    <n v="584606.28315550694"/>
    <n v="94969.503620163901"/>
  </r>
  <r>
    <n v="201402"/>
    <x v="1"/>
    <s v="FY14_Q3"/>
    <x v="2"/>
    <x v="0"/>
    <x v="12"/>
    <n v="1796610.36"/>
    <n v="41120.158612867403"/>
    <n v="8137.7968887154202"/>
  </r>
  <r>
    <n v="201506"/>
    <x v="4"/>
    <s v="FY15_Q4"/>
    <x v="0"/>
    <x v="0"/>
    <x v="12"/>
    <n v="16078012.34"/>
    <n v="316898.01249343698"/>
    <n v="38681.946753097101"/>
  </r>
  <r>
    <n v="201204"/>
    <x v="0"/>
    <s v="FY12_Q3"/>
    <x v="4"/>
    <x v="0"/>
    <x v="21"/>
    <n v="12777229.689999999"/>
    <n v="755097.85628139204"/>
    <n v="95666.785676822503"/>
  </r>
  <r>
    <n v="201502"/>
    <x v="4"/>
    <s v="FY15_Q3"/>
    <x v="3"/>
    <x v="0"/>
    <x v="21"/>
    <n v="1721474.44"/>
    <n v="33541.933189135001"/>
    <n v="8558.7628523600397"/>
  </r>
  <r>
    <n v="201510"/>
    <x v="2"/>
    <s v="FY16_Q1"/>
    <x v="6"/>
    <x v="6"/>
    <x v="19"/>
    <n v="37777725.549999997"/>
    <n v="863385.56922003801"/>
    <n v="143819.69043644599"/>
  </r>
  <r>
    <n v="201110"/>
    <x v="0"/>
    <s v="FY12_Q1"/>
    <x v="8"/>
    <x v="3"/>
    <x v="25"/>
    <n v="6851124.3899999997"/>
    <n v="75829.551141501594"/>
    <n v="15707.80457203"/>
  </r>
  <r>
    <n v="201209"/>
    <x v="5"/>
    <s v="FY13_Q1"/>
    <x v="0"/>
    <x v="1"/>
    <x v="7"/>
    <n v="10130545.18"/>
    <n v="259311.115517258"/>
    <n v="52430.575634163601"/>
  </r>
  <r>
    <n v="201505"/>
    <x v="4"/>
    <s v="FY15_Q4"/>
    <x v="6"/>
    <x v="6"/>
    <x v="20"/>
    <n v="54420313.700000003"/>
    <n v="801861.96134776797"/>
    <n v="132683.67375659899"/>
  </r>
  <r>
    <n v="201203"/>
    <x v="0"/>
    <s v="FY12_Q3"/>
    <x v="4"/>
    <x v="1"/>
    <x v="17"/>
    <n v="10655810.34"/>
    <n v="183548.57329289301"/>
    <n v="31207.662757522699"/>
  </r>
  <r>
    <n v="201110"/>
    <x v="0"/>
    <s v="FY12_Q1"/>
    <x v="0"/>
    <x v="3"/>
    <x v="9"/>
    <n v="19746821.469999999"/>
    <n v="550257.67137810204"/>
    <n v="56634.2217911888"/>
  </r>
  <r>
    <n v="201407"/>
    <x v="1"/>
    <s v="FY14_Q4"/>
    <x v="1"/>
    <x v="1"/>
    <x v="7"/>
    <n v="3889725.07"/>
    <n v="33287.793468393204"/>
    <n v="6860.1370584584201"/>
  </r>
  <r>
    <n v="201601"/>
    <x v="2"/>
    <s v="FY16_Q2"/>
    <x v="1"/>
    <x v="0"/>
    <x v="0"/>
    <n v="5688279.6299999999"/>
    <n v="22359.068826896499"/>
    <n v="3848.3865278406602"/>
  </r>
  <r>
    <n v="201504"/>
    <x v="4"/>
    <s v="FY15_Q3"/>
    <x v="2"/>
    <x v="2"/>
    <x v="15"/>
    <n v="27462386.539999999"/>
    <n v="1100905.6620849799"/>
    <n v="230022.36518964701"/>
  </r>
  <r>
    <n v="201212"/>
    <x v="5"/>
    <s v="FY13_Q2"/>
    <x v="3"/>
    <x v="0"/>
    <x v="22"/>
    <n v="2919324.69"/>
    <n v="59067.725864034801"/>
    <n v="14204.618347932101"/>
  </r>
  <r>
    <n v="201305"/>
    <x v="5"/>
    <s v="FY13_Q4"/>
    <x v="0"/>
    <x v="1"/>
    <x v="6"/>
    <n v="6320792.5999999996"/>
    <n v="263383.487385032"/>
    <n v="47720.320563874899"/>
  </r>
  <r>
    <n v="201406"/>
    <x v="1"/>
    <s v="FY14_Q4"/>
    <x v="3"/>
    <x v="3"/>
    <x v="25"/>
    <n v="1858305.8"/>
    <n v="76021.351554680397"/>
    <n v="19988.8110361572"/>
  </r>
  <r>
    <n v="201404"/>
    <x v="1"/>
    <s v="FY14_Q3"/>
    <x v="6"/>
    <x v="6"/>
    <x v="20"/>
    <n v="53484375.640000001"/>
    <n v="1657801.8886806199"/>
    <n v="262734.989145056"/>
  </r>
  <r>
    <n v="201512"/>
    <x v="2"/>
    <s v="FY16_Q2"/>
    <x v="3"/>
    <x v="3"/>
    <x v="23"/>
    <n v="2515670.29"/>
    <n v="54417.462685461098"/>
    <n v="12093.7148164272"/>
  </r>
  <r>
    <n v="201507"/>
    <x v="4"/>
    <s v="FY15_Q4"/>
    <x v="4"/>
    <x v="0"/>
    <x v="21"/>
    <n v="14821401.57"/>
    <n v="266846.71953931398"/>
    <n v="51222.8208465184"/>
  </r>
  <r>
    <n v="201506"/>
    <x v="4"/>
    <s v="FY15_Q4"/>
    <x v="4"/>
    <x v="0"/>
    <x v="21"/>
    <n v="14774038.140000001"/>
    <n v="394152.45973417797"/>
    <n v="76133.7271226015"/>
  </r>
  <r>
    <n v="201510"/>
    <x v="2"/>
    <s v="FY16_Q1"/>
    <x v="3"/>
    <x v="3"/>
    <x v="18"/>
    <n v="2203977.2400000002"/>
    <n v="52299.924881192601"/>
    <n v="10867.2800305321"/>
  </r>
  <r>
    <n v="201106"/>
    <x v="3"/>
    <s v="FY11_Q4"/>
    <x v="2"/>
    <x v="2"/>
    <x v="15"/>
    <n v="37118984.390000001"/>
    <n v="1636158.62904557"/>
    <n v="217900.36913742701"/>
  </r>
  <r>
    <n v="201210"/>
    <x v="5"/>
    <s v="FY13_Q1"/>
    <x v="4"/>
    <x v="1"/>
    <x v="17"/>
    <n v="10314403.119999999"/>
    <n v="311491.59147062298"/>
    <n v="51024.864562092698"/>
  </r>
  <r>
    <n v="201310"/>
    <x v="1"/>
    <s v="FY14_Q1"/>
    <x v="2"/>
    <x v="2"/>
    <x v="11"/>
    <n v="17985160.620000001"/>
    <n v="677264.90682194498"/>
    <n v="103688.03821567399"/>
  </r>
  <r>
    <n v="201504"/>
    <x v="4"/>
    <s v="FY15_Q3"/>
    <x v="0"/>
    <x v="1"/>
    <x v="7"/>
    <n v="13667167.23"/>
    <n v="289280.293344723"/>
    <n v="55984.538113321898"/>
  </r>
  <r>
    <n v="201301"/>
    <x v="5"/>
    <s v="FY13_Q2"/>
    <x v="6"/>
    <x v="6"/>
    <x v="20"/>
    <n v="44318691.310000002"/>
    <n v="1391404.04901482"/>
    <n v="203856.41083862001"/>
  </r>
  <r>
    <n v="201202"/>
    <x v="0"/>
    <s v="FY12_Q3"/>
    <x v="6"/>
    <x v="6"/>
    <x v="20"/>
    <n v="38761635.390000001"/>
    <n v="451872.58472842298"/>
    <n v="108539.37116816299"/>
  </r>
  <r>
    <n v="201311"/>
    <x v="1"/>
    <s v="FY14_Q2"/>
    <x v="4"/>
    <x v="0"/>
    <x v="1"/>
    <n v="6459320.9800000004"/>
    <n v="481779.55361701699"/>
    <n v="81666.6217622361"/>
  </r>
  <r>
    <n v="201209"/>
    <x v="5"/>
    <s v="FY13_Q1"/>
    <x v="1"/>
    <x v="1"/>
    <x v="17"/>
    <n v="4403928.17"/>
    <n v="26578.825689973099"/>
    <n v="7323.83110255676"/>
  </r>
  <r>
    <n v="201201"/>
    <x v="0"/>
    <s v="FY12_Q2"/>
    <x v="8"/>
    <x v="0"/>
    <x v="12"/>
    <n v="1425392.85"/>
    <n v="26004.952575449501"/>
    <n v="5352.0609050099401"/>
  </r>
  <r>
    <n v="201303"/>
    <x v="5"/>
    <s v="FY13_Q3"/>
    <x v="2"/>
    <x v="1"/>
    <x v="7"/>
    <n v="1621461.99"/>
    <n v="26542.8119798523"/>
    <n v="4950.6886620134401"/>
  </r>
  <r>
    <n v="201101"/>
    <x v="3"/>
    <s v="FY11_Q2"/>
    <x v="2"/>
    <x v="2"/>
    <x v="3"/>
    <n v="12549601.24"/>
    <n v="390949.50149840501"/>
    <n v="57959.019934575401"/>
  </r>
  <r>
    <n v="201402"/>
    <x v="1"/>
    <s v="FY14_Q3"/>
    <x v="1"/>
    <x v="0"/>
    <x v="21"/>
    <n v="5971175.2000000002"/>
    <n v="130984.02830389301"/>
    <n v="33180.634410323299"/>
  </r>
  <r>
    <n v="201506"/>
    <x v="4"/>
    <s v="FY15_Q4"/>
    <x v="4"/>
    <x v="3"/>
    <x v="25"/>
    <n v="11902256.84"/>
    <n v="563035.97523934406"/>
    <n v="89880.230504112493"/>
  </r>
  <r>
    <n v="201505"/>
    <x v="4"/>
    <s v="FY15_Q4"/>
    <x v="0"/>
    <x v="0"/>
    <x v="21"/>
    <n v="11776901.189999999"/>
    <n v="424552.92178680899"/>
    <n v="61493.0102977102"/>
  </r>
  <r>
    <n v="201507"/>
    <x v="4"/>
    <s v="FY15_Q4"/>
    <x v="0"/>
    <x v="0"/>
    <x v="21"/>
    <n v="13013273.529999999"/>
    <n v="373402.760369797"/>
    <n v="51226.854429795698"/>
  </r>
  <r>
    <n v="201505"/>
    <x v="4"/>
    <s v="FY15_Q4"/>
    <x v="8"/>
    <x v="1"/>
    <x v="7"/>
    <n v="6679551.3799999999"/>
    <n v="25068.975899498"/>
    <n v="6980.6831616199997"/>
  </r>
  <r>
    <n v="201104"/>
    <x v="3"/>
    <s v="FY11_Q3"/>
    <x v="0"/>
    <x v="1"/>
    <x v="2"/>
    <n v="4843535.91"/>
    <n v="134195.44105528999"/>
    <n v="24064.142213024199"/>
  </r>
  <r>
    <n v="201309"/>
    <x v="1"/>
    <s v="FY14_Q1"/>
    <x v="3"/>
    <x v="0"/>
    <x v="0"/>
    <n v="1326246.26"/>
    <n v="60873.202332753397"/>
    <n v="9403.0356190020393"/>
  </r>
  <r>
    <n v="201305"/>
    <x v="5"/>
    <s v="FY13_Q4"/>
    <x v="8"/>
    <x v="0"/>
    <x v="0"/>
    <n v="356440.69"/>
    <n v="2575.7040135898401"/>
    <n v="772.59517304606004"/>
  </r>
  <r>
    <n v="201503"/>
    <x v="4"/>
    <s v="FY15_Q3"/>
    <x v="0"/>
    <x v="0"/>
    <x v="1"/>
    <n v="11294395.6"/>
    <n v="335170.78568135301"/>
    <n v="53672.283382620699"/>
  </r>
  <r>
    <n v="201510"/>
    <x v="2"/>
    <s v="FY16_Q1"/>
    <x v="3"/>
    <x v="0"/>
    <x v="1"/>
    <n v="2053430.32"/>
    <n v="57749.7761803006"/>
    <n v="14652.1320955923"/>
  </r>
  <r>
    <n v="201509"/>
    <x v="2"/>
    <s v="FY16_Q1"/>
    <x v="3"/>
    <x v="0"/>
    <x v="1"/>
    <n v="2154577.31"/>
    <n v="63831.193181025599"/>
    <n v="16509.207307211102"/>
  </r>
  <r>
    <n v="201505"/>
    <x v="4"/>
    <s v="FY15_Q4"/>
    <x v="3"/>
    <x v="3"/>
    <x v="4"/>
    <n v="516050.32"/>
    <n v="7527.6127918842603"/>
    <n v="1863.5661344580201"/>
  </r>
  <r>
    <n v="201509"/>
    <x v="2"/>
    <s v="FY16_Q1"/>
    <x v="1"/>
    <x v="4"/>
    <x v="5"/>
    <n v="16689580.59"/>
    <n v="102446.903346048"/>
    <n v="23508.776876588301"/>
  </r>
  <r>
    <n v="201012"/>
    <x v="3"/>
    <s v="FY11_Q2"/>
    <x v="0"/>
    <x v="1"/>
    <x v="6"/>
    <n v="4116490.72"/>
    <n v="60351.296869260703"/>
    <n v="11746.6712307422"/>
  </r>
  <r>
    <n v="201206"/>
    <x v="0"/>
    <s v="FY12_Q4"/>
    <x v="0"/>
    <x v="1"/>
    <x v="7"/>
    <n v="10440313.08"/>
    <n v="309900.071445162"/>
    <n v="55944.116468705099"/>
  </r>
  <r>
    <n v="201405"/>
    <x v="1"/>
    <s v="FY14_Q4"/>
    <x v="5"/>
    <x v="3"/>
    <x v="9"/>
    <n v="58355.67"/>
    <n v="744.4835679455"/>
    <n v="112.27885467599999"/>
  </r>
  <r>
    <n v="201212"/>
    <x v="5"/>
    <s v="FY13_Q2"/>
    <x v="2"/>
    <x v="0"/>
    <x v="12"/>
    <n v="3227823.56"/>
    <n v="154326.70519373901"/>
    <n v="28072.083070208901"/>
  </r>
  <r>
    <n v="201308"/>
    <x v="1"/>
    <s v="FY14_Q1"/>
    <x v="2"/>
    <x v="0"/>
    <x v="12"/>
    <n v="2734539.23"/>
    <n v="79047.034228800607"/>
    <n v="11905.6929974999"/>
  </r>
  <r>
    <n v="201211"/>
    <x v="5"/>
    <s v="FY13_Q2"/>
    <x v="0"/>
    <x v="0"/>
    <x v="12"/>
    <n v="14251000"/>
    <n v="821232.11742984096"/>
    <n v="127619.147738078"/>
  </r>
  <r>
    <n v="201409"/>
    <x v="4"/>
    <s v="FY15_Q1"/>
    <x v="3"/>
    <x v="0"/>
    <x v="14"/>
    <n v="726228.91"/>
    <n v="48862.735068372203"/>
    <n v="8345.3187493011592"/>
  </r>
  <r>
    <n v="201408"/>
    <x v="4"/>
    <s v="FY15_Q1"/>
    <x v="3"/>
    <x v="0"/>
    <x v="14"/>
    <n v="673526.76"/>
    <n v="19339.728263855799"/>
    <n v="3448.1026132579"/>
  </r>
  <r>
    <n v="201201"/>
    <x v="0"/>
    <s v="FY12_Q2"/>
    <x v="1"/>
    <x v="0"/>
    <x v="14"/>
    <n v="1543309.66"/>
    <n v="10784.5055573151"/>
    <n v="2337.6583653533198"/>
  </r>
  <r>
    <n v="201101"/>
    <x v="3"/>
    <s v="FY11_Q2"/>
    <x v="0"/>
    <x v="4"/>
    <x v="16"/>
    <n v="4273969.79"/>
    <n v="77024.288935661301"/>
    <n v="13703.529939563599"/>
  </r>
  <r>
    <n v="201202"/>
    <x v="0"/>
    <s v="FY12_Q3"/>
    <x v="0"/>
    <x v="4"/>
    <x v="16"/>
    <n v="4531693.7699999996"/>
    <n v="68806.215509056303"/>
    <n v="12465.6115974964"/>
  </r>
  <r>
    <n v="201212"/>
    <x v="5"/>
    <s v="FY13_Q2"/>
    <x v="4"/>
    <x v="4"/>
    <x v="16"/>
    <n v="6332799.25"/>
    <n v="289728.44425383699"/>
    <n v="53784.171402520602"/>
  </r>
  <r>
    <n v="201301"/>
    <x v="5"/>
    <s v="FY13_Q2"/>
    <x v="2"/>
    <x v="4"/>
    <x v="16"/>
    <n v="3091055.08"/>
    <n v="184452.81824651701"/>
    <n v="35783.082446905202"/>
  </r>
  <r>
    <n v="201202"/>
    <x v="0"/>
    <s v="FY12_Q3"/>
    <x v="1"/>
    <x v="0"/>
    <x v="22"/>
    <n v="7929689.1399999997"/>
    <n v="3305.07614837964"/>
    <n v="656.31432631159998"/>
  </r>
  <r>
    <n v="201311"/>
    <x v="1"/>
    <s v="FY14_Q2"/>
    <x v="1"/>
    <x v="0"/>
    <x v="22"/>
    <n v="12385213.109999999"/>
    <n v="159016.12252688801"/>
    <n v="40805.952534944903"/>
  </r>
  <r>
    <n v="201407"/>
    <x v="1"/>
    <s v="FY14_Q4"/>
    <x v="1"/>
    <x v="0"/>
    <x v="22"/>
    <n v="14472217.91"/>
    <n v="113315.34109844"/>
    <n v="27588.582551379001"/>
  </r>
  <r>
    <n v="201306"/>
    <x v="5"/>
    <s v="FY13_Q4"/>
    <x v="3"/>
    <x v="1"/>
    <x v="17"/>
    <n v="1018144.57"/>
    <n v="27429.091973299699"/>
    <n v="5938.8897147627204"/>
  </r>
  <r>
    <n v="201408"/>
    <x v="4"/>
    <s v="FY15_Q1"/>
    <x v="0"/>
    <x v="1"/>
    <x v="17"/>
    <n v="6315767.9800000004"/>
    <n v="138925.17371490801"/>
    <n v="20897.523493181299"/>
  </r>
  <r>
    <n v="201502"/>
    <x v="4"/>
    <s v="FY15_Q3"/>
    <x v="3"/>
    <x v="0"/>
    <x v="22"/>
    <n v="3207408.92"/>
    <n v="53775.851962417197"/>
    <n v="12699.116420926601"/>
  </r>
  <r>
    <n v="201404"/>
    <x v="1"/>
    <s v="FY14_Q3"/>
    <x v="1"/>
    <x v="0"/>
    <x v="21"/>
    <n v="7616171.9000000004"/>
    <n v="163279.86182867599"/>
    <n v="41497.435213056699"/>
  </r>
  <r>
    <n v="201501"/>
    <x v="4"/>
    <s v="FY15_Q2"/>
    <x v="0"/>
    <x v="0"/>
    <x v="12"/>
    <n v="13767077.470000001"/>
    <n v="266287.59582934401"/>
    <n v="50213.1523905012"/>
  </r>
  <r>
    <n v="201502"/>
    <x v="4"/>
    <s v="FY15_Q3"/>
    <x v="4"/>
    <x v="0"/>
    <x v="22"/>
    <n v="11491008.130000001"/>
    <n v="327111.325559363"/>
    <n v="55988.6918457961"/>
  </r>
  <r>
    <n v="201403"/>
    <x v="1"/>
    <s v="FY14_Q3"/>
    <x v="1"/>
    <x v="1"/>
    <x v="2"/>
    <n v="3453615.88"/>
    <n v="74073.4507043661"/>
    <n v="13145.052204785399"/>
  </r>
  <r>
    <n v="201109"/>
    <x v="0"/>
    <s v="FY12_Q1"/>
    <x v="1"/>
    <x v="0"/>
    <x v="14"/>
    <n v="2290886.9500000002"/>
    <n v="16980.640292803801"/>
    <n v="3989.3689026643201"/>
  </r>
  <r>
    <n v="201105"/>
    <x v="3"/>
    <s v="FY11_Q4"/>
    <x v="0"/>
    <x v="1"/>
    <x v="17"/>
    <n v="5358405.24"/>
    <n v="197256.82659110401"/>
    <n v="32484.537149429601"/>
  </r>
  <r>
    <n v="201212"/>
    <x v="5"/>
    <s v="FY13_Q2"/>
    <x v="4"/>
    <x v="3"/>
    <x v="23"/>
    <n v="5080628.24"/>
    <n v="119414.408113183"/>
    <n v="19533.295371012198"/>
  </r>
  <r>
    <n v="201305"/>
    <x v="5"/>
    <s v="FY13_Q4"/>
    <x v="1"/>
    <x v="1"/>
    <x v="7"/>
    <n v="3595477.03"/>
    <n v="8015.9695014896197"/>
    <n v="1890.09820930106"/>
  </r>
  <r>
    <n v="201207"/>
    <x v="0"/>
    <s v="FY12_Q4"/>
    <x v="0"/>
    <x v="3"/>
    <x v="25"/>
    <n v="13335415.27"/>
    <n v="217672.044915943"/>
    <n v="44302.426278091902"/>
  </r>
  <r>
    <n v="201510"/>
    <x v="2"/>
    <s v="FY16_Q1"/>
    <x v="2"/>
    <x v="1"/>
    <x v="2"/>
    <n v="894610.8"/>
    <n v="34132.086659785702"/>
    <n v="5643.3048016774001"/>
  </r>
  <r>
    <n v="201601"/>
    <x v="2"/>
    <s v="FY16_Q2"/>
    <x v="3"/>
    <x v="1"/>
    <x v="2"/>
    <n v="1088004.1499999999"/>
    <n v="28947.794275648499"/>
    <n v="5524.4608448150802"/>
  </r>
  <r>
    <n v="201402"/>
    <x v="1"/>
    <s v="FY14_Q3"/>
    <x v="1"/>
    <x v="4"/>
    <x v="5"/>
    <n v="12970568.859999999"/>
    <n v="31745.324244736301"/>
    <n v="7348.5856803987199"/>
  </r>
  <r>
    <n v="201406"/>
    <x v="1"/>
    <s v="FY14_Q4"/>
    <x v="0"/>
    <x v="4"/>
    <x v="5"/>
    <n v="18731238.949999999"/>
    <n v="411134.416422682"/>
    <n v="51160.568984555997"/>
  </r>
  <r>
    <n v="201204"/>
    <x v="0"/>
    <s v="FY12_Q3"/>
    <x v="1"/>
    <x v="4"/>
    <x v="5"/>
    <n v="10841153.460000001"/>
    <n v="6068.8238066718404"/>
    <n v="1320.8554958145"/>
  </r>
  <r>
    <n v="201206"/>
    <x v="0"/>
    <s v="FY12_Q4"/>
    <x v="8"/>
    <x v="1"/>
    <x v="6"/>
    <n v="749007.81"/>
    <n v="11028.1065334495"/>
    <n v="2494.88841980508"/>
  </r>
  <r>
    <n v="201107"/>
    <x v="3"/>
    <s v="FY11_Q4"/>
    <x v="0"/>
    <x v="1"/>
    <x v="6"/>
    <n v="4288451.7"/>
    <n v="221539.67679499401"/>
    <n v="38546.746867637397"/>
  </r>
  <r>
    <n v="201303"/>
    <x v="5"/>
    <s v="FY13_Q3"/>
    <x v="0"/>
    <x v="1"/>
    <x v="6"/>
    <n v="5228528.7699999996"/>
    <n v="161818.65556488399"/>
    <n v="30886.8169346512"/>
  </r>
  <r>
    <n v="201310"/>
    <x v="1"/>
    <s v="FY14_Q1"/>
    <x v="1"/>
    <x v="1"/>
    <x v="6"/>
    <n v="1558645.71"/>
    <n v="30728.903891513801"/>
    <n v="6227.44314903144"/>
  </r>
  <r>
    <n v="201203"/>
    <x v="0"/>
    <s v="FY12_Q3"/>
    <x v="0"/>
    <x v="3"/>
    <x v="9"/>
    <n v="20332361.100000001"/>
    <n v="484937.97606258502"/>
    <n v="64451.600926775602"/>
  </r>
  <r>
    <n v="201102"/>
    <x v="3"/>
    <s v="FY11_Q3"/>
    <x v="1"/>
    <x v="4"/>
    <x v="10"/>
    <n v="1349137.07"/>
    <n v="7623.4373474477597"/>
    <n v="1349.9843621727"/>
  </r>
  <r>
    <n v="201403"/>
    <x v="1"/>
    <s v="FY14_Q3"/>
    <x v="1"/>
    <x v="0"/>
    <x v="12"/>
    <n v="12478804.07"/>
    <n v="89513.443505586198"/>
    <n v="15730.7330572183"/>
  </r>
  <r>
    <n v="201407"/>
    <x v="1"/>
    <s v="FY14_Q4"/>
    <x v="3"/>
    <x v="0"/>
    <x v="21"/>
    <n v="1884266.72"/>
    <n v="35209.577675200497"/>
    <n v="10102.2647899517"/>
  </r>
  <r>
    <n v="201207"/>
    <x v="0"/>
    <s v="FY12_Q4"/>
    <x v="1"/>
    <x v="0"/>
    <x v="21"/>
    <n v="6527468.5999999996"/>
    <n v="40167.3352523996"/>
    <n v="8708.5260684876193"/>
  </r>
  <r>
    <n v="201311"/>
    <x v="1"/>
    <s v="FY14_Q2"/>
    <x v="1"/>
    <x v="0"/>
    <x v="14"/>
    <n v="2386300.9300000002"/>
    <n v="4519.8669239417604"/>
    <n v="943.8006264846"/>
  </r>
  <r>
    <n v="201211"/>
    <x v="5"/>
    <s v="FY13_Q2"/>
    <x v="8"/>
    <x v="1"/>
    <x v="17"/>
    <n v="7065798.7800000003"/>
    <n v="91184.020405416799"/>
    <n v="20059.226066941501"/>
  </r>
  <r>
    <n v="201502"/>
    <x v="4"/>
    <s v="FY15_Q3"/>
    <x v="1"/>
    <x v="3"/>
    <x v="18"/>
    <n v="5799982.1100000003"/>
    <n v="21756.193001863001"/>
    <n v="3466.3860166794402"/>
  </r>
  <r>
    <n v="201601"/>
    <x v="2"/>
    <s v="FY16_Q2"/>
    <x v="0"/>
    <x v="0"/>
    <x v="24"/>
    <n v="4961609.07"/>
    <n v="56231.8286119357"/>
    <n v="11145.8318074698"/>
  </r>
  <r>
    <n v="201508"/>
    <x v="2"/>
    <s v="FY16_Q1"/>
    <x v="4"/>
    <x v="0"/>
    <x v="22"/>
    <n v="12507942.390000001"/>
    <n v="285900.14680836699"/>
    <n v="46622.955740816004"/>
  </r>
  <r>
    <n v="201511"/>
    <x v="2"/>
    <s v="FY16_Q2"/>
    <x v="0"/>
    <x v="1"/>
    <x v="17"/>
    <n v="5815786.6100000003"/>
    <n v="65578.758495546004"/>
    <n v="12922.6557370625"/>
  </r>
  <r>
    <n v="201508"/>
    <x v="2"/>
    <s v="FY16_Q1"/>
    <x v="0"/>
    <x v="1"/>
    <x v="17"/>
    <n v="6730872.2599999998"/>
    <n v="85006.082099758001"/>
    <n v="16430.1418289459"/>
  </r>
  <r>
    <n v="201306"/>
    <x v="5"/>
    <s v="FY13_Q4"/>
    <x v="2"/>
    <x v="2"/>
    <x v="11"/>
    <n v="24221884.43"/>
    <n v="853899.09833909804"/>
    <n v="121995.230005807"/>
  </r>
  <r>
    <n v="201012"/>
    <x v="3"/>
    <s v="FY11_Q2"/>
    <x v="2"/>
    <x v="2"/>
    <x v="11"/>
    <n v="15695080.630000001"/>
    <n v="309217.36965293798"/>
    <n v="51978.028000061902"/>
  </r>
  <r>
    <n v="201601"/>
    <x v="2"/>
    <s v="FY16_Q2"/>
    <x v="0"/>
    <x v="3"/>
    <x v="18"/>
    <n v="17959311.48"/>
    <n v="260132.39259777701"/>
    <n v="46214.924061592501"/>
  </r>
  <r>
    <n v="201508"/>
    <x v="2"/>
    <s v="FY16_Q1"/>
    <x v="0"/>
    <x v="3"/>
    <x v="18"/>
    <n v="18529312.140000001"/>
    <n v="480414.51243000099"/>
    <n v="68170.985003114794"/>
  </r>
  <r>
    <n v="201208"/>
    <x v="5"/>
    <s v="FY13_Q1"/>
    <x v="0"/>
    <x v="1"/>
    <x v="7"/>
    <n v="11926748.970000001"/>
    <n v="281310.227251089"/>
    <n v="50787.131144447099"/>
  </r>
  <r>
    <n v="201510"/>
    <x v="2"/>
    <s v="FY16_Q1"/>
    <x v="0"/>
    <x v="3"/>
    <x v="25"/>
    <n v="16377650.369999999"/>
    <n v="455576.148490967"/>
    <n v="75630.839808584002"/>
  </r>
  <r>
    <n v="201207"/>
    <x v="0"/>
    <s v="FY12_Q4"/>
    <x v="8"/>
    <x v="3"/>
    <x v="23"/>
    <n v="4814980.5"/>
    <n v="158064.54735847001"/>
    <n v="9047.0244259894007"/>
  </r>
  <r>
    <n v="201505"/>
    <x v="4"/>
    <s v="FY15_Q4"/>
    <x v="3"/>
    <x v="1"/>
    <x v="7"/>
    <n v="1297791.6299999999"/>
    <n v="26711.0059818769"/>
    <n v="5628.1470678996802"/>
  </r>
  <r>
    <n v="201405"/>
    <x v="1"/>
    <s v="FY14_Q4"/>
    <x v="3"/>
    <x v="3"/>
    <x v="25"/>
    <n v="1817031.13"/>
    <n v="97017.788797438596"/>
    <n v="24127.5396907504"/>
  </r>
  <r>
    <n v="201412"/>
    <x v="4"/>
    <s v="FY15_Q2"/>
    <x v="0"/>
    <x v="1"/>
    <x v="2"/>
    <n v="8013649.3200000003"/>
    <n v="490072.55828231998"/>
    <n v="74850.821925521406"/>
  </r>
  <r>
    <n v="201304"/>
    <x v="5"/>
    <s v="FY13_Q3"/>
    <x v="6"/>
    <x v="1"/>
    <x v="7"/>
    <n v="364085.14"/>
    <n v="434.82040214815999"/>
    <n v="125.8098164302"/>
  </r>
  <r>
    <n v="201311"/>
    <x v="1"/>
    <s v="FY14_Q2"/>
    <x v="0"/>
    <x v="4"/>
    <x v="16"/>
    <n v="4707030.24"/>
    <n v="174372.81741002601"/>
    <n v="28056.756596410101"/>
  </r>
  <r>
    <n v="201310"/>
    <x v="1"/>
    <s v="FY14_Q1"/>
    <x v="8"/>
    <x v="3"/>
    <x v="18"/>
    <n v="3683933.8"/>
    <n v="38160.287744097302"/>
    <n v="9584.7495750191192"/>
  </r>
  <r>
    <n v="201205"/>
    <x v="0"/>
    <s v="FY12_Q4"/>
    <x v="0"/>
    <x v="3"/>
    <x v="25"/>
    <n v="12629915.1"/>
    <n v="261814.938898416"/>
    <n v="43478.150185544502"/>
  </r>
  <r>
    <n v="201209"/>
    <x v="5"/>
    <s v="FY13_Q1"/>
    <x v="0"/>
    <x v="1"/>
    <x v="2"/>
    <n v="6366823.9100000001"/>
    <n v="352478.65119834099"/>
    <n v="54210.132088005601"/>
  </r>
  <r>
    <n v="201401"/>
    <x v="1"/>
    <s v="FY14_Q2"/>
    <x v="1"/>
    <x v="1"/>
    <x v="2"/>
    <n v="2546327.0699999998"/>
    <n v="52188.945867407601"/>
    <n v="9573.1391943168601"/>
  </r>
  <r>
    <n v="201601"/>
    <x v="2"/>
    <s v="FY16_Q2"/>
    <x v="7"/>
    <x v="3"/>
    <x v="4"/>
    <n v="75213.77"/>
    <n v="281.50769498864003"/>
    <n v="17.289341189959998"/>
  </r>
  <r>
    <n v="201503"/>
    <x v="4"/>
    <s v="FY15_Q3"/>
    <x v="7"/>
    <x v="3"/>
    <x v="4"/>
    <n v="97685.33"/>
    <n v="482.38731296729998"/>
    <n v="70.158795246119993"/>
  </r>
  <r>
    <n v="201407"/>
    <x v="1"/>
    <s v="FY14_Q4"/>
    <x v="7"/>
    <x v="3"/>
    <x v="4"/>
    <n v="43560.22"/>
    <n v="703.42162379683998"/>
    <n v="73.654363912240001"/>
  </r>
  <r>
    <n v="201402"/>
    <x v="1"/>
    <s v="FY14_Q3"/>
    <x v="1"/>
    <x v="1"/>
    <x v="6"/>
    <n v="1336546.99"/>
    <n v="21275.1855501426"/>
    <n v="4277.6104142650402"/>
  </r>
  <r>
    <n v="201408"/>
    <x v="4"/>
    <s v="FY15_Q1"/>
    <x v="0"/>
    <x v="0"/>
    <x v="12"/>
    <n v="14457002.16"/>
    <n v="374653.52579776902"/>
    <n v="68746.421228994397"/>
  </r>
  <r>
    <n v="201205"/>
    <x v="0"/>
    <s v="FY12_Q4"/>
    <x v="8"/>
    <x v="0"/>
    <x v="12"/>
    <n v="1990508.58"/>
    <n v="18726.682416975102"/>
    <n v="3473.1057441683402"/>
  </r>
  <r>
    <n v="201304"/>
    <x v="5"/>
    <s v="FY13_Q3"/>
    <x v="1"/>
    <x v="0"/>
    <x v="21"/>
    <n v="6767515.3300000001"/>
    <n v="105256.77725501401"/>
    <n v="26406.823489264301"/>
  </r>
  <r>
    <n v="201501"/>
    <x v="4"/>
    <s v="FY15_Q2"/>
    <x v="3"/>
    <x v="0"/>
    <x v="21"/>
    <n v="1663947.19"/>
    <n v="41417.442620785703"/>
    <n v="10822.4962414732"/>
  </r>
  <r>
    <n v="201103"/>
    <x v="3"/>
    <s v="FY11_Q3"/>
    <x v="0"/>
    <x v="0"/>
    <x v="21"/>
    <n v="9458172.8100000005"/>
    <n v="436632.72290038603"/>
    <n v="48656.9986045236"/>
  </r>
  <r>
    <n v="201201"/>
    <x v="0"/>
    <s v="FY12_Q2"/>
    <x v="0"/>
    <x v="0"/>
    <x v="21"/>
    <n v="8770534.9100000001"/>
    <n v="449222.64966396202"/>
    <n v="59153.276313636801"/>
  </r>
  <r>
    <n v="201403"/>
    <x v="1"/>
    <s v="FY14_Q3"/>
    <x v="3"/>
    <x v="0"/>
    <x v="14"/>
    <n v="714795.54"/>
    <n v="13420.804224141"/>
    <n v="2692.1668503018"/>
  </r>
  <r>
    <n v="201108"/>
    <x v="0"/>
    <s v="FY12_Q1"/>
    <x v="3"/>
    <x v="4"/>
    <x v="16"/>
    <n v="1834484.8"/>
    <n v="4307.7626819609604"/>
    <n v="863.80339067043997"/>
  </r>
  <r>
    <n v="201502"/>
    <x v="4"/>
    <s v="FY15_Q3"/>
    <x v="3"/>
    <x v="1"/>
    <x v="17"/>
    <n v="1186445.45"/>
    <n v="51737.8041012826"/>
    <n v="8808.7375016846599"/>
  </r>
  <r>
    <n v="201203"/>
    <x v="0"/>
    <s v="FY12_Q3"/>
    <x v="3"/>
    <x v="0"/>
    <x v="22"/>
    <n v="2678233.14"/>
    <n v="25357.353137629001"/>
    <n v="4024.9382445082401"/>
  </r>
  <r>
    <n v="201601"/>
    <x v="2"/>
    <s v="FY16_Q2"/>
    <x v="3"/>
    <x v="1"/>
    <x v="17"/>
    <n v="1270346.42"/>
    <n v="28444.716592266399"/>
    <n v="6880.7861435489804"/>
  </r>
  <r>
    <n v="201504"/>
    <x v="4"/>
    <s v="FY15_Q3"/>
    <x v="3"/>
    <x v="3"/>
    <x v="25"/>
    <n v="2058816.83"/>
    <n v="41764.338177507103"/>
    <n v="9519.4986701003199"/>
  </r>
  <r>
    <n v="201601"/>
    <x v="2"/>
    <s v="FY16_Q2"/>
    <x v="3"/>
    <x v="0"/>
    <x v="0"/>
    <n v="1465209.09"/>
    <n v="32375.477780993901"/>
    <n v="7279.3842661518602"/>
  </r>
  <r>
    <n v="201102"/>
    <x v="3"/>
    <s v="FY11_Q3"/>
    <x v="1"/>
    <x v="1"/>
    <x v="7"/>
    <n v="1841390.61"/>
    <n v="13852.1070406484"/>
    <n v="3026.2178254836799"/>
  </r>
  <r>
    <n v="201102"/>
    <x v="3"/>
    <s v="FY11_Q3"/>
    <x v="2"/>
    <x v="2"/>
    <x v="3"/>
    <n v="11210486.369999999"/>
    <n v="374565.92744778102"/>
    <n v="46438.502480532799"/>
  </r>
  <r>
    <n v="201211"/>
    <x v="5"/>
    <s v="FY13_Q2"/>
    <x v="2"/>
    <x v="1"/>
    <x v="6"/>
    <n v="500759.64"/>
    <n v="12515.265701914999"/>
    <n v="2864.7592979821402"/>
  </r>
  <r>
    <n v="201310"/>
    <x v="1"/>
    <s v="FY14_Q1"/>
    <x v="8"/>
    <x v="3"/>
    <x v="9"/>
    <n v="1212589.18"/>
    <n v="8695.9800355130592"/>
    <n v="2338.9293946236799"/>
  </r>
  <r>
    <n v="201511"/>
    <x v="2"/>
    <s v="FY16_Q2"/>
    <x v="0"/>
    <x v="4"/>
    <x v="10"/>
    <n v="5059250.7699999996"/>
    <n v="105929.208091742"/>
    <n v="16301.5452142017"/>
  </r>
  <r>
    <n v="201307"/>
    <x v="5"/>
    <s v="FY13_Q4"/>
    <x v="4"/>
    <x v="0"/>
    <x v="21"/>
    <n v="14357819.050000001"/>
    <n v="814263.94151484105"/>
    <n v="133129.27063051099"/>
  </r>
  <r>
    <n v="201202"/>
    <x v="0"/>
    <s v="FY12_Q3"/>
    <x v="4"/>
    <x v="0"/>
    <x v="21"/>
    <n v="11468256.43"/>
    <n v="690538.41925250401"/>
    <n v="98103.141649229306"/>
  </r>
  <r>
    <n v="201502"/>
    <x v="4"/>
    <s v="FY15_Q3"/>
    <x v="8"/>
    <x v="0"/>
    <x v="21"/>
    <n v="1930526.41"/>
    <n v="96233.507692886997"/>
    <n v="14094.2451225731"/>
  </r>
  <r>
    <n v="201302"/>
    <x v="5"/>
    <s v="FY13_Q3"/>
    <x v="2"/>
    <x v="2"/>
    <x v="15"/>
    <n v="17303597.739999998"/>
    <n v="1062453.48281854"/>
    <n v="193555.360192983"/>
  </r>
  <r>
    <n v="201204"/>
    <x v="0"/>
    <s v="FY12_Q3"/>
    <x v="8"/>
    <x v="5"/>
    <x v="28"/>
    <n v="25307731.879999999"/>
    <n v="430204.311825599"/>
    <n v="88300.534864292596"/>
  </r>
  <r>
    <n v="201509"/>
    <x v="2"/>
    <s v="FY16_Q1"/>
    <x v="0"/>
    <x v="4"/>
    <x v="16"/>
    <n v="6655505.3300000001"/>
    <n v="242718.84309819899"/>
    <n v="41573.404379337597"/>
  </r>
  <r>
    <n v="201505"/>
    <x v="4"/>
    <s v="FY15_Q4"/>
    <x v="8"/>
    <x v="3"/>
    <x v="25"/>
    <n v="7311170.5300000003"/>
    <n v="136019.47855880501"/>
    <n v="32523.099109574199"/>
  </r>
  <r>
    <n v="201309"/>
    <x v="1"/>
    <s v="FY14_Q1"/>
    <x v="8"/>
    <x v="1"/>
    <x v="17"/>
    <n v="8290249.3300000001"/>
    <n v="194400.15853872601"/>
    <n v="40543.563992263502"/>
  </r>
  <r>
    <n v="201206"/>
    <x v="0"/>
    <s v="FY12_Q4"/>
    <x v="0"/>
    <x v="1"/>
    <x v="17"/>
    <n v="5427399.7000000002"/>
    <n v="207198.209390845"/>
    <n v="32353.8114078748"/>
  </r>
  <r>
    <n v="201407"/>
    <x v="1"/>
    <s v="FY14_Q4"/>
    <x v="6"/>
    <x v="6"/>
    <x v="26"/>
    <n v="31781698.25"/>
    <n v="849337.65482446703"/>
    <n v="115934.22576132401"/>
  </r>
  <r>
    <n v="201211"/>
    <x v="5"/>
    <s v="FY13_Q2"/>
    <x v="1"/>
    <x v="3"/>
    <x v="18"/>
    <n v="4072630.22"/>
    <n v="8975.1137987065795"/>
    <n v="1618.88113462564"/>
  </r>
  <r>
    <n v="201302"/>
    <x v="5"/>
    <s v="FY13_Q3"/>
    <x v="3"/>
    <x v="3"/>
    <x v="25"/>
    <n v="1234752.68"/>
    <n v="36489.352511732402"/>
    <n v="6686.8415558399001"/>
  </r>
  <r>
    <n v="201301"/>
    <x v="5"/>
    <s v="FY13_Q2"/>
    <x v="3"/>
    <x v="3"/>
    <x v="25"/>
    <n v="1310389.27"/>
    <n v="12344.8096912446"/>
    <n v="3247.72236506538"/>
  </r>
  <r>
    <n v="201101"/>
    <x v="3"/>
    <s v="FY11_Q2"/>
    <x v="0"/>
    <x v="1"/>
    <x v="2"/>
    <n v="4270635.92"/>
    <n v="105692.296541114"/>
    <n v="18242.414818384899"/>
  </r>
  <r>
    <n v="201507"/>
    <x v="4"/>
    <s v="FY15_Q4"/>
    <x v="1"/>
    <x v="3"/>
    <x v="9"/>
    <n v="15209517.43"/>
    <n v="34573.135313094201"/>
    <n v="8180.2074021437802"/>
  </r>
  <r>
    <n v="201504"/>
    <x v="4"/>
    <s v="FY15_Q3"/>
    <x v="3"/>
    <x v="0"/>
    <x v="12"/>
    <n v="3215525.73"/>
    <n v="133030.34780674"/>
    <n v="28110.082514406498"/>
  </r>
  <r>
    <n v="201506"/>
    <x v="4"/>
    <s v="FY15_Q4"/>
    <x v="7"/>
    <x v="0"/>
    <x v="21"/>
    <n v="214280.18"/>
    <n v="2158.00744307476"/>
    <n v="524.60385725872004"/>
  </r>
  <r>
    <n v="201502"/>
    <x v="4"/>
    <s v="FY15_Q3"/>
    <x v="0"/>
    <x v="1"/>
    <x v="17"/>
    <n v="5369548.7699999996"/>
    <n v="76392.900552354695"/>
    <n v="11780.151034876901"/>
  </r>
  <r>
    <n v="201203"/>
    <x v="0"/>
    <s v="FY12_Q3"/>
    <x v="3"/>
    <x v="3"/>
    <x v="23"/>
    <n v="1746623.84"/>
    <n v="15554.0799007601"/>
    <n v="4993.6065439299"/>
  </r>
  <r>
    <n v="201302"/>
    <x v="5"/>
    <s v="FY13_Q3"/>
    <x v="6"/>
    <x v="6"/>
    <x v="13"/>
    <n v="24686476.620000001"/>
    <n v="1610173.06187848"/>
    <n v="152405.89509638501"/>
  </r>
  <r>
    <n v="201304"/>
    <x v="5"/>
    <s v="FY13_Q3"/>
    <x v="8"/>
    <x v="1"/>
    <x v="2"/>
    <n v="4224177.6100000003"/>
    <n v="104435.107721979"/>
    <n v="22584.003023128898"/>
  </r>
  <r>
    <n v="201504"/>
    <x v="4"/>
    <s v="FY15_Q3"/>
    <x v="8"/>
    <x v="1"/>
    <x v="6"/>
    <n v="835602.92"/>
    <n v="13542.9599228921"/>
    <n v="2799.6148239122999"/>
  </r>
  <r>
    <n v="201408"/>
    <x v="4"/>
    <s v="FY15_Q1"/>
    <x v="8"/>
    <x v="3"/>
    <x v="9"/>
    <n v="1073493.24"/>
    <n v="8454.0122804391995"/>
    <n v="1900.9793357296001"/>
  </r>
  <r>
    <n v="201309"/>
    <x v="1"/>
    <s v="FY14_Q1"/>
    <x v="6"/>
    <x v="3"/>
    <x v="9"/>
    <n v="607627.29"/>
    <n v="9465.6642154546007"/>
    <n v="2820.4262239197201"/>
  </r>
  <r>
    <n v="201212"/>
    <x v="5"/>
    <s v="FY13_Q2"/>
    <x v="3"/>
    <x v="4"/>
    <x v="10"/>
    <n v="676763.21"/>
    <n v="16946.763755874799"/>
    <n v="3329.6539753235402"/>
  </r>
  <r>
    <n v="201601"/>
    <x v="2"/>
    <s v="FY16_Q2"/>
    <x v="1"/>
    <x v="4"/>
    <x v="16"/>
    <n v="8270443.4299999997"/>
    <n v="42415.097250115803"/>
    <n v="9477.5381776140002"/>
  </r>
  <r>
    <n v="201509"/>
    <x v="2"/>
    <s v="FY16_Q1"/>
    <x v="3"/>
    <x v="3"/>
    <x v="18"/>
    <n v="2365280.9500000002"/>
    <n v="61962.478969206997"/>
    <n v="12569.008058875201"/>
  </r>
  <r>
    <n v="201503"/>
    <x v="4"/>
    <s v="FY15_Q3"/>
    <x v="3"/>
    <x v="1"/>
    <x v="17"/>
    <n v="1188504.19"/>
    <n v="47899.5034738002"/>
    <n v="8057.2327469137399"/>
  </r>
  <r>
    <n v="201512"/>
    <x v="2"/>
    <s v="FY16_Q2"/>
    <x v="4"/>
    <x v="0"/>
    <x v="0"/>
    <n v="5777008.7800000003"/>
    <n v="103196.476100924"/>
    <n v="18444.0950229712"/>
  </r>
  <r>
    <n v="201012"/>
    <x v="3"/>
    <s v="FY11_Q2"/>
    <x v="0"/>
    <x v="0"/>
    <x v="21"/>
    <n v="8885426.0899999999"/>
    <n v="448709.21708889399"/>
    <n v="47898.244401278702"/>
  </r>
  <r>
    <n v="201101"/>
    <x v="3"/>
    <s v="FY11_Q2"/>
    <x v="0"/>
    <x v="0"/>
    <x v="21"/>
    <n v="7890242.3899999997"/>
    <n v="424762.71424128697"/>
    <n v="53568.338522702499"/>
  </r>
  <r>
    <n v="201303"/>
    <x v="5"/>
    <s v="FY13_Q3"/>
    <x v="3"/>
    <x v="0"/>
    <x v="1"/>
    <n v="1367869.41"/>
    <n v="47767.721918591102"/>
    <n v="7068.01022332512"/>
  </r>
  <r>
    <n v="201301"/>
    <x v="5"/>
    <s v="FY13_Q2"/>
    <x v="0"/>
    <x v="0"/>
    <x v="1"/>
    <n v="8742421.8300000001"/>
    <n v="496961.60084174998"/>
    <n v="66081.7836573065"/>
  </r>
  <r>
    <n v="201209"/>
    <x v="5"/>
    <s v="FY13_Q1"/>
    <x v="4"/>
    <x v="0"/>
    <x v="1"/>
    <n v="6098192.6799999997"/>
    <n v="389317.90796058503"/>
    <n v="59648.600972338703"/>
  </r>
  <r>
    <n v="201510"/>
    <x v="2"/>
    <s v="FY16_Q1"/>
    <x v="7"/>
    <x v="1"/>
    <x v="2"/>
    <n v="279824.31"/>
    <n v="18501.828498323801"/>
    <n v="4746.8130740833803"/>
  </r>
  <r>
    <n v="201307"/>
    <x v="5"/>
    <s v="FY13_Q4"/>
    <x v="0"/>
    <x v="1"/>
    <x v="2"/>
    <n v="7896428.04"/>
    <n v="382961.80342310498"/>
    <n v="58975.498613164702"/>
  </r>
  <r>
    <n v="201101"/>
    <x v="3"/>
    <s v="FY11_Q2"/>
    <x v="0"/>
    <x v="4"/>
    <x v="5"/>
    <n v="11595298.25"/>
    <n v="397550.56860536803"/>
    <n v="31615.5978893998"/>
  </r>
  <r>
    <n v="201309"/>
    <x v="1"/>
    <s v="FY14_Q1"/>
    <x v="0"/>
    <x v="1"/>
    <x v="6"/>
    <n v="5695131.1699999999"/>
    <n v="207487.14621696799"/>
    <n v="38715.683852706701"/>
  </r>
  <r>
    <n v="201311"/>
    <x v="1"/>
    <s v="FY14_Q2"/>
    <x v="5"/>
    <x v="5"/>
    <x v="8"/>
    <n v="30163690.510000002"/>
    <n v="503611.41530130798"/>
    <n v="89820.646419026001"/>
  </r>
  <r>
    <n v="201412"/>
    <x v="4"/>
    <s v="FY15_Q2"/>
    <x v="4"/>
    <x v="3"/>
    <x v="9"/>
    <n v="12015959.720000001"/>
    <n v="426522.574896203"/>
    <n v="65343.840932590501"/>
  </r>
  <r>
    <n v="201201"/>
    <x v="0"/>
    <s v="FY12_Q2"/>
    <x v="4"/>
    <x v="3"/>
    <x v="9"/>
    <n v="11190994.65"/>
    <n v="267250.348950691"/>
    <n v="35995.765226837997"/>
  </r>
  <r>
    <n v="201403"/>
    <x v="1"/>
    <s v="FY14_Q3"/>
    <x v="2"/>
    <x v="3"/>
    <x v="9"/>
    <n v="370878.54"/>
    <n v="16284.0633745212"/>
    <n v="1860.4513433522"/>
  </r>
  <r>
    <n v="201312"/>
    <x v="1"/>
    <s v="FY14_Q2"/>
    <x v="0"/>
    <x v="4"/>
    <x v="10"/>
    <n v="3593085.39"/>
    <n v="189883.22791091399"/>
    <n v="28218.588371328799"/>
  </r>
  <r>
    <n v="201101"/>
    <x v="3"/>
    <s v="FY11_Q2"/>
    <x v="3"/>
    <x v="4"/>
    <x v="10"/>
    <n v="573229.57999999996"/>
    <n v="3143.04254947136"/>
    <n v="892.99439180915999"/>
  </r>
  <r>
    <n v="201502"/>
    <x v="4"/>
    <s v="FY15_Q3"/>
    <x v="1"/>
    <x v="4"/>
    <x v="10"/>
    <n v="5173580.3"/>
    <n v="22244.7836801085"/>
    <n v="4956.72604539636"/>
  </r>
  <r>
    <n v="201203"/>
    <x v="0"/>
    <s v="FY12_Q3"/>
    <x v="7"/>
    <x v="0"/>
    <x v="21"/>
    <n v="138284.76999999999"/>
    <n v="3709.8575262929799"/>
    <n v="840.80742755291999"/>
  </r>
  <r>
    <n v="201202"/>
    <x v="0"/>
    <s v="FY12_Q3"/>
    <x v="7"/>
    <x v="0"/>
    <x v="21"/>
    <n v="178540.49"/>
    <n v="3599.65120954956"/>
    <n v="1051.95607611574"/>
  </r>
  <r>
    <n v="201205"/>
    <x v="0"/>
    <s v="FY12_Q4"/>
    <x v="1"/>
    <x v="0"/>
    <x v="21"/>
    <n v="6602107.4100000001"/>
    <n v="49785.284305682697"/>
    <n v="9199.5275055682796"/>
  </r>
  <r>
    <n v="201503"/>
    <x v="4"/>
    <s v="FY15_Q3"/>
    <x v="7"/>
    <x v="0"/>
    <x v="14"/>
    <n v="145970.31"/>
    <n v="686.29046333198005"/>
    <n v="193.26571123848001"/>
  </r>
  <r>
    <n v="201311"/>
    <x v="1"/>
    <s v="FY14_Q2"/>
    <x v="1"/>
    <x v="4"/>
    <x v="16"/>
    <n v="7820483.8600000003"/>
    <n v="14828.048816669199"/>
    <n v="3703.3969935458599"/>
  </r>
  <r>
    <n v="201412"/>
    <x v="4"/>
    <s v="FY15_Q2"/>
    <x v="8"/>
    <x v="4"/>
    <x v="16"/>
    <n v="9726953.7599999998"/>
    <n v="46815.526268686503"/>
    <n v="7751.3523312413799"/>
  </r>
  <r>
    <n v="201201"/>
    <x v="0"/>
    <s v="FY12_Q2"/>
    <x v="8"/>
    <x v="4"/>
    <x v="16"/>
    <n v="8950689.8499999996"/>
    <n v="271154.90999439301"/>
    <n v="37963.684094952099"/>
  </r>
  <r>
    <n v="201204"/>
    <x v="0"/>
    <s v="FY12_Q3"/>
    <x v="8"/>
    <x v="4"/>
    <x v="16"/>
    <n v="6805452.7199999997"/>
    <n v="304520.95533399499"/>
    <n v="48872.244979578703"/>
  </r>
  <r>
    <n v="201311"/>
    <x v="1"/>
    <s v="FY14_Q2"/>
    <x v="1"/>
    <x v="1"/>
    <x v="17"/>
    <n v="5423382.2400000002"/>
    <n v="134475.94771560299"/>
    <n v="28692.914655046199"/>
  </r>
  <r>
    <n v="201304"/>
    <x v="5"/>
    <s v="FY13_Q3"/>
    <x v="8"/>
    <x v="1"/>
    <x v="17"/>
    <n v="7430415.5300000003"/>
    <n v="331266.67775582499"/>
    <n v="54890.189316260003"/>
  </r>
  <r>
    <n v="201409"/>
    <x v="4"/>
    <s v="FY15_Q1"/>
    <x v="3"/>
    <x v="1"/>
    <x v="17"/>
    <n v="1175467.29"/>
    <n v="15919.655431321"/>
    <n v="3569.4032862090999"/>
  </r>
  <r>
    <n v="201408"/>
    <x v="4"/>
    <s v="FY15_Q1"/>
    <x v="3"/>
    <x v="1"/>
    <x v="17"/>
    <n v="1264278.3700000001"/>
    <n v="22277.406115799098"/>
    <n v="5655.1014655168001"/>
  </r>
  <r>
    <n v="201410"/>
    <x v="4"/>
    <s v="FY15_Q1"/>
    <x v="4"/>
    <x v="1"/>
    <x v="17"/>
    <n v="11469110.76"/>
    <n v="389038.38127898402"/>
    <n v="74169.466064063497"/>
  </r>
  <r>
    <n v="201212"/>
    <x v="5"/>
    <s v="FY13_Q2"/>
    <x v="1"/>
    <x v="1"/>
    <x v="7"/>
    <n v="2551564.88"/>
    <n v="6417.9783728888797"/>
    <n v="1771.0002599803599"/>
  </r>
  <r>
    <n v="201303"/>
    <x v="5"/>
    <s v="FY13_Q3"/>
    <x v="0"/>
    <x v="1"/>
    <x v="7"/>
    <n v="10050485.869999999"/>
    <n v="217284.56554366101"/>
    <n v="41039.400933706398"/>
  </r>
  <r>
    <n v="201301"/>
    <x v="5"/>
    <s v="FY13_Q2"/>
    <x v="1"/>
    <x v="0"/>
    <x v="1"/>
    <n v="8063447.8200000003"/>
    <n v="95914.680459828596"/>
    <n v="23388.937155012602"/>
  </r>
  <r>
    <n v="201211"/>
    <x v="5"/>
    <s v="FY13_Q2"/>
    <x v="4"/>
    <x v="4"/>
    <x v="16"/>
    <n v="7457793.8399999999"/>
    <n v="586948.49979823094"/>
    <n v="99431.124255392104"/>
  </r>
  <r>
    <n v="201402"/>
    <x v="1"/>
    <s v="FY14_Q3"/>
    <x v="6"/>
    <x v="6"/>
    <x v="19"/>
    <n v="26771418.989999998"/>
    <n v="519070.130512656"/>
    <n v="80758.993791723595"/>
  </r>
  <r>
    <n v="201402"/>
    <x v="1"/>
    <s v="FY14_Q3"/>
    <x v="0"/>
    <x v="3"/>
    <x v="4"/>
    <n v="7816541.0800000001"/>
    <n v="175543.32295047099"/>
    <n v="40356.153954356902"/>
  </r>
  <r>
    <n v="201206"/>
    <x v="0"/>
    <s v="FY12_Q4"/>
    <x v="6"/>
    <x v="6"/>
    <x v="13"/>
    <n v="30421114.949999999"/>
    <n v="647658.96739188"/>
    <n v="74055.979619846097"/>
  </r>
  <r>
    <n v="201304"/>
    <x v="5"/>
    <s v="FY13_Q3"/>
    <x v="4"/>
    <x v="4"/>
    <x v="16"/>
    <n v="7703389.8300000001"/>
    <n v="424773.76956841198"/>
    <n v="62945.300586094301"/>
  </r>
  <r>
    <n v="201201"/>
    <x v="0"/>
    <s v="FY12_Q2"/>
    <x v="6"/>
    <x v="6"/>
    <x v="20"/>
    <n v="39329946.289999999"/>
    <n v="921484.21287005395"/>
    <n v="223818.698236442"/>
  </r>
  <r>
    <n v="201411"/>
    <x v="4"/>
    <s v="FY15_Q2"/>
    <x v="6"/>
    <x v="6"/>
    <x v="19"/>
    <n v="32402649.039999999"/>
    <n v="660205.68268202199"/>
    <n v="103080.932640164"/>
  </r>
  <r>
    <n v="201402"/>
    <x v="1"/>
    <s v="FY14_Q3"/>
    <x v="4"/>
    <x v="3"/>
    <x v="25"/>
    <n v="8365524.0700000003"/>
    <n v="271511.42214084702"/>
    <n v="39524.853391058401"/>
  </r>
  <r>
    <n v="201410"/>
    <x v="4"/>
    <s v="FY15_Q1"/>
    <x v="4"/>
    <x v="1"/>
    <x v="2"/>
    <n v="6841763.5800000001"/>
    <n v="412202.00853134599"/>
    <n v="64760.181768582501"/>
  </r>
  <r>
    <n v="201203"/>
    <x v="0"/>
    <s v="FY12_Q3"/>
    <x v="4"/>
    <x v="0"/>
    <x v="21"/>
    <n v="12690856.52"/>
    <n v="995444.49887000502"/>
    <n v="151778.308202899"/>
  </r>
  <r>
    <n v="201502"/>
    <x v="4"/>
    <s v="FY15_Q3"/>
    <x v="4"/>
    <x v="0"/>
    <x v="14"/>
    <n v="1828142.99"/>
    <n v="89537.043911796005"/>
    <n v="14078.235553528601"/>
  </r>
  <r>
    <n v="201310"/>
    <x v="1"/>
    <s v="FY14_Q1"/>
    <x v="7"/>
    <x v="3"/>
    <x v="18"/>
    <n v="118242.06"/>
    <n v="2853.9174749189601"/>
    <n v="330.25835257632002"/>
  </r>
  <r>
    <n v="201110"/>
    <x v="0"/>
    <s v="FY12_Q1"/>
    <x v="0"/>
    <x v="0"/>
    <x v="21"/>
    <n v="8975699.1199999992"/>
    <n v="440531.928815472"/>
    <n v="53037.131217434697"/>
  </r>
  <r>
    <n v="201408"/>
    <x v="4"/>
    <s v="FY15_Q1"/>
    <x v="4"/>
    <x v="1"/>
    <x v="17"/>
    <n v="11008401.890000001"/>
    <n v="466496.63752561301"/>
    <n v="89382.960246913601"/>
  </r>
  <r>
    <n v="201203"/>
    <x v="0"/>
    <s v="FY12_Q3"/>
    <x v="7"/>
    <x v="1"/>
    <x v="7"/>
    <n v="541495"/>
    <n v="3330.5848686454401"/>
    <n v="965.52601908105999"/>
  </r>
  <r>
    <n v="201307"/>
    <x v="5"/>
    <s v="FY13_Q4"/>
    <x v="4"/>
    <x v="4"/>
    <x v="5"/>
    <n v="14995156.01"/>
    <n v="288333.49930296501"/>
    <n v="45079.901012453702"/>
  </r>
  <r>
    <n v="201305"/>
    <x v="5"/>
    <s v="FY13_Q4"/>
    <x v="4"/>
    <x v="1"/>
    <x v="17"/>
    <n v="9082258.5199999996"/>
    <n v="462903.58549014502"/>
    <n v="90775.826715108007"/>
  </r>
  <r>
    <n v="201111"/>
    <x v="0"/>
    <s v="FY12_Q2"/>
    <x v="4"/>
    <x v="1"/>
    <x v="17"/>
    <n v="9599365.8399999999"/>
    <n v="182647.198837276"/>
    <n v="30457.3657760719"/>
  </r>
  <r>
    <n v="201403"/>
    <x v="1"/>
    <s v="FY14_Q3"/>
    <x v="1"/>
    <x v="0"/>
    <x v="22"/>
    <n v="12454380.939999999"/>
    <n v="125345.64639443401"/>
    <n v="29782.175188315799"/>
  </r>
  <r>
    <n v="201506"/>
    <x v="4"/>
    <s v="FY15_Q4"/>
    <x v="6"/>
    <x v="6"/>
    <x v="20"/>
    <n v="59809161.25"/>
    <n v="732552.76272830297"/>
    <n v="125401.19688719"/>
  </r>
  <r>
    <n v="201203"/>
    <x v="0"/>
    <s v="FY12_Q3"/>
    <x v="4"/>
    <x v="0"/>
    <x v="22"/>
    <n v="6779621.0300000003"/>
    <n v="289282.07151249499"/>
    <n v="34915.8697567977"/>
  </r>
  <r>
    <n v="201201"/>
    <x v="0"/>
    <s v="FY12_Q2"/>
    <x v="4"/>
    <x v="0"/>
    <x v="21"/>
    <n v="10752518.93"/>
    <n v="687065.58277948096"/>
    <n v="84092.905860882398"/>
  </r>
  <r>
    <n v="201106"/>
    <x v="3"/>
    <s v="FY11_Q4"/>
    <x v="4"/>
    <x v="3"/>
    <x v="23"/>
    <n v="6285864.1500000004"/>
    <n v="128888.391108247"/>
    <n v="9429.6537254976593"/>
  </r>
  <r>
    <n v="201101"/>
    <x v="3"/>
    <s v="FY11_Q2"/>
    <x v="4"/>
    <x v="0"/>
    <x v="0"/>
    <n v="4595821.9400000004"/>
    <n v="34232.987186188402"/>
    <n v="8328.5154492849397"/>
  </r>
  <r>
    <n v="201408"/>
    <x v="4"/>
    <s v="FY15_Q1"/>
    <x v="6"/>
    <x v="6"/>
    <x v="27"/>
    <n v="23101441.969999999"/>
    <n v="119281.03083192901"/>
    <n v="24298.284627200999"/>
  </r>
  <r>
    <n v="201502"/>
    <x v="4"/>
    <s v="FY15_Q3"/>
    <x v="2"/>
    <x v="4"/>
    <x v="10"/>
    <n v="526270.1"/>
    <n v="11233.256939749501"/>
    <n v="1981.2783495081201"/>
  </r>
  <r>
    <n v="201503"/>
    <x v="4"/>
    <s v="FY15_Q3"/>
    <x v="2"/>
    <x v="4"/>
    <x v="10"/>
    <n v="673112.98"/>
    <n v="8959.1835104688798"/>
    <n v="899.62169717228005"/>
  </r>
  <r>
    <n v="201310"/>
    <x v="1"/>
    <s v="FY14_Q1"/>
    <x v="4"/>
    <x v="0"/>
    <x v="21"/>
    <n v="13852993.93"/>
    <n v="944530.42271771003"/>
    <n v="141976.15285030601"/>
  </r>
  <r>
    <n v="201011"/>
    <x v="3"/>
    <s v="FY11_Q2"/>
    <x v="4"/>
    <x v="1"/>
    <x v="7"/>
    <n v="6358778.9100000001"/>
    <n v="68253.878000681507"/>
    <n v="10594.086177106499"/>
  </r>
  <r>
    <n v="201412"/>
    <x v="4"/>
    <s v="FY15_Q2"/>
    <x v="4"/>
    <x v="3"/>
    <x v="18"/>
    <n v="8589842.0600000005"/>
    <n v="170357.537009639"/>
    <n v="28398.253622317199"/>
  </r>
  <r>
    <n v="201104"/>
    <x v="3"/>
    <s v="FY11_Q3"/>
    <x v="2"/>
    <x v="1"/>
    <x v="2"/>
    <n v="278487.07"/>
    <n v="19450.473320724599"/>
    <n v="4029.16220656518"/>
  </r>
  <r>
    <n v="201104"/>
    <x v="3"/>
    <s v="FY11_Q3"/>
    <x v="8"/>
    <x v="1"/>
    <x v="7"/>
    <n v="4948700.8499999996"/>
    <n v="197568.91984726701"/>
    <n v="35077.868377539999"/>
  </r>
  <r>
    <n v="201404"/>
    <x v="1"/>
    <s v="FY14_Q3"/>
    <x v="4"/>
    <x v="0"/>
    <x v="22"/>
    <n v="10617914.619999999"/>
    <n v="503951.22775402502"/>
    <n v="72820.047951955406"/>
  </r>
  <r>
    <n v="201406"/>
    <x v="1"/>
    <s v="FY14_Q4"/>
    <x v="3"/>
    <x v="3"/>
    <x v="18"/>
    <n v="2089806.72"/>
    <n v="51812.660696867402"/>
    <n v="10604.8899605071"/>
  </r>
  <r>
    <n v="201404"/>
    <x v="1"/>
    <s v="FY14_Q3"/>
    <x v="0"/>
    <x v="0"/>
    <x v="0"/>
    <n v="6027108.4500000002"/>
    <n v="188260.81057445999"/>
    <n v="21398.963683646401"/>
  </r>
  <r>
    <n v="201410"/>
    <x v="4"/>
    <s v="FY15_Q1"/>
    <x v="0"/>
    <x v="0"/>
    <x v="0"/>
    <n v="6840438.8099999996"/>
    <n v="149449.604790463"/>
    <n v="23150.8710751736"/>
  </r>
  <r>
    <n v="201012"/>
    <x v="3"/>
    <s v="FY11_Q2"/>
    <x v="4"/>
    <x v="3"/>
    <x v="25"/>
    <n v="6726336.6299999999"/>
    <n v="400264.81625203602"/>
    <n v="64156.725847437498"/>
  </r>
  <r>
    <n v="201401"/>
    <x v="1"/>
    <s v="FY14_Q2"/>
    <x v="4"/>
    <x v="3"/>
    <x v="23"/>
    <n v="6240507.6100000003"/>
    <n v="193321.32612618501"/>
    <n v="31996.0359245012"/>
  </r>
  <r>
    <n v="201102"/>
    <x v="3"/>
    <s v="FY11_Q3"/>
    <x v="4"/>
    <x v="1"/>
    <x v="2"/>
    <n v="3106880.99"/>
    <n v="45204.736412536397"/>
    <n v="7325.0653561930603"/>
  </r>
  <r>
    <n v="201306"/>
    <x v="5"/>
    <s v="FY13_Q4"/>
    <x v="3"/>
    <x v="0"/>
    <x v="22"/>
    <n v="3678546.27"/>
    <n v="285125.44797266601"/>
    <n v="42319.437321609599"/>
  </r>
  <r>
    <n v="201202"/>
    <x v="0"/>
    <s v="FY12_Q3"/>
    <x v="0"/>
    <x v="1"/>
    <x v="17"/>
    <n v="4899759.21"/>
    <n v="241907.747366592"/>
    <n v="40089.854573778299"/>
  </r>
  <r>
    <n v="201402"/>
    <x v="1"/>
    <s v="FY14_Q3"/>
    <x v="4"/>
    <x v="4"/>
    <x v="10"/>
    <n v="3491745.9"/>
    <n v="168250.91407455999"/>
    <n v="17168.679791722599"/>
  </r>
  <r>
    <n v="201509"/>
    <x v="2"/>
    <s v="FY16_Q1"/>
    <x v="1"/>
    <x v="3"/>
    <x v="23"/>
    <n v="5843888.4000000004"/>
    <n v="64360.332533315399"/>
    <n v="13065.5521688346"/>
  </r>
  <r>
    <n v="201510"/>
    <x v="2"/>
    <s v="FY16_Q1"/>
    <x v="4"/>
    <x v="3"/>
    <x v="23"/>
    <n v="6637066.25"/>
    <n v="127701.388275217"/>
    <n v="16186.9014366223"/>
  </r>
  <r>
    <n v="201411"/>
    <x v="4"/>
    <s v="FY15_Q2"/>
    <x v="8"/>
    <x v="4"/>
    <x v="5"/>
    <n v="870159.46"/>
    <n v="10413.3434612906"/>
    <n v="2139.9523833918602"/>
  </r>
  <r>
    <n v="201210"/>
    <x v="5"/>
    <s v="FY13_Q1"/>
    <x v="1"/>
    <x v="1"/>
    <x v="6"/>
    <n v="1231748.47"/>
    <n v="6476.90073379364"/>
    <n v="1323.8386524382599"/>
  </r>
  <r>
    <n v="201203"/>
    <x v="0"/>
    <s v="FY12_Q3"/>
    <x v="2"/>
    <x v="0"/>
    <x v="12"/>
    <n v="2322738.15"/>
    <n v="43494.721445716699"/>
    <n v="7384.2463967673002"/>
  </r>
  <r>
    <n v="201303"/>
    <x v="5"/>
    <s v="FY13_Q3"/>
    <x v="3"/>
    <x v="0"/>
    <x v="21"/>
    <n v="1950004.37"/>
    <n v="43111.189813317302"/>
    <n v="7660.5259567916801"/>
  </r>
  <r>
    <n v="201309"/>
    <x v="1"/>
    <s v="FY14_Q1"/>
    <x v="2"/>
    <x v="1"/>
    <x v="7"/>
    <n v="2321339.27"/>
    <n v="50132.5038264709"/>
    <n v="9674.1938298887399"/>
  </r>
  <r>
    <n v="201101"/>
    <x v="3"/>
    <s v="FY11_Q2"/>
    <x v="1"/>
    <x v="0"/>
    <x v="21"/>
    <n v="4710608.95"/>
    <n v="47498.783320579001"/>
    <n v="7052.6915901831198"/>
  </r>
  <r>
    <n v="201508"/>
    <x v="2"/>
    <s v="FY16_Q1"/>
    <x v="8"/>
    <x v="1"/>
    <x v="2"/>
    <n v="5291173.21"/>
    <n v="165000.18034732199"/>
    <n v="25825.545569146401"/>
  </r>
  <r>
    <n v="201107"/>
    <x v="3"/>
    <s v="FY11_Q4"/>
    <x v="2"/>
    <x v="0"/>
    <x v="12"/>
    <n v="2770083.83"/>
    <n v="16118.1177430275"/>
    <n v="2554.9598686116801"/>
  </r>
  <r>
    <n v="201312"/>
    <x v="1"/>
    <s v="FY14_Q2"/>
    <x v="2"/>
    <x v="0"/>
    <x v="14"/>
    <n v="220882.69"/>
    <n v="4409.1905436579"/>
    <n v="1111.10318613256"/>
  </r>
  <r>
    <n v="201010"/>
    <x v="3"/>
    <s v="FY11_Q1"/>
    <x v="0"/>
    <x v="0"/>
    <x v="14"/>
    <n v="1620124.22"/>
    <n v="3645.3412884085401"/>
    <n v="726.66997049487998"/>
  </r>
  <r>
    <n v="201112"/>
    <x v="0"/>
    <s v="FY12_Q2"/>
    <x v="7"/>
    <x v="4"/>
    <x v="16"/>
    <n v="263205.58"/>
    <n v="349.56730746350001"/>
    <n v="75.664098809859993"/>
  </r>
  <r>
    <n v="201504"/>
    <x v="4"/>
    <s v="FY15_Q3"/>
    <x v="3"/>
    <x v="4"/>
    <x v="16"/>
    <n v="2202148.35"/>
    <n v="45945.7850310461"/>
    <n v="10025.5983494387"/>
  </r>
  <r>
    <n v="201012"/>
    <x v="3"/>
    <s v="FY11_Q2"/>
    <x v="8"/>
    <x v="3"/>
    <x v="25"/>
    <n v="5796482.9100000001"/>
    <n v="106362.57312294999"/>
    <n v="31606.899924484202"/>
  </r>
  <r>
    <n v="201207"/>
    <x v="0"/>
    <s v="FY12_Q4"/>
    <x v="3"/>
    <x v="0"/>
    <x v="24"/>
    <n v="2033357.99"/>
    <n v="43826.108243132403"/>
    <n v="8941.2836247658597"/>
  </r>
  <r>
    <n v="201012"/>
    <x v="3"/>
    <s v="FY11_Q2"/>
    <x v="1"/>
    <x v="1"/>
    <x v="17"/>
    <n v="2794627.11"/>
    <n v="6018.2254300843597"/>
    <n v="887.17905076372006"/>
  </r>
  <r>
    <n v="201411"/>
    <x v="4"/>
    <s v="FY15_Q2"/>
    <x v="2"/>
    <x v="3"/>
    <x v="18"/>
    <n v="290146.86"/>
    <n v="7443.8307229073398"/>
    <n v="1435.1815272275001"/>
  </r>
  <r>
    <n v="201212"/>
    <x v="5"/>
    <s v="FY13_Q2"/>
    <x v="0"/>
    <x v="3"/>
    <x v="23"/>
    <n v="8463601.2200000007"/>
    <n v="262374.92152291001"/>
    <n v="26879.598412843501"/>
  </r>
  <r>
    <n v="201510"/>
    <x v="2"/>
    <s v="FY16_Q1"/>
    <x v="1"/>
    <x v="0"/>
    <x v="24"/>
    <n v="6099832.3399999999"/>
    <n v="18269.774344053501"/>
    <n v="5553.2554601279799"/>
  </r>
  <r>
    <n v="201201"/>
    <x v="0"/>
    <s v="FY12_Q2"/>
    <x v="0"/>
    <x v="0"/>
    <x v="1"/>
    <n v="7491242.9699999997"/>
    <n v="405128.008463329"/>
    <n v="46168.696511986003"/>
  </r>
  <r>
    <n v="201509"/>
    <x v="2"/>
    <s v="FY16_Q1"/>
    <x v="0"/>
    <x v="0"/>
    <x v="0"/>
    <n v="6618554.4000000004"/>
    <n v="118182.842484154"/>
    <n v="17291.517412601101"/>
  </r>
  <r>
    <n v="201111"/>
    <x v="0"/>
    <s v="FY12_Q2"/>
    <x v="0"/>
    <x v="3"/>
    <x v="4"/>
    <n v="7205852.6399999997"/>
    <n v="107843.397724813"/>
    <n v="22894.293106790199"/>
  </r>
  <r>
    <n v="201412"/>
    <x v="4"/>
    <s v="FY15_Q2"/>
    <x v="3"/>
    <x v="3"/>
    <x v="9"/>
    <n v="3027676.95"/>
    <n v="37109.646496182198"/>
    <n v="7805.2471945606603"/>
  </r>
  <r>
    <n v="201305"/>
    <x v="5"/>
    <s v="FY13_Q4"/>
    <x v="1"/>
    <x v="4"/>
    <x v="10"/>
    <n v="2311630.37"/>
    <n v="22548.045238150899"/>
    <n v="4887.7383835488399"/>
  </r>
  <r>
    <n v="201408"/>
    <x v="4"/>
    <s v="FY15_Q1"/>
    <x v="1"/>
    <x v="4"/>
    <x v="10"/>
    <n v="4731253.83"/>
    <n v="23546.886680813499"/>
    <n v="5360.8603737397598"/>
  </r>
  <r>
    <n v="201303"/>
    <x v="5"/>
    <s v="FY13_Q3"/>
    <x v="3"/>
    <x v="0"/>
    <x v="12"/>
    <n v="1896549.79"/>
    <n v="43752.132057869203"/>
    <n v="7724.6436711496599"/>
  </r>
  <r>
    <n v="201101"/>
    <x v="3"/>
    <s v="FY11_Q2"/>
    <x v="1"/>
    <x v="0"/>
    <x v="12"/>
    <n v="4396778.8600000003"/>
    <n v="21420.4064192115"/>
    <n v="5190.8648779572604"/>
  </r>
  <r>
    <n v="201309"/>
    <x v="1"/>
    <s v="FY14_Q1"/>
    <x v="2"/>
    <x v="4"/>
    <x v="16"/>
    <n v="3122386.91"/>
    <n v="79976.868191305402"/>
    <n v="9522.0001867912597"/>
  </r>
  <r>
    <n v="201407"/>
    <x v="1"/>
    <s v="FY14_Q4"/>
    <x v="1"/>
    <x v="4"/>
    <x v="16"/>
    <n v="9248044.6899999995"/>
    <n v="18571.244258776202"/>
    <n v="4471.5327324612999"/>
  </r>
  <r>
    <n v="201301"/>
    <x v="5"/>
    <s v="FY13_Q2"/>
    <x v="0"/>
    <x v="0"/>
    <x v="22"/>
    <n v="13173748.220000001"/>
    <n v="1071441.7079312999"/>
    <n v="136597.58504128701"/>
  </r>
  <r>
    <n v="201407"/>
    <x v="1"/>
    <s v="FY14_Q4"/>
    <x v="3"/>
    <x v="1"/>
    <x v="17"/>
    <n v="1438203.41"/>
    <n v="32126.577169928201"/>
    <n v="7721.8312512191396"/>
  </r>
  <r>
    <n v="201506"/>
    <x v="4"/>
    <s v="FY15_Q4"/>
    <x v="3"/>
    <x v="1"/>
    <x v="7"/>
    <n v="1326636.71"/>
    <n v="38313.2501226772"/>
    <n v="8042.4472556522396"/>
  </r>
  <r>
    <n v="201409"/>
    <x v="4"/>
    <s v="FY15_Q1"/>
    <x v="8"/>
    <x v="3"/>
    <x v="18"/>
    <n v="2851262.21"/>
    <n v="24021.7600583446"/>
    <n v="5704.6192709830402"/>
  </r>
  <r>
    <n v="201512"/>
    <x v="2"/>
    <s v="FY16_Q2"/>
    <x v="2"/>
    <x v="1"/>
    <x v="7"/>
    <n v="2732118.15"/>
    <n v="60485.2635849336"/>
    <n v="12312.8955658542"/>
  </r>
  <r>
    <n v="201411"/>
    <x v="4"/>
    <s v="FY15_Q2"/>
    <x v="8"/>
    <x v="1"/>
    <x v="17"/>
    <n v="9927344.1999999993"/>
    <n v="91605.317812834503"/>
    <n v="20896.145654694701"/>
  </r>
  <r>
    <n v="201106"/>
    <x v="3"/>
    <s v="FY11_Q4"/>
    <x v="1"/>
    <x v="0"/>
    <x v="14"/>
    <n v="2242614.38"/>
    <n v="25755.914755484398"/>
    <n v="5535.8101515342996"/>
  </r>
  <r>
    <n v="201502"/>
    <x v="4"/>
    <s v="FY15_Q3"/>
    <x v="2"/>
    <x v="1"/>
    <x v="2"/>
    <n v="608293.99"/>
    <n v="36675.4823272098"/>
    <n v="6175.9126647486401"/>
  </r>
  <r>
    <n v="201503"/>
    <x v="4"/>
    <s v="FY15_Q3"/>
    <x v="7"/>
    <x v="0"/>
    <x v="22"/>
    <n v="136646.1"/>
    <n v="3456.4811005893598"/>
    <n v="797.50061498629998"/>
  </r>
  <r>
    <n v="201110"/>
    <x v="0"/>
    <s v="FY12_Q1"/>
    <x v="3"/>
    <x v="1"/>
    <x v="6"/>
    <n v="708776.54"/>
    <n v="3206.35941192982"/>
    <n v="865.49490135155997"/>
  </r>
  <r>
    <n v="201206"/>
    <x v="0"/>
    <s v="FY12_Q4"/>
    <x v="3"/>
    <x v="1"/>
    <x v="6"/>
    <n v="679573.26"/>
    <n v="2366.4987689903001"/>
    <n v="589.74729914334"/>
  </r>
  <r>
    <n v="201511"/>
    <x v="2"/>
    <s v="FY16_Q2"/>
    <x v="8"/>
    <x v="3"/>
    <x v="9"/>
    <n v="1161473.55"/>
    <n v="10775.9397339192"/>
    <n v="1669.0221419110001"/>
  </r>
  <r>
    <n v="201206"/>
    <x v="0"/>
    <s v="FY12_Q4"/>
    <x v="3"/>
    <x v="4"/>
    <x v="16"/>
    <n v="1643438.27"/>
    <n v="6075.7153360599996"/>
    <n v="1555.86283930994"/>
  </r>
  <r>
    <n v="201311"/>
    <x v="1"/>
    <s v="FY14_Q2"/>
    <x v="2"/>
    <x v="0"/>
    <x v="24"/>
    <n v="944939.11"/>
    <n v="20612.479605682602"/>
    <n v="3564.7402723478999"/>
  </r>
  <r>
    <n v="201105"/>
    <x v="3"/>
    <s v="FY11_Q4"/>
    <x v="3"/>
    <x v="1"/>
    <x v="17"/>
    <n v="823181.19"/>
    <n v="15847.377511528601"/>
    <n v="3455.9551742307199"/>
  </r>
  <r>
    <n v="201104"/>
    <x v="3"/>
    <s v="FY11_Q3"/>
    <x v="3"/>
    <x v="1"/>
    <x v="17"/>
    <n v="1051010.49"/>
    <n v="15367.8081113955"/>
    <n v="4401.2442077126798"/>
  </r>
  <r>
    <n v="201111"/>
    <x v="0"/>
    <s v="FY12_Q2"/>
    <x v="1"/>
    <x v="1"/>
    <x v="17"/>
    <n v="3739607.81"/>
    <n v="36843.193777893699"/>
    <n v="7845.3763099198404"/>
  </r>
  <r>
    <n v="201409"/>
    <x v="4"/>
    <s v="FY15_Q1"/>
    <x v="3"/>
    <x v="3"/>
    <x v="23"/>
    <n v="2163194.7999999998"/>
    <n v="32525.0450756754"/>
    <n v="6732.0030169458996"/>
  </r>
  <r>
    <n v="201208"/>
    <x v="5"/>
    <s v="FY13_Q1"/>
    <x v="3"/>
    <x v="1"/>
    <x v="17"/>
    <n v="1202268.99"/>
    <n v="11609.1511651235"/>
    <n v="2604.7765416252"/>
  </r>
  <r>
    <n v="201301"/>
    <x v="5"/>
    <s v="FY13_Q2"/>
    <x v="3"/>
    <x v="1"/>
    <x v="17"/>
    <n v="964605.95"/>
    <n v="9164.6103587371199"/>
    <n v="2087.59551865096"/>
  </r>
  <r>
    <n v="201401"/>
    <x v="1"/>
    <s v="FY14_Q2"/>
    <x v="3"/>
    <x v="1"/>
    <x v="17"/>
    <n v="1198583.3899999999"/>
    <n v="41782.747993834302"/>
    <n v="9717.9519425429808"/>
  </r>
  <r>
    <n v="201502"/>
    <x v="4"/>
    <s v="FY15_Q3"/>
    <x v="8"/>
    <x v="3"/>
    <x v="25"/>
    <n v="6733854.1399999997"/>
    <n v="67912.364257451205"/>
    <n v="16295.0060159328"/>
  </r>
  <r>
    <n v="201502"/>
    <x v="4"/>
    <s v="FY15_Q3"/>
    <x v="4"/>
    <x v="3"/>
    <x v="23"/>
    <n v="5135308.62"/>
    <n v="123959.312179264"/>
    <n v="21057.823727573399"/>
  </r>
  <r>
    <n v="201203"/>
    <x v="0"/>
    <s v="FY12_Q3"/>
    <x v="0"/>
    <x v="1"/>
    <x v="17"/>
    <n v="5345281.7300000004"/>
    <n v="216929.38066292499"/>
    <n v="34623.451754303998"/>
  </r>
  <r>
    <n v="201210"/>
    <x v="5"/>
    <s v="FY13_Q1"/>
    <x v="0"/>
    <x v="3"/>
    <x v="18"/>
    <n v="14847057.6"/>
    <n v="154131.920193675"/>
    <n v="28670.338480303199"/>
  </r>
  <r>
    <n v="201410"/>
    <x v="4"/>
    <s v="FY15_Q1"/>
    <x v="8"/>
    <x v="1"/>
    <x v="2"/>
    <n v="4706690.2699999996"/>
    <n v="88355.469175194899"/>
    <n v="20079.052787377699"/>
  </r>
  <r>
    <n v="201102"/>
    <x v="3"/>
    <s v="FY11_Q3"/>
    <x v="1"/>
    <x v="1"/>
    <x v="2"/>
    <n v="1606886.77"/>
    <n v="37770.399435959996"/>
    <n v="5208.4516632466002"/>
  </r>
  <r>
    <n v="201410"/>
    <x v="4"/>
    <s v="FY15_Q1"/>
    <x v="6"/>
    <x v="4"/>
    <x v="5"/>
    <n v="1030699.69"/>
    <n v="110272.771650059"/>
    <n v="22584.708503391499"/>
  </r>
  <r>
    <n v="201309"/>
    <x v="1"/>
    <s v="FY14_Q1"/>
    <x v="8"/>
    <x v="4"/>
    <x v="5"/>
    <n v="840106.75"/>
    <n v="4107.5556808912397"/>
    <n v="1066.369858453"/>
  </r>
  <r>
    <n v="201206"/>
    <x v="0"/>
    <s v="FY12_Q4"/>
    <x v="7"/>
    <x v="1"/>
    <x v="6"/>
    <n v="47896.67"/>
    <n v="135.37832551234001"/>
    <n v="13.20388790784"/>
  </r>
  <r>
    <n v="201510"/>
    <x v="2"/>
    <s v="FY16_Q1"/>
    <x v="0"/>
    <x v="0"/>
    <x v="21"/>
    <n v="13972872.77"/>
    <n v="337624.74368445901"/>
    <n v="47670.4023304449"/>
  </r>
  <r>
    <n v="201102"/>
    <x v="3"/>
    <s v="FY11_Q3"/>
    <x v="8"/>
    <x v="0"/>
    <x v="14"/>
    <n v="59836.05"/>
    <n v="1077.3526860796801"/>
    <n v="94.924277557820005"/>
  </r>
  <r>
    <n v="201506"/>
    <x v="4"/>
    <s v="FY15_Q4"/>
    <x v="2"/>
    <x v="4"/>
    <x v="16"/>
    <n v="5437390.0700000003"/>
    <n v="119837.45357146001"/>
    <n v="21279.9018374273"/>
  </r>
  <r>
    <n v="201305"/>
    <x v="5"/>
    <s v="FY13_Q4"/>
    <x v="3"/>
    <x v="1"/>
    <x v="2"/>
    <n v="648850.82999999996"/>
    <n v="15650.381523277199"/>
    <n v="3722.6175566817201"/>
  </r>
  <r>
    <n v="201103"/>
    <x v="3"/>
    <s v="FY11_Q3"/>
    <x v="8"/>
    <x v="3"/>
    <x v="4"/>
    <n v="1930245.55"/>
    <n v="3238.8020668254799"/>
    <n v="670.81319135735998"/>
  </r>
  <r>
    <n v="201112"/>
    <x v="0"/>
    <s v="FY12_Q2"/>
    <x v="3"/>
    <x v="4"/>
    <x v="5"/>
    <n v="2466730.6800000002"/>
    <n v="8474.4322987189807"/>
    <n v="1777.29428098624"/>
  </r>
  <r>
    <n v="201404"/>
    <x v="1"/>
    <s v="FY14_Q3"/>
    <x v="8"/>
    <x v="1"/>
    <x v="6"/>
    <n v="1096992.97"/>
    <n v="9158.3196384520397"/>
    <n v="2652.8115791662799"/>
  </r>
  <r>
    <n v="201601"/>
    <x v="2"/>
    <s v="FY16_Q2"/>
    <x v="0"/>
    <x v="0"/>
    <x v="12"/>
    <n v="12970203.380000001"/>
    <n v="273848.22880771599"/>
    <n v="40184.1480486332"/>
  </r>
  <r>
    <n v="201307"/>
    <x v="5"/>
    <s v="FY13_Q4"/>
    <x v="4"/>
    <x v="0"/>
    <x v="14"/>
    <n v="2041914.33"/>
    <n v="137783.06457268199"/>
    <n v="15172.590282339699"/>
  </r>
  <r>
    <n v="201110"/>
    <x v="0"/>
    <s v="FY12_Q1"/>
    <x v="3"/>
    <x v="0"/>
    <x v="14"/>
    <n v="407439.15"/>
    <n v="2122.6539702159998"/>
    <n v="396.39675256942002"/>
  </r>
  <r>
    <n v="201102"/>
    <x v="3"/>
    <s v="FY11_Q3"/>
    <x v="1"/>
    <x v="0"/>
    <x v="14"/>
    <n v="1509777.33"/>
    <n v="9478.7800984914593"/>
    <n v="1474.03085470356"/>
  </r>
  <r>
    <n v="201310"/>
    <x v="1"/>
    <s v="FY14_Q1"/>
    <x v="8"/>
    <x v="1"/>
    <x v="17"/>
    <n v="9909752.3200000003"/>
    <n v="253350.80399226499"/>
    <n v="54156.763088053704"/>
  </r>
  <r>
    <n v="201207"/>
    <x v="0"/>
    <s v="FY12_Q4"/>
    <x v="8"/>
    <x v="0"/>
    <x v="22"/>
    <n v="1090122.43"/>
    <n v="1154.81865524262"/>
    <n v="88.612711693560001"/>
  </r>
  <r>
    <n v="201011"/>
    <x v="3"/>
    <s v="FY11_Q2"/>
    <x v="0"/>
    <x v="4"/>
    <x v="5"/>
    <n v="12542606.68"/>
    <n v="264078.19454499998"/>
    <n v="29225.411712675599"/>
  </r>
  <r>
    <n v="201406"/>
    <x v="1"/>
    <s v="FY14_Q4"/>
    <x v="3"/>
    <x v="3"/>
    <x v="9"/>
    <n v="3034259.22"/>
    <n v="45226.7873410928"/>
    <n v="6926.9911450945401"/>
  </r>
  <r>
    <n v="201009"/>
    <x v="3"/>
    <s v="FY11_Q1"/>
    <x v="2"/>
    <x v="3"/>
    <x v="9"/>
    <n v="324152.09000000003"/>
    <n v="5648.7379551433996"/>
    <n v="1432.21877357112"/>
  </r>
  <r>
    <n v="201302"/>
    <x v="5"/>
    <s v="FY13_Q3"/>
    <x v="6"/>
    <x v="4"/>
    <x v="10"/>
    <n v="54239.68"/>
    <n v="175.23200265451999"/>
    <n v="20.444181437680001"/>
  </r>
  <r>
    <n v="201108"/>
    <x v="0"/>
    <s v="FY12_Q1"/>
    <x v="1"/>
    <x v="4"/>
    <x v="10"/>
    <n v="1933216.91"/>
    <n v="12602.624836343501"/>
    <n v="2668.2067185118399"/>
  </r>
  <r>
    <n v="201409"/>
    <x v="4"/>
    <s v="FY15_Q1"/>
    <x v="2"/>
    <x v="4"/>
    <x v="10"/>
    <n v="577132.69999999995"/>
    <n v="15640.8390809785"/>
    <n v="1596.59381574752"/>
  </r>
  <r>
    <n v="201412"/>
    <x v="4"/>
    <s v="FY15_Q2"/>
    <x v="6"/>
    <x v="1"/>
    <x v="7"/>
    <n v="112190.56"/>
    <n v="48.756528688160003"/>
    <n v="22.220556698399999"/>
  </r>
  <r>
    <n v="201504"/>
    <x v="4"/>
    <s v="FY15_Q3"/>
    <x v="4"/>
    <x v="3"/>
    <x v="25"/>
    <n v="9907949.5"/>
    <n v="282863.03509558103"/>
    <n v="40170.996116800197"/>
  </r>
  <r>
    <n v="201101"/>
    <x v="3"/>
    <s v="FY11_Q2"/>
    <x v="0"/>
    <x v="3"/>
    <x v="25"/>
    <n v="9157583.6600000001"/>
    <n v="134699.24379110901"/>
    <n v="27345.0631679664"/>
  </r>
  <r>
    <n v="201509"/>
    <x v="2"/>
    <s v="FY16_Q1"/>
    <x v="3"/>
    <x v="0"/>
    <x v="0"/>
    <n v="1332378.4099999999"/>
    <n v="35620.398755628899"/>
    <n v="7726.3224281251196"/>
  </r>
  <r>
    <n v="201510"/>
    <x v="2"/>
    <s v="FY16_Q1"/>
    <x v="8"/>
    <x v="3"/>
    <x v="18"/>
    <n v="2732790.64"/>
    <n v="12151.496528339299"/>
    <n v="3316.1507379928798"/>
  </r>
  <r>
    <n v="201404"/>
    <x v="1"/>
    <s v="FY14_Q3"/>
    <x v="2"/>
    <x v="0"/>
    <x v="12"/>
    <n v="2531881.86"/>
    <n v="124784.50108051801"/>
    <n v="19517.210491303402"/>
  </r>
  <r>
    <n v="201301"/>
    <x v="5"/>
    <s v="FY13_Q2"/>
    <x v="3"/>
    <x v="0"/>
    <x v="21"/>
    <n v="1878293.7"/>
    <n v="22324.631902497898"/>
    <n v="6331.6619506630605"/>
  </r>
  <r>
    <n v="201309"/>
    <x v="1"/>
    <s v="FY14_Q1"/>
    <x v="4"/>
    <x v="1"/>
    <x v="2"/>
    <n v="6841364.0499999998"/>
    <n v="369827.364978795"/>
    <n v="46378.529019394802"/>
  </r>
  <r>
    <n v="201106"/>
    <x v="3"/>
    <s v="FY11_Q4"/>
    <x v="1"/>
    <x v="1"/>
    <x v="2"/>
    <n v="1993208.97"/>
    <n v="28103.439534109799"/>
    <n v="4570.6022994004197"/>
  </r>
  <r>
    <n v="201108"/>
    <x v="0"/>
    <s v="FY12_Q1"/>
    <x v="4"/>
    <x v="0"/>
    <x v="1"/>
    <n v="8308179.3600000003"/>
    <n v="302058.19761485897"/>
    <n v="43056.015342366802"/>
  </r>
  <r>
    <n v="201208"/>
    <x v="5"/>
    <s v="FY13_Q1"/>
    <x v="4"/>
    <x v="0"/>
    <x v="1"/>
    <n v="6852109.2599999998"/>
    <n v="319624.49473732"/>
    <n v="57849.6514335721"/>
  </r>
  <r>
    <n v="201203"/>
    <x v="0"/>
    <s v="FY12_Q3"/>
    <x v="8"/>
    <x v="0"/>
    <x v="1"/>
    <n v="878497.79"/>
    <n v="5210.1007288984401"/>
    <n v="993.07426144125998"/>
  </r>
  <r>
    <n v="201106"/>
    <x v="3"/>
    <s v="FY11_Q4"/>
    <x v="8"/>
    <x v="1"/>
    <x v="2"/>
    <n v="3872973.3"/>
    <n v="77502.490863303494"/>
    <n v="13846.158395844801"/>
  </r>
  <r>
    <n v="201010"/>
    <x v="3"/>
    <s v="FY11_Q1"/>
    <x v="2"/>
    <x v="1"/>
    <x v="2"/>
    <n v="292760.12"/>
    <n v="8004.6610128785996"/>
    <n v="1589.39166733404"/>
  </r>
  <r>
    <n v="201109"/>
    <x v="0"/>
    <s v="FY12_Q1"/>
    <x v="8"/>
    <x v="3"/>
    <x v="4"/>
    <n v="1546150.84"/>
    <n v="8042.8015972897001"/>
    <n v="1290.00303484138"/>
  </r>
  <r>
    <n v="201406"/>
    <x v="1"/>
    <s v="FY14_Q4"/>
    <x v="2"/>
    <x v="4"/>
    <x v="5"/>
    <n v="78633.78"/>
    <n v="479.78643234804002"/>
    <n v="172.27647047916"/>
  </r>
  <r>
    <n v="201306"/>
    <x v="5"/>
    <s v="FY13_Q4"/>
    <x v="1"/>
    <x v="4"/>
    <x v="5"/>
    <n v="14857205.720000001"/>
    <n v="64231.962117210802"/>
    <n v="9786.3231616299799"/>
  </r>
  <r>
    <n v="201411"/>
    <x v="4"/>
    <s v="FY15_Q2"/>
    <x v="1"/>
    <x v="3"/>
    <x v="9"/>
    <n v="11164493.029999999"/>
    <n v="32547.039653297499"/>
    <n v="6024.2860074565597"/>
  </r>
  <r>
    <n v="201401"/>
    <x v="1"/>
    <s v="FY14_Q2"/>
    <x v="0"/>
    <x v="4"/>
    <x v="10"/>
    <n v="4480803.8"/>
    <n v="276292.28027752199"/>
    <n v="43336.4833869098"/>
  </r>
  <r>
    <n v="201307"/>
    <x v="5"/>
    <s v="FY13_Q4"/>
    <x v="8"/>
    <x v="0"/>
    <x v="12"/>
    <n v="1338838.81"/>
    <n v="45155.242523160698"/>
    <n v="3769.2871943497598"/>
  </r>
  <r>
    <n v="201503"/>
    <x v="4"/>
    <s v="FY15_Q3"/>
    <x v="3"/>
    <x v="4"/>
    <x v="16"/>
    <n v="1719774.12"/>
    <n v="36301.247615024702"/>
    <n v="7261.3957738319996"/>
  </r>
  <r>
    <n v="201207"/>
    <x v="0"/>
    <s v="FY12_Q4"/>
    <x v="3"/>
    <x v="1"/>
    <x v="17"/>
    <n v="1357236.4"/>
    <n v="10256.116691697"/>
    <n v="2343.9100487098799"/>
  </r>
  <r>
    <n v="201601"/>
    <x v="2"/>
    <s v="FY16_Q2"/>
    <x v="4"/>
    <x v="1"/>
    <x v="17"/>
    <n v="8081721.3899999997"/>
    <n v="186798.782108963"/>
    <n v="30565.9462298078"/>
  </r>
  <r>
    <n v="201506"/>
    <x v="4"/>
    <s v="FY15_Q4"/>
    <x v="4"/>
    <x v="1"/>
    <x v="6"/>
    <n v="3914393.13"/>
    <n v="66999.509087258499"/>
    <n v="13084.2095945534"/>
  </r>
  <r>
    <n v="201304"/>
    <x v="5"/>
    <s v="FY13_Q3"/>
    <x v="1"/>
    <x v="3"/>
    <x v="9"/>
    <n v="9652871.3300000001"/>
    <n v="18155.8912570342"/>
    <n v="3389.1772162952002"/>
  </r>
  <r>
    <n v="201108"/>
    <x v="0"/>
    <s v="FY12_Q1"/>
    <x v="1"/>
    <x v="0"/>
    <x v="12"/>
    <n v="5794825.4299999997"/>
    <n v="27382.651448647899"/>
    <n v="5525.0726627117601"/>
  </r>
  <r>
    <n v="201201"/>
    <x v="0"/>
    <s v="FY12_Q2"/>
    <x v="0"/>
    <x v="0"/>
    <x v="0"/>
    <n v="3857288.5"/>
    <n v="218451.65568340101"/>
    <n v="23777.422964008099"/>
  </r>
  <r>
    <n v="201102"/>
    <x v="3"/>
    <s v="FY11_Q3"/>
    <x v="4"/>
    <x v="4"/>
    <x v="5"/>
    <n v="8785062.7599999998"/>
    <n v="70163.312342998295"/>
    <n v="10856.806542468001"/>
  </r>
  <r>
    <n v="201510"/>
    <x v="2"/>
    <s v="FY16_Q1"/>
    <x v="2"/>
    <x v="3"/>
    <x v="25"/>
    <n v="1675552.81"/>
    <n v="40865.756355392703"/>
    <n v="8865.9076628865605"/>
  </r>
  <r>
    <n v="201305"/>
    <x v="5"/>
    <s v="FY13_Q4"/>
    <x v="1"/>
    <x v="0"/>
    <x v="22"/>
    <n v="10690169.5"/>
    <n v="164790.50440511099"/>
    <n v="39825.764609548503"/>
  </r>
  <r>
    <n v="201503"/>
    <x v="4"/>
    <s v="FY15_Q3"/>
    <x v="1"/>
    <x v="3"/>
    <x v="4"/>
    <n v="5673033.7400000002"/>
    <n v="8165.5367124348404"/>
    <n v="1786.97721373576"/>
  </r>
  <r>
    <n v="201307"/>
    <x v="5"/>
    <s v="FY13_Q4"/>
    <x v="5"/>
    <x v="5"/>
    <x v="8"/>
    <n v="31222303.969999999"/>
    <n v="220475.08136086"/>
    <n v="44119.739038194297"/>
  </r>
  <r>
    <n v="201010"/>
    <x v="3"/>
    <s v="FY11_Q1"/>
    <x v="3"/>
    <x v="3"/>
    <x v="18"/>
    <n v="1470089.74"/>
    <n v="10651.4058674359"/>
    <n v="1463.7173753416"/>
  </r>
  <r>
    <n v="201310"/>
    <x v="1"/>
    <s v="FY14_Q1"/>
    <x v="1"/>
    <x v="3"/>
    <x v="18"/>
    <n v="6396714.5800000001"/>
    <n v="43683.707778097902"/>
    <n v="9163.5249930450791"/>
  </r>
  <r>
    <n v="201308"/>
    <x v="1"/>
    <s v="FY14_Q1"/>
    <x v="4"/>
    <x v="1"/>
    <x v="6"/>
    <n v="3394465.16"/>
    <n v="259852.01235199999"/>
    <n v="39092.036224588097"/>
  </r>
  <r>
    <n v="201412"/>
    <x v="4"/>
    <s v="FY15_Q2"/>
    <x v="4"/>
    <x v="1"/>
    <x v="6"/>
    <n v="3141454.63"/>
    <n v="88230.564266770103"/>
    <n v="15595.561127167301"/>
  </r>
  <r>
    <n v="201502"/>
    <x v="4"/>
    <s v="FY15_Q3"/>
    <x v="4"/>
    <x v="0"/>
    <x v="21"/>
    <n v="11441090.99"/>
    <n v="375576.96222403803"/>
    <n v="75095.733626829504"/>
  </r>
  <r>
    <n v="201409"/>
    <x v="4"/>
    <s v="FY15_Q1"/>
    <x v="1"/>
    <x v="0"/>
    <x v="14"/>
    <n v="3071899.34"/>
    <n v="16738.7572491229"/>
    <n v="3132.0138056261399"/>
  </r>
  <r>
    <n v="201206"/>
    <x v="0"/>
    <s v="FY12_Q4"/>
    <x v="5"/>
    <x v="0"/>
    <x v="12"/>
    <n v="860473.55"/>
    <n v="4212.7406324387402"/>
    <n v="785.72651977791998"/>
  </r>
  <r>
    <n v="201405"/>
    <x v="1"/>
    <s v="FY14_Q4"/>
    <x v="4"/>
    <x v="3"/>
    <x v="18"/>
    <n v="7024335"/>
    <n v="206329.81791082001"/>
    <n v="38398.817685054099"/>
  </r>
  <r>
    <n v="201407"/>
    <x v="1"/>
    <s v="FY14_Q4"/>
    <x v="8"/>
    <x v="0"/>
    <x v="12"/>
    <n v="1094438.72"/>
    <n v="6176.7967219356397"/>
    <n v="1340.1920952538801"/>
  </r>
  <r>
    <n v="201302"/>
    <x v="5"/>
    <s v="FY13_Q3"/>
    <x v="1"/>
    <x v="1"/>
    <x v="17"/>
    <n v="3909891.49"/>
    <n v="124945.621486969"/>
    <n v="23112.366526303598"/>
  </r>
  <r>
    <n v="201308"/>
    <x v="1"/>
    <s v="FY14_Q1"/>
    <x v="2"/>
    <x v="3"/>
    <x v="9"/>
    <n v="668481.54"/>
    <n v="35165.481106540203"/>
    <n v="5387.0642045739996"/>
  </r>
  <r>
    <n v="201211"/>
    <x v="5"/>
    <s v="FY13_Q2"/>
    <x v="2"/>
    <x v="3"/>
    <x v="9"/>
    <n v="329144.86"/>
    <n v="21239.2947713906"/>
    <n v="2956.1216968652602"/>
  </r>
  <r>
    <n v="201401"/>
    <x v="1"/>
    <s v="FY14_Q2"/>
    <x v="2"/>
    <x v="4"/>
    <x v="10"/>
    <n v="507751.07"/>
    <n v="38934.481976166797"/>
    <n v="6404.0673961005396"/>
  </r>
  <r>
    <n v="201308"/>
    <x v="1"/>
    <s v="FY14_Q1"/>
    <x v="2"/>
    <x v="3"/>
    <x v="25"/>
    <n v="1352220.41"/>
    <n v="53807.5344521808"/>
    <n v="8549.0280770432801"/>
  </r>
  <r>
    <n v="201009"/>
    <x v="3"/>
    <s v="FY11_Q1"/>
    <x v="8"/>
    <x v="1"/>
    <x v="6"/>
    <n v="635092.68000000005"/>
    <n v="16511.549116546699"/>
    <n v="3481.5825244726002"/>
  </r>
  <r>
    <n v="201511"/>
    <x v="2"/>
    <s v="FY16_Q2"/>
    <x v="2"/>
    <x v="1"/>
    <x v="6"/>
    <n v="673359.06"/>
    <n v="13564.1313829398"/>
    <n v="2179.7590625424"/>
  </r>
  <r>
    <n v="201406"/>
    <x v="1"/>
    <s v="FY14_Q4"/>
    <x v="2"/>
    <x v="1"/>
    <x v="6"/>
    <n v="698658.92"/>
    <n v="13974.854931169501"/>
    <n v="2936.4318603972602"/>
  </r>
  <r>
    <n v="201207"/>
    <x v="0"/>
    <s v="FY12_Q4"/>
    <x v="4"/>
    <x v="1"/>
    <x v="17"/>
    <n v="10004572.74"/>
    <n v="220732.48953107899"/>
    <n v="33232.090865268998"/>
  </r>
  <r>
    <n v="201209"/>
    <x v="5"/>
    <s v="FY13_Q1"/>
    <x v="3"/>
    <x v="0"/>
    <x v="21"/>
    <n v="1519283.41"/>
    <n v="25082.9248750837"/>
    <n v="6682.65681564436"/>
  </r>
  <r>
    <n v="201106"/>
    <x v="3"/>
    <s v="FY11_Q4"/>
    <x v="1"/>
    <x v="0"/>
    <x v="24"/>
    <n v="4805278.21"/>
    <n v="2082.0477257666398"/>
    <n v="262.14926934762002"/>
  </r>
  <r>
    <n v="201209"/>
    <x v="5"/>
    <s v="FY13_Q1"/>
    <x v="6"/>
    <x v="3"/>
    <x v="18"/>
    <n v="236852.22"/>
    <n v="19.04778047396"/>
    <n v="7.3832487120800003"/>
  </r>
  <r>
    <n v="201203"/>
    <x v="0"/>
    <s v="FY12_Q3"/>
    <x v="4"/>
    <x v="3"/>
    <x v="4"/>
    <n v="3161187.99"/>
    <n v="39640.832131877003"/>
    <n v="5968.8968076623996"/>
  </r>
  <r>
    <n v="201407"/>
    <x v="1"/>
    <s v="FY14_Q4"/>
    <x v="3"/>
    <x v="3"/>
    <x v="23"/>
    <n v="1725256.2"/>
    <n v="29531.7829129682"/>
    <n v="6126.4008653199198"/>
  </r>
  <r>
    <n v="201307"/>
    <x v="5"/>
    <s v="FY13_Q4"/>
    <x v="1"/>
    <x v="3"/>
    <x v="18"/>
    <n v="6307946.21"/>
    <n v="18663.7426539546"/>
    <n v="4499.4565398490204"/>
  </r>
  <r>
    <n v="201304"/>
    <x v="5"/>
    <s v="FY13_Q3"/>
    <x v="1"/>
    <x v="3"/>
    <x v="18"/>
    <n v="5181185.75"/>
    <n v="16367.029347215601"/>
    <n v="3521.4009090708"/>
  </r>
  <r>
    <n v="201101"/>
    <x v="3"/>
    <s v="FY11_Q2"/>
    <x v="1"/>
    <x v="1"/>
    <x v="2"/>
    <n v="1338334.78"/>
    <n v="28682.115679879"/>
    <n v="3943.6151774171799"/>
  </r>
  <r>
    <n v="201207"/>
    <x v="0"/>
    <s v="FY12_Q4"/>
    <x v="9"/>
    <x v="7"/>
    <x v="29"/>
    <n v="5323832.84"/>
    <n v="167487.39284040299"/>
    <n v="37099.326792866203"/>
  </r>
  <r>
    <n v="201409"/>
    <x v="4"/>
    <s v="FY15_Q1"/>
    <x v="8"/>
    <x v="0"/>
    <x v="21"/>
    <n v="1934620.5"/>
    <n v="24818.760716158002"/>
    <n v="6156.7826398090201"/>
  </r>
  <r>
    <n v="201412"/>
    <x v="4"/>
    <s v="FY15_Q2"/>
    <x v="6"/>
    <x v="3"/>
    <x v="25"/>
    <n v="357300.27"/>
    <n v="1422.7948283195799"/>
    <n v="551.50868484232001"/>
  </r>
  <r>
    <n v="201505"/>
    <x v="4"/>
    <s v="FY15_Q4"/>
    <x v="1"/>
    <x v="0"/>
    <x v="21"/>
    <n v="6907340.3099999996"/>
    <n v="78527.763916315598"/>
    <n v="20384.0546179019"/>
  </r>
  <r>
    <n v="201411"/>
    <x v="4"/>
    <s v="FY15_Q2"/>
    <x v="6"/>
    <x v="0"/>
    <x v="24"/>
    <n v="1466030.55"/>
    <n v="13636.3573373284"/>
    <n v="3105.7894407154599"/>
  </r>
  <r>
    <n v="201501"/>
    <x v="4"/>
    <s v="FY15_Q2"/>
    <x v="3"/>
    <x v="1"/>
    <x v="17"/>
    <n v="1179522.07"/>
    <n v="70151.517462404197"/>
    <n v="11376.705233025599"/>
  </r>
  <r>
    <n v="201206"/>
    <x v="0"/>
    <s v="FY12_Q4"/>
    <x v="8"/>
    <x v="3"/>
    <x v="25"/>
    <n v="9509647.8000000007"/>
    <n v="55775.774143802002"/>
    <n v="11530.405922727799"/>
  </r>
  <r>
    <n v="201506"/>
    <x v="4"/>
    <s v="FY15_Q4"/>
    <x v="1"/>
    <x v="3"/>
    <x v="23"/>
    <n v="6568101.1900000004"/>
    <n v="104204.525453343"/>
    <n v="17730.859156143601"/>
  </r>
  <r>
    <n v="201504"/>
    <x v="4"/>
    <s v="FY15_Q3"/>
    <x v="2"/>
    <x v="0"/>
    <x v="24"/>
    <n v="1325797.45"/>
    <n v="37088.9804134593"/>
    <n v="1887.59869566718"/>
  </r>
  <r>
    <n v="201507"/>
    <x v="4"/>
    <s v="FY15_Q4"/>
    <x v="2"/>
    <x v="0"/>
    <x v="24"/>
    <n v="1531332.97"/>
    <n v="7012.7374739389597"/>
    <n v="885.14393145910003"/>
  </r>
  <r>
    <n v="201303"/>
    <x v="5"/>
    <s v="FY13_Q3"/>
    <x v="1"/>
    <x v="3"/>
    <x v="18"/>
    <n v="4363070.21"/>
    <n v="19280.127428045598"/>
    <n v="3593.1908581666598"/>
  </r>
  <r>
    <n v="201501"/>
    <x v="4"/>
    <s v="FY15_Q2"/>
    <x v="2"/>
    <x v="1"/>
    <x v="6"/>
    <n v="662130.54"/>
    <n v="6846.6098584742604"/>
    <n v="1455.0700059681801"/>
  </r>
  <r>
    <n v="201302"/>
    <x v="5"/>
    <s v="FY13_Q3"/>
    <x v="3"/>
    <x v="1"/>
    <x v="17"/>
    <n v="1056498.44"/>
    <n v="15137.5600168951"/>
    <n v="3310.8778743906801"/>
  </r>
  <r>
    <n v="201202"/>
    <x v="0"/>
    <s v="FY12_Q3"/>
    <x v="7"/>
    <x v="0"/>
    <x v="1"/>
    <n v="207214.4"/>
    <n v="3284.0182949056202"/>
    <n v="1230.7137242280401"/>
  </r>
  <r>
    <n v="201601"/>
    <x v="2"/>
    <s v="FY16_Q2"/>
    <x v="1"/>
    <x v="3"/>
    <x v="4"/>
    <n v="4601888.1100000003"/>
    <n v="1901.11229735198"/>
    <n v="417.79589692280001"/>
  </r>
  <r>
    <n v="201407"/>
    <x v="1"/>
    <s v="FY14_Q4"/>
    <x v="6"/>
    <x v="4"/>
    <x v="5"/>
    <n v="2021983.75"/>
    <n v="210639.842856818"/>
    <n v="36416.929361041097"/>
  </r>
  <r>
    <n v="201308"/>
    <x v="1"/>
    <s v="FY14_Q1"/>
    <x v="1"/>
    <x v="1"/>
    <x v="6"/>
    <n v="1361506.11"/>
    <n v="21502.106496939501"/>
    <n v="3898.8347249513599"/>
  </r>
  <r>
    <n v="201505"/>
    <x v="4"/>
    <s v="FY15_Q4"/>
    <x v="1"/>
    <x v="3"/>
    <x v="9"/>
    <n v="13174552.710000001"/>
    <n v="18943.272652763"/>
    <n v="5078.3032832454001"/>
  </r>
  <r>
    <n v="201210"/>
    <x v="5"/>
    <s v="FY13_Q1"/>
    <x v="3"/>
    <x v="4"/>
    <x v="10"/>
    <n v="941960.81"/>
    <n v="10159.290263552901"/>
    <n v="2083.8375212185001"/>
  </r>
  <r>
    <n v="201111"/>
    <x v="0"/>
    <s v="FY12_Q2"/>
    <x v="1"/>
    <x v="4"/>
    <x v="10"/>
    <n v="1865138.91"/>
    <n v="10275.8950845541"/>
    <n v="2094.4234762965998"/>
  </r>
  <r>
    <n v="201404"/>
    <x v="1"/>
    <s v="FY14_Q3"/>
    <x v="7"/>
    <x v="3"/>
    <x v="25"/>
    <n v="312375.21999999997"/>
    <n v="44836.623199265399"/>
    <n v="4244.8143660368996"/>
  </r>
  <r>
    <n v="201206"/>
    <x v="0"/>
    <s v="FY12_Q4"/>
    <x v="4"/>
    <x v="0"/>
    <x v="22"/>
    <n v="7868380.1200000001"/>
    <n v="350978.22381732002"/>
    <n v="51090.878490840703"/>
  </r>
  <r>
    <n v="201306"/>
    <x v="5"/>
    <s v="FY13_Q4"/>
    <x v="2"/>
    <x v="1"/>
    <x v="6"/>
    <n v="505393.84"/>
    <n v="13408.448876931399"/>
    <n v="2538.1899355730202"/>
  </r>
  <r>
    <n v="201409"/>
    <x v="4"/>
    <s v="FY15_Q1"/>
    <x v="1"/>
    <x v="1"/>
    <x v="7"/>
    <n v="5288117.6500000004"/>
    <n v="23572.622123885601"/>
    <n v="4322.9512907724802"/>
  </r>
  <r>
    <n v="201411"/>
    <x v="4"/>
    <s v="FY15_Q2"/>
    <x v="4"/>
    <x v="0"/>
    <x v="24"/>
    <n v="4395347.32"/>
    <n v="118020.188004076"/>
    <n v="16843.931080507798"/>
  </r>
  <r>
    <n v="201104"/>
    <x v="3"/>
    <s v="FY11_Q3"/>
    <x v="0"/>
    <x v="0"/>
    <x v="1"/>
    <n v="8481235.0500000007"/>
    <n v="199896.43365994701"/>
    <n v="29986.140374980201"/>
  </r>
  <r>
    <n v="201010"/>
    <x v="3"/>
    <s v="FY11_Q1"/>
    <x v="0"/>
    <x v="0"/>
    <x v="1"/>
    <n v="7805678.6100000003"/>
    <n v="125558.56534815099"/>
    <n v="13323.202940901399"/>
  </r>
  <r>
    <n v="201508"/>
    <x v="2"/>
    <s v="FY16_Q1"/>
    <x v="7"/>
    <x v="1"/>
    <x v="2"/>
    <n v="221482.08"/>
    <n v="11542.441512225399"/>
    <n v="3163.4828057690002"/>
  </r>
  <r>
    <n v="201301"/>
    <x v="5"/>
    <s v="FY13_Q2"/>
    <x v="9"/>
    <x v="7"/>
    <x v="29"/>
    <n v="7618642.1399999997"/>
    <n v="1343.1684731539201"/>
    <n v="314.60517452554001"/>
  </r>
  <r>
    <n v="201305"/>
    <x v="5"/>
    <s v="FY13_Q4"/>
    <x v="2"/>
    <x v="0"/>
    <x v="12"/>
    <n v="3239858"/>
    <n v="78045.242745419804"/>
    <n v="13450.0807728704"/>
  </r>
  <r>
    <n v="201502"/>
    <x v="4"/>
    <s v="FY15_Q3"/>
    <x v="3"/>
    <x v="0"/>
    <x v="14"/>
    <n v="512750.69"/>
    <n v="3521.5947965742398"/>
    <n v="577.34438535543995"/>
  </r>
  <r>
    <n v="201103"/>
    <x v="3"/>
    <s v="FY11_Q3"/>
    <x v="8"/>
    <x v="4"/>
    <x v="16"/>
    <n v="6308992.6500000004"/>
    <n v="37897.511712241401"/>
    <n v="9902.8438315308995"/>
  </r>
  <r>
    <n v="201405"/>
    <x v="1"/>
    <s v="FY14_Q4"/>
    <x v="1"/>
    <x v="0"/>
    <x v="14"/>
    <n v="2979010.06"/>
    <n v="29235.6865474605"/>
    <n v="9305.8139785958192"/>
  </r>
  <r>
    <n v="201204"/>
    <x v="0"/>
    <s v="FY12_Q3"/>
    <x v="2"/>
    <x v="1"/>
    <x v="17"/>
    <n v="314429.67"/>
    <n v="11823.922601903199"/>
    <n v="2632.0976739881999"/>
  </r>
  <r>
    <n v="201205"/>
    <x v="0"/>
    <s v="FY12_Q4"/>
    <x v="2"/>
    <x v="1"/>
    <x v="17"/>
    <n v="417344.57"/>
    <n v="11235.5008057266"/>
    <n v="2466.7082288033598"/>
  </r>
  <r>
    <n v="201408"/>
    <x v="4"/>
    <s v="FY15_Q1"/>
    <x v="1"/>
    <x v="0"/>
    <x v="22"/>
    <n v="13266350.52"/>
    <n v="102972.142297717"/>
    <n v="28271.834209408102"/>
  </r>
  <r>
    <n v="201209"/>
    <x v="5"/>
    <s v="FY13_Q1"/>
    <x v="4"/>
    <x v="0"/>
    <x v="24"/>
    <n v="4186106.37"/>
    <n v="117907.122017934"/>
    <n v="18811.963325791701"/>
  </r>
  <r>
    <n v="201010"/>
    <x v="3"/>
    <s v="FY11_Q1"/>
    <x v="8"/>
    <x v="1"/>
    <x v="2"/>
    <n v="3601107.06"/>
    <n v="76126.514689356904"/>
    <n v="20315.302885314399"/>
  </r>
  <r>
    <n v="201206"/>
    <x v="0"/>
    <s v="FY12_Q4"/>
    <x v="1"/>
    <x v="4"/>
    <x v="10"/>
    <n v="2310097.11"/>
    <n v="15528.7013616166"/>
    <n v="3794.1544632237201"/>
  </r>
  <r>
    <n v="201503"/>
    <x v="4"/>
    <s v="FY15_Q3"/>
    <x v="8"/>
    <x v="0"/>
    <x v="21"/>
    <n v="2240251.12"/>
    <n v="159857.79534588801"/>
    <n v="24101.422490085599"/>
  </r>
  <r>
    <n v="201406"/>
    <x v="1"/>
    <s v="FY14_Q4"/>
    <x v="1"/>
    <x v="1"/>
    <x v="7"/>
    <n v="4152378.84"/>
    <n v="28695.835471739701"/>
    <n v="5930.6173790939401"/>
  </r>
  <r>
    <n v="201211"/>
    <x v="5"/>
    <s v="FY13_Q2"/>
    <x v="1"/>
    <x v="0"/>
    <x v="12"/>
    <n v="5974865.5899999999"/>
    <n v="32055.6625391046"/>
    <n v="5576.4332240885597"/>
  </r>
  <r>
    <n v="201411"/>
    <x v="4"/>
    <s v="FY15_Q2"/>
    <x v="3"/>
    <x v="1"/>
    <x v="17"/>
    <n v="1145832.75"/>
    <n v="33412.977840139501"/>
    <n v="7586.2471295381802"/>
  </r>
  <r>
    <n v="201305"/>
    <x v="5"/>
    <s v="FY13_Q4"/>
    <x v="8"/>
    <x v="1"/>
    <x v="2"/>
    <n v="4158939.33"/>
    <n v="86639.011966440798"/>
    <n v="18633.310786566901"/>
  </r>
  <r>
    <n v="201407"/>
    <x v="1"/>
    <s v="FY14_Q4"/>
    <x v="7"/>
    <x v="1"/>
    <x v="2"/>
    <n v="280422.82"/>
    <n v="3223.9651926924398"/>
    <n v="981.44532001810001"/>
  </r>
  <r>
    <n v="201504"/>
    <x v="4"/>
    <s v="FY15_Q3"/>
    <x v="1"/>
    <x v="1"/>
    <x v="2"/>
    <n v="3562841.76"/>
    <n v="60035.9268494106"/>
    <n v="11439.0482268376"/>
  </r>
  <r>
    <n v="201302"/>
    <x v="5"/>
    <s v="FY13_Q3"/>
    <x v="1"/>
    <x v="0"/>
    <x v="14"/>
    <n v="1676914.48"/>
    <n v="3301.9502763197802"/>
    <n v="702.01054793518006"/>
  </r>
  <r>
    <n v="201504"/>
    <x v="4"/>
    <s v="FY15_Q3"/>
    <x v="0"/>
    <x v="0"/>
    <x v="14"/>
    <n v="2121468.9300000002"/>
    <n v="22020.407136993199"/>
    <n v="5076.4175557275203"/>
  </r>
  <r>
    <n v="201504"/>
    <x v="4"/>
    <s v="FY15_Q3"/>
    <x v="3"/>
    <x v="1"/>
    <x v="7"/>
    <n v="1498499.49"/>
    <n v="20835.912725509799"/>
    <n v="5143.3363308889402"/>
  </r>
  <r>
    <n v="201104"/>
    <x v="3"/>
    <s v="FY11_Q3"/>
    <x v="7"/>
    <x v="1"/>
    <x v="2"/>
    <n v="132640.62"/>
    <n v="11400.6217802581"/>
    <n v="2421.5174992245402"/>
  </r>
  <r>
    <n v="201508"/>
    <x v="2"/>
    <s v="FY16_Q1"/>
    <x v="2"/>
    <x v="1"/>
    <x v="2"/>
    <n v="628143.9"/>
    <n v="50381.294116921003"/>
    <n v="8181.8840435713801"/>
  </r>
  <r>
    <n v="201511"/>
    <x v="2"/>
    <s v="FY16_Q2"/>
    <x v="3"/>
    <x v="1"/>
    <x v="6"/>
    <n v="811151.51"/>
    <n v="18649.7690872606"/>
    <n v="4222.9094186330203"/>
  </r>
  <r>
    <n v="201408"/>
    <x v="4"/>
    <s v="FY15_Q1"/>
    <x v="3"/>
    <x v="1"/>
    <x v="6"/>
    <n v="827847.42"/>
    <n v="9759.3103265743594"/>
    <n v="2543.4859634751201"/>
  </r>
  <r>
    <n v="201308"/>
    <x v="1"/>
    <s v="FY14_Q1"/>
    <x v="3"/>
    <x v="1"/>
    <x v="7"/>
    <n v="1167003.76"/>
    <n v="13255.7794837335"/>
    <n v="2743.3173373433801"/>
  </r>
  <r>
    <n v="201312"/>
    <x v="1"/>
    <s v="FY14_Q2"/>
    <x v="7"/>
    <x v="1"/>
    <x v="2"/>
    <n v="243503.28"/>
    <n v="4450.5679946844202"/>
    <n v="730.46241334952003"/>
  </r>
  <r>
    <n v="201501"/>
    <x v="4"/>
    <s v="FY15_Q2"/>
    <x v="7"/>
    <x v="1"/>
    <x v="2"/>
    <n v="169145.31"/>
    <n v="1213.88589507714"/>
    <n v="200.45734049815999"/>
  </r>
  <r>
    <n v="201407"/>
    <x v="1"/>
    <s v="FY14_Q4"/>
    <x v="1"/>
    <x v="3"/>
    <x v="4"/>
    <n v="2647195.23"/>
    <n v="8406.6037695739797"/>
    <n v="1485.4899372136399"/>
  </r>
  <r>
    <n v="201201"/>
    <x v="0"/>
    <s v="FY12_Q2"/>
    <x v="2"/>
    <x v="1"/>
    <x v="7"/>
    <n v="1953004.22"/>
    <n v="35789.8116296105"/>
    <n v="7866.4840346286801"/>
  </r>
  <r>
    <n v="201207"/>
    <x v="0"/>
    <s v="FY12_Q4"/>
    <x v="3"/>
    <x v="3"/>
    <x v="9"/>
    <n v="2603814.0099999998"/>
    <n v="28470.344409810899"/>
    <n v="6982.8221266904202"/>
  </r>
  <r>
    <n v="201406"/>
    <x v="1"/>
    <s v="FY14_Q4"/>
    <x v="5"/>
    <x v="0"/>
    <x v="21"/>
    <n v="20716.189999999999"/>
    <n v="165.20796235861999"/>
    <n v="86.524493379000006"/>
  </r>
  <r>
    <n v="201205"/>
    <x v="0"/>
    <s v="FY12_Q4"/>
    <x v="2"/>
    <x v="0"/>
    <x v="14"/>
    <n v="175261.53"/>
    <n v="21786.289711917001"/>
    <n v="2907.0587312879002"/>
  </r>
  <r>
    <n v="201208"/>
    <x v="5"/>
    <s v="FY13_Q1"/>
    <x v="1"/>
    <x v="1"/>
    <x v="17"/>
    <n v="4841900.1100000003"/>
    <n v="38177.891668152799"/>
    <n v="8515.2716232572602"/>
  </r>
  <r>
    <n v="201403"/>
    <x v="1"/>
    <s v="FY14_Q3"/>
    <x v="6"/>
    <x v="1"/>
    <x v="2"/>
    <n v="270202.03999999998"/>
    <n v="3155.7125769025602"/>
    <n v="600.59359526768003"/>
  </r>
  <r>
    <n v="201108"/>
    <x v="0"/>
    <s v="FY12_Q1"/>
    <x v="4"/>
    <x v="4"/>
    <x v="10"/>
    <n v="4900115.6500000004"/>
    <n v="285374.44304449798"/>
    <n v="48027.9871061964"/>
  </r>
  <r>
    <n v="201108"/>
    <x v="0"/>
    <s v="FY12_Q1"/>
    <x v="8"/>
    <x v="4"/>
    <x v="10"/>
    <n v="1033152.41"/>
    <n v="62392.897249305701"/>
    <n v="15992.7100722253"/>
  </r>
  <r>
    <n v="201510"/>
    <x v="2"/>
    <s v="FY16_Q1"/>
    <x v="1"/>
    <x v="4"/>
    <x v="10"/>
    <n v="6474932.7400000002"/>
    <n v="25623.168437417"/>
    <n v="6465.2158426490196"/>
  </r>
  <r>
    <n v="201304"/>
    <x v="5"/>
    <s v="FY13_Q3"/>
    <x v="8"/>
    <x v="0"/>
    <x v="21"/>
    <n v="1547765.92"/>
    <n v="29529.2681410529"/>
    <n v="7737.8560091917598"/>
  </r>
  <r>
    <n v="201212"/>
    <x v="5"/>
    <s v="FY13_Q2"/>
    <x v="2"/>
    <x v="0"/>
    <x v="22"/>
    <n v="155128.45000000001"/>
    <n v="4299.4802215178797"/>
    <n v="917.25610462765997"/>
  </r>
  <r>
    <n v="201102"/>
    <x v="3"/>
    <s v="FY11_Q3"/>
    <x v="8"/>
    <x v="1"/>
    <x v="17"/>
    <n v="8298290.7199999997"/>
    <n v="171696.75918484601"/>
    <n v="38818.162052781503"/>
  </r>
  <r>
    <n v="201311"/>
    <x v="1"/>
    <s v="FY14_Q2"/>
    <x v="4"/>
    <x v="0"/>
    <x v="22"/>
    <n v="8139402.25"/>
    <n v="589563.37274403602"/>
    <n v="90295.943878115693"/>
  </r>
  <r>
    <n v="201311"/>
    <x v="1"/>
    <s v="FY14_Q2"/>
    <x v="4"/>
    <x v="3"/>
    <x v="23"/>
    <n v="4895647.96"/>
    <n v="103132.496345882"/>
    <n v="14647.195560455801"/>
  </r>
  <r>
    <n v="201412"/>
    <x v="4"/>
    <s v="FY15_Q2"/>
    <x v="1"/>
    <x v="3"/>
    <x v="23"/>
    <n v="6011760.21"/>
    <n v="161858.31997674299"/>
    <n v="36143.690281538002"/>
  </r>
  <r>
    <n v="201308"/>
    <x v="1"/>
    <s v="FY14_Q1"/>
    <x v="4"/>
    <x v="0"/>
    <x v="1"/>
    <n v="6808067.4699999997"/>
    <n v="550158.61934060499"/>
    <n v="92055.057780457297"/>
  </r>
  <r>
    <n v="201406"/>
    <x v="1"/>
    <s v="FY14_Q4"/>
    <x v="4"/>
    <x v="1"/>
    <x v="17"/>
    <n v="12343791.810000001"/>
    <n v="521183.31708422297"/>
    <n v="84331.423809616506"/>
  </r>
  <r>
    <n v="201309"/>
    <x v="1"/>
    <s v="FY14_Q1"/>
    <x v="4"/>
    <x v="4"/>
    <x v="16"/>
    <n v="6708965.4000000004"/>
    <n v="382969.16229130502"/>
    <n v="65579.482595802197"/>
  </r>
  <r>
    <n v="201312"/>
    <x v="1"/>
    <s v="FY14_Q2"/>
    <x v="6"/>
    <x v="0"/>
    <x v="12"/>
    <n v="222371.62"/>
    <n v="3596.0031232178198"/>
    <n v="635.64281443419998"/>
  </r>
  <r>
    <n v="201208"/>
    <x v="5"/>
    <s v="FY13_Q1"/>
    <x v="4"/>
    <x v="0"/>
    <x v="22"/>
    <n v="8496729.25"/>
    <n v="504173.33624125499"/>
    <n v="64621.9543969562"/>
  </r>
  <r>
    <n v="201410"/>
    <x v="4"/>
    <s v="FY15_Q1"/>
    <x v="5"/>
    <x v="0"/>
    <x v="12"/>
    <n v="1735152.2"/>
    <n v="40449.291843393803"/>
    <n v="13294.078829027199"/>
  </r>
  <r>
    <n v="201108"/>
    <x v="0"/>
    <s v="FY12_Q1"/>
    <x v="4"/>
    <x v="3"/>
    <x v="25"/>
    <n v="9754561.4800000004"/>
    <n v="302665.18636766099"/>
    <n v="36952.955615008097"/>
  </r>
  <r>
    <n v="201008"/>
    <x v="3"/>
    <s v="FY11_Q1"/>
    <x v="4"/>
    <x v="4"/>
    <x v="5"/>
    <n v="10084147.15"/>
    <n v="113398.41843221799"/>
    <n v="16705.151136003598"/>
  </r>
  <r>
    <n v="201305"/>
    <x v="5"/>
    <s v="FY13_Q4"/>
    <x v="4"/>
    <x v="4"/>
    <x v="5"/>
    <n v="14736144.35"/>
    <n v="144861.112671496"/>
    <n v="25982.1231435056"/>
  </r>
  <r>
    <n v="201108"/>
    <x v="0"/>
    <s v="FY12_Q1"/>
    <x v="4"/>
    <x v="0"/>
    <x v="14"/>
    <n v="1736151.68"/>
    <n v="18990.705111432198"/>
    <n v="3962.0896103804398"/>
  </r>
  <r>
    <n v="201311"/>
    <x v="1"/>
    <s v="FY14_Q2"/>
    <x v="6"/>
    <x v="3"/>
    <x v="25"/>
    <n v="570981.07999999996"/>
    <n v="14357.372204638001"/>
    <n v="3170.7261307707399"/>
  </r>
  <r>
    <n v="201103"/>
    <x v="3"/>
    <s v="FY11_Q3"/>
    <x v="8"/>
    <x v="0"/>
    <x v="21"/>
    <n v="1492511.75"/>
    <n v="6065.8142387908601"/>
    <n v="1570.06513570436"/>
  </r>
  <r>
    <n v="201207"/>
    <x v="0"/>
    <s v="FY12_Q4"/>
    <x v="1"/>
    <x v="3"/>
    <x v="18"/>
    <n v="3697501.2"/>
    <n v="6011.5119475975798"/>
    <n v="1187.96231688278"/>
  </r>
  <r>
    <n v="201105"/>
    <x v="3"/>
    <s v="FY11_Q4"/>
    <x v="4"/>
    <x v="0"/>
    <x v="21"/>
    <n v="13199279.060000001"/>
    <n v="761627.40086164896"/>
    <n v="136356.23697388"/>
  </r>
  <r>
    <n v="201306"/>
    <x v="5"/>
    <s v="FY13_Q4"/>
    <x v="4"/>
    <x v="3"/>
    <x v="25"/>
    <n v="8647767.6500000004"/>
    <n v="357200.59047282999"/>
    <n v="37810.073254922303"/>
  </r>
  <r>
    <n v="201211"/>
    <x v="5"/>
    <s v="FY13_Q2"/>
    <x v="4"/>
    <x v="0"/>
    <x v="14"/>
    <n v="1536184.18"/>
    <n v="69400.454121561706"/>
    <n v="5675.5537121638999"/>
  </r>
  <r>
    <n v="201504"/>
    <x v="4"/>
    <s v="FY15_Q3"/>
    <x v="3"/>
    <x v="1"/>
    <x v="2"/>
    <n v="841294.45"/>
    <n v="46433.9089936034"/>
    <n v="10435.559810225401"/>
  </r>
  <r>
    <n v="201203"/>
    <x v="0"/>
    <s v="FY12_Q3"/>
    <x v="8"/>
    <x v="1"/>
    <x v="2"/>
    <n v="5527055.6799999997"/>
    <n v="86177.865860815495"/>
    <n v="19290.510287412199"/>
  </r>
  <r>
    <n v="201011"/>
    <x v="3"/>
    <s v="FY11_Q2"/>
    <x v="0"/>
    <x v="3"/>
    <x v="18"/>
    <n v="11061683.76"/>
    <n v="260311.25241067799"/>
    <n v="29914.759377836999"/>
  </r>
  <r>
    <n v="201512"/>
    <x v="2"/>
    <s v="FY16_Q2"/>
    <x v="2"/>
    <x v="0"/>
    <x v="21"/>
    <n v="344089.91"/>
    <n v="12892.802900320299"/>
    <n v="3291.6247926143001"/>
  </r>
  <r>
    <n v="201204"/>
    <x v="0"/>
    <s v="FY12_Q3"/>
    <x v="4"/>
    <x v="0"/>
    <x v="12"/>
    <n v="12525941.91"/>
    <n v="231105.17769299101"/>
    <n v="30739.817943660499"/>
  </r>
  <r>
    <n v="201210"/>
    <x v="5"/>
    <s v="FY13_Q1"/>
    <x v="2"/>
    <x v="3"/>
    <x v="25"/>
    <n v="1382668.59"/>
    <n v="12596.717837570101"/>
    <n v="2564.5892570165001"/>
  </r>
  <r>
    <n v="201407"/>
    <x v="1"/>
    <s v="FY14_Q4"/>
    <x v="8"/>
    <x v="4"/>
    <x v="5"/>
    <n v="936818.97"/>
    <n v="18288.1887859044"/>
    <n v="4334.4878365280401"/>
  </r>
  <r>
    <n v="201202"/>
    <x v="0"/>
    <s v="FY12_Q3"/>
    <x v="1"/>
    <x v="4"/>
    <x v="5"/>
    <n v="9235544.0399999991"/>
    <n v="3706.2156845617801"/>
    <n v="779.76770459724003"/>
  </r>
  <r>
    <n v="201505"/>
    <x v="4"/>
    <s v="FY15_Q4"/>
    <x v="8"/>
    <x v="5"/>
    <x v="28"/>
    <n v="31080942.260000002"/>
    <n v="338975.48338570201"/>
    <n v="73362.959758148296"/>
  </r>
  <r>
    <n v="201012"/>
    <x v="3"/>
    <s v="FY11_Q2"/>
    <x v="2"/>
    <x v="4"/>
    <x v="16"/>
    <n v="3326816.35"/>
    <n v="62815.630566398599"/>
    <n v="7764.2382960698797"/>
  </r>
  <r>
    <n v="201102"/>
    <x v="3"/>
    <s v="FY11_Q3"/>
    <x v="4"/>
    <x v="1"/>
    <x v="7"/>
    <n v="6346889.7999999998"/>
    <n v="54535.7385560517"/>
    <n v="9401.5645254390001"/>
  </r>
  <r>
    <n v="201505"/>
    <x v="4"/>
    <s v="FY15_Q4"/>
    <x v="6"/>
    <x v="1"/>
    <x v="17"/>
    <n v="83315.149999999994"/>
    <n v="371.40016913253999"/>
    <n v="105.4197436022"/>
  </r>
  <r>
    <n v="201402"/>
    <x v="1"/>
    <s v="FY14_Q3"/>
    <x v="2"/>
    <x v="3"/>
    <x v="18"/>
    <n v="240154.08"/>
    <n v="2863.4215240164599"/>
    <n v="584.96492712424003"/>
  </r>
  <r>
    <n v="201510"/>
    <x v="2"/>
    <s v="FY16_Q1"/>
    <x v="8"/>
    <x v="0"/>
    <x v="22"/>
    <n v="864597.78"/>
    <n v="1344.05473499032"/>
    <n v="401.79163726190001"/>
  </r>
  <r>
    <n v="201101"/>
    <x v="3"/>
    <s v="FY11_Q2"/>
    <x v="3"/>
    <x v="0"/>
    <x v="1"/>
    <n v="1390891.23"/>
    <n v="493.82724791686002"/>
    <n v="69.417434572160005"/>
  </r>
  <r>
    <n v="201202"/>
    <x v="0"/>
    <s v="FY12_Q3"/>
    <x v="8"/>
    <x v="1"/>
    <x v="6"/>
    <n v="700353.63"/>
    <n v="5659.3872341162396"/>
    <n v="1601.3705272089401"/>
  </r>
  <r>
    <n v="201407"/>
    <x v="1"/>
    <s v="FY14_Q4"/>
    <x v="3"/>
    <x v="0"/>
    <x v="14"/>
    <n v="794321.64"/>
    <n v="22130.839307177699"/>
    <n v="4468.9499486407803"/>
  </r>
  <r>
    <n v="201010"/>
    <x v="3"/>
    <s v="FY11_Q1"/>
    <x v="1"/>
    <x v="0"/>
    <x v="14"/>
    <n v="1947090.14"/>
    <n v="3052.7881386458798"/>
    <n v="501.42729140535999"/>
  </r>
  <r>
    <n v="201111"/>
    <x v="0"/>
    <s v="FY12_Q2"/>
    <x v="0"/>
    <x v="4"/>
    <x v="16"/>
    <n v="4784132.1900000004"/>
    <n v="121173.430785048"/>
    <n v="13669.542199871001"/>
  </r>
  <r>
    <n v="201304"/>
    <x v="5"/>
    <s v="FY13_Q3"/>
    <x v="1"/>
    <x v="3"/>
    <x v="23"/>
    <n v="4057438.24"/>
    <n v="22552.313559092101"/>
    <n v="3947.9642192142001"/>
  </r>
  <r>
    <n v="201208"/>
    <x v="5"/>
    <s v="FY13_Q1"/>
    <x v="3"/>
    <x v="1"/>
    <x v="7"/>
    <n v="1203959.43"/>
    <n v="32679.200952511899"/>
    <n v="6250.7953735395604"/>
  </r>
  <r>
    <n v="201109"/>
    <x v="0"/>
    <s v="FY12_Q1"/>
    <x v="3"/>
    <x v="1"/>
    <x v="7"/>
    <n v="812198.87"/>
    <n v="2037.3582340084999"/>
    <n v="634.16062095906"/>
  </r>
  <r>
    <n v="201204"/>
    <x v="0"/>
    <s v="FY12_Q3"/>
    <x v="8"/>
    <x v="3"/>
    <x v="18"/>
    <n v="3062168.34"/>
    <n v="143864.231504525"/>
    <n v="27201.174327344299"/>
  </r>
  <r>
    <n v="201011"/>
    <x v="3"/>
    <s v="FY11_Q2"/>
    <x v="7"/>
    <x v="3"/>
    <x v="4"/>
    <n v="26498.19"/>
    <n v="220.37338597428001"/>
    <n v="65.746675752160002"/>
  </r>
  <r>
    <n v="201510"/>
    <x v="2"/>
    <s v="FY16_Q1"/>
    <x v="1"/>
    <x v="4"/>
    <x v="5"/>
    <n v="21104858.100000001"/>
    <n v="155226.70425051899"/>
    <n v="37431.089694587798"/>
  </r>
  <r>
    <n v="201508"/>
    <x v="2"/>
    <s v="FY16_Q1"/>
    <x v="9"/>
    <x v="7"/>
    <x v="29"/>
    <n v="6502767.7400000002"/>
    <n v="2047.98597862974"/>
    <n v="277.7112613768"/>
  </r>
  <r>
    <n v="201211"/>
    <x v="5"/>
    <s v="FY13_Q2"/>
    <x v="8"/>
    <x v="1"/>
    <x v="7"/>
    <n v="5716071.71"/>
    <n v="169395.822663317"/>
    <n v="37853.232051168197"/>
  </r>
  <r>
    <n v="201209"/>
    <x v="5"/>
    <s v="FY13_Q1"/>
    <x v="3"/>
    <x v="0"/>
    <x v="14"/>
    <n v="480455.87"/>
    <n v="1527.5779504474001"/>
    <n v="332.32202925816"/>
  </r>
  <r>
    <n v="201205"/>
    <x v="0"/>
    <s v="FY12_Q4"/>
    <x v="1"/>
    <x v="0"/>
    <x v="14"/>
    <n v="2617351.29"/>
    <n v="14430.3241023436"/>
    <n v="2706.0760770742399"/>
  </r>
  <r>
    <n v="201510"/>
    <x v="2"/>
    <s v="FY16_Q1"/>
    <x v="6"/>
    <x v="4"/>
    <x v="5"/>
    <n v="1723711.41"/>
    <n v="99351.780841384301"/>
    <n v="16254.9966711712"/>
  </r>
  <r>
    <n v="201201"/>
    <x v="0"/>
    <s v="FY12_Q2"/>
    <x v="6"/>
    <x v="6"/>
    <x v="27"/>
    <n v="11956704.439999999"/>
    <n v="52201.541038733099"/>
    <n v="4351.9483081255203"/>
  </r>
  <r>
    <n v="201203"/>
    <x v="0"/>
    <s v="FY12_Q3"/>
    <x v="1"/>
    <x v="0"/>
    <x v="0"/>
    <n v="3773189.63"/>
    <n v="3496.7187695968801"/>
    <n v="920.04351919824001"/>
  </r>
  <r>
    <n v="201211"/>
    <x v="5"/>
    <s v="FY13_Q2"/>
    <x v="3"/>
    <x v="4"/>
    <x v="5"/>
    <n v="2825867.02"/>
    <n v="5726.9066708978999"/>
    <n v="1466.44692626344"/>
  </r>
  <r>
    <n v="201111"/>
    <x v="0"/>
    <s v="FY12_Q2"/>
    <x v="6"/>
    <x v="6"/>
    <x v="27"/>
    <n v="14733716.939999999"/>
    <n v="29072.060052321001"/>
    <n v="3020.1909072439398"/>
  </r>
  <r>
    <n v="201306"/>
    <x v="5"/>
    <s v="FY13_Q4"/>
    <x v="0"/>
    <x v="0"/>
    <x v="14"/>
    <n v="1955881.61"/>
    <n v="28727.504828899098"/>
    <n v="5622.2110415623802"/>
  </r>
  <r>
    <n v="201504"/>
    <x v="4"/>
    <s v="FY15_Q3"/>
    <x v="7"/>
    <x v="0"/>
    <x v="21"/>
    <n v="156408.25"/>
    <n v="1010.85493863004"/>
    <n v="182.20867179486001"/>
  </r>
  <r>
    <n v="201502"/>
    <x v="4"/>
    <s v="FY15_Q3"/>
    <x v="6"/>
    <x v="1"/>
    <x v="17"/>
    <n v="59452.17"/>
    <n v="858.86123600704002"/>
    <n v="288.95389746720002"/>
  </r>
  <r>
    <n v="201112"/>
    <x v="0"/>
    <s v="FY12_Q2"/>
    <x v="3"/>
    <x v="3"/>
    <x v="25"/>
    <n v="1059055.96"/>
    <n v="4035.5318608791399"/>
    <n v="980.93621183920004"/>
  </r>
  <r>
    <n v="201412"/>
    <x v="4"/>
    <s v="FY15_Q2"/>
    <x v="2"/>
    <x v="1"/>
    <x v="2"/>
    <n v="806871.62"/>
    <n v="59896.5093516911"/>
    <n v="8185.8159431927597"/>
  </r>
  <r>
    <n v="201106"/>
    <x v="3"/>
    <s v="FY11_Q4"/>
    <x v="3"/>
    <x v="0"/>
    <x v="1"/>
    <n v="1150327.47"/>
    <n v="1205.8614252632999"/>
    <n v="295.36367992312"/>
  </r>
  <r>
    <n v="201305"/>
    <x v="5"/>
    <s v="FY13_Q4"/>
    <x v="7"/>
    <x v="0"/>
    <x v="1"/>
    <n v="152114.49"/>
    <n v="3577.0377020585202"/>
    <n v="1187.9622210232601"/>
  </r>
  <r>
    <n v="201502"/>
    <x v="4"/>
    <s v="FY15_Q3"/>
    <x v="8"/>
    <x v="3"/>
    <x v="4"/>
    <n v="1785185.53"/>
    <n v="1046.7496590635601"/>
    <n v="211.9891709632"/>
  </r>
  <r>
    <n v="201411"/>
    <x v="4"/>
    <s v="FY15_Q2"/>
    <x v="8"/>
    <x v="3"/>
    <x v="4"/>
    <n v="1518979.74"/>
    <n v="6695.8357117712203"/>
    <n v="1158.3019540176199"/>
  </r>
  <r>
    <n v="201208"/>
    <x v="5"/>
    <s v="FY13_Q1"/>
    <x v="3"/>
    <x v="3"/>
    <x v="4"/>
    <n v="395887.69"/>
    <n v="9304.5272036422793"/>
    <n v="2133.1026724116"/>
  </r>
  <r>
    <n v="201504"/>
    <x v="4"/>
    <s v="FY15_Q3"/>
    <x v="7"/>
    <x v="0"/>
    <x v="24"/>
    <n v="143515.07999999999"/>
    <n v="1205.7314345992199"/>
    <n v="351.96284966723999"/>
  </r>
  <r>
    <n v="201411"/>
    <x v="4"/>
    <s v="FY15_Q2"/>
    <x v="2"/>
    <x v="3"/>
    <x v="25"/>
    <n v="1657498.93"/>
    <n v="62308.482163699497"/>
    <n v="11213.871773401401"/>
  </r>
  <r>
    <n v="201103"/>
    <x v="3"/>
    <s v="FY11_Q3"/>
    <x v="8"/>
    <x v="1"/>
    <x v="2"/>
    <n v="3774662.07"/>
    <n v="62695.822531908801"/>
    <n v="15463.9020399692"/>
  </r>
  <r>
    <n v="201209"/>
    <x v="5"/>
    <s v="FY13_Q1"/>
    <x v="0"/>
    <x v="0"/>
    <x v="14"/>
    <n v="1564558.5"/>
    <n v="32213.979005179899"/>
    <n v="7959.3989694252195"/>
  </r>
  <r>
    <n v="201303"/>
    <x v="5"/>
    <s v="FY13_Q3"/>
    <x v="3"/>
    <x v="1"/>
    <x v="7"/>
    <n v="1060510.78"/>
    <n v="13624.3392618295"/>
    <n v="3566.6442059368601"/>
  </r>
  <r>
    <n v="201511"/>
    <x v="2"/>
    <s v="FY16_Q2"/>
    <x v="1"/>
    <x v="3"/>
    <x v="25"/>
    <n v="5549536.3799999999"/>
    <n v="18201.071856220799"/>
    <n v="4493.8544426889002"/>
  </r>
  <r>
    <n v="201508"/>
    <x v="2"/>
    <s v="FY16_Q1"/>
    <x v="4"/>
    <x v="0"/>
    <x v="1"/>
    <n v="6782229.75"/>
    <n v="163780.20467935299"/>
    <n v="35047.706012555798"/>
  </r>
  <r>
    <n v="201204"/>
    <x v="0"/>
    <s v="FY12_Q3"/>
    <x v="3"/>
    <x v="3"/>
    <x v="9"/>
    <n v="2665028.36"/>
    <n v="36769.876975936902"/>
    <n v="5058.5298992801399"/>
  </r>
  <r>
    <n v="201412"/>
    <x v="4"/>
    <s v="FY15_Q2"/>
    <x v="3"/>
    <x v="0"/>
    <x v="14"/>
    <n v="632099.55000000005"/>
    <n v="26595.448154458601"/>
    <n v="3322.9828067898202"/>
  </r>
  <r>
    <n v="201405"/>
    <x v="1"/>
    <s v="FY14_Q4"/>
    <x v="2"/>
    <x v="4"/>
    <x v="16"/>
    <n v="4645316.8099999996"/>
    <n v="128450.905872459"/>
    <n v="18922.155093654801"/>
  </r>
  <r>
    <n v="201511"/>
    <x v="2"/>
    <s v="FY16_Q2"/>
    <x v="1"/>
    <x v="1"/>
    <x v="7"/>
    <n v="4818161.05"/>
    <n v="14277.7433756299"/>
    <n v="3031.5007028858599"/>
  </r>
  <r>
    <n v="201312"/>
    <x v="1"/>
    <s v="FY14_Q2"/>
    <x v="2"/>
    <x v="0"/>
    <x v="1"/>
    <n v="135294.46"/>
    <n v="2291.0656112021202"/>
    <n v="565.57909202378005"/>
  </r>
  <r>
    <n v="201204"/>
    <x v="0"/>
    <s v="FY12_Q3"/>
    <x v="8"/>
    <x v="3"/>
    <x v="4"/>
    <n v="1303475.96"/>
    <n v="2506.8143385652802"/>
    <n v="568.81550986972002"/>
  </r>
  <r>
    <n v="201209"/>
    <x v="5"/>
    <s v="FY13_Q1"/>
    <x v="8"/>
    <x v="4"/>
    <x v="5"/>
    <n v="961458.31"/>
    <n v="8533.4534198922593"/>
    <n v="1654.1973140105999"/>
  </r>
  <r>
    <n v="201208"/>
    <x v="5"/>
    <s v="FY13_Q1"/>
    <x v="1"/>
    <x v="1"/>
    <x v="6"/>
    <n v="1051842.27"/>
    <n v="4055.7713132163199"/>
    <n v="842.29135746943996"/>
  </r>
  <r>
    <n v="201011"/>
    <x v="3"/>
    <s v="FY11_Q2"/>
    <x v="4"/>
    <x v="4"/>
    <x v="10"/>
    <n v="4910395.9000000004"/>
    <n v="196231.00025029801"/>
    <n v="19253.745141174899"/>
  </r>
  <r>
    <n v="201308"/>
    <x v="1"/>
    <s v="FY14_Q1"/>
    <x v="1"/>
    <x v="4"/>
    <x v="16"/>
    <n v="7423056.7999999998"/>
    <n v="16554.0358065154"/>
    <n v="3866.35098517184"/>
  </r>
  <r>
    <n v="201303"/>
    <x v="5"/>
    <s v="FY13_Q3"/>
    <x v="7"/>
    <x v="1"/>
    <x v="17"/>
    <n v="173770.2"/>
    <n v="1109.4882928259201"/>
    <n v="117.39212186796"/>
  </r>
  <r>
    <n v="201103"/>
    <x v="3"/>
    <s v="FY11_Q3"/>
    <x v="4"/>
    <x v="4"/>
    <x v="10"/>
    <n v="4709998.34"/>
    <n v="201742.96704743599"/>
    <n v="26888.328641472399"/>
  </r>
  <r>
    <n v="201505"/>
    <x v="4"/>
    <s v="FY15_Q4"/>
    <x v="1"/>
    <x v="1"/>
    <x v="7"/>
    <n v="6081256.5"/>
    <n v="23303.451705817901"/>
    <n v="4322.4065158105604"/>
  </r>
  <r>
    <n v="201201"/>
    <x v="0"/>
    <s v="FY12_Q2"/>
    <x v="4"/>
    <x v="3"/>
    <x v="4"/>
    <n v="2971323.64"/>
    <n v="23959.611870693399"/>
    <n v="4432.83335550428"/>
  </r>
  <r>
    <n v="201303"/>
    <x v="5"/>
    <s v="FY13_Q3"/>
    <x v="4"/>
    <x v="0"/>
    <x v="0"/>
    <n v="4517316.32"/>
    <n v="363082.22571152"/>
    <n v="66396.1703187229"/>
  </r>
  <r>
    <n v="201410"/>
    <x v="4"/>
    <s v="FY15_Q1"/>
    <x v="1"/>
    <x v="4"/>
    <x v="5"/>
    <n v="17915792.989999998"/>
    <n v="101610.269706668"/>
    <n v="20325.100155288299"/>
  </r>
  <r>
    <n v="201307"/>
    <x v="5"/>
    <s v="FY13_Q4"/>
    <x v="7"/>
    <x v="3"/>
    <x v="23"/>
    <n v="15824.04"/>
    <n v="335.41441641220001"/>
    <n v="142.91141904969999"/>
  </r>
  <r>
    <n v="201205"/>
    <x v="0"/>
    <s v="FY12_Q4"/>
    <x v="8"/>
    <x v="5"/>
    <x v="28"/>
    <n v="21653621.48"/>
    <n v="294938.07978082699"/>
    <n v="58839.367042570797"/>
  </r>
  <r>
    <n v="201008"/>
    <x v="3"/>
    <s v="FY11_Q1"/>
    <x v="0"/>
    <x v="0"/>
    <x v="1"/>
    <n v="8278980.9100000001"/>
    <n v="238880.64491383501"/>
    <n v="27374.175856715301"/>
  </r>
  <r>
    <n v="201407"/>
    <x v="1"/>
    <s v="FY14_Q4"/>
    <x v="4"/>
    <x v="1"/>
    <x v="6"/>
    <n v="4267134.66"/>
    <n v="118884.696729408"/>
    <n v="20115.0963828157"/>
  </r>
  <r>
    <n v="201302"/>
    <x v="5"/>
    <s v="FY13_Q3"/>
    <x v="6"/>
    <x v="0"/>
    <x v="1"/>
    <n v="181068.75"/>
    <n v="13909.021828074199"/>
    <n v="1883.68357396288"/>
  </r>
  <r>
    <n v="201309"/>
    <x v="1"/>
    <s v="FY14_Q1"/>
    <x v="4"/>
    <x v="0"/>
    <x v="24"/>
    <n v="4568919.08"/>
    <n v="354670.76360972098"/>
    <n v="58795.1136998086"/>
  </r>
  <r>
    <n v="201501"/>
    <x v="4"/>
    <s v="FY15_Q2"/>
    <x v="4"/>
    <x v="0"/>
    <x v="24"/>
    <n v="4294096.83"/>
    <n v="114218.367993475"/>
    <n v="18846.455000523401"/>
  </r>
  <r>
    <n v="201207"/>
    <x v="0"/>
    <s v="FY12_Q4"/>
    <x v="8"/>
    <x v="3"/>
    <x v="9"/>
    <n v="1942254.27"/>
    <n v="5799.2172991335601"/>
    <n v="1684.5368893656801"/>
  </r>
  <r>
    <n v="201101"/>
    <x v="3"/>
    <s v="FY11_Q2"/>
    <x v="1"/>
    <x v="1"/>
    <x v="17"/>
    <n v="2661979.87"/>
    <n v="12420.265329222"/>
    <n v="1880.24529293872"/>
  </r>
  <r>
    <n v="201101"/>
    <x v="3"/>
    <s v="FY11_Q2"/>
    <x v="4"/>
    <x v="1"/>
    <x v="7"/>
    <n v="6562081.1100000003"/>
    <n v="101707.15673019701"/>
    <n v="14566.1522455044"/>
  </r>
  <r>
    <n v="201105"/>
    <x v="3"/>
    <s v="FY11_Q4"/>
    <x v="8"/>
    <x v="1"/>
    <x v="7"/>
    <n v="5414975.3899999997"/>
    <n v="193693.000192954"/>
    <n v="37108.337996869202"/>
  </r>
  <r>
    <n v="201509"/>
    <x v="2"/>
    <s v="FY16_Q1"/>
    <x v="2"/>
    <x v="3"/>
    <x v="18"/>
    <n v="433248.53"/>
    <n v="4301.16947039158"/>
    <n v="996.63524800868004"/>
  </r>
  <r>
    <n v="201210"/>
    <x v="5"/>
    <s v="FY13_Q1"/>
    <x v="1"/>
    <x v="0"/>
    <x v="24"/>
    <n v="5485994.0099999998"/>
    <n v="108403.947072461"/>
    <n v="21173.2567573011"/>
  </r>
  <r>
    <n v="201312"/>
    <x v="1"/>
    <s v="FY14_Q2"/>
    <x v="3"/>
    <x v="1"/>
    <x v="7"/>
    <n v="973888.75"/>
    <n v="14192.424126800201"/>
    <n v="3351.0345363865599"/>
  </r>
  <r>
    <n v="201105"/>
    <x v="3"/>
    <s v="FY11_Q4"/>
    <x v="2"/>
    <x v="4"/>
    <x v="10"/>
    <n v="713445.09"/>
    <n v="78379.369443129093"/>
    <n v="9090.6276802072207"/>
  </r>
  <r>
    <n v="201107"/>
    <x v="3"/>
    <s v="FY11_Q4"/>
    <x v="8"/>
    <x v="0"/>
    <x v="12"/>
    <n v="1465232.99"/>
    <n v="11184.812451824801"/>
    <n v="2339.44131891394"/>
  </r>
  <r>
    <n v="201311"/>
    <x v="1"/>
    <s v="FY14_Q2"/>
    <x v="7"/>
    <x v="0"/>
    <x v="22"/>
    <n v="438742.16"/>
    <n v="51010.294841956798"/>
    <n v="7857.52322609774"/>
  </r>
  <r>
    <n v="201207"/>
    <x v="0"/>
    <s v="FY12_Q4"/>
    <x v="7"/>
    <x v="1"/>
    <x v="2"/>
    <n v="147274.59"/>
    <n v="2691.7575164028599"/>
    <n v="485.30300536947999"/>
  </r>
  <r>
    <n v="201101"/>
    <x v="3"/>
    <s v="FY11_Q2"/>
    <x v="7"/>
    <x v="1"/>
    <x v="2"/>
    <n v="100995.78"/>
    <n v="2922.8930631969401"/>
    <n v="359.04944348734"/>
  </r>
  <r>
    <n v="201311"/>
    <x v="1"/>
    <s v="FY14_Q2"/>
    <x v="2"/>
    <x v="1"/>
    <x v="6"/>
    <n v="519237.61"/>
    <n v="13895.002815400299"/>
    <n v="2754.22929995086"/>
  </r>
  <r>
    <n v="201511"/>
    <x v="2"/>
    <s v="FY16_Q2"/>
    <x v="0"/>
    <x v="0"/>
    <x v="1"/>
    <n v="9963479.8599999994"/>
    <n v="211890.15259229799"/>
    <n v="37651.843261380403"/>
  </r>
  <r>
    <n v="201102"/>
    <x v="3"/>
    <s v="FY11_Q3"/>
    <x v="6"/>
    <x v="1"/>
    <x v="2"/>
    <n v="31867.41"/>
    <n v="150.08964534564001"/>
    <n v="73.047402044259997"/>
  </r>
  <r>
    <n v="201204"/>
    <x v="0"/>
    <s v="FY12_Q3"/>
    <x v="8"/>
    <x v="0"/>
    <x v="12"/>
    <n v="1556470.43"/>
    <n v="14523.0928683209"/>
    <n v="2806.2670899047798"/>
  </r>
  <r>
    <n v="201208"/>
    <x v="5"/>
    <s v="FY13_Q1"/>
    <x v="8"/>
    <x v="0"/>
    <x v="12"/>
    <n v="1381107.37"/>
    <n v="5950.3833017443203"/>
    <n v="1250.5664309156"/>
  </r>
  <r>
    <n v="201509"/>
    <x v="2"/>
    <s v="FY16_Q1"/>
    <x v="4"/>
    <x v="3"/>
    <x v="25"/>
    <n v="10215299.619999999"/>
    <n v="353468.28116450901"/>
    <n v="54374.718046480099"/>
  </r>
  <r>
    <n v="201110"/>
    <x v="0"/>
    <s v="FY12_Q1"/>
    <x v="1"/>
    <x v="0"/>
    <x v="22"/>
    <n v="9054599.3900000006"/>
    <n v="10947.534791272999"/>
    <n v="2067.5076006572999"/>
  </r>
  <r>
    <n v="201401"/>
    <x v="1"/>
    <s v="FY14_Q2"/>
    <x v="6"/>
    <x v="1"/>
    <x v="17"/>
    <n v="41663.69"/>
    <n v="33.062491882560003"/>
    <n v="14.083795328340001"/>
  </r>
  <r>
    <n v="201409"/>
    <x v="4"/>
    <s v="FY15_Q1"/>
    <x v="3"/>
    <x v="0"/>
    <x v="1"/>
    <n v="1817616.61"/>
    <n v="37700.945304427798"/>
    <n v="7209.0658410303204"/>
  </r>
  <r>
    <n v="201204"/>
    <x v="0"/>
    <s v="FY12_Q3"/>
    <x v="8"/>
    <x v="4"/>
    <x v="5"/>
    <n v="1216089.1200000001"/>
    <n v="10447.710927981499"/>
    <n v="2584.3986230026999"/>
  </r>
  <r>
    <n v="201503"/>
    <x v="4"/>
    <s v="FY15_Q3"/>
    <x v="8"/>
    <x v="0"/>
    <x v="1"/>
    <n v="548911.35999999999"/>
    <n v="1381.36585546328"/>
    <n v="460.75593937368001"/>
  </r>
  <r>
    <n v="201506"/>
    <x v="4"/>
    <s v="FY15_Q4"/>
    <x v="3"/>
    <x v="0"/>
    <x v="14"/>
    <n v="652001.01"/>
    <n v="14739.5450811094"/>
    <n v="2707.9279804203602"/>
  </r>
  <r>
    <n v="201112"/>
    <x v="0"/>
    <s v="FY12_Q2"/>
    <x v="8"/>
    <x v="0"/>
    <x v="14"/>
    <n v="88478.09"/>
    <n v="423.48699236028"/>
    <n v="36.84353642872"/>
  </r>
  <r>
    <n v="201010"/>
    <x v="3"/>
    <s v="FY11_Q1"/>
    <x v="8"/>
    <x v="4"/>
    <x v="16"/>
    <n v="4726107.92"/>
    <n v="97677.0995161139"/>
    <n v="23046.357447846302"/>
  </r>
  <r>
    <n v="201503"/>
    <x v="4"/>
    <s v="FY15_Q3"/>
    <x v="2"/>
    <x v="0"/>
    <x v="24"/>
    <n v="1215305.25"/>
    <n v="13068.149846451601"/>
    <n v="1784.8528858740201"/>
  </r>
  <r>
    <n v="201107"/>
    <x v="3"/>
    <s v="FY11_Q4"/>
    <x v="1"/>
    <x v="1"/>
    <x v="7"/>
    <n v="2072374.46"/>
    <n v="22578.013495937699"/>
    <n v="4426.0527572463998"/>
  </r>
  <r>
    <n v="201201"/>
    <x v="0"/>
    <s v="FY12_Q2"/>
    <x v="8"/>
    <x v="0"/>
    <x v="21"/>
    <n v="1260938.44"/>
    <n v="8817.73162888564"/>
    <n v="2173.4836240350601"/>
  </r>
  <r>
    <n v="201508"/>
    <x v="2"/>
    <s v="FY16_Q1"/>
    <x v="7"/>
    <x v="0"/>
    <x v="22"/>
    <n v="151438.15"/>
    <n v="3568.1655841472402"/>
    <n v="765.12712108845994"/>
  </r>
  <r>
    <n v="201509"/>
    <x v="2"/>
    <s v="FY16_Q1"/>
    <x v="8"/>
    <x v="1"/>
    <x v="6"/>
    <n v="830755.57"/>
    <n v="6487.1685530329996"/>
    <n v="1087.24537604688"/>
  </r>
  <r>
    <n v="201307"/>
    <x v="5"/>
    <s v="FY13_Q4"/>
    <x v="2"/>
    <x v="4"/>
    <x v="10"/>
    <n v="628323.16"/>
    <n v="7495.5942215075802"/>
    <n v="2101.6205724670799"/>
  </r>
  <r>
    <n v="201104"/>
    <x v="3"/>
    <s v="FY11_Q3"/>
    <x v="3"/>
    <x v="0"/>
    <x v="12"/>
    <n v="896266.53"/>
    <n v="27948.359688352601"/>
    <n v="6229.2842079912198"/>
  </r>
  <r>
    <n v="201201"/>
    <x v="0"/>
    <s v="FY12_Q2"/>
    <x v="4"/>
    <x v="4"/>
    <x v="5"/>
    <n v="13018663.77"/>
    <n v="146298.68890662899"/>
    <n v="20508.724970114199"/>
  </r>
  <r>
    <n v="201509"/>
    <x v="2"/>
    <s v="FY16_Q1"/>
    <x v="5"/>
    <x v="0"/>
    <x v="12"/>
    <n v="1639729.97"/>
    <n v="10457.437263060199"/>
    <n v="3680.2180364998399"/>
  </r>
  <r>
    <n v="201210"/>
    <x v="5"/>
    <s v="FY13_Q1"/>
    <x v="5"/>
    <x v="5"/>
    <x v="8"/>
    <n v="27908395"/>
    <n v="205655.83844048699"/>
    <n v="33724.942496495903"/>
  </r>
  <r>
    <n v="201202"/>
    <x v="0"/>
    <s v="FY12_Q3"/>
    <x v="5"/>
    <x v="5"/>
    <x v="8"/>
    <n v="24483095.100000001"/>
    <n v="50464.435254119897"/>
    <n v="5748.93985195402"/>
  </r>
  <r>
    <n v="201302"/>
    <x v="5"/>
    <s v="FY13_Q3"/>
    <x v="7"/>
    <x v="1"/>
    <x v="2"/>
    <n v="93416.88"/>
    <n v="1118.95855367216"/>
    <n v="132.92342550522"/>
  </r>
  <r>
    <n v="201509"/>
    <x v="2"/>
    <s v="FY16_Q1"/>
    <x v="4"/>
    <x v="0"/>
    <x v="21"/>
    <n v="13178272.66"/>
    <n v="190753.02912109799"/>
    <n v="39681.384598209603"/>
  </r>
  <r>
    <n v="201512"/>
    <x v="2"/>
    <s v="FY16_Q2"/>
    <x v="8"/>
    <x v="1"/>
    <x v="7"/>
    <n v="3534244.9"/>
    <n v="25049.411132380701"/>
    <n v="6353.7498719516798"/>
  </r>
  <r>
    <n v="201412"/>
    <x v="4"/>
    <s v="FY15_Q2"/>
    <x v="2"/>
    <x v="0"/>
    <x v="1"/>
    <n v="206536.4"/>
    <n v="1240.3529048877599"/>
    <n v="321.19330343438003"/>
  </r>
  <r>
    <n v="201206"/>
    <x v="0"/>
    <s v="FY12_Q4"/>
    <x v="2"/>
    <x v="4"/>
    <x v="10"/>
    <n v="1004529.65"/>
    <n v="26511.183680616999"/>
    <n v="2770.97443925262"/>
  </r>
  <r>
    <n v="201509"/>
    <x v="2"/>
    <s v="FY16_Q1"/>
    <x v="8"/>
    <x v="4"/>
    <x v="16"/>
    <n v="9156451.2200000007"/>
    <n v="67199.258650558695"/>
    <n v="14704.674679572499"/>
  </r>
  <r>
    <n v="201010"/>
    <x v="3"/>
    <s v="FY11_Q1"/>
    <x v="0"/>
    <x v="0"/>
    <x v="0"/>
    <n v="4488961.18"/>
    <n v="14682.949139869001"/>
    <n v="2505.9831530379201"/>
  </r>
  <r>
    <n v="201008"/>
    <x v="3"/>
    <s v="FY11_Q1"/>
    <x v="1"/>
    <x v="1"/>
    <x v="7"/>
    <n v="2115205.2999999998"/>
    <n v="33584.476964446898"/>
    <n v="6204.0156755116795"/>
  </r>
  <r>
    <n v="201209"/>
    <x v="5"/>
    <s v="FY13_Q1"/>
    <x v="3"/>
    <x v="1"/>
    <x v="7"/>
    <n v="799079.47"/>
    <n v="12723.523139328199"/>
    <n v="3063.1039792454799"/>
  </r>
  <r>
    <n v="201101"/>
    <x v="3"/>
    <s v="FY11_Q2"/>
    <x v="2"/>
    <x v="4"/>
    <x v="16"/>
    <n v="2116528.35"/>
    <n v="66593.631924671703"/>
    <n v="8875.1000035914203"/>
  </r>
  <r>
    <n v="201511"/>
    <x v="2"/>
    <s v="FY16_Q2"/>
    <x v="11"/>
    <x v="7"/>
    <x v="30"/>
    <n v="5137719.8499999996"/>
    <n v="4170.0209526467997"/>
    <n v="611.75869230842"/>
  </r>
  <r>
    <n v="201110"/>
    <x v="0"/>
    <s v="FY12_Q1"/>
    <x v="6"/>
    <x v="6"/>
    <x v="19"/>
    <n v="22420521.809999999"/>
    <n v="9983.20559524686"/>
    <n v="2022.8057096109801"/>
  </r>
  <r>
    <n v="201304"/>
    <x v="5"/>
    <s v="FY13_Q3"/>
    <x v="2"/>
    <x v="0"/>
    <x v="1"/>
    <n v="153219.91"/>
    <n v="872.96029396588006"/>
    <n v="333.56654867330002"/>
  </r>
  <r>
    <n v="201601"/>
    <x v="2"/>
    <s v="FY16_Q2"/>
    <x v="3"/>
    <x v="3"/>
    <x v="4"/>
    <n v="610955.21"/>
    <n v="11905.269478591301"/>
    <n v="3157.8190141300602"/>
  </r>
  <r>
    <n v="201407"/>
    <x v="1"/>
    <s v="FY14_Q4"/>
    <x v="3"/>
    <x v="3"/>
    <x v="4"/>
    <n v="509313.24"/>
    <n v="6057.3489870821604"/>
    <n v="1494.5427310975999"/>
  </r>
  <r>
    <n v="201108"/>
    <x v="0"/>
    <s v="FY12_Q1"/>
    <x v="3"/>
    <x v="0"/>
    <x v="21"/>
    <n v="1740017.73"/>
    <n v="24650.0942520969"/>
    <n v="7226.2316402268198"/>
  </r>
  <r>
    <n v="201107"/>
    <x v="3"/>
    <s v="FY11_Q4"/>
    <x v="3"/>
    <x v="4"/>
    <x v="10"/>
    <n v="936011.8"/>
    <n v="20475.3072699398"/>
    <n v="3473.2078177376002"/>
  </r>
  <r>
    <n v="201201"/>
    <x v="0"/>
    <s v="FY12_Q2"/>
    <x v="2"/>
    <x v="4"/>
    <x v="10"/>
    <n v="557603.68000000005"/>
    <n v="24239.2234062018"/>
    <n v="2822.3811145292798"/>
  </r>
  <r>
    <n v="201403"/>
    <x v="1"/>
    <s v="FY14_Q3"/>
    <x v="4"/>
    <x v="3"/>
    <x v="18"/>
    <n v="7400130.1799999997"/>
    <n v="288346.30623619002"/>
    <n v="45003.658229397297"/>
  </r>
  <r>
    <n v="201304"/>
    <x v="5"/>
    <s v="FY13_Q3"/>
    <x v="8"/>
    <x v="3"/>
    <x v="18"/>
    <n v="4948769.7699999996"/>
    <n v="63232.995034615902"/>
    <n v="13922.479376875201"/>
  </r>
  <r>
    <n v="201307"/>
    <x v="5"/>
    <s v="FY13_Q4"/>
    <x v="2"/>
    <x v="1"/>
    <x v="2"/>
    <n v="914553.23"/>
    <n v="9486.2678699524804"/>
    <n v="2140.3053650761599"/>
  </r>
  <r>
    <n v="201206"/>
    <x v="0"/>
    <s v="FY12_Q4"/>
    <x v="8"/>
    <x v="3"/>
    <x v="9"/>
    <n v="1414759.49"/>
    <n v="12057.302871055101"/>
    <n v="3399.2649727189601"/>
  </r>
  <r>
    <n v="201209"/>
    <x v="5"/>
    <s v="FY13_Q1"/>
    <x v="4"/>
    <x v="0"/>
    <x v="14"/>
    <n v="1226315.8899999999"/>
    <n v="119087.780189128"/>
    <n v="5531.1652752085802"/>
  </r>
  <r>
    <n v="201410"/>
    <x v="4"/>
    <s v="FY15_Q1"/>
    <x v="8"/>
    <x v="3"/>
    <x v="23"/>
    <n v="3739295.94"/>
    <n v="1022.86160114348"/>
    <n v="152.12184109835999"/>
  </r>
  <r>
    <n v="201312"/>
    <x v="1"/>
    <s v="FY14_Q2"/>
    <x v="6"/>
    <x v="3"/>
    <x v="18"/>
    <n v="101378.18"/>
    <n v="546.17053507848004"/>
    <n v="206.0689900932"/>
  </r>
  <r>
    <n v="201511"/>
    <x v="2"/>
    <s v="FY16_Q2"/>
    <x v="8"/>
    <x v="3"/>
    <x v="4"/>
    <n v="1952048.41"/>
    <n v="144.57219559775999"/>
    <n v="21.344561367440001"/>
  </r>
  <r>
    <n v="201105"/>
    <x v="3"/>
    <s v="FY11_Q4"/>
    <x v="3"/>
    <x v="4"/>
    <x v="10"/>
    <n v="832239.35"/>
    <n v="8692.4602134902398"/>
    <n v="1899.8785873930599"/>
  </r>
  <r>
    <n v="201306"/>
    <x v="5"/>
    <s v="FY13_Q4"/>
    <x v="6"/>
    <x v="1"/>
    <x v="7"/>
    <n v="323036.06"/>
    <n v="64.606912945440001"/>
    <n v="26.12851588318"/>
  </r>
  <r>
    <n v="201402"/>
    <x v="1"/>
    <s v="FY14_Q3"/>
    <x v="6"/>
    <x v="1"/>
    <x v="2"/>
    <n v="174117.99"/>
    <n v="107.83794314383999"/>
    <n v="25.59177051188"/>
  </r>
  <r>
    <n v="201105"/>
    <x v="3"/>
    <s v="FY11_Q4"/>
    <x v="8"/>
    <x v="3"/>
    <x v="9"/>
    <n v="1752997.79"/>
    <n v="3100.8464291234"/>
    <n v="848.00112367676002"/>
  </r>
  <r>
    <n v="201310"/>
    <x v="1"/>
    <s v="FY14_Q1"/>
    <x v="2"/>
    <x v="0"/>
    <x v="21"/>
    <n v="266250.59999999998"/>
    <n v="5116.5292344068403"/>
    <n v="1136.92913738676"/>
  </r>
  <r>
    <n v="201511"/>
    <x v="2"/>
    <s v="FY16_Q2"/>
    <x v="2"/>
    <x v="3"/>
    <x v="25"/>
    <n v="1457437.09"/>
    <n v="34474.258803329001"/>
    <n v="7997.2961378199598"/>
  </r>
  <r>
    <n v="201502"/>
    <x v="4"/>
    <s v="FY15_Q3"/>
    <x v="2"/>
    <x v="3"/>
    <x v="25"/>
    <n v="1586678.83"/>
    <n v="46974.665971473303"/>
    <n v="7450.4001831375599"/>
  </r>
  <r>
    <n v="201011"/>
    <x v="3"/>
    <s v="FY11_Q2"/>
    <x v="4"/>
    <x v="1"/>
    <x v="2"/>
    <n v="3557973.95"/>
    <n v="42687.837596575097"/>
    <n v="10150.477698672201"/>
  </r>
  <r>
    <n v="201311"/>
    <x v="1"/>
    <s v="FY14_Q2"/>
    <x v="3"/>
    <x v="3"/>
    <x v="4"/>
    <n v="534513.88"/>
    <n v="11262.3897475877"/>
    <n v="1625.746057934"/>
  </r>
  <r>
    <n v="201208"/>
    <x v="5"/>
    <s v="FY13_Q1"/>
    <x v="8"/>
    <x v="1"/>
    <x v="6"/>
    <n v="860116.96"/>
    <n v="8746.0457041223599"/>
    <n v="1927.3187103456"/>
  </r>
  <r>
    <n v="201309"/>
    <x v="1"/>
    <s v="FY14_Q1"/>
    <x v="8"/>
    <x v="1"/>
    <x v="7"/>
    <n v="8397231.8100000005"/>
    <n v="92703.463539801902"/>
    <n v="27720.647296674899"/>
  </r>
  <r>
    <n v="201212"/>
    <x v="5"/>
    <s v="FY13_Q2"/>
    <x v="4"/>
    <x v="3"/>
    <x v="25"/>
    <n v="6432250.4500000002"/>
    <n v="135819.821330273"/>
    <n v="22037.0416779683"/>
  </r>
  <r>
    <n v="201304"/>
    <x v="5"/>
    <s v="FY13_Q3"/>
    <x v="4"/>
    <x v="0"/>
    <x v="0"/>
    <n v="5189510.24"/>
    <n v="510675.60749273101"/>
    <n v="86574.253330519394"/>
  </r>
  <r>
    <n v="201508"/>
    <x v="2"/>
    <s v="FY16_Q1"/>
    <x v="7"/>
    <x v="1"/>
    <x v="7"/>
    <n v="238473.95"/>
    <n v="4331.68787804154"/>
    <n v="967.57982028061997"/>
  </r>
  <r>
    <n v="201104"/>
    <x v="3"/>
    <s v="FY11_Q3"/>
    <x v="4"/>
    <x v="3"/>
    <x v="4"/>
    <n v="3107932.75"/>
    <n v="22153.251459690899"/>
    <n v="3186.37747026836"/>
  </r>
  <r>
    <n v="201008"/>
    <x v="3"/>
    <s v="FY11_Q1"/>
    <x v="1"/>
    <x v="0"/>
    <x v="0"/>
    <n v="3067139.04"/>
    <n v="1158.0697986161399"/>
    <n v="367.93642580512"/>
  </r>
  <r>
    <n v="201404"/>
    <x v="1"/>
    <s v="FY14_Q3"/>
    <x v="6"/>
    <x v="6"/>
    <x v="27"/>
    <n v="23203955.09"/>
    <n v="43979.752136529998"/>
    <n v="8171.2941189843004"/>
  </r>
  <r>
    <n v="201104"/>
    <x v="3"/>
    <s v="FY11_Q3"/>
    <x v="3"/>
    <x v="3"/>
    <x v="23"/>
    <n v="1341822.45"/>
    <n v="15964.8702747893"/>
    <n v="2759.8342902996201"/>
  </r>
  <r>
    <n v="201312"/>
    <x v="1"/>
    <s v="FY14_Q2"/>
    <x v="6"/>
    <x v="6"/>
    <x v="27"/>
    <n v="16087373.810000001"/>
    <n v="64411.441840772903"/>
    <n v="11061.320224933201"/>
  </r>
  <r>
    <n v="201501"/>
    <x v="4"/>
    <s v="FY15_Q2"/>
    <x v="6"/>
    <x v="0"/>
    <x v="12"/>
    <n v="632518.73"/>
    <n v="5951.32398765986"/>
    <n v="1166.9439937731199"/>
  </r>
  <r>
    <n v="201109"/>
    <x v="0"/>
    <s v="FY12_Q1"/>
    <x v="3"/>
    <x v="0"/>
    <x v="22"/>
    <n v="2881381.87"/>
    <n v="13344.996647313301"/>
    <n v="2831.7948030811799"/>
  </r>
  <r>
    <n v="201010"/>
    <x v="3"/>
    <s v="FY11_Q1"/>
    <x v="4"/>
    <x v="1"/>
    <x v="2"/>
    <n v="3661134.48"/>
    <n v="41590.229229001001"/>
    <n v="9905.1037227222005"/>
  </r>
  <r>
    <n v="201502"/>
    <x v="4"/>
    <s v="FY15_Q3"/>
    <x v="4"/>
    <x v="1"/>
    <x v="6"/>
    <n v="2713323.99"/>
    <n v="75697.015578881095"/>
    <n v="11891.6266130352"/>
  </r>
  <r>
    <n v="201507"/>
    <x v="4"/>
    <s v="FY15_Q4"/>
    <x v="4"/>
    <x v="3"/>
    <x v="18"/>
    <n v="10946245.960000001"/>
    <n v="272744.15135562798"/>
    <n v="57063.940599742702"/>
  </r>
  <r>
    <n v="201401"/>
    <x v="1"/>
    <s v="FY14_Q2"/>
    <x v="8"/>
    <x v="3"/>
    <x v="25"/>
    <n v="5712151.5700000003"/>
    <n v="130442.95681261799"/>
    <n v="34591.486873433598"/>
  </r>
  <r>
    <n v="201412"/>
    <x v="4"/>
    <s v="FY15_Q2"/>
    <x v="3"/>
    <x v="3"/>
    <x v="4"/>
    <n v="600955.03"/>
    <n v="6240.9904005713997"/>
    <n v="1553.42696441208"/>
  </r>
  <r>
    <n v="201601"/>
    <x v="2"/>
    <s v="FY16_Q2"/>
    <x v="7"/>
    <x v="4"/>
    <x v="5"/>
    <n v="168678.12"/>
    <n v="49.184097438019997"/>
    <n v="18.09733434012"/>
  </r>
  <r>
    <n v="201210"/>
    <x v="5"/>
    <s v="FY13_Q1"/>
    <x v="4"/>
    <x v="0"/>
    <x v="24"/>
    <n v="4463482.5199999996"/>
    <n v="98842.906002172997"/>
    <n v="18090.048494030001"/>
  </r>
  <r>
    <n v="201301"/>
    <x v="5"/>
    <s v="FY13_Q2"/>
    <x v="4"/>
    <x v="0"/>
    <x v="24"/>
    <n v="4215810.17"/>
    <n v="250798.11711093999"/>
    <n v="37243.497290023501"/>
  </r>
  <r>
    <n v="201306"/>
    <x v="5"/>
    <s v="FY13_Q4"/>
    <x v="8"/>
    <x v="4"/>
    <x v="16"/>
    <n v="6662648.8200000003"/>
    <n v="230673.256574656"/>
    <n v="40366.235618600302"/>
  </r>
  <r>
    <n v="201108"/>
    <x v="0"/>
    <s v="FY12_Q1"/>
    <x v="3"/>
    <x v="1"/>
    <x v="17"/>
    <n v="1076112.07"/>
    <n v="46719.119281080602"/>
    <n v="13566.691438356"/>
  </r>
  <r>
    <n v="201508"/>
    <x v="2"/>
    <s v="FY16_Q1"/>
    <x v="8"/>
    <x v="0"/>
    <x v="12"/>
    <n v="1135247.1399999999"/>
    <n v="1212.77596577232"/>
    <n v="188.72053324602001"/>
  </r>
  <r>
    <n v="201505"/>
    <x v="4"/>
    <s v="FY15_Q4"/>
    <x v="4"/>
    <x v="0"/>
    <x v="21"/>
    <n v="12887698.960000001"/>
    <n v="376871.72420510201"/>
    <n v="67628.202108799902"/>
  </r>
  <r>
    <n v="201302"/>
    <x v="5"/>
    <s v="FY13_Q3"/>
    <x v="1"/>
    <x v="0"/>
    <x v="21"/>
    <n v="5427639.0899999999"/>
    <n v="30961.168214178098"/>
    <n v="7327.8851165067799"/>
  </r>
  <r>
    <n v="201105"/>
    <x v="3"/>
    <s v="FY11_Q4"/>
    <x v="1"/>
    <x v="1"/>
    <x v="7"/>
    <n v="2115382.27"/>
    <n v="13215.445732750501"/>
    <n v="2938.14401100552"/>
  </r>
  <r>
    <n v="201511"/>
    <x v="2"/>
    <s v="FY16_Q2"/>
    <x v="6"/>
    <x v="1"/>
    <x v="17"/>
    <n v="50810.86"/>
    <n v="26.439806687040001"/>
    <n v="10.23908099856"/>
  </r>
  <r>
    <n v="201102"/>
    <x v="3"/>
    <s v="FY11_Q3"/>
    <x v="3"/>
    <x v="0"/>
    <x v="22"/>
    <n v="2508553.6"/>
    <n v="27154.501459630901"/>
    <n v="4125.0284935525997"/>
  </r>
  <r>
    <n v="201208"/>
    <x v="5"/>
    <s v="FY13_Q1"/>
    <x v="8"/>
    <x v="3"/>
    <x v="9"/>
    <n v="1433608.11"/>
    <n v="6838.7380143257597"/>
    <n v="2245.10622271394"/>
  </r>
  <r>
    <n v="201510"/>
    <x v="2"/>
    <s v="FY16_Q1"/>
    <x v="3"/>
    <x v="3"/>
    <x v="4"/>
    <n v="643228.89"/>
    <n v="7682.7508548474398"/>
    <n v="1452.8738577102599"/>
  </r>
  <r>
    <n v="201103"/>
    <x v="3"/>
    <s v="FY11_Q3"/>
    <x v="6"/>
    <x v="6"/>
    <x v="20"/>
    <n v="32557687.48"/>
    <n v="259673.204868072"/>
    <n v="50996.957388459698"/>
  </r>
  <r>
    <n v="201209"/>
    <x v="5"/>
    <s v="FY13_Q1"/>
    <x v="3"/>
    <x v="3"/>
    <x v="9"/>
    <n v="2814110.21"/>
    <n v="26577.6430177164"/>
    <n v="6600.0238295187601"/>
  </r>
  <r>
    <n v="201212"/>
    <x v="5"/>
    <s v="FY13_Q2"/>
    <x v="1"/>
    <x v="3"/>
    <x v="18"/>
    <n v="3119862.82"/>
    <n v="6936.7849429788403"/>
    <n v="1148.71923550826"/>
  </r>
  <r>
    <n v="201411"/>
    <x v="4"/>
    <s v="FY15_Q2"/>
    <x v="7"/>
    <x v="3"/>
    <x v="25"/>
    <n v="255146.56"/>
    <n v="27450.239525107201"/>
    <n v="2580.65431476086"/>
  </r>
  <r>
    <n v="201306"/>
    <x v="5"/>
    <s v="FY13_Q4"/>
    <x v="1"/>
    <x v="0"/>
    <x v="0"/>
    <n v="4640901.34"/>
    <n v="34703.174244533599"/>
    <n v="7625.245351908"/>
  </r>
  <r>
    <n v="201102"/>
    <x v="3"/>
    <s v="FY11_Q3"/>
    <x v="8"/>
    <x v="1"/>
    <x v="2"/>
    <n v="3444489.19"/>
    <n v="76614.064584393403"/>
    <n v="16781.2730929912"/>
  </r>
  <r>
    <n v="201502"/>
    <x v="4"/>
    <s v="FY15_Q3"/>
    <x v="0"/>
    <x v="4"/>
    <x v="10"/>
    <n v="4663422.1900000004"/>
    <n v="70323.320743390694"/>
    <n v="13959.0235870052"/>
  </r>
  <r>
    <n v="201201"/>
    <x v="0"/>
    <s v="FY12_Q2"/>
    <x v="6"/>
    <x v="4"/>
    <x v="16"/>
    <n v="359835.06"/>
    <n v="17222.721202720801"/>
    <n v="2654.3434105208999"/>
  </r>
  <r>
    <n v="201102"/>
    <x v="3"/>
    <s v="FY11_Q3"/>
    <x v="4"/>
    <x v="4"/>
    <x v="10"/>
    <n v="4006825.25"/>
    <n v="149508.396505704"/>
    <n v="18454.579076661899"/>
  </r>
  <r>
    <n v="201105"/>
    <x v="3"/>
    <s v="FY11_Q4"/>
    <x v="1"/>
    <x v="0"/>
    <x v="22"/>
    <n v="7985936.5599999996"/>
    <n v="20220.240754046401"/>
    <n v="3572.9832135695401"/>
  </r>
  <r>
    <n v="201506"/>
    <x v="4"/>
    <s v="FY15_Q4"/>
    <x v="5"/>
    <x v="4"/>
    <x v="5"/>
    <n v="47595.32"/>
    <n v="161.15455056306001"/>
    <n v="47.082293281360002"/>
  </r>
  <r>
    <n v="201008"/>
    <x v="3"/>
    <s v="FY11_Q1"/>
    <x v="2"/>
    <x v="1"/>
    <x v="7"/>
    <n v="1820249.3"/>
    <n v="67674.576505342804"/>
    <n v="10899.0009772304"/>
  </r>
  <r>
    <n v="201404"/>
    <x v="1"/>
    <s v="FY14_Q3"/>
    <x v="8"/>
    <x v="1"/>
    <x v="7"/>
    <n v="7833795.6399999997"/>
    <n v="98718.354436734196"/>
    <n v="23347.071179383402"/>
  </r>
  <r>
    <n v="201309"/>
    <x v="1"/>
    <s v="FY14_Q1"/>
    <x v="6"/>
    <x v="3"/>
    <x v="25"/>
    <n v="799418.46"/>
    <n v="16452.099532469299"/>
    <n v="4878.2712321016397"/>
  </r>
  <r>
    <n v="201212"/>
    <x v="5"/>
    <s v="FY13_Q2"/>
    <x v="8"/>
    <x v="1"/>
    <x v="6"/>
    <n v="706305.92"/>
    <n v="6867.8490148057599"/>
    <n v="1603.89014989928"/>
  </r>
  <r>
    <n v="201308"/>
    <x v="1"/>
    <s v="FY14_Q1"/>
    <x v="3"/>
    <x v="0"/>
    <x v="14"/>
    <n v="494037.76000000001"/>
    <n v="3318.2456003763"/>
    <n v="747.25578721386"/>
  </r>
  <r>
    <n v="201401"/>
    <x v="1"/>
    <s v="FY14_Q2"/>
    <x v="2"/>
    <x v="1"/>
    <x v="17"/>
    <n v="229185.67"/>
    <n v="3349.9795800101801"/>
    <n v="792.72839195328004"/>
  </r>
  <r>
    <n v="201009"/>
    <x v="3"/>
    <s v="FY11_Q1"/>
    <x v="8"/>
    <x v="5"/>
    <x v="28"/>
    <n v="3722076.37"/>
    <n v="62616.479175069602"/>
    <n v="12760.6670452935"/>
  </r>
  <r>
    <n v="201210"/>
    <x v="5"/>
    <s v="FY13_Q1"/>
    <x v="2"/>
    <x v="0"/>
    <x v="1"/>
    <n v="124580.27"/>
    <n v="1512.6586488410801"/>
    <n v="572.21920483830002"/>
  </r>
  <r>
    <n v="201010"/>
    <x v="3"/>
    <s v="FY11_Q1"/>
    <x v="1"/>
    <x v="1"/>
    <x v="7"/>
    <n v="1874384.14"/>
    <n v="22862.000065444001"/>
    <n v="4771.1511689104"/>
  </r>
  <r>
    <n v="201102"/>
    <x v="3"/>
    <s v="FY11_Q3"/>
    <x v="9"/>
    <x v="7"/>
    <x v="29"/>
    <n v="5497259.8799999999"/>
    <n v="692204.44601313095"/>
    <n v="156245.35414966301"/>
  </r>
  <r>
    <n v="201301"/>
    <x v="5"/>
    <s v="FY13_Q2"/>
    <x v="1"/>
    <x v="1"/>
    <x v="6"/>
    <n v="1577370.68"/>
    <n v="3666.35018309932"/>
    <n v="710.78410253078005"/>
  </r>
  <r>
    <n v="201501"/>
    <x v="4"/>
    <s v="FY15_Q2"/>
    <x v="8"/>
    <x v="1"/>
    <x v="6"/>
    <n v="984912.48"/>
    <n v="4344.7062943599803"/>
    <n v="1064.1466532429199"/>
  </r>
  <r>
    <n v="201511"/>
    <x v="2"/>
    <s v="FY16_Q2"/>
    <x v="2"/>
    <x v="3"/>
    <x v="9"/>
    <n v="495412.6"/>
    <n v="1649.7560771025601"/>
    <n v="7.2050363374000002"/>
  </r>
  <r>
    <n v="201202"/>
    <x v="0"/>
    <s v="FY12_Q3"/>
    <x v="3"/>
    <x v="4"/>
    <x v="10"/>
    <n v="825846.83"/>
    <n v="19245.949921136202"/>
    <n v="3740.85132643818"/>
  </r>
  <r>
    <n v="201501"/>
    <x v="4"/>
    <s v="FY15_Q2"/>
    <x v="5"/>
    <x v="0"/>
    <x v="12"/>
    <n v="1481868.01"/>
    <n v="35992.502111679903"/>
    <n v="13107.2990306948"/>
  </r>
  <r>
    <n v="201112"/>
    <x v="0"/>
    <s v="FY12_Q2"/>
    <x v="8"/>
    <x v="1"/>
    <x v="6"/>
    <n v="701252.35"/>
    <n v="9728.3102106884198"/>
    <n v="2358.5197514287202"/>
  </r>
  <r>
    <n v="201010"/>
    <x v="3"/>
    <s v="FY11_Q1"/>
    <x v="8"/>
    <x v="1"/>
    <x v="17"/>
    <n v="9770574.1199999992"/>
    <n v="128534.539473703"/>
    <n v="26987.796641475299"/>
  </r>
  <r>
    <n v="201211"/>
    <x v="5"/>
    <s v="FY13_Q2"/>
    <x v="7"/>
    <x v="1"/>
    <x v="2"/>
    <n v="263863.25"/>
    <n v="4805.99557381668"/>
    <n v="887.99313474016003"/>
  </r>
  <r>
    <n v="201512"/>
    <x v="2"/>
    <s v="FY16_Q2"/>
    <x v="6"/>
    <x v="0"/>
    <x v="22"/>
    <n v="181632.18"/>
    <n v="11.380113294939999"/>
    <n v="5.1275940126800004"/>
  </r>
  <r>
    <n v="201309"/>
    <x v="1"/>
    <s v="FY14_Q1"/>
    <x v="4"/>
    <x v="4"/>
    <x v="5"/>
    <n v="14113479.01"/>
    <n v="305666.33155140502"/>
    <n v="39787.647396611901"/>
  </r>
  <r>
    <n v="201105"/>
    <x v="3"/>
    <s v="FY11_Q4"/>
    <x v="1"/>
    <x v="0"/>
    <x v="21"/>
    <n v="5515410.1799999997"/>
    <n v="37716.786590837801"/>
    <n v="5901.3301014086401"/>
  </r>
  <r>
    <n v="201012"/>
    <x v="3"/>
    <s v="FY11_Q2"/>
    <x v="0"/>
    <x v="0"/>
    <x v="0"/>
    <n v="4249534.2300000004"/>
    <n v="9969.7614963932592"/>
    <n v="1325.8496830920001"/>
  </r>
  <r>
    <n v="201407"/>
    <x v="1"/>
    <s v="FY14_Q4"/>
    <x v="5"/>
    <x v="4"/>
    <x v="5"/>
    <n v="31801.31"/>
    <n v="2061.8431257554598"/>
    <n v="647.27492320976"/>
  </r>
  <r>
    <n v="201412"/>
    <x v="4"/>
    <s v="FY15_Q2"/>
    <x v="4"/>
    <x v="0"/>
    <x v="24"/>
    <n v="4609903.9000000004"/>
    <n v="153416.39338165501"/>
    <n v="23149.338358326699"/>
  </r>
  <r>
    <n v="201011"/>
    <x v="3"/>
    <s v="FY11_Q2"/>
    <x v="0"/>
    <x v="0"/>
    <x v="12"/>
    <n v="11235005.91"/>
    <n v="246920.384762681"/>
    <n v="22194.9449963478"/>
  </r>
  <r>
    <n v="201011"/>
    <x v="3"/>
    <s v="FY11_Q2"/>
    <x v="2"/>
    <x v="4"/>
    <x v="10"/>
    <n v="648394.56999999995"/>
    <n v="113494.82043542901"/>
    <n v="11089.6264535018"/>
  </r>
  <r>
    <n v="201208"/>
    <x v="5"/>
    <s v="FY13_Q1"/>
    <x v="4"/>
    <x v="3"/>
    <x v="4"/>
    <n v="3678577.95"/>
    <n v="94957.637254392204"/>
    <n v="14061.875638044099"/>
  </r>
  <r>
    <n v="201306"/>
    <x v="5"/>
    <s v="FY13_Q4"/>
    <x v="4"/>
    <x v="3"/>
    <x v="4"/>
    <n v="3535242.2"/>
    <n v="131214.347071144"/>
    <n v="20584.288422410202"/>
  </r>
  <r>
    <n v="201407"/>
    <x v="1"/>
    <s v="FY14_Q4"/>
    <x v="6"/>
    <x v="0"/>
    <x v="24"/>
    <n v="3004555.6"/>
    <n v="34470.433518203703"/>
    <n v="5763.6527628751801"/>
  </r>
  <r>
    <n v="201210"/>
    <x v="5"/>
    <s v="FY13_Q1"/>
    <x v="7"/>
    <x v="0"/>
    <x v="1"/>
    <n v="207554.99"/>
    <n v="7445.6847476051598"/>
    <n v="2391.51517262774"/>
  </r>
  <r>
    <n v="201407"/>
    <x v="1"/>
    <s v="FY14_Q4"/>
    <x v="8"/>
    <x v="0"/>
    <x v="14"/>
    <n v="53526.400000000001"/>
    <n v="19.762662128999999"/>
    <n v="6.0706947147000001"/>
  </r>
  <r>
    <n v="201505"/>
    <x v="4"/>
    <s v="FY15_Q4"/>
    <x v="8"/>
    <x v="1"/>
    <x v="17"/>
    <n v="10073567.24"/>
    <n v="82523.859684577707"/>
    <n v="7739.5649193393201"/>
  </r>
  <r>
    <n v="201412"/>
    <x v="4"/>
    <s v="FY15_Q2"/>
    <x v="2"/>
    <x v="3"/>
    <x v="4"/>
    <n v="115160.26"/>
    <n v="388.94978447649999"/>
    <n v="103.1039604385"/>
  </r>
  <r>
    <n v="201408"/>
    <x v="4"/>
    <s v="FY15_Q1"/>
    <x v="2"/>
    <x v="3"/>
    <x v="4"/>
    <n v="196419.15"/>
    <n v="196.92362917631999"/>
    <n v="59.427083033119999"/>
  </r>
  <r>
    <n v="201407"/>
    <x v="1"/>
    <s v="FY14_Q4"/>
    <x v="5"/>
    <x v="3"/>
    <x v="9"/>
    <n v="49371"/>
    <n v="443.24869040016"/>
    <n v="37.693516558319999"/>
  </r>
  <r>
    <n v="201108"/>
    <x v="0"/>
    <s v="FY12_Q1"/>
    <x v="3"/>
    <x v="3"/>
    <x v="9"/>
    <n v="3333103.94"/>
    <n v="41858.367701369803"/>
    <n v="9722.0048054860599"/>
  </r>
  <r>
    <n v="201009"/>
    <x v="3"/>
    <s v="FY11_Q1"/>
    <x v="8"/>
    <x v="0"/>
    <x v="21"/>
    <n v="1449159.26"/>
    <n v="8472.9638499316206"/>
    <n v="2534.9139459756002"/>
  </r>
  <r>
    <n v="201010"/>
    <x v="3"/>
    <s v="FY11_Q1"/>
    <x v="3"/>
    <x v="3"/>
    <x v="9"/>
    <n v="2666967.79"/>
    <n v="2453.0208926444802"/>
    <n v="661.44119021148003"/>
  </r>
  <r>
    <n v="201110"/>
    <x v="0"/>
    <s v="FY12_Q1"/>
    <x v="3"/>
    <x v="4"/>
    <x v="16"/>
    <n v="1239036.3899999999"/>
    <n v="11377.260236858199"/>
    <n v="1858.1211571260001"/>
  </r>
  <r>
    <n v="201509"/>
    <x v="2"/>
    <s v="FY16_Q1"/>
    <x v="8"/>
    <x v="3"/>
    <x v="9"/>
    <n v="1174737.31"/>
    <n v="9811.4969646614809"/>
    <n v="1982.7702242616999"/>
  </r>
  <r>
    <n v="201405"/>
    <x v="1"/>
    <s v="FY14_Q4"/>
    <x v="7"/>
    <x v="0"/>
    <x v="21"/>
    <n v="224006.35"/>
    <n v="2084.9201528724402"/>
    <n v="331.99248740372002"/>
  </r>
  <r>
    <n v="201405"/>
    <x v="1"/>
    <s v="FY14_Q4"/>
    <x v="5"/>
    <x v="0"/>
    <x v="12"/>
    <n v="1897372.73"/>
    <n v="112709.632903408"/>
    <n v="37545.413673018003"/>
  </r>
  <r>
    <n v="201106"/>
    <x v="3"/>
    <s v="FY11_Q4"/>
    <x v="3"/>
    <x v="0"/>
    <x v="14"/>
    <n v="470166.29"/>
    <n v="3026.71739942466"/>
    <n v="539.60951376404"/>
  </r>
  <r>
    <n v="201206"/>
    <x v="0"/>
    <s v="FY12_Q4"/>
    <x v="4"/>
    <x v="3"/>
    <x v="23"/>
    <n v="6703436.4400000004"/>
    <n v="87200.712471592007"/>
    <n v="12566.598285205901"/>
  </r>
  <r>
    <n v="201101"/>
    <x v="3"/>
    <s v="FY11_Q2"/>
    <x v="4"/>
    <x v="3"/>
    <x v="23"/>
    <n v="6098642.1799999997"/>
    <n v="77761.129999056095"/>
    <n v="11208.945376437099"/>
  </r>
  <r>
    <n v="201208"/>
    <x v="5"/>
    <s v="FY13_Q1"/>
    <x v="1"/>
    <x v="0"/>
    <x v="0"/>
    <n v="4115038.5"/>
    <n v="3309.8441658921802"/>
    <n v="1073.30470000422"/>
  </r>
  <r>
    <n v="201207"/>
    <x v="0"/>
    <s v="FY12_Q4"/>
    <x v="1"/>
    <x v="0"/>
    <x v="0"/>
    <n v="3870098.04"/>
    <n v="4949.0467376240404"/>
    <n v="1217.5338667553401"/>
  </r>
  <r>
    <n v="201010"/>
    <x v="3"/>
    <s v="FY11_Q1"/>
    <x v="4"/>
    <x v="3"/>
    <x v="25"/>
    <n v="7687367.9699999997"/>
    <n v="86365.652630623998"/>
    <n v="16818.628254579002"/>
  </r>
  <r>
    <n v="201109"/>
    <x v="0"/>
    <s v="FY12_Q1"/>
    <x v="1"/>
    <x v="3"/>
    <x v="23"/>
    <n v="4476679.08"/>
    <n v="113437.634846842"/>
    <n v="10361.6739365741"/>
  </r>
  <r>
    <n v="201503"/>
    <x v="4"/>
    <s v="FY15_Q3"/>
    <x v="8"/>
    <x v="0"/>
    <x v="24"/>
    <n v="1113863.98"/>
    <n v="5093.8311563184197"/>
    <n v="1495.1973456416199"/>
  </r>
  <r>
    <n v="201411"/>
    <x v="4"/>
    <s v="FY15_Q2"/>
    <x v="7"/>
    <x v="1"/>
    <x v="2"/>
    <n v="338255.82"/>
    <n v="3233.3800758321599"/>
    <n v="611.61865811044004"/>
  </r>
  <r>
    <n v="201206"/>
    <x v="0"/>
    <s v="FY12_Q4"/>
    <x v="1"/>
    <x v="4"/>
    <x v="16"/>
    <n v="6459208.3499999996"/>
    <n v="12756.4149408626"/>
    <n v="2870.2527998999199"/>
  </r>
  <r>
    <n v="201411"/>
    <x v="4"/>
    <s v="FY15_Q2"/>
    <x v="4"/>
    <x v="0"/>
    <x v="14"/>
    <n v="2336559.0299999998"/>
    <n v="47213.809332307203"/>
    <n v="3065.73139458278"/>
  </r>
  <r>
    <n v="201310"/>
    <x v="1"/>
    <s v="FY14_Q1"/>
    <x v="2"/>
    <x v="0"/>
    <x v="24"/>
    <n v="964826.41"/>
    <n v="32692.765239109202"/>
    <n v="3498.79123328678"/>
  </r>
  <r>
    <n v="201511"/>
    <x v="2"/>
    <s v="FY16_Q2"/>
    <x v="2"/>
    <x v="3"/>
    <x v="18"/>
    <n v="330230.78999999998"/>
    <n v="2590.1687281568202"/>
    <n v="570.83064450133998"/>
  </r>
  <r>
    <n v="201202"/>
    <x v="0"/>
    <s v="FY12_Q3"/>
    <x v="3"/>
    <x v="1"/>
    <x v="2"/>
    <n v="508256.07"/>
    <n v="18804.6681701612"/>
    <n v="3232.6484302982199"/>
  </r>
  <r>
    <n v="201411"/>
    <x v="4"/>
    <s v="FY15_Q2"/>
    <x v="2"/>
    <x v="4"/>
    <x v="10"/>
    <n v="648737.79"/>
    <n v="40969.810443710499"/>
    <n v="3742.9634166174201"/>
  </r>
  <r>
    <n v="201310"/>
    <x v="1"/>
    <s v="FY14_Q1"/>
    <x v="7"/>
    <x v="0"/>
    <x v="21"/>
    <n v="237410.76"/>
    <n v="71.3443312152"/>
    <n v="26.706412228480001"/>
  </r>
  <r>
    <n v="201212"/>
    <x v="5"/>
    <s v="FY13_Q2"/>
    <x v="8"/>
    <x v="0"/>
    <x v="21"/>
    <n v="1308180.74"/>
    <n v="24191.620514852599"/>
    <n v="5689.8503926430403"/>
  </r>
  <r>
    <n v="201204"/>
    <x v="0"/>
    <s v="FY12_Q3"/>
    <x v="3"/>
    <x v="1"/>
    <x v="6"/>
    <n v="799962.91"/>
    <n v="2198.2408639804598"/>
    <n v="656.32410391687995"/>
  </r>
  <r>
    <n v="201405"/>
    <x v="1"/>
    <s v="FY14_Q4"/>
    <x v="2"/>
    <x v="0"/>
    <x v="12"/>
    <n v="2931594.63"/>
    <n v="71357.495833212306"/>
    <n v="13524.234247783599"/>
  </r>
  <r>
    <n v="201406"/>
    <x v="1"/>
    <s v="FY14_Q4"/>
    <x v="6"/>
    <x v="0"/>
    <x v="21"/>
    <n v="104724.07"/>
    <n v="21.381475913340001"/>
    <n v="7.3752069013400003"/>
  </r>
  <r>
    <n v="201304"/>
    <x v="5"/>
    <s v="FY13_Q3"/>
    <x v="6"/>
    <x v="6"/>
    <x v="27"/>
    <n v="20459333.91"/>
    <n v="143556.029043041"/>
    <n v="22296.158232858801"/>
  </r>
  <r>
    <n v="201406"/>
    <x v="1"/>
    <s v="FY14_Q4"/>
    <x v="6"/>
    <x v="4"/>
    <x v="5"/>
    <n v="1691431.16"/>
    <n v="34744.444057462897"/>
    <n v="8353.9753814656397"/>
  </r>
  <r>
    <n v="201103"/>
    <x v="3"/>
    <s v="FY11_Q3"/>
    <x v="7"/>
    <x v="1"/>
    <x v="6"/>
    <n v="30347.86"/>
    <n v="257.39852939707998"/>
    <n v="14.081491891920001"/>
  </r>
  <r>
    <n v="201101"/>
    <x v="3"/>
    <s v="FY11_Q2"/>
    <x v="3"/>
    <x v="3"/>
    <x v="18"/>
    <n v="1783730.56"/>
    <n v="9202.8387150296603"/>
    <n v="874.18817284451995"/>
  </r>
  <r>
    <n v="201211"/>
    <x v="5"/>
    <s v="FY13_Q2"/>
    <x v="3"/>
    <x v="1"/>
    <x v="2"/>
    <n v="513470.55"/>
    <n v="21227.3796150253"/>
    <n v="4937.3690827499204"/>
  </r>
  <r>
    <n v="201304"/>
    <x v="5"/>
    <s v="FY13_Q3"/>
    <x v="8"/>
    <x v="3"/>
    <x v="23"/>
    <n v="5533943.1200000001"/>
    <n v="1229.189963774"/>
    <n v="358.76466803578001"/>
  </r>
  <r>
    <n v="201212"/>
    <x v="5"/>
    <s v="FY13_Q2"/>
    <x v="1"/>
    <x v="4"/>
    <x v="10"/>
    <n v="1780861.93"/>
    <n v="14409.6378240304"/>
    <n v="3353.6172714597001"/>
  </r>
  <r>
    <n v="201109"/>
    <x v="0"/>
    <s v="FY12_Q1"/>
    <x v="3"/>
    <x v="3"/>
    <x v="23"/>
    <n v="2164914.9500000002"/>
    <n v="13222.821663537299"/>
    <n v="2655.4667406462199"/>
  </r>
  <r>
    <n v="201409"/>
    <x v="4"/>
    <s v="FY15_Q1"/>
    <x v="6"/>
    <x v="1"/>
    <x v="7"/>
    <n v="206148.84"/>
    <n v="790.58045115493996"/>
    <n v="146.36349332268"/>
  </r>
  <r>
    <n v="201205"/>
    <x v="0"/>
    <s v="FY12_Q4"/>
    <x v="6"/>
    <x v="3"/>
    <x v="25"/>
    <n v="1094794.19"/>
    <n v="78.453346732200004"/>
    <n v="24.589976160719999"/>
  </r>
  <r>
    <n v="201012"/>
    <x v="3"/>
    <s v="FY11_Q2"/>
    <x v="5"/>
    <x v="5"/>
    <x v="8"/>
    <n v="19689604.289999999"/>
    <n v="111533.020671454"/>
    <n v="13980.2190305972"/>
  </r>
  <r>
    <n v="201107"/>
    <x v="3"/>
    <s v="FY11_Q4"/>
    <x v="3"/>
    <x v="0"/>
    <x v="21"/>
    <n v="1551365.86"/>
    <n v="21591.645556365402"/>
    <n v="6578.11691482076"/>
  </r>
  <r>
    <n v="201105"/>
    <x v="3"/>
    <s v="FY11_Q4"/>
    <x v="8"/>
    <x v="3"/>
    <x v="18"/>
    <n v="2766969.04"/>
    <n v="77065.020102025504"/>
    <n v="13537.8777584941"/>
  </r>
  <r>
    <n v="201203"/>
    <x v="0"/>
    <s v="FY12_Q3"/>
    <x v="8"/>
    <x v="1"/>
    <x v="7"/>
    <n v="9367092.0399999991"/>
    <n v="262982.50083863601"/>
    <n v="60957.230287937797"/>
  </r>
  <r>
    <n v="201308"/>
    <x v="1"/>
    <s v="FY14_Q1"/>
    <x v="5"/>
    <x v="0"/>
    <x v="12"/>
    <n v="1287815.8700000001"/>
    <n v="72048.290038984298"/>
    <n v="23855.182954778898"/>
  </r>
  <r>
    <n v="201312"/>
    <x v="1"/>
    <s v="FY14_Q2"/>
    <x v="8"/>
    <x v="0"/>
    <x v="0"/>
    <n v="272425.34999999998"/>
    <n v="1227.7332875075199"/>
    <n v="199.18602415824"/>
  </r>
  <r>
    <n v="201512"/>
    <x v="2"/>
    <s v="FY16_Q2"/>
    <x v="1"/>
    <x v="3"/>
    <x v="4"/>
    <n v="6103725.2000000002"/>
    <n v="3953.1161532143401"/>
    <n v="946.24191639367996"/>
  </r>
  <r>
    <n v="201410"/>
    <x v="4"/>
    <s v="FY15_Q1"/>
    <x v="1"/>
    <x v="3"/>
    <x v="4"/>
    <n v="3120365.39"/>
    <n v="10173.641045434701"/>
    <n v="2650.6826870530799"/>
  </r>
  <r>
    <n v="201012"/>
    <x v="3"/>
    <s v="FY11_Q2"/>
    <x v="0"/>
    <x v="4"/>
    <x v="10"/>
    <n v="3337434.27"/>
    <n v="88399.428373805"/>
    <n v="13308.5699459645"/>
  </r>
  <r>
    <n v="201407"/>
    <x v="1"/>
    <s v="FY14_Q4"/>
    <x v="2"/>
    <x v="0"/>
    <x v="21"/>
    <n v="298332.38"/>
    <n v="19912.504971213399"/>
    <n v="5160.8912004657996"/>
  </r>
  <r>
    <n v="201507"/>
    <x v="4"/>
    <s v="FY15_Q4"/>
    <x v="7"/>
    <x v="0"/>
    <x v="14"/>
    <n v="184018.01"/>
    <n v="684.84447170988005"/>
    <n v="186.71415665708"/>
  </r>
  <r>
    <n v="201503"/>
    <x v="4"/>
    <s v="FY15_Q3"/>
    <x v="6"/>
    <x v="0"/>
    <x v="12"/>
    <n v="394004.9"/>
    <n v="20594.757585106199"/>
    <n v="2714.8102444166002"/>
  </r>
  <r>
    <n v="201108"/>
    <x v="0"/>
    <s v="FY12_Q1"/>
    <x v="3"/>
    <x v="0"/>
    <x v="24"/>
    <n v="1673960.52"/>
    <n v="12400.971360777699"/>
    <n v="1875.4306750708799"/>
  </r>
  <r>
    <n v="201301"/>
    <x v="5"/>
    <s v="FY13_Q2"/>
    <x v="2"/>
    <x v="0"/>
    <x v="14"/>
    <n v="214734.35"/>
    <n v="12587.8873373345"/>
    <n v="980.44411439908004"/>
  </r>
  <r>
    <n v="201409"/>
    <x v="4"/>
    <s v="FY15_Q1"/>
    <x v="7"/>
    <x v="3"/>
    <x v="9"/>
    <n v="94387.25"/>
    <n v="8288.44485393996"/>
    <n v="1821.8146574157199"/>
  </r>
  <r>
    <n v="201106"/>
    <x v="3"/>
    <s v="FY11_Q4"/>
    <x v="2"/>
    <x v="1"/>
    <x v="2"/>
    <n v="359837.25"/>
    <n v="23747.334616181201"/>
    <n v="4294.0273727090798"/>
  </r>
  <r>
    <n v="201503"/>
    <x v="4"/>
    <s v="FY15_Q3"/>
    <x v="5"/>
    <x v="0"/>
    <x v="1"/>
    <n v="30866.48"/>
    <n v="162.99429009120001"/>
    <n v="71.655424922259996"/>
  </r>
  <r>
    <n v="201202"/>
    <x v="0"/>
    <s v="FY12_Q3"/>
    <x v="2"/>
    <x v="0"/>
    <x v="12"/>
    <n v="2000242.16"/>
    <n v="57042.870648201599"/>
    <n v="6281.1450394888197"/>
  </r>
  <r>
    <n v="201106"/>
    <x v="3"/>
    <s v="FY11_Q4"/>
    <x v="4"/>
    <x v="4"/>
    <x v="5"/>
    <n v="14494688.91"/>
    <n v="98643.735476292306"/>
    <n v="11381.9682736044"/>
  </r>
  <r>
    <n v="201308"/>
    <x v="1"/>
    <s v="FY14_Q1"/>
    <x v="2"/>
    <x v="3"/>
    <x v="18"/>
    <n v="294379.21999999997"/>
    <n v="2034.1543047540999"/>
    <n v="363.49866191144002"/>
  </r>
  <r>
    <n v="201107"/>
    <x v="3"/>
    <s v="FY11_Q4"/>
    <x v="4"/>
    <x v="0"/>
    <x v="14"/>
    <n v="1362901.93"/>
    <n v="34805.309687051202"/>
    <n v="4361.5586028913804"/>
  </r>
  <r>
    <n v="201106"/>
    <x v="3"/>
    <s v="FY11_Q4"/>
    <x v="3"/>
    <x v="3"/>
    <x v="18"/>
    <n v="1595552.3"/>
    <n v="6631.31371333276"/>
    <n v="964.30914983321998"/>
  </r>
  <r>
    <n v="201104"/>
    <x v="3"/>
    <s v="FY11_Q3"/>
    <x v="4"/>
    <x v="0"/>
    <x v="0"/>
    <n v="4969420.79"/>
    <n v="46365.816739868198"/>
    <n v="6153.9398110316797"/>
  </r>
  <r>
    <n v="201207"/>
    <x v="0"/>
    <s v="FY12_Q4"/>
    <x v="2"/>
    <x v="0"/>
    <x v="1"/>
    <n v="144598.6"/>
    <n v="1792.44758395842"/>
    <n v="735.36305759538004"/>
  </r>
  <r>
    <n v="201009"/>
    <x v="3"/>
    <s v="FY11_Q1"/>
    <x v="8"/>
    <x v="3"/>
    <x v="4"/>
    <n v="1318656.94"/>
    <n v="4883.80036099462"/>
    <n v="1055.3178404385601"/>
  </r>
  <r>
    <n v="201010"/>
    <x v="3"/>
    <s v="FY11_Q1"/>
    <x v="3"/>
    <x v="4"/>
    <x v="16"/>
    <n v="1373398.37"/>
    <n v="373.24847437227999"/>
    <n v="144.48236970720001"/>
  </r>
  <r>
    <n v="201212"/>
    <x v="5"/>
    <s v="FY13_Q2"/>
    <x v="8"/>
    <x v="0"/>
    <x v="0"/>
    <n v="365681.58"/>
    <n v="119.58621938768"/>
    <n v="15.654656210760001"/>
  </r>
  <r>
    <n v="201405"/>
    <x v="1"/>
    <s v="FY14_Q4"/>
    <x v="2"/>
    <x v="0"/>
    <x v="24"/>
    <n v="1530124.14"/>
    <n v="30950.859402489099"/>
    <n v="4572.6763685810402"/>
  </r>
  <r>
    <n v="201102"/>
    <x v="3"/>
    <s v="FY11_Q3"/>
    <x v="6"/>
    <x v="6"/>
    <x v="19"/>
    <n v="14329234.02"/>
    <n v="7053.23031184296"/>
    <n v="1372.11495027508"/>
  </r>
  <r>
    <n v="201302"/>
    <x v="5"/>
    <s v="FY13_Q3"/>
    <x v="3"/>
    <x v="1"/>
    <x v="6"/>
    <n v="539249.27"/>
    <n v="2833.3108245411399"/>
    <n v="686.10473188310004"/>
  </r>
  <r>
    <n v="201108"/>
    <x v="0"/>
    <s v="FY12_Q1"/>
    <x v="1"/>
    <x v="1"/>
    <x v="7"/>
    <n v="2297243.17"/>
    <n v="16235.6219922207"/>
    <n v="4004.8572227253599"/>
  </r>
  <r>
    <n v="201304"/>
    <x v="5"/>
    <s v="FY13_Q3"/>
    <x v="8"/>
    <x v="0"/>
    <x v="22"/>
    <n v="992390.87"/>
    <n v="14719.855678727399"/>
    <n v="2466.0654593419199"/>
  </r>
  <r>
    <n v="201302"/>
    <x v="5"/>
    <s v="FY13_Q3"/>
    <x v="2"/>
    <x v="0"/>
    <x v="1"/>
    <n v="130856.32000000001"/>
    <n v="778.59438219328001"/>
    <n v="303.78388774467999"/>
  </r>
  <r>
    <n v="201504"/>
    <x v="4"/>
    <s v="FY15_Q3"/>
    <x v="7"/>
    <x v="4"/>
    <x v="16"/>
    <n v="101641.97"/>
    <n v="210.72168313032"/>
    <n v="37.185136860039997"/>
  </r>
  <r>
    <n v="201210"/>
    <x v="5"/>
    <s v="FY13_Q1"/>
    <x v="6"/>
    <x v="0"/>
    <x v="24"/>
    <n v="2138682.91"/>
    <n v="164524.74699214901"/>
    <n v="24986.503774901601"/>
  </r>
  <r>
    <n v="201311"/>
    <x v="1"/>
    <s v="FY14_Q2"/>
    <x v="8"/>
    <x v="1"/>
    <x v="6"/>
    <n v="839133.58"/>
    <n v="8622.4137666613806"/>
    <n v="2111.61221489636"/>
  </r>
  <r>
    <n v="201103"/>
    <x v="3"/>
    <s v="FY11_Q3"/>
    <x v="3"/>
    <x v="0"/>
    <x v="12"/>
    <n v="1049542.6200000001"/>
    <n v="10950.0175419934"/>
    <n v="2615.3667908441198"/>
  </r>
  <r>
    <n v="201204"/>
    <x v="0"/>
    <s v="FY12_Q3"/>
    <x v="7"/>
    <x v="1"/>
    <x v="17"/>
    <n v="206844.22"/>
    <n v="7210.2642536468602"/>
    <n v="955.43081062472004"/>
  </r>
  <r>
    <n v="201312"/>
    <x v="1"/>
    <s v="FY14_Q2"/>
    <x v="7"/>
    <x v="0"/>
    <x v="22"/>
    <n v="488892.73"/>
    <n v="65259.333136772897"/>
    <n v="11929.453613252401"/>
  </r>
  <r>
    <n v="201009"/>
    <x v="3"/>
    <s v="FY11_Q1"/>
    <x v="0"/>
    <x v="0"/>
    <x v="24"/>
    <n v="4798368.2699999996"/>
    <n v="126943.500587302"/>
    <n v="18361.602639109398"/>
  </r>
  <r>
    <n v="201408"/>
    <x v="4"/>
    <s v="FY15_Q1"/>
    <x v="8"/>
    <x v="0"/>
    <x v="22"/>
    <n v="837221.1"/>
    <n v="6002.34990675684"/>
    <n v="1343.96729597134"/>
  </r>
  <r>
    <n v="201109"/>
    <x v="0"/>
    <s v="FY12_Q1"/>
    <x v="6"/>
    <x v="1"/>
    <x v="2"/>
    <n v="102133.26"/>
    <n v="2373.1678529855999"/>
    <n v="327.9183681312"/>
  </r>
  <r>
    <n v="201012"/>
    <x v="3"/>
    <s v="FY11_Q2"/>
    <x v="3"/>
    <x v="0"/>
    <x v="24"/>
    <n v="1393915.45"/>
    <n v="7321.6625133354601"/>
    <n v="1121.1274632541999"/>
  </r>
  <r>
    <n v="201512"/>
    <x v="2"/>
    <s v="FY16_Q2"/>
    <x v="8"/>
    <x v="1"/>
    <x v="6"/>
    <n v="880857.95"/>
    <n v="3143.6633175335801"/>
    <n v="634.98706209331999"/>
  </r>
  <r>
    <n v="201011"/>
    <x v="3"/>
    <s v="FY11_Q2"/>
    <x v="1"/>
    <x v="3"/>
    <x v="9"/>
    <n v="8448735.6500000004"/>
    <n v="2085.6067855905999"/>
    <n v="300.55063650168"/>
  </r>
  <r>
    <n v="201106"/>
    <x v="3"/>
    <s v="FY11_Q4"/>
    <x v="1"/>
    <x v="0"/>
    <x v="21"/>
    <n v="5866789.3399999999"/>
    <n v="29296.907930177898"/>
    <n v="5423.9004025712202"/>
  </r>
  <r>
    <n v="201208"/>
    <x v="5"/>
    <s v="FY13_Q1"/>
    <x v="7"/>
    <x v="0"/>
    <x v="21"/>
    <n v="246863.06"/>
    <n v="3308.7050418457202"/>
    <n v="1272.73944782334"/>
  </r>
  <r>
    <n v="201012"/>
    <x v="3"/>
    <s v="FY11_Q2"/>
    <x v="3"/>
    <x v="1"/>
    <x v="7"/>
    <n v="652785.99"/>
    <n v="8106.2917472945201"/>
    <n v="2008.8946768707599"/>
  </r>
  <r>
    <n v="201307"/>
    <x v="5"/>
    <s v="FY13_Q4"/>
    <x v="7"/>
    <x v="1"/>
    <x v="2"/>
    <n v="175767.79"/>
    <n v="2945.3227377747598"/>
    <n v="533.62063014839998"/>
  </r>
  <r>
    <n v="201601"/>
    <x v="2"/>
    <s v="FY16_Q2"/>
    <x v="8"/>
    <x v="0"/>
    <x v="12"/>
    <n v="1521678.1"/>
    <n v="4794.6758654493997"/>
    <n v="1561.35886291216"/>
  </r>
  <r>
    <n v="201504"/>
    <x v="4"/>
    <s v="FY15_Q3"/>
    <x v="6"/>
    <x v="0"/>
    <x v="12"/>
    <n v="421735.53"/>
    <n v="24662.199339889201"/>
    <n v="4668.7157792549397"/>
  </r>
  <r>
    <n v="201207"/>
    <x v="0"/>
    <s v="FY12_Q4"/>
    <x v="6"/>
    <x v="0"/>
    <x v="14"/>
    <n v="5082.05"/>
    <n v="29.103719506419999"/>
    <n v="8.7602130435600003"/>
  </r>
  <r>
    <n v="201107"/>
    <x v="3"/>
    <s v="FY11_Q4"/>
    <x v="2"/>
    <x v="0"/>
    <x v="22"/>
    <n v="142038.07"/>
    <n v="271.73387945652001"/>
    <n v="58.019374566480003"/>
  </r>
  <r>
    <n v="201205"/>
    <x v="0"/>
    <s v="FY12_Q4"/>
    <x v="1"/>
    <x v="0"/>
    <x v="24"/>
    <n v="4962228.72"/>
    <n v="16167.795455499399"/>
    <n v="1191.2277981371401"/>
  </r>
  <r>
    <n v="201206"/>
    <x v="0"/>
    <s v="FY12_Q4"/>
    <x v="2"/>
    <x v="0"/>
    <x v="14"/>
    <n v="151713.74"/>
    <n v="13198.306192587001"/>
    <n v="1413.3635266489"/>
  </r>
  <r>
    <n v="201110"/>
    <x v="0"/>
    <s v="FY12_Q1"/>
    <x v="3"/>
    <x v="1"/>
    <x v="7"/>
    <n v="925312.34"/>
    <n v="6634.4667407789402"/>
    <n v="1439.2387026517199"/>
  </r>
  <r>
    <n v="201505"/>
    <x v="4"/>
    <s v="FY15_Q4"/>
    <x v="6"/>
    <x v="4"/>
    <x v="10"/>
    <n v="85461.55"/>
    <n v="31.941564642100001"/>
    <n v="12.878230007299999"/>
  </r>
  <r>
    <n v="201510"/>
    <x v="2"/>
    <s v="FY16_Q1"/>
    <x v="6"/>
    <x v="4"/>
    <x v="10"/>
    <n v="69068.84"/>
    <n v="164.03127395327999"/>
    <n v="66.122277401920002"/>
  </r>
  <r>
    <n v="201102"/>
    <x v="3"/>
    <s v="FY11_Q3"/>
    <x v="5"/>
    <x v="5"/>
    <x v="8"/>
    <n v="19047530.719999999"/>
    <n v="75966.726888759003"/>
    <n v="11863.7862232772"/>
  </r>
  <r>
    <n v="201408"/>
    <x v="4"/>
    <s v="FY15_Q1"/>
    <x v="6"/>
    <x v="1"/>
    <x v="2"/>
    <n v="108294.73"/>
    <n v="2006.0632875864001"/>
    <n v="352.56158574056002"/>
  </r>
  <r>
    <n v="201406"/>
    <x v="1"/>
    <s v="FY14_Q4"/>
    <x v="6"/>
    <x v="1"/>
    <x v="2"/>
    <n v="129009.54"/>
    <n v="653.06785237199995"/>
    <n v="123.95220515436"/>
  </r>
  <r>
    <n v="201404"/>
    <x v="1"/>
    <s v="FY14_Q3"/>
    <x v="2"/>
    <x v="0"/>
    <x v="21"/>
    <n v="300365.40000000002"/>
    <n v="28315.160219893602"/>
    <n v="8060.84602881094"/>
  </r>
  <r>
    <n v="201210"/>
    <x v="5"/>
    <s v="FY13_Q1"/>
    <x v="3"/>
    <x v="1"/>
    <x v="2"/>
    <n v="692770.72"/>
    <n v="9898.3221629621803"/>
    <n v="2085.6541827266001"/>
  </r>
  <r>
    <n v="201305"/>
    <x v="5"/>
    <s v="FY13_Q4"/>
    <x v="6"/>
    <x v="4"/>
    <x v="5"/>
    <n v="1044232.68"/>
    <n v="4919.5187483299997"/>
    <n v="1468.6140523274"/>
  </r>
  <r>
    <n v="201407"/>
    <x v="1"/>
    <s v="FY14_Q4"/>
    <x v="6"/>
    <x v="4"/>
    <x v="10"/>
    <n v="59200.97"/>
    <n v="1039.19986601868"/>
    <n v="279.16597845849998"/>
  </r>
  <r>
    <n v="201108"/>
    <x v="0"/>
    <s v="FY12_Q1"/>
    <x v="3"/>
    <x v="0"/>
    <x v="14"/>
    <n v="381806.43"/>
    <n v="5125.6208544209803"/>
    <n v="777.28936828532005"/>
  </r>
  <r>
    <n v="201409"/>
    <x v="4"/>
    <s v="FY15_Q1"/>
    <x v="2"/>
    <x v="0"/>
    <x v="14"/>
    <n v="191182.59"/>
    <n v="1769.6315241208799"/>
    <n v="398.52182390296002"/>
  </r>
  <r>
    <n v="201203"/>
    <x v="0"/>
    <s v="FY12_Q3"/>
    <x v="5"/>
    <x v="5"/>
    <x v="8"/>
    <n v="26343266.25"/>
    <n v="79057.308548874003"/>
    <n v="7225.22618257054"/>
  </r>
  <r>
    <n v="201105"/>
    <x v="3"/>
    <s v="FY11_Q4"/>
    <x v="4"/>
    <x v="0"/>
    <x v="0"/>
    <n v="5981914.0899999999"/>
    <n v="80219.593264414696"/>
    <n v="9154.2352068230994"/>
  </r>
  <r>
    <n v="201108"/>
    <x v="0"/>
    <s v="FY12_Q1"/>
    <x v="4"/>
    <x v="3"/>
    <x v="4"/>
    <n v="3428810.21"/>
    <n v="24775.1469946861"/>
    <n v="4546.8104825757"/>
  </r>
  <r>
    <n v="201101"/>
    <x v="3"/>
    <s v="FY11_Q2"/>
    <x v="1"/>
    <x v="0"/>
    <x v="0"/>
    <n v="2874510.59"/>
    <n v="376.21619552764002"/>
    <n v="153.21607544834001"/>
  </r>
  <r>
    <n v="201203"/>
    <x v="0"/>
    <s v="FY12_Q3"/>
    <x v="6"/>
    <x v="3"/>
    <x v="18"/>
    <n v="142464.38"/>
    <n v="102.83517376746001"/>
    <n v="43.912206143699997"/>
  </r>
  <r>
    <n v="201503"/>
    <x v="4"/>
    <s v="FY15_Q3"/>
    <x v="6"/>
    <x v="0"/>
    <x v="24"/>
    <n v="1228705.6599999999"/>
    <n v="2958.3232689504198"/>
    <n v="688.48618664460002"/>
  </r>
  <r>
    <n v="201507"/>
    <x v="4"/>
    <s v="FY15_Q4"/>
    <x v="7"/>
    <x v="4"/>
    <x v="5"/>
    <n v="149761.60999999999"/>
    <n v="17250.122210694899"/>
    <n v="1361.98285506412"/>
  </r>
  <r>
    <n v="201208"/>
    <x v="5"/>
    <s v="FY13_Q1"/>
    <x v="8"/>
    <x v="0"/>
    <x v="24"/>
    <n v="822737.36"/>
    <n v="1618.3183396182999"/>
    <n v="405.04761298734002"/>
  </r>
  <r>
    <n v="201205"/>
    <x v="0"/>
    <s v="FY12_Q4"/>
    <x v="6"/>
    <x v="6"/>
    <x v="26"/>
    <n v="11730528.82"/>
    <n v="15901.4546077208"/>
    <n v="3401.9113445328599"/>
  </r>
  <r>
    <n v="201412"/>
    <x v="4"/>
    <s v="FY15_Q2"/>
    <x v="7"/>
    <x v="3"/>
    <x v="25"/>
    <n v="274714.12"/>
    <n v="25223.8469092204"/>
    <n v="2256.5124568135402"/>
  </r>
  <r>
    <n v="201206"/>
    <x v="0"/>
    <s v="FY12_Q4"/>
    <x v="7"/>
    <x v="4"/>
    <x v="10"/>
    <n v="59353.72"/>
    <n v="1182.85210189238"/>
    <n v="196.87317362127999"/>
  </r>
  <r>
    <n v="201303"/>
    <x v="5"/>
    <s v="FY13_Q3"/>
    <x v="6"/>
    <x v="4"/>
    <x v="16"/>
    <n v="379074.84"/>
    <n v="7681.2521906986403"/>
    <n v="946.23988462013995"/>
  </r>
  <r>
    <n v="201509"/>
    <x v="2"/>
    <s v="FY16_Q1"/>
    <x v="5"/>
    <x v="4"/>
    <x v="16"/>
    <n v="46560.93"/>
    <n v="4990.2305075840004"/>
    <n v="759.00266988431997"/>
  </r>
  <r>
    <n v="201101"/>
    <x v="3"/>
    <s v="FY11_Q2"/>
    <x v="4"/>
    <x v="4"/>
    <x v="16"/>
    <n v="6108325.0300000003"/>
    <n v="155567.057370931"/>
    <n v="19458.509653921599"/>
  </r>
  <r>
    <n v="201402"/>
    <x v="1"/>
    <s v="FY14_Q3"/>
    <x v="2"/>
    <x v="4"/>
    <x v="10"/>
    <n v="496004.66"/>
    <n v="45289.764366327101"/>
    <n v="5536.2114786331204"/>
  </r>
  <r>
    <n v="201303"/>
    <x v="5"/>
    <s v="FY13_Q3"/>
    <x v="8"/>
    <x v="0"/>
    <x v="0"/>
    <n v="305692.52"/>
    <n v="1161.79352305112"/>
    <n v="199.69270367906"/>
  </r>
  <r>
    <n v="201009"/>
    <x v="3"/>
    <s v="FY11_Q1"/>
    <x v="8"/>
    <x v="0"/>
    <x v="22"/>
    <n v="1487796.39"/>
    <n v="30999.549353865299"/>
    <n v="4873.8610015273198"/>
  </r>
  <r>
    <n v="201403"/>
    <x v="1"/>
    <s v="FY14_Q3"/>
    <x v="2"/>
    <x v="3"/>
    <x v="23"/>
    <n v="2184371.6"/>
    <n v="1782.45127376712"/>
    <n v="407.55640019928001"/>
  </r>
  <r>
    <n v="201108"/>
    <x v="0"/>
    <s v="FY12_Q1"/>
    <x v="8"/>
    <x v="1"/>
    <x v="6"/>
    <n v="838918.57"/>
    <n v="6959.4810612414803"/>
    <n v="1546.46445119706"/>
  </r>
  <r>
    <n v="201410"/>
    <x v="4"/>
    <s v="FY15_Q1"/>
    <x v="6"/>
    <x v="4"/>
    <x v="16"/>
    <n v="863605.23"/>
    <n v="5262.9980134124798"/>
    <n v="1238.2178540452201"/>
  </r>
  <r>
    <n v="201211"/>
    <x v="5"/>
    <s v="FY13_Q2"/>
    <x v="6"/>
    <x v="0"/>
    <x v="21"/>
    <n v="62133.86"/>
    <n v="72.537028300320003"/>
    <n v="33.246813645320003"/>
  </r>
  <r>
    <n v="201203"/>
    <x v="0"/>
    <s v="FY12_Q3"/>
    <x v="1"/>
    <x v="4"/>
    <x v="10"/>
    <n v="2301891.9500000002"/>
    <n v="18910.2594112472"/>
    <n v="4966.8740976160998"/>
  </r>
  <r>
    <n v="201210"/>
    <x v="5"/>
    <s v="FY13_Q1"/>
    <x v="3"/>
    <x v="1"/>
    <x v="17"/>
    <n v="1091128.69"/>
    <n v="8468.6691954369398"/>
    <n v="2092.3234321373202"/>
  </r>
  <r>
    <n v="201102"/>
    <x v="3"/>
    <s v="FY11_Q3"/>
    <x v="2"/>
    <x v="3"/>
    <x v="25"/>
    <n v="684301.09"/>
    <n v="12614.3654805018"/>
    <n v="2467.7279684786199"/>
  </r>
  <r>
    <n v="201210"/>
    <x v="5"/>
    <s v="FY13_Q1"/>
    <x v="7"/>
    <x v="0"/>
    <x v="21"/>
    <n v="256604.64"/>
    <n v="6136.2600229132204"/>
    <n v="1044.0029526886201"/>
  </r>
  <r>
    <n v="201009"/>
    <x v="3"/>
    <s v="FY11_Q1"/>
    <x v="3"/>
    <x v="0"/>
    <x v="0"/>
    <n v="1024846.56"/>
    <n v="109.8501036503"/>
    <n v="12.15155190312"/>
  </r>
  <r>
    <n v="201306"/>
    <x v="5"/>
    <s v="FY13_Q4"/>
    <x v="2"/>
    <x v="0"/>
    <x v="24"/>
    <n v="1352292.08"/>
    <n v="47824.374441905697"/>
    <n v="3369.0444972199198"/>
  </r>
  <r>
    <n v="201311"/>
    <x v="1"/>
    <s v="FY14_Q2"/>
    <x v="8"/>
    <x v="3"/>
    <x v="23"/>
    <n v="3546121.08"/>
    <n v="311.99592918036001"/>
    <n v="74.397206782020007"/>
  </r>
  <r>
    <n v="201506"/>
    <x v="4"/>
    <s v="FY15_Q4"/>
    <x v="7"/>
    <x v="3"/>
    <x v="4"/>
    <n v="56541.43"/>
    <n v="336.59357365583998"/>
    <n v="21.980134513359999"/>
  </r>
  <r>
    <n v="201111"/>
    <x v="0"/>
    <s v="FY12_Q2"/>
    <x v="1"/>
    <x v="3"/>
    <x v="4"/>
    <n v="1445967.63"/>
    <n v="877.50688558323998"/>
    <n v="297.78452022584003"/>
  </r>
  <r>
    <n v="201503"/>
    <x v="4"/>
    <s v="FY15_Q3"/>
    <x v="7"/>
    <x v="1"/>
    <x v="2"/>
    <n v="172325.04"/>
    <n v="2744.02366948088"/>
    <n v="546.22780644104"/>
  </r>
  <r>
    <n v="201511"/>
    <x v="2"/>
    <s v="FY16_Q2"/>
    <x v="7"/>
    <x v="1"/>
    <x v="2"/>
    <n v="270076.01"/>
    <n v="19264.518957992299"/>
    <n v="4523.4791584075801"/>
  </r>
  <r>
    <n v="201409"/>
    <x v="4"/>
    <s v="FY15_Q1"/>
    <x v="7"/>
    <x v="3"/>
    <x v="4"/>
    <n v="59734.34"/>
    <n v="699.71498824050002"/>
    <n v="98.591576047679993"/>
  </r>
  <r>
    <n v="201507"/>
    <x v="4"/>
    <s v="FY15_Q4"/>
    <x v="7"/>
    <x v="1"/>
    <x v="6"/>
    <n v="69037.19"/>
    <n v="461.63706135624"/>
    <n v="68.381103873539999"/>
  </r>
  <r>
    <n v="201302"/>
    <x v="5"/>
    <s v="FY13_Q3"/>
    <x v="7"/>
    <x v="0"/>
    <x v="21"/>
    <n v="220070.79"/>
    <n v="448.88347570852"/>
    <n v="123.20072139624"/>
  </r>
  <r>
    <n v="201301"/>
    <x v="5"/>
    <s v="FY13_Q2"/>
    <x v="1"/>
    <x v="3"/>
    <x v="25"/>
    <n v="3730020.74"/>
    <n v="4366.5523891881803"/>
    <n v="1236.57711709096"/>
  </r>
  <r>
    <n v="201509"/>
    <x v="2"/>
    <s v="FY16_Q1"/>
    <x v="8"/>
    <x v="0"/>
    <x v="12"/>
    <n v="1215757.3700000001"/>
    <n v="183.52837870977999"/>
    <n v="55.808580004760003"/>
  </r>
  <r>
    <n v="201011"/>
    <x v="3"/>
    <s v="FY11_Q2"/>
    <x v="1"/>
    <x v="3"/>
    <x v="23"/>
    <n v="3210272.15"/>
    <n v="159814.50865494701"/>
    <n v="14000.003427417199"/>
  </r>
  <r>
    <n v="201104"/>
    <x v="3"/>
    <s v="FY11_Q3"/>
    <x v="3"/>
    <x v="3"/>
    <x v="4"/>
    <n v="369847.27"/>
    <n v="1685.8164820141201"/>
    <n v="476.91247223260001"/>
  </r>
  <r>
    <n v="201410"/>
    <x v="4"/>
    <s v="FY15_Q1"/>
    <x v="2"/>
    <x v="0"/>
    <x v="14"/>
    <n v="207923.13"/>
    <n v="752.23353913942003"/>
    <n v="191.85452191013999"/>
  </r>
  <r>
    <n v="201502"/>
    <x v="4"/>
    <s v="FY15_Q3"/>
    <x v="7"/>
    <x v="0"/>
    <x v="24"/>
    <n v="95985.67"/>
    <n v="792.31101759902003"/>
    <n v="262.15285294746002"/>
  </r>
  <r>
    <n v="201011"/>
    <x v="3"/>
    <s v="FY11_Q2"/>
    <x v="1"/>
    <x v="0"/>
    <x v="24"/>
    <n v="4405722.0999999996"/>
    <n v="2311.1533903998202"/>
    <n v="387.06696830132"/>
  </r>
  <r>
    <n v="201202"/>
    <x v="0"/>
    <s v="FY12_Q3"/>
    <x v="7"/>
    <x v="1"/>
    <x v="6"/>
    <n v="40791.449999999997"/>
    <n v="355.69987973692002"/>
    <n v="65.503404103199998"/>
  </r>
  <r>
    <n v="201104"/>
    <x v="3"/>
    <s v="FY11_Q3"/>
    <x v="7"/>
    <x v="1"/>
    <x v="6"/>
    <n v="33939.79"/>
    <n v="192.19398193943999"/>
    <n v="39.632357284800001"/>
  </r>
  <r>
    <n v="201112"/>
    <x v="0"/>
    <s v="FY12_Q2"/>
    <x v="6"/>
    <x v="6"/>
    <x v="27"/>
    <n v="13590707.82"/>
    <n v="48735.599631461402"/>
    <n v="3921.86111269712"/>
  </r>
  <r>
    <n v="201107"/>
    <x v="3"/>
    <s v="FY11_Q4"/>
    <x v="3"/>
    <x v="3"/>
    <x v="18"/>
    <n v="1546126.54"/>
    <n v="8152.0740673744604"/>
    <n v="1443.80563645292"/>
  </r>
  <r>
    <n v="201303"/>
    <x v="5"/>
    <s v="FY13_Q3"/>
    <x v="3"/>
    <x v="3"/>
    <x v="23"/>
    <n v="1538247.8"/>
    <n v="4613.7753596192397"/>
    <n v="1012.00801118186"/>
  </r>
  <r>
    <n v="201408"/>
    <x v="4"/>
    <s v="FY15_Q1"/>
    <x v="7"/>
    <x v="3"/>
    <x v="9"/>
    <n v="78435.570000000007"/>
    <n v="3891.02169487426"/>
    <n v="947.88782645237995"/>
  </r>
  <r>
    <n v="201111"/>
    <x v="0"/>
    <s v="FY12_Q2"/>
    <x v="6"/>
    <x v="3"/>
    <x v="25"/>
    <n v="407323.63"/>
    <n v="683.46433582325994"/>
    <n v="282.97087076207998"/>
  </r>
  <r>
    <n v="201108"/>
    <x v="0"/>
    <s v="FY12_Q1"/>
    <x v="5"/>
    <x v="0"/>
    <x v="12"/>
    <n v="926038.61"/>
    <n v="1585.8512172347"/>
    <n v="367.52628226572"/>
  </r>
  <r>
    <n v="201203"/>
    <x v="0"/>
    <s v="FY12_Q3"/>
    <x v="8"/>
    <x v="3"/>
    <x v="18"/>
    <n v="3203814.02"/>
    <n v="111137.04927479"/>
    <n v="24845.386201768899"/>
  </r>
  <r>
    <n v="201104"/>
    <x v="3"/>
    <s v="FY11_Q3"/>
    <x v="8"/>
    <x v="1"/>
    <x v="6"/>
    <n v="810638.65"/>
    <n v="8302.4983658879792"/>
    <n v="2092.8308302944602"/>
  </r>
  <r>
    <n v="201308"/>
    <x v="1"/>
    <s v="FY14_Q1"/>
    <x v="6"/>
    <x v="3"/>
    <x v="18"/>
    <n v="207514.48"/>
    <n v="277.03208217342001"/>
    <n v="125.09648982352"/>
  </r>
  <r>
    <n v="201204"/>
    <x v="0"/>
    <s v="FY12_Q3"/>
    <x v="7"/>
    <x v="0"/>
    <x v="12"/>
    <n v="147998.35999999999"/>
    <n v="536.48129383200001"/>
    <n v="170.53117398111999"/>
  </r>
  <r>
    <n v="201403"/>
    <x v="1"/>
    <s v="FY14_Q3"/>
    <x v="5"/>
    <x v="1"/>
    <x v="7"/>
    <n v="9213.69"/>
    <n v="1036.5834626028"/>
    <n v="373.01004408775998"/>
  </r>
  <r>
    <n v="201209"/>
    <x v="5"/>
    <s v="FY13_Q1"/>
    <x v="8"/>
    <x v="0"/>
    <x v="0"/>
    <n v="286622.03000000003"/>
    <n v="944.43058657422"/>
    <n v="221.66433135028001"/>
  </r>
  <r>
    <n v="201102"/>
    <x v="3"/>
    <s v="FY11_Q3"/>
    <x v="5"/>
    <x v="1"/>
    <x v="7"/>
    <n v="20399.36"/>
    <n v="157.10489626104001"/>
    <n v="43.866684791159997"/>
  </r>
  <r>
    <n v="201111"/>
    <x v="0"/>
    <s v="FY12_Q2"/>
    <x v="5"/>
    <x v="1"/>
    <x v="7"/>
    <n v="20283.099999999999"/>
    <n v="123.65760263839999"/>
    <n v="26.119607245680001"/>
  </r>
  <r>
    <n v="201109"/>
    <x v="0"/>
    <s v="FY12_Q1"/>
    <x v="7"/>
    <x v="0"/>
    <x v="1"/>
    <n v="279000.90000000002"/>
    <n v="20684.202588685501"/>
    <n v="4953.0386600409402"/>
  </r>
  <r>
    <n v="201201"/>
    <x v="0"/>
    <s v="FY12_Q2"/>
    <x v="2"/>
    <x v="3"/>
    <x v="4"/>
    <n v="47280.9"/>
    <n v="27.98971783504"/>
    <n v="5.3987012628000004"/>
  </r>
  <r>
    <n v="201502"/>
    <x v="4"/>
    <s v="FY15_Q3"/>
    <x v="7"/>
    <x v="1"/>
    <x v="2"/>
    <n v="207801.57"/>
    <n v="721.79994565760001"/>
    <n v="118.85942348374"/>
  </r>
  <r>
    <n v="201412"/>
    <x v="4"/>
    <s v="FY15_Q2"/>
    <x v="7"/>
    <x v="3"/>
    <x v="9"/>
    <n v="106285.49"/>
    <n v="5266.0813503444397"/>
    <n v="1150.81776112232"/>
  </r>
  <r>
    <n v="201311"/>
    <x v="1"/>
    <s v="FY14_Q2"/>
    <x v="6"/>
    <x v="1"/>
    <x v="2"/>
    <n v="312957.7"/>
    <n v="1279.3345870671401"/>
    <n v="246.32277664695999"/>
  </r>
  <r>
    <n v="201401"/>
    <x v="1"/>
    <s v="FY14_Q2"/>
    <x v="6"/>
    <x v="0"/>
    <x v="1"/>
    <n v="66309.5"/>
    <n v="315.20293146507998"/>
    <n v="85.794376026959995"/>
  </r>
  <r>
    <n v="201106"/>
    <x v="3"/>
    <s v="FY11_Q4"/>
    <x v="4"/>
    <x v="0"/>
    <x v="0"/>
    <n v="6247472.9900000002"/>
    <n v="36842.618976521997"/>
    <n v="5127.7951539713004"/>
  </r>
  <r>
    <n v="201106"/>
    <x v="3"/>
    <s v="FY11_Q4"/>
    <x v="8"/>
    <x v="3"/>
    <x v="4"/>
    <n v="2215408.4700000002"/>
    <n v="2572.5577314923198"/>
    <n v="477.10849431311999"/>
  </r>
  <r>
    <n v="201202"/>
    <x v="0"/>
    <s v="FY12_Q3"/>
    <x v="7"/>
    <x v="0"/>
    <x v="22"/>
    <n v="272034.40999999997"/>
    <n v="808.79130124517997"/>
    <n v="126.44486765658"/>
  </r>
  <r>
    <n v="201111"/>
    <x v="0"/>
    <s v="FY12_Q2"/>
    <x v="7"/>
    <x v="3"/>
    <x v="25"/>
    <n v="258632.9"/>
    <n v="111.75074297712"/>
    <n v="43.334020958000004"/>
  </r>
  <r>
    <n v="201108"/>
    <x v="0"/>
    <s v="FY12_Q1"/>
    <x v="5"/>
    <x v="0"/>
    <x v="24"/>
    <n v="4795.2700000000004"/>
    <n v="199.28371278834001"/>
    <n v="61.30961731376"/>
  </r>
  <r>
    <n v="201501"/>
    <x v="4"/>
    <s v="FY15_Q2"/>
    <x v="8"/>
    <x v="3"/>
    <x v="4"/>
    <n v="1719237.5"/>
    <n v="556.01629945136006"/>
    <n v="163.29360584899999"/>
  </r>
  <r>
    <n v="201311"/>
    <x v="1"/>
    <s v="FY14_Q2"/>
    <x v="7"/>
    <x v="1"/>
    <x v="2"/>
    <n v="191020.64"/>
    <n v="2052.7038574539602"/>
    <n v="358.99088184035998"/>
  </r>
  <r>
    <n v="201302"/>
    <x v="5"/>
    <s v="FY13_Q3"/>
    <x v="8"/>
    <x v="3"/>
    <x v="4"/>
    <n v="982455.66"/>
    <n v="1477.1550660329001"/>
    <n v="375.31449571808002"/>
  </r>
  <r>
    <n v="201506"/>
    <x v="4"/>
    <s v="FY15_Q4"/>
    <x v="7"/>
    <x v="4"/>
    <x v="16"/>
    <n v="113030.41"/>
    <n v="23.913802854299998"/>
    <n v="2.30735757274"/>
  </r>
  <r>
    <n v="201304"/>
    <x v="5"/>
    <s v="FY13_Q3"/>
    <x v="7"/>
    <x v="3"/>
    <x v="23"/>
    <n v="6487.4"/>
    <n v="2516.57523261606"/>
    <n v="689.09601813157997"/>
  </r>
  <r>
    <n v="201208"/>
    <x v="5"/>
    <s v="FY13_Q1"/>
    <x v="7"/>
    <x v="1"/>
    <x v="17"/>
    <n v="221035.59"/>
    <n v="6270.7360738827801"/>
    <n v="1106.2164241342"/>
  </r>
  <r>
    <n v="201506"/>
    <x v="4"/>
    <s v="FY15_Q4"/>
    <x v="7"/>
    <x v="3"/>
    <x v="25"/>
    <n v="374350.04"/>
    <n v="31460.484309401701"/>
    <n v="3015.8162223196"/>
  </r>
  <r>
    <n v="201204"/>
    <x v="0"/>
    <s v="FY12_Q3"/>
    <x v="6"/>
    <x v="1"/>
    <x v="2"/>
    <n v="135687.38"/>
    <n v="530.01726676572002"/>
    <n v="139.80218741510001"/>
  </r>
  <r>
    <n v="201206"/>
    <x v="0"/>
    <s v="FY12_Q4"/>
    <x v="6"/>
    <x v="1"/>
    <x v="2"/>
    <n v="110851.49"/>
    <n v="1448.47249012678"/>
    <n v="222.18371643137999"/>
  </r>
  <r>
    <n v="201111"/>
    <x v="0"/>
    <s v="FY12_Q2"/>
    <x v="1"/>
    <x v="3"/>
    <x v="25"/>
    <n v="2525112.9500000002"/>
    <n v="1062.5736640453799"/>
    <n v="395.67493385500001"/>
  </r>
  <r>
    <n v="201504"/>
    <x v="4"/>
    <s v="FY15_Q3"/>
    <x v="9"/>
    <x v="7"/>
    <x v="29"/>
    <n v="7650568.2000000002"/>
    <n v="2761.1990482443198"/>
    <n v="417.44957051559999"/>
  </r>
  <r>
    <n v="201009"/>
    <x v="3"/>
    <s v="FY11_Q1"/>
    <x v="1"/>
    <x v="3"/>
    <x v="9"/>
    <n v="8051098.5700000003"/>
    <n v="408.28672266017998"/>
    <n v="93.454203296160003"/>
  </r>
  <r>
    <n v="201012"/>
    <x v="3"/>
    <s v="FY11_Q2"/>
    <x v="1"/>
    <x v="3"/>
    <x v="9"/>
    <n v="8427761.9800000004"/>
    <n v="1995.80079048328"/>
    <n v="405.3096499028"/>
  </r>
  <r>
    <n v="201507"/>
    <x v="4"/>
    <s v="FY15_Q4"/>
    <x v="8"/>
    <x v="3"/>
    <x v="4"/>
    <n v="1893973.17"/>
    <n v="967.74883261263994"/>
    <n v="247.50240396254"/>
  </r>
  <r>
    <n v="201403"/>
    <x v="1"/>
    <s v="FY14_Q3"/>
    <x v="7"/>
    <x v="3"/>
    <x v="9"/>
    <n v="169999.21"/>
    <n v="2045.78721713916"/>
    <n v="638.16156946668002"/>
  </r>
  <r>
    <n v="201502"/>
    <x v="4"/>
    <s v="FY15_Q3"/>
    <x v="10"/>
    <x v="4"/>
    <x v="5"/>
    <n v="201637.98"/>
    <n v="15110.7434448146"/>
    <n v="3349.4405740429602"/>
  </r>
  <r>
    <n v="201507"/>
    <x v="4"/>
    <s v="FY15_Q4"/>
    <x v="10"/>
    <x v="4"/>
    <x v="5"/>
    <n v="33402.699999999997"/>
    <n v="1865.9798642497201"/>
    <n v="634.29819766180003"/>
  </r>
  <r>
    <n v="201210"/>
    <x v="5"/>
    <s v="FY13_Q1"/>
    <x v="6"/>
    <x v="0"/>
    <x v="14"/>
    <n v="9600.7000000000007"/>
    <n v="208.06181340000001"/>
    <n v="47.954244889439998"/>
  </r>
  <r>
    <n v="201107"/>
    <x v="3"/>
    <s v="FY11_Q4"/>
    <x v="3"/>
    <x v="1"/>
    <x v="6"/>
    <n v="688198.49"/>
    <n v="11216.806304018701"/>
    <n v="2504.8475895014399"/>
  </r>
  <r>
    <n v="201303"/>
    <x v="5"/>
    <s v="FY13_Q3"/>
    <x v="6"/>
    <x v="1"/>
    <x v="7"/>
    <n v="238746.27"/>
    <n v="325.17552239115997"/>
    <n v="94.098550547680006"/>
  </r>
  <r>
    <n v="201411"/>
    <x v="4"/>
    <s v="FY15_Q2"/>
    <x v="5"/>
    <x v="0"/>
    <x v="12"/>
    <n v="1547173.91"/>
    <n v="33702.163426307197"/>
    <n v="12519.672818692199"/>
  </r>
  <r>
    <n v="201110"/>
    <x v="0"/>
    <s v="FY12_Q1"/>
    <x v="7"/>
    <x v="1"/>
    <x v="7"/>
    <n v="327945.89"/>
    <n v="5099.7377142188398"/>
    <n v="1207.11037273022"/>
  </r>
  <r>
    <n v="201408"/>
    <x v="4"/>
    <s v="FY15_Q1"/>
    <x v="6"/>
    <x v="1"/>
    <x v="17"/>
    <n v="52089.58"/>
    <n v="3493.0493325007801"/>
    <n v="854.82319945283996"/>
  </r>
  <r>
    <n v="201102"/>
    <x v="3"/>
    <s v="FY11_Q3"/>
    <x v="8"/>
    <x v="3"/>
    <x v="9"/>
    <n v="1057948.6100000001"/>
    <n v="2438.65151616802"/>
    <n v="502.47378297943999"/>
  </r>
  <r>
    <n v="201403"/>
    <x v="1"/>
    <s v="FY14_Q3"/>
    <x v="6"/>
    <x v="3"/>
    <x v="25"/>
    <n v="357718.15"/>
    <n v="8068.1138667855803"/>
    <n v="2347.4194418912398"/>
  </r>
  <r>
    <n v="201210"/>
    <x v="5"/>
    <s v="FY13_Q1"/>
    <x v="6"/>
    <x v="4"/>
    <x v="16"/>
    <n v="387058.31"/>
    <n v="13715.3466039054"/>
    <n v="2482.6694579413802"/>
  </r>
  <r>
    <n v="201011"/>
    <x v="3"/>
    <s v="FY11_Q2"/>
    <x v="4"/>
    <x v="1"/>
    <x v="17"/>
    <n v="7569070.2400000002"/>
    <n v="996.32756272914003"/>
    <n v="190.99973785540001"/>
  </r>
  <r>
    <n v="201501"/>
    <x v="4"/>
    <s v="FY15_Q2"/>
    <x v="2"/>
    <x v="3"/>
    <x v="23"/>
    <n v="2352323.71"/>
    <n v="3022.2065515910399"/>
    <n v="505.53289676193998"/>
  </r>
  <r>
    <n v="201012"/>
    <x v="3"/>
    <s v="FY11_Q2"/>
    <x v="7"/>
    <x v="4"/>
    <x v="16"/>
    <n v="149158.89000000001"/>
    <n v="1024.702090216"/>
    <n v="240.71949315504"/>
  </r>
  <r>
    <n v="201512"/>
    <x v="2"/>
    <s v="FY16_Q2"/>
    <x v="2"/>
    <x v="1"/>
    <x v="17"/>
    <n v="290868.69"/>
    <n v="899.47451339096006"/>
    <n v="265.89705646508003"/>
  </r>
  <r>
    <n v="201512"/>
    <x v="2"/>
    <s v="FY16_Q2"/>
    <x v="2"/>
    <x v="3"/>
    <x v="23"/>
    <n v="2786223.72"/>
    <n v="1705.3718858856"/>
    <n v="415.63024399227999"/>
  </r>
  <r>
    <n v="201008"/>
    <x v="3"/>
    <s v="FY11_Q1"/>
    <x v="2"/>
    <x v="4"/>
    <x v="10"/>
    <n v="622047.15"/>
    <n v="54420.903650248503"/>
    <n v="9557.2842095983997"/>
  </r>
  <r>
    <n v="201301"/>
    <x v="5"/>
    <s v="FY13_Q2"/>
    <x v="8"/>
    <x v="0"/>
    <x v="14"/>
    <n v="42180.87"/>
    <n v="214.05737796436"/>
    <n v="41.988898120400002"/>
  </r>
  <r>
    <n v="201402"/>
    <x v="1"/>
    <s v="FY14_Q3"/>
    <x v="8"/>
    <x v="0"/>
    <x v="14"/>
    <n v="29482.6"/>
    <n v="42.286757393519999"/>
    <n v="4.7716202969200001"/>
  </r>
  <r>
    <n v="201310"/>
    <x v="1"/>
    <s v="FY14_Q1"/>
    <x v="7"/>
    <x v="4"/>
    <x v="16"/>
    <n v="69941.06"/>
    <n v="240.40911101244001"/>
    <n v="68.0033156959"/>
  </r>
  <r>
    <n v="201504"/>
    <x v="4"/>
    <s v="FY15_Q3"/>
    <x v="5"/>
    <x v="3"/>
    <x v="9"/>
    <n v="47766.69"/>
    <n v="434.96681962871997"/>
    <n v="79.388149942560005"/>
  </r>
  <r>
    <n v="201309"/>
    <x v="1"/>
    <s v="FY14_Q1"/>
    <x v="7"/>
    <x v="3"/>
    <x v="9"/>
    <n v="173660.98"/>
    <n v="885.91215865697995"/>
    <n v="244.58409327376"/>
  </r>
  <r>
    <n v="201410"/>
    <x v="4"/>
    <s v="FY15_Q1"/>
    <x v="7"/>
    <x v="0"/>
    <x v="21"/>
    <n v="270003.77"/>
    <n v="3401.0574906185602"/>
    <n v="789.61075408735996"/>
  </r>
  <r>
    <n v="201008"/>
    <x v="3"/>
    <s v="FY11_Q1"/>
    <x v="3"/>
    <x v="0"/>
    <x v="14"/>
    <n v="510660.38"/>
    <n v="9187.2944661456004"/>
    <n v="1450.64330785424"/>
  </r>
  <r>
    <n v="201101"/>
    <x v="3"/>
    <s v="FY11_Q2"/>
    <x v="3"/>
    <x v="0"/>
    <x v="14"/>
    <n v="460828.82"/>
    <n v="3602.7766715818798"/>
    <n v="491.23975040328003"/>
  </r>
  <r>
    <n v="201401"/>
    <x v="1"/>
    <s v="FY14_Q2"/>
    <x v="6"/>
    <x v="3"/>
    <x v="23"/>
    <n v="301065.7"/>
    <n v="961.37510454612004"/>
    <n v="269.27238425019999"/>
  </r>
  <r>
    <n v="201306"/>
    <x v="5"/>
    <s v="FY13_Q4"/>
    <x v="6"/>
    <x v="0"/>
    <x v="21"/>
    <n v="76651.13"/>
    <n v="157.23516266915999"/>
    <n v="50.496578615579999"/>
  </r>
  <r>
    <n v="201110"/>
    <x v="0"/>
    <s v="FY12_Q1"/>
    <x v="8"/>
    <x v="0"/>
    <x v="14"/>
    <n v="101555.33"/>
    <n v="166.37288923412001"/>
    <n v="22.867302586520001"/>
  </r>
  <r>
    <n v="201206"/>
    <x v="0"/>
    <s v="FY12_Q4"/>
    <x v="8"/>
    <x v="3"/>
    <x v="4"/>
    <n v="3189886.78"/>
    <n v="13581.4336220607"/>
    <n v="1749.6139441801199"/>
  </r>
  <r>
    <n v="201207"/>
    <x v="0"/>
    <s v="FY12_Q4"/>
    <x v="8"/>
    <x v="3"/>
    <x v="4"/>
    <n v="1707600.08"/>
    <n v="60516.004437454503"/>
    <n v="7161.66487008282"/>
  </r>
  <r>
    <n v="201412"/>
    <x v="4"/>
    <s v="FY15_Q2"/>
    <x v="7"/>
    <x v="0"/>
    <x v="14"/>
    <n v="155830.10999999999"/>
    <n v="795.56615830188002"/>
    <n v="243.40534313507999"/>
  </r>
  <r>
    <n v="201102"/>
    <x v="3"/>
    <s v="FY11_Q3"/>
    <x v="1"/>
    <x v="3"/>
    <x v="25"/>
    <n v="2072675.15"/>
    <n v="815.89425056671996"/>
    <n v="182.66439495984"/>
  </r>
  <r>
    <n v="201509"/>
    <x v="2"/>
    <s v="FY16_Q1"/>
    <x v="7"/>
    <x v="3"/>
    <x v="9"/>
    <n v="183677.68"/>
    <n v="3712.3798936507601"/>
    <n v="844.74693989859998"/>
  </r>
  <r>
    <n v="201207"/>
    <x v="0"/>
    <s v="FY12_Q4"/>
    <x v="7"/>
    <x v="4"/>
    <x v="5"/>
    <n v="169866.5"/>
    <n v="147.26651594986001"/>
    <n v="35.118610928460001"/>
  </r>
  <r>
    <n v="201311"/>
    <x v="1"/>
    <s v="FY14_Q2"/>
    <x v="7"/>
    <x v="1"/>
    <x v="17"/>
    <n v="253818.02"/>
    <n v="3302.9632671678"/>
    <n v="1121.2796919817399"/>
  </r>
  <r>
    <n v="201010"/>
    <x v="3"/>
    <s v="FY11_Q1"/>
    <x v="2"/>
    <x v="0"/>
    <x v="24"/>
    <n v="970262.11"/>
    <n v="6761.0515701439799"/>
    <n v="1342.11529736496"/>
  </r>
  <r>
    <n v="201112"/>
    <x v="0"/>
    <s v="FY12_Q2"/>
    <x v="2"/>
    <x v="0"/>
    <x v="24"/>
    <n v="883511.43"/>
    <n v="24347.1956912715"/>
    <n v="3446.8005642615399"/>
  </r>
  <r>
    <n v="201303"/>
    <x v="5"/>
    <s v="FY13_Q3"/>
    <x v="7"/>
    <x v="0"/>
    <x v="1"/>
    <n v="151339.13"/>
    <n v="3516.6179706769999"/>
    <n v="1025.1176079985"/>
  </r>
  <r>
    <n v="201211"/>
    <x v="5"/>
    <s v="FY13_Q2"/>
    <x v="6"/>
    <x v="1"/>
    <x v="17"/>
    <n v="72052.740000000005"/>
    <n v="108.97344158791999"/>
    <n v="48.197310563960002"/>
  </r>
  <r>
    <n v="201508"/>
    <x v="2"/>
    <s v="FY16_Q1"/>
    <x v="6"/>
    <x v="0"/>
    <x v="12"/>
    <n v="628978.93000000005"/>
    <n v="1471.78574875444"/>
    <n v="212.96482931192"/>
  </r>
  <r>
    <n v="201509"/>
    <x v="2"/>
    <s v="FY16_Q1"/>
    <x v="5"/>
    <x v="0"/>
    <x v="21"/>
    <n v="23071.79"/>
    <n v="41.2538258011"/>
    <n v="29.114387848700002"/>
  </r>
  <r>
    <n v="201201"/>
    <x v="0"/>
    <s v="FY12_Q2"/>
    <x v="2"/>
    <x v="0"/>
    <x v="14"/>
    <n v="182416.45"/>
    <n v="16906.290968805799"/>
    <n v="1630.8350812031999"/>
  </r>
  <r>
    <n v="201109"/>
    <x v="0"/>
    <s v="FY12_Q1"/>
    <x v="1"/>
    <x v="3"/>
    <x v="25"/>
    <n v="3100330.99"/>
    <n v="230.75255419804"/>
    <n v="109.53005964342"/>
  </r>
  <r>
    <n v="201505"/>
    <x v="4"/>
    <s v="FY15_Q4"/>
    <x v="5"/>
    <x v="0"/>
    <x v="1"/>
    <n v="20367.8"/>
    <n v="128.34335380296"/>
    <n v="49.954951061060001"/>
  </r>
  <r>
    <n v="201302"/>
    <x v="5"/>
    <s v="FY13_Q3"/>
    <x v="2"/>
    <x v="0"/>
    <x v="22"/>
    <n v="114719.73"/>
    <n v="1882.65179889402"/>
    <n v="785.51041221803996"/>
  </r>
  <r>
    <n v="201503"/>
    <x v="4"/>
    <s v="FY15_Q3"/>
    <x v="6"/>
    <x v="3"/>
    <x v="18"/>
    <n v="88535.97"/>
    <n v="15.294747452259999"/>
    <n v="5.5379679637199999"/>
  </r>
  <r>
    <n v="201312"/>
    <x v="1"/>
    <s v="FY14_Q2"/>
    <x v="2"/>
    <x v="3"/>
    <x v="18"/>
    <n v="365999.07"/>
    <n v="3009.7171775106399"/>
    <n v="592.14020220032"/>
  </r>
  <r>
    <n v="201107"/>
    <x v="3"/>
    <s v="FY11_Q4"/>
    <x v="1"/>
    <x v="3"/>
    <x v="4"/>
    <n v="1418531.93"/>
    <n v="245.96901076020001"/>
    <n v="82.987039103460006"/>
  </r>
  <r>
    <n v="201407"/>
    <x v="1"/>
    <s v="FY14_Q4"/>
    <x v="7"/>
    <x v="0"/>
    <x v="21"/>
    <n v="269134.74"/>
    <n v="2720.3427107972602"/>
    <n v="459.06790650552"/>
  </r>
  <r>
    <n v="201308"/>
    <x v="1"/>
    <s v="FY14_Q1"/>
    <x v="2"/>
    <x v="0"/>
    <x v="21"/>
    <n v="211780.29"/>
    <n v="254.8017477992"/>
    <n v="62.958567095539998"/>
  </r>
  <r>
    <n v="201202"/>
    <x v="0"/>
    <s v="FY12_Q3"/>
    <x v="8"/>
    <x v="3"/>
    <x v="9"/>
    <n v="1766114.71"/>
    <n v="3285.1934347712599"/>
    <n v="722.94857296698001"/>
  </r>
  <r>
    <n v="201207"/>
    <x v="0"/>
    <s v="FY12_Q4"/>
    <x v="2"/>
    <x v="1"/>
    <x v="6"/>
    <n v="374020.05"/>
    <n v="2876.6651635441199"/>
    <n v="777.04893706882001"/>
  </r>
  <r>
    <n v="201104"/>
    <x v="3"/>
    <s v="FY11_Q3"/>
    <x v="1"/>
    <x v="3"/>
    <x v="25"/>
    <n v="2344457.1800000002"/>
    <n v="398.21662808460002"/>
    <n v="64.473508943200002"/>
  </r>
  <r>
    <n v="201203"/>
    <x v="0"/>
    <s v="FY12_Q3"/>
    <x v="7"/>
    <x v="0"/>
    <x v="12"/>
    <n v="263958.12"/>
    <n v="336.33311623444001"/>
    <n v="107.13886704959999"/>
  </r>
  <r>
    <n v="201310"/>
    <x v="1"/>
    <s v="FY14_Q1"/>
    <x v="7"/>
    <x v="0"/>
    <x v="12"/>
    <n v="187627.04"/>
    <n v="7.2955391921199997"/>
    <n v="2.9887743257200001"/>
  </r>
  <r>
    <n v="201303"/>
    <x v="5"/>
    <s v="FY13_Q3"/>
    <x v="7"/>
    <x v="0"/>
    <x v="21"/>
    <n v="202381.2"/>
    <n v="122.85674203542"/>
    <n v="55.139421098040003"/>
  </r>
  <r>
    <n v="201506"/>
    <x v="4"/>
    <s v="FY15_Q4"/>
    <x v="10"/>
    <x v="4"/>
    <x v="5"/>
    <n v="195168.18"/>
    <n v="11932.272430229399"/>
    <n v="1761.2659916605"/>
  </r>
  <r>
    <n v="201504"/>
    <x v="4"/>
    <s v="FY15_Q3"/>
    <x v="10"/>
    <x v="4"/>
    <x v="5"/>
    <n v="203487.06"/>
    <n v="15281.4265426157"/>
    <n v="3215.7556782875999"/>
  </r>
  <r>
    <n v="201306"/>
    <x v="5"/>
    <s v="FY13_Q4"/>
    <x v="6"/>
    <x v="3"/>
    <x v="9"/>
    <n v="853439.41"/>
    <n v="19344.112819931801"/>
    <n v="4415.8864157022599"/>
  </r>
  <r>
    <n v="201202"/>
    <x v="0"/>
    <s v="FY12_Q3"/>
    <x v="4"/>
    <x v="0"/>
    <x v="24"/>
    <n v="5846795.5700000003"/>
    <n v="87243.648599563006"/>
    <n v="6540.7226511488398"/>
  </r>
  <r>
    <n v="201510"/>
    <x v="2"/>
    <s v="FY16_Q1"/>
    <x v="6"/>
    <x v="0"/>
    <x v="24"/>
    <n v="2000526.12"/>
    <n v="2927.1578597469802"/>
    <n v="674.85091877835998"/>
  </r>
  <r>
    <n v="201502"/>
    <x v="4"/>
    <s v="FY15_Q3"/>
    <x v="6"/>
    <x v="4"/>
    <x v="10"/>
    <n v="104763.61"/>
    <n v="94.969909639980003"/>
    <n v="40.345261851380002"/>
  </r>
  <r>
    <n v="201307"/>
    <x v="5"/>
    <s v="FY13_Q4"/>
    <x v="2"/>
    <x v="0"/>
    <x v="14"/>
    <n v="186249.87"/>
    <n v="31043.4536296962"/>
    <n v="2744.70871173664"/>
  </r>
  <r>
    <n v="201406"/>
    <x v="1"/>
    <s v="FY14_Q4"/>
    <x v="6"/>
    <x v="4"/>
    <x v="16"/>
    <n v="404526.12"/>
    <n v="7159.7096519650204"/>
    <n v="1517.997098756"/>
  </r>
  <r>
    <n v="201302"/>
    <x v="5"/>
    <s v="FY13_Q3"/>
    <x v="6"/>
    <x v="3"/>
    <x v="18"/>
    <n v="132857.14000000001"/>
    <n v="4.6483116753599996"/>
    <n v="1.5641369328000001"/>
  </r>
  <r>
    <n v="201111"/>
    <x v="0"/>
    <s v="FY12_Q2"/>
    <x v="6"/>
    <x v="3"/>
    <x v="18"/>
    <n v="462668.03"/>
    <n v="98.237296064039995"/>
    <n v="43.328078924240003"/>
  </r>
  <r>
    <n v="201109"/>
    <x v="0"/>
    <s v="FY12_Q1"/>
    <x v="1"/>
    <x v="0"/>
    <x v="0"/>
    <n v="3507577.53"/>
    <n v="1633.8629554956201"/>
    <n v="457.58682561996"/>
  </r>
  <r>
    <n v="201011"/>
    <x v="3"/>
    <s v="FY11_Q2"/>
    <x v="4"/>
    <x v="3"/>
    <x v="4"/>
    <n v="2471323.21"/>
    <n v="16.199015129700001"/>
    <n v="3.2929094995199999"/>
  </r>
  <r>
    <n v="201502"/>
    <x v="4"/>
    <s v="FY15_Q3"/>
    <x v="7"/>
    <x v="4"/>
    <x v="5"/>
    <n v="113198.86"/>
    <n v="579.09435362058002"/>
    <n v="207.85656626357999"/>
  </r>
  <r>
    <n v="201106"/>
    <x v="3"/>
    <s v="FY11_Q4"/>
    <x v="6"/>
    <x v="4"/>
    <x v="5"/>
    <n v="1113301.23"/>
    <n v="1366.5800427787201"/>
    <n v="262.54959587235999"/>
  </r>
  <r>
    <n v="201301"/>
    <x v="5"/>
    <s v="FY13_Q2"/>
    <x v="7"/>
    <x v="4"/>
    <x v="10"/>
    <n v="52726.34"/>
    <n v="405.25932093407999"/>
    <n v="106.45255275148"/>
  </r>
  <r>
    <n v="201402"/>
    <x v="1"/>
    <s v="FY14_Q3"/>
    <x v="6"/>
    <x v="0"/>
    <x v="1"/>
    <n v="66367.429999999993"/>
    <n v="67.036465087980005"/>
    <n v="34.87672128042"/>
  </r>
  <r>
    <n v="201311"/>
    <x v="1"/>
    <s v="FY14_Q2"/>
    <x v="5"/>
    <x v="4"/>
    <x v="5"/>
    <n v="25945.49"/>
    <n v="5013.4918646649803"/>
    <n v="1463.432338591"/>
  </r>
  <r>
    <n v="201309"/>
    <x v="1"/>
    <s v="FY14_Q1"/>
    <x v="8"/>
    <x v="0"/>
    <x v="0"/>
    <n v="310840.63"/>
    <n v="3602.1421203042601"/>
    <n v="341.20383619758002"/>
  </r>
  <r>
    <n v="201411"/>
    <x v="4"/>
    <s v="FY15_Q2"/>
    <x v="6"/>
    <x v="4"/>
    <x v="16"/>
    <n v="603357.6"/>
    <n v="1790.26076442252"/>
    <n v="489.14903988736"/>
  </r>
  <r>
    <n v="201210"/>
    <x v="5"/>
    <s v="FY13_Q1"/>
    <x v="6"/>
    <x v="0"/>
    <x v="22"/>
    <n v="470222.27"/>
    <n v="13.62918027606"/>
    <n v="2.02346600598"/>
  </r>
  <r>
    <n v="201009"/>
    <x v="3"/>
    <s v="FY11_Q1"/>
    <x v="2"/>
    <x v="3"/>
    <x v="25"/>
    <n v="1219629.8799999999"/>
    <n v="38945.563159370598"/>
    <n v="7505.8889333678399"/>
  </r>
  <r>
    <n v="201303"/>
    <x v="5"/>
    <s v="FY13_Q3"/>
    <x v="8"/>
    <x v="0"/>
    <x v="22"/>
    <n v="620198.06999999995"/>
    <n v="13032.6423685071"/>
    <n v="2127.3520959334201"/>
  </r>
  <r>
    <n v="201404"/>
    <x v="1"/>
    <s v="FY14_Q3"/>
    <x v="6"/>
    <x v="0"/>
    <x v="1"/>
    <n v="71464.509999999995"/>
    <n v="48.883340871839998"/>
    <n v="21.524510424439999"/>
  </r>
  <r>
    <n v="201411"/>
    <x v="4"/>
    <s v="FY15_Q2"/>
    <x v="7"/>
    <x v="4"/>
    <x v="16"/>
    <n v="89946.36"/>
    <n v="110.16777513380001"/>
    <n v="27.472547497179999"/>
  </r>
  <r>
    <n v="201506"/>
    <x v="4"/>
    <s v="FY15_Q4"/>
    <x v="2"/>
    <x v="3"/>
    <x v="4"/>
    <n v="192316.81"/>
    <n v="526.48536518031995"/>
    <n v="123.16503494308"/>
  </r>
  <r>
    <n v="201307"/>
    <x v="5"/>
    <s v="FY13_Q4"/>
    <x v="6"/>
    <x v="1"/>
    <x v="7"/>
    <n v="304977.02"/>
    <n v="48.790811805280001"/>
    <n v="21.43656299936"/>
  </r>
  <r>
    <n v="201111"/>
    <x v="0"/>
    <s v="FY12_Q2"/>
    <x v="9"/>
    <x v="7"/>
    <x v="29"/>
    <n v="5722524.21"/>
    <n v="294064.10658667103"/>
    <n v="61388.631943474502"/>
  </r>
  <r>
    <n v="201110"/>
    <x v="0"/>
    <s v="FY12_Q1"/>
    <x v="7"/>
    <x v="4"/>
    <x v="16"/>
    <n v="275296.89"/>
    <n v="612.90909840209997"/>
    <n v="154.75673256376001"/>
  </r>
  <r>
    <n v="201411"/>
    <x v="4"/>
    <s v="FY15_Q2"/>
    <x v="2"/>
    <x v="0"/>
    <x v="0"/>
    <n v="97085.8"/>
    <n v="31.23516777108"/>
    <n v="16.435400774400001"/>
  </r>
  <r>
    <n v="201101"/>
    <x v="3"/>
    <s v="FY11_Q2"/>
    <x v="1"/>
    <x v="0"/>
    <x v="24"/>
    <n v="3859798.46"/>
    <n v="1460.68481879872"/>
    <n v="247.26400705450001"/>
  </r>
  <r>
    <n v="201203"/>
    <x v="0"/>
    <s v="FY12_Q3"/>
    <x v="7"/>
    <x v="1"/>
    <x v="6"/>
    <n v="58071.85"/>
    <n v="237.99017514168"/>
    <n v="29.12012731918"/>
  </r>
  <r>
    <n v="201506"/>
    <x v="4"/>
    <s v="FY15_Q4"/>
    <x v="6"/>
    <x v="4"/>
    <x v="16"/>
    <n v="536879.29"/>
    <n v="6806.1264732160798"/>
    <n v="458.15277930724"/>
  </r>
  <r>
    <n v="201206"/>
    <x v="0"/>
    <s v="FY12_Q4"/>
    <x v="8"/>
    <x v="0"/>
    <x v="22"/>
    <n v="661640.6"/>
    <n v="1325.91447270054"/>
    <n v="257.79531771853999"/>
  </r>
  <r>
    <n v="201010"/>
    <x v="3"/>
    <s v="FY11_Q1"/>
    <x v="2"/>
    <x v="3"/>
    <x v="9"/>
    <n v="304004.57"/>
    <n v="3177.3589776561598"/>
    <n v="706.4322234732"/>
  </r>
  <r>
    <n v="201407"/>
    <x v="1"/>
    <s v="FY14_Q4"/>
    <x v="7"/>
    <x v="3"/>
    <x v="9"/>
    <n v="116068.15"/>
    <n v="12610.858590710201"/>
    <n v="3923.5473880781201"/>
  </r>
  <r>
    <n v="201110"/>
    <x v="0"/>
    <s v="FY12_Q1"/>
    <x v="8"/>
    <x v="3"/>
    <x v="4"/>
    <n v="1209154.6200000001"/>
    <n v="18911.945216274999"/>
    <n v="1998.3305761287399"/>
  </r>
  <r>
    <n v="201205"/>
    <x v="0"/>
    <s v="FY12_Q4"/>
    <x v="7"/>
    <x v="4"/>
    <x v="5"/>
    <n v="136798.29999999999"/>
    <n v="147.91481064647999"/>
    <n v="29.948209003719999"/>
  </r>
  <r>
    <n v="201511"/>
    <x v="2"/>
    <s v="FY16_Q2"/>
    <x v="7"/>
    <x v="3"/>
    <x v="25"/>
    <n v="304865.38"/>
    <n v="222.04897882488001"/>
    <n v="24.53521943918"/>
  </r>
  <r>
    <n v="201410"/>
    <x v="4"/>
    <s v="FY15_Q1"/>
    <x v="5"/>
    <x v="0"/>
    <x v="21"/>
    <n v="17590.72"/>
    <n v="45.146982172500003"/>
    <n v="23.8457400249"/>
  </r>
  <r>
    <n v="201209"/>
    <x v="5"/>
    <s v="FY13_Q1"/>
    <x v="2"/>
    <x v="0"/>
    <x v="14"/>
    <n v="144112.48000000001"/>
    <n v="11500.885683832201"/>
    <n v="1628.01057946828"/>
  </r>
  <r>
    <n v="201203"/>
    <x v="0"/>
    <s v="FY12_Q3"/>
    <x v="2"/>
    <x v="0"/>
    <x v="14"/>
    <n v="183668.32"/>
    <n v="19728.326702638798"/>
    <n v="1405.67486820516"/>
  </r>
  <r>
    <n v="201401"/>
    <x v="1"/>
    <s v="FY14_Q2"/>
    <x v="5"/>
    <x v="0"/>
    <x v="1"/>
    <n v="23877.61"/>
    <n v="625.66694482864"/>
    <n v="240.98788316459999"/>
  </r>
  <r>
    <n v="201409"/>
    <x v="4"/>
    <s v="FY15_Q1"/>
    <x v="6"/>
    <x v="3"/>
    <x v="18"/>
    <n v="125199.36"/>
    <n v="65.834445008439999"/>
    <n v="24.502872356280001"/>
  </r>
  <r>
    <n v="201306"/>
    <x v="5"/>
    <s v="FY13_Q4"/>
    <x v="2"/>
    <x v="3"/>
    <x v="18"/>
    <n v="374346.22"/>
    <n v="21.35596188924"/>
    <n v="5.7817230876399996"/>
  </r>
  <r>
    <n v="201305"/>
    <x v="5"/>
    <s v="FY13_Q4"/>
    <x v="2"/>
    <x v="3"/>
    <x v="18"/>
    <n v="289269.77"/>
    <n v="89.283656891519996"/>
    <n v="23.408291442239999"/>
  </r>
  <r>
    <n v="201501"/>
    <x v="4"/>
    <s v="FY15_Q2"/>
    <x v="6"/>
    <x v="1"/>
    <x v="17"/>
    <n v="38798.410000000003"/>
    <n v="2633.4883650626998"/>
    <n v="513.67020197253999"/>
  </r>
  <r>
    <n v="201311"/>
    <x v="1"/>
    <s v="FY14_Q2"/>
    <x v="8"/>
    <x v="0"/>
    <x v="22"/>
    <n v="549079.1"/>
    <n v="750.70983109359997"/>
    <n v="143.87138385221999"/>
  </r>
  <r>
    <n v="201312"/>
    <x v="1"/>
    <s v="FY14_Q2"/>
    <x v="7"/>
    <x v="4"/>
    <x v="16"/>
    <n v="79193.17"/>
    <n v="232.85786643826"/>
    <n v="75.684190257699996"/>
  </r>
  <r>
    <n v="201210"/>
    <x v="5"/>
    <s v="FY13_Q1"/>
    <x v="5"/>
    <x v="4"/>
    <x v="16"/>
    <n v="33963.17"/>
    <n v="425.91094091000002"/>
    <n v="95.805855380159997"/>
  </r>
  <r>
    <n v="201202"/>
    <x v="0"/>
    <s v="FY12_Q3"/>
    <x v="6"/>
    <x v="1"/>
    <x v="2"/>
    <n v="314565.44"/>
    <n v="1145.4606219708"/>
    <n v="223.18930583612001"/>
  </r>
  <r>
    <n v="201301"/>
    <x v="5"/>
    <s v="FY13_Q2"/>
    <x v="6"/>
    <x v="1"/>
    <x v="17"/>
    <n v="88122.12"/>
    <n v="123.89681115264"/>
    <n v="32.655604842000002"/>
  </r>
  <r>
    <n v="201302"/>
    <x v="5"/>
    <s v="FY13_Q3"/>
    <x v="1"/>
    <x v="3"/>
    <x v="9"/>
    <n v="8543384.1999999993"/>
    <n v="3437.3106479835201"/>
    <n v="486.27481143071998"/>
  </r>
  <r>
    <n v="201208"/>
    <x v="5"/>
    <s v="FY13_Q1"/>
    <x v="8"/>
    <x v="0"/>
    <x v="22"/>
    <n v="831703.47"/>
    <n v="2603.3421346807199"/>
    <n v="519.37015495132005"/>
  </r>
  <r>
    <n v="201506"/>
    <x v="4"/>
    <s v="FY15_Q4"/>
    <x v="8"/>
    <x v="0"/>
    <x v="1"/>
    <n v="915467.78"/>
    <n v="1131.46960736502"/>
    <n v="296.74605777950001"/>
  </r>
  <r>
    <n v="201307"/>
    <x v="5"/>
    <s v="FY13_Q4"/>
    <x v="7"/>
    <x v="0"/>
    <x v="12"/>
    <n v="193832.05"/>
    <n v="35.497799345399997"/>
    <n v="4.7497920591599998"/>
  </r>
  <r>
    <n v="201107"/>
    <x v="3"/>
    <s v="FY11_Q4"/>
    <x v="6"/>
    <x v="3"/>
    <x v="25"/>
    <n v="1438745.24"/>
    <n v="183.01035798251999"/>
    <n v="58.554350024160001"/>
  </r>
  <r>
    <n v="201510"/>
    <x v="2"/>
    <s v="FY16_Q1"/>
    <x v="8"/>
    <x v="0"/>
    <x v="12"/>
    <n v="1869548.37"/>
    <n v="3599.2056229433401"/>
    <n v="477.8894343856"/>
  </r>
  <r>
    <n v="201312"/>
    <x v="1"/>
    <s v="FY14_Q2"/>
    <x v="6"/>
    <x v="1"/>
    <x v="7"/>
    <n v="180926.29"/>
    <n v="75.429632762639997"/>
    <n v="22.337408570179999"/>
  </r>
  <r>
    <n v="201401"/>
    <x v="1"/>
    <s v="FY14_Q2"/>
    <x v="6"/>
    <x v="1"/>
    <x v="2"/>
    <n v="74343.16"/>
    <n v="4257.7592932560001"/>
    <n v="606.59563904640004"/>
  </r>
  <r>
    <n v="201501"/>
    <x v="4"/>
    <s v="FY15_Q2"/>
    <x v="7"/>
    <x v="4"/>
    <x v="5"/>
    <n v="76919.039999999994"/>
    <n v="107.92096527688"/>
    <n v="41.471695689459999"/>
  </r>
  <r>
    <n v="201407"/>
    <x v="1"/>
    <s v="FY14_Q4"/>
    <x v="8"/>
    <x v="3"/>
    <x v="4"/>
    <n v="1655524.95"/>
    <n v="4454.0329439780198"/>
    <n v="494.16002049963998"/>
  </r>
  <r>
    <n v="201308"/>
    <x v="1"/>
    <s v="FY14_Q1"/>
    <x v="2"/>
    <x v="1"/>
    <x v="17"/>
    <n v="267050.48"/>
    <n v="3549.84503795408"/>
    <n v="775.79336383542"/>
  </r>
  <r>
    <n v="201303"/>
    <x v="5"/>
    <s v="FY13_Q3"/>
    <x v="2"/>
    <x v="1"/>
    <x v="17"/>
    <n v="208286.49"/>
    <n v="3722.5611728849399"/>
    <n v="752.23464963122001"/>
  </r>
  <r>
    <n v="201209"/>
    <x v="5"/>
    <s v="FY13_Q1"/>
    <x v="6"/>
    <x v="0"/>
    <x v="1"/>
    <n v="346787.77"/>
    <n v="785.72418226356001"/>
    <n v="341.02461474092001"/>
  </r>
  <r>
    <n v="201211"/>
    <x v="5"/>
    <s v="FY13_Q2"/>
    <x v="7"/>
    <x v="0"/>
    <x v="21"/>
    <n v="256065.54"/>
    <n v="3808.4248006534799"/>
    <n v="946.36303292375999"/>
  </r>
  <r>
    <n v="201010"/>
    <x v="3"/>
    <s v="FY11_Q1"/>
    <x v="1"/>
    <x v="3"/>
    <x v="18"/>
    <n v="3791644.6"/>
    <n v="34130.952433575301"/>
    <n v="7006.17171449344"/>
  </r>
  <r>
    <n v="201202"/>
    <x v="0"/>
    <s v="FY12_Q3"/>
    <x v="7"/>
    <x v="1"/>
    <x v="7"/>
    <n v="364806.18"/>
    <n v="3109.7177806035802"/>
    <n v="634.16598900765996"/>
  </r>
  <r>
    <n v="201008"/>
    <x v="3"/>
    <s v="FY11_Q1"/>
    <x v="6"/>
    <x v="6"/>
    <x v="13"/>
    <n v="25044168.969999999"/>
    <n v="31.49752827024"/>
    <n v="8.4330859542399992"/>
  </r>
  <r>
    <n v="201309"/>
    <x v="1"/>
    <s v="FY14_Q1"/>
    <x v="8"/>
    <x v="3"/>
    <x v="23"/>
    <n v="4136967.08"/>
    <n v="330.47880122051998"/>
    <n v="130.46501376666001"/>
  </r>
  <r>
    <n v="201012"/>
    <x v="3"/>
    <s v="FY11_Q2"/>
    <x v="6"/>
    <x v="1"/>
    <x v="7"/>
    <n v="206778.04"/>
    <n v="330.05588398326"/>
    <n v="155.6480012616"/>
  </r>
  <r>
    <n v="201106"/>
    <x v="3"/>
    <s v="FY11_Q4"/>
    <x v="2"/>
    <x v="3"/>
    <x v="23"/>
    <n v="1756318.14"/>
    <n v="6279.7696714479998"/>
    <n v="1504.2628518542399"/>
  </r>
  <r>
    <n v="201507"/>
    <x v="4"/>
    <s v="FY15_Q4"/>
    <x v="2"/>
    <x v="3"/>
    <x v="9"/>
    <n v="501302.57"/>
    <n v="1048.5965531926799"/>
    <n v="40.495458712519998"/>
  </r>
  <r>
    <n v="201601"/>
    <x v="2"/>
    <s v="FY16_Q2"/>
    <x v="2"/>
    <x v="0"/>
    <x v="0"/>
    <n v="82679.67"/>
    <n v="56.648838348200002"/>
    <n v="24.26285149512"/>
  </r>
  <r>
    <n v="201103"/>
    <x v="3"/>
    <s v="FY11_Q3"/>
    <x v="2"/>
    <x v="0"/>
    <x v="24"/>
    <n v="1051371.6200000001"/>
    <n v="2180.7026417560801"/>
    <n v="331.31441101360002"/>
  </r>
  <r>
    <n v="201102"/>
    <x v="3"/>
    <s v="FY11_Q3"/>
    <x v="2"/>
    <x v="0"/>
    <x v="24"/>
    <n v="876110.93"/>
    <n v="2235.609805912"/>
    <n v="580.30834635120004"/>
  </r>
  <r>
    <n v="201011"/>
    <x v="3"/>
    <s v="FY11_Q2"/>
    <x v="2"/>
    <x v="0"/>
    <x v="24"/>
    <n v="1005529.74"/>
    <n v="8274.0651539626597"/>
    <n v="1492.3620952634401"/>
  </r>
  <r>
    <n v="201401"/>
    <x v="1"/>
    <s v="FY14_Q2"/>
    <x v="5"/>
    <x v="1"/>
    <x v="7"/>
    <n v="18284"/>
    <n v="2775.7378648531999"/>
    <n v="780.61939281419995"/>
  </r>
  <r>
    <n v="201406"/>
    <x v="1"/>
    <s v="FY14_Q4"/>
    <x v="5"/>
    <x v="1"/>
    <x v="7"/>
    <n v="20572.18"/>
    <n v="2765.5301673609601"/>
    <n v="976.58016256348003"/>
  </r>
  <r>
    <n v="201009"/>
    <x v="3"/>
    <s v="FY11_Q1"/>
    <x v="6"/>
    <x v="4"/>
    <x v="10"/>
    <n v="101810.87"/>
    <n v="1848.01144872078"/>
    <n v="81.398467927040002"/>
  </r>
  <r>
    <n v="201208"/>
    <x v="5"/>
    <s v="FY13_Q1"/>
    <x v="7"/>
    <x v="0"/>
    <x v="24"/>
    <n v="187829.12"/>
    <n v="117.98552465013999"/>
    <n v="7.7578171793599999"/>
  </r>
  <r>
    <n v="201109"/>
    <x v="0"/>
    <s v="FY12_Q1"/>
    <x v="7"/>
    <x v="0"/>
    <x v="24"/>
    <n v="118466.97"/>
    <n v="220.24724008000001"/>
    <n v="25.573621714560002"/>
  </r>
  <r>
    <n v="201305"/>
    <x v="5"/>
    <s v="FY13_Q4"/>
    <x v="7"/>
    <x v="0"/>
    <x v="24"/>
    <n v="147133.6"/>
    <n v="104.34248657328"/>
    <n v="24.005564993299998"/>
  </r>
  <r>
    <n v="201312"/>
    <x v="1"/>
    <s v="FY14_Q2"/>
    <x v="5"/>
    <x v="4"/>
    <x v="16"/>
    <n v="16340.59"/>
    <n v="0.84555449557999995"/>
    <n v="0.26038546188"/>
  </r>
  <r>
    <n v="201210"/>
    <x v="5"/>
    <s v="FY13_Q1"/>
    <x v="6"/>
    <x v="1"/>
    <x v="2"/>
    <n v="702457.42"/>
    <n v="99.933701315519997"/>
    <n v="40.066613284239999"/>
  </r>
  <r>
    <n v="201312"/>
    <x v="1"/>
    <s v="FY14_Q2"/>
    <x v="7"/>
    <x v="0"/>
    <x v="12"/>
    <n v="126011.97"/>
    <n v="15.092987211800001"/>
    <n v="6.3983711581999998"/>
  </r>
  <r>
    <n v="201008"/>
    <x v="3"/>
    <s v="FY11_Q1"/>
    <x v="4"/>
    <x v="0"/>
    <x v="24"/>
    <n v="5326357.6900000004"/>
    <n v="349646.33051805"/>
    <n v="50065.607670669997"/>
  </r>
  <r>
    <n v="201508"/>
    <x v="2"/>
    <s v="FY16_Q1"/>
    <x v="10"/>
    <x v="4"/>
    <x v="5"/>
    <n v="974.16"/>
    <n v="45.508855430159997"/>
    <n v="16.25599493044"/>
  </r>
  <r>
    <n v="201211"/>
    <x v="5"/>
    <s v="FY13_Q2"/>
    <x v="8"/>
    <x v="0"/>
    <x v="24"/>
    <n v="896107.97"/>
    <n v="1623.71253009304"/>
    <n v="454.96892044650002"/>
  </r>
  <r>
    <n v="201105"/>
    <x v="3"/>
    <s v="FY11_Q4"/>
    <x v="3"/>
    <x v="0"/>
    <x v="1"/>
    <n v="1211663.08"/>
    <n v="213.46306369934001"/>
    <n v="16.55981495576"/>
  </r>
  <r>
    <n v="201209"/>
    <x v="5"/>
    <s v="FY13_Q1"/>
    <x v="2"/>
    <x v="0"/>
    <x v="21"/>
    <n v="287441.12"/>
    <n v="130.29971602800001"/>
    <n v="3.10177175378"/>
  </r>
  <r>
    <n v="201205"/>
    <x v="0"/>
    <s v="FY12_Q4"/>
    <x v="2"/>
    <x v="0"/>
    <x v="21"/>
    <n v="330211.53999999998"/>
    <n v="724.79390544935995"/>
    <n v="69.620144367039998"/>
  </r>
  <r>
    <n v="201408"/>
    <x v="4"/>
    <s v="FY15_Q1"/>
    <x v="2"/>
    <x v="0"/>
    <x v="14"/>
    <n v="185535.54"/>
    <n v="586.35059169713998"/>
    <n v="111.78379160196"/>
  </r>
  <r>
    <n v="201503"/>
    <x v="4"/>
    <s v="FY15_Q3"/>
    <x v="2"/>
    <x v="0"/>
    <x v="14"/>
    <n v="187804.05"/>
    <n v="978.78112526376003"/>
    <n v="92.302964642879999"/>
  </r>
  <r>
    <n v="201302"/>
    <x v="5"/>
    <s v="FY13_Q3"/>
    <x v="6"/>
    <x v="4"/>
    <x v="16"/>
    <n v="366442.89"/>
    <n v="5749.7326053910401"/>
    <n v="758.47679960172002"/>
  </r>
  <r>
    <n v="201307"/>
    <x v="5"/>
    <s v="FY13_Q4"/>
    <x v="1"/>
    <x v="3"/>
    <x v="4"/>
    <n v="2059063.45"/>
    <n v="2615.5901369109602"/>
    <n v="720.66261005664001"/>
  </r>
  <r>
    <n v="201102"/>
    <x v="3"/>
    <s v="FY11_Q3"/>
    <x v="8"/>
    <x v="3"/>
    <x v="23"/>
    <n v="2021490.4"/>
    <n v="112618.815379797"/>
    <n v="19142.790453744401"/>
  </r>
  <r>
    <n v="201401"/>
    <x v="1"/>
    <s v="FY14_Q2"/>
    <x v="7"/>
    <x v="4"/>
    <x v="16"/>
    <n v="82404.58"/>
    <n v="9.4835896486800006"/>
    <n v="2.9026507028199999"/>
  </r>
  <r>
    <n v="201406"/>
    <x v="1"/>
    <s v="FY14_Q4"/>
    <x v="7"/>
    <x v="3"/>
    <x v="18"/>
    <n v="89555.59"/>
    <n v="1300.571383918"/>
    <n v="216.21968785758"/>
  </r>
  <r>
    <n v="201502"/>
    <x v="4"/>
    <s v="FY15_Q3"/>
    <x v="6"/>
    <x v="3"/>
    <x v="23"/>
    <n v="94446.07"/>
    <n v="1317.0172610223001"/>
    <n v="445.27608278922003"/>
  </r>
  <r>
    <n v="201506"/>
    <x v="4"/>
    <s v="FY15_Q4"/>
    <x v="6"/>
    <x v="0"/>
    <x v="21"/>
    <n v="152421.68"/>
    <n v="101.2060117349"/>
    <n v="41.655824303640003"/>
  </r>
  <r>
    <n v="201208"/>
    <x v="5"/>
    <s v="FY13_Q1"/>
    <x v="6"/>
    <x v="0"/>
    <x v="21"/>
    <n v="118087.69"/>
    <n v="55.07125756664"/>
    <n v="23.207394612000002"/>
  </r>
  <r>
    <n v="201102"/>
    <x v="3"/>
    <s v="FY11_Q3"/>
    <x v="7"/>
    <x v="1"/>
    <x v="6"/>
    <n v="39138.870000000003"/>
    <n v="671.22726647928005"/>
    <n v="78.240886378100001"/>
  </r>
  <r>
    <n v="201312"/>
    <x v="1"/>
    <s v="FY14_Q2"/>
    <x v="5"/>
    <x v="1"/>
    <x v="7"/>
    <n v="11982.81"/>
    <n v="2582.3113815383999"/>
    <n v="788.73954272944002"/>
  </r>
  <r>
    <n v="201502"/>
    <x v="4"/>
    <s v="FY15_Q3"/>
    <x v="5"/>
    <x v="1"/>
    <x v="7"/>
    <n v="7794.97"/>
    <n v="523.41979920383994"/>
    <n v="181.32290855246001"/>
  </r>
  <r>
    <n v="201501"/>
    <x v="4"/>
    <s v="FY15_Q2"/>
    <x v="2"/>
    <x v="0"/>
    <x v="22"/>
    <n v="95995.26"/>
    <n v="20.335599198699999"/>
    <n v="6.38899818318"/>
  </r>
  <r>
    <n v="201310"/>
    <x v="1"/>
    <s v="FY14_Q1"/>
    <x v="8"/>
    <x v="0"/>
    <x v="14"/>
    <n v="58096.44"/>
    <n v="443.63410951600002"/>
    <n v="132.22006896720001"/>
  </r>
  <r>
    <n v="201012"/>
    <x v="3"/>
    <s v="FY11_Q2"/>
    <x v="6"/>
    <x v="1"/>
    <x v="2"/>
    <n v="35333.46"/>
    <n v="36.401119831999999"/>
    <n v="18.98266030512"/>
  </r>
  <r>
    <n v="201209"/>
    <x v="5"/>
    <s v="FY13_Q1"/>
    <x v="6"/>
    <x v="1"/>
    <x v="2"/>
    <n v="1010525.36"/>
    <n v="391.16428151678002"/>
    <n v="51.372078128680002"/>
  </r>
  <r>
    <n v="201111"/>
    <x v="0"/>
    <s v="FY12_Q2"/>
    <x v="6"/>
    <x v="4"/>
    <x v="5"/>
    <n v="887386.33"/>
    <n v="582.32645134328004"/>
    <n v="79.228718822960005"/>
  </r>
  <r>
    <n v="201506"/>
    <x v="4"/>
    <s v="FY15_Q4"/>
    <x v="6"/>
    <x v="0"/>
    <x v="1"/>
    <n v="63809.93"/>
    <n v="54.951721078699997"/>
    <n v="17.25684562552"/>
  </r>
  <r>
    <n v="201508"/>
    <x v="2"/>
    <s v="FY16_Q1"/>
    <x v="5"/>
    <x v="4"/>
    <x v="5"/>
    <n v="26438.51"/>
    <n v="131.65261635408001"/>
    <n v="39.963159491459997"/>
  </r>
  <r>
    <n v="201101"/>
    <x v="3"/>
    <s v="FY11_Q2"/>
    <x v="8"/>
    <x v="3"/>
    <x v="23"/>
    <n v="2586428.08"/>
    <n v="235702.746079584"/>
    <n v="15904.4321644306"/>
  </r>
  <r>
    <n v="201407"/>
    <x v="1"/>
    <s v="FY14_Q4"/>
    <x v="2"/>
    <x v="3"/>
    <x v="23"/>
    <n v="3069976.74"/>
    <n v="1212.3047566362"/>
    <n v="297.93069164145999"/>
  </r>
  <r>
    <n v="201205"/>
    <x v="0"/>
    <s v="FY12_Q4"/>
    <x v="6"/>
    <x v="0"/>
    <x v="21"/>
    <n v="97263.75"/>
    <n v="128.70856058147999"/>
    <n v="58.845343824079997"/>
  </r>
  <r>
    <n v="201306"/>
    <x v="5"/>
    <s v="FY13_Q4"/>
    <x v="8"/>
    <x v="0"/>
    <x v="14"/>
    <n v="36727.08"/>
    <n v="202.33515433715999"/>
    <n v="28.545968635200001"/>
  </r>
  <r>
    <n v="201502"/>
    <x v="4"/>
    <s v="FY15_Q3"/>
    <x v="7"/>
    <x v="1"/>
    <x v="6"/>
    <n v="43542.95"/>
    <n v="498.46207327747999"/>
    <n v="87.477648977480001"/>
  </r>
  <r>
    <n v="201402"/>
    <x v="1"/>
    <s v="FY14_Q3"/>
    <x v="7"/>
    <x v="3"/>
    <x v="18"/>
    <n v="161068.04999999999"/>
    <n v="1008.1279349279999"/>
    <n v="68.557324946880001"/>
  </r>
  <r>
    <n v="201212"/>
    <x v="5"/>
    <s v="FY13_Q2"/>
    <x v="7"/>
    <x v="4"/>
    <x v="10"/>
    <n v="41759.08"/>
    <n v="659.41184522651997"/>
    <n v="126.35965853728"/>
  </r>
  <r>
    <n v="201104"/>
    <x v="3"/>
    <s v="FY11_Q3"/>
    <x v="7"/>
    <x v="4"/>
    <x v="16"/>
    <n v="134360.89000000001"/>
    <n v="443.32618857716"/>
    <n v="77.642050695359998"/>
  </r>
  <r>
    <n v="201209"/>
    <x v="5"/>
    <s v="FY13_Q1"/>
    <x v="6"/>
    <x v="4"/>
    <x v="10"/>
    <n v="77561.710000000006"/>
    <n v="8.1617672798999994"/>
    <n v="6.0045096279000001"/>
  </r>
  <r>
    <n v="201212"/>
    <x v="5"/>
    <s v="FY13_Q2"/>
    <x v="10"/>
    <x v="0"/>
    <x v="0"/>
    <n v="583212.66"/>
    <n v="88705.724058043503"/>
    <n v="13532.7698021502"/>
  </r>
  <r>
    <n v="201311"/>
    <x v="1"/>
    <s v="FY14_Q2"/>
    <x v="9"/>
    <x v="7"/>
    <x v="29"/>
    <n v="5988704.0899999999"/>
    <n v="15.769779962699999"/>
    <n v="3.8500288245999998"/>
  </r>
  <r>
    <n v="201208"/>
    <x v="5"/>
    <s v="FY13_Q1"/>
    <x v="6"/>
    <x v="3"/>
    <x v="9"/>
    <n v="1399366.86"/>
    <n v="2.5280413199999998"/>
    <n v="1.36560571728"/>
  </r>
  <r>
    <n v="201205"/>
    <x v="0"/>
    <s v="FY12_Q4"/>
    <x v="6"/>
    <x v="0"/>
    <x v="1"/>
    <n v="484010.14"/>
    <n v="14498.3725358551"/>
    <n v="2771.4789889859599"/>
  </r>
  <r>
    <n v="201111"/>
    <x v="0"/>
    <s v="FY12_Q2"/>
    <x v="2"/>
    <x v="0"/>
    <x v="1"/>
    <n v="160675.79"/>
    <n v="3135.2023384209001"/>
    <n v="766.46123864495996"/>
  </r>
  <r>
    <n v="201204"/>
    <x v="0"/>
    <s v="FY12_Q3"/>
    <x v="7"/>
    <x v="0"/>
    <x v="24"/>
    <n v="136393.67000000001"/>
    <n v="85.939759824519996"/>
    <n v="8.1918355920800003"/>
  </r>
  <r>
    <n v="201103"/>
    <x v="3"/>
    <s v="FY11_Q3"/>
    <x v="6"/>
    <x v="1"/>
    <x v="2"/>
    <n v="169932.42"/>
    <n v="4388.81219962866"/>
    <n v="770.70984849876004"/>
  </r>
  <r>
    <n v="201405"/>
    <x v="1"/>
    <s v="FY14_Q4"/>
    <x v="7"/>
    <x v="0"/>
    <x v="12"/>
    <n v="118867.21"/>
    <n v="1.56758489764"/>
    <n v="0.81190998668000003"/>
  </r>
  <r>
    <n v="201308"/>
    <x v="1"/>
    <s v="FY14_Q1"/>
    <x v="6"/>
    <x v="0"/>
    <x v="14"/>
    <n v="5642.18"/>
    <n v="674.26826939891998"/>
    <n v="137.29529242442001"/>
  </r>
  <r>
    <n v="201512"/>
    <x v="2"/>
    <s v="FY16_Q2"/>
    <x v="6"/>
    <x v="0"/>
    <x v="1"/>
    <n v="86213.08"/>
    <n v="21.295782626840001"/>
    <n v="10.00696915888"/>
  </r>
  <r>
    <n v="201505"/>
    <x v="4"/>
    <s v="FY15_Q4"/>
    <x v="6"/>
    <x v="0"/>
    <x v="1"/>
    <n v="96616.14"/>
    <n v="7.6224383276600003"/>
    <n v="3.2791087226400002"/>
  </r>
  <r>
    <n v="201312"/>
    <x v="1"/>
    <s v="FY14_Q2"/>
    <x v="6"/>
    <x v="0"/>
    <x v="21"/>
    <n v="123155.55"/>
    <n v="16.097330293199999"/>
    <n v="7.7209085484799997"/>
  </r>
  <r>
    <n v="201204"/>
    <x v="0"/>
    <s v="FY12_Q3"/>
    <x v="0"/>
    <x v="1"/>
    <x v="2"/>
    <n v="5970428.1100000003"/>
    <n v="328247.74343849003"/>
    <n v="58754.668964073499"/>
  </r>
  <r>
    <n v="201411"/>
    <x v="4"/>
    <s v="FY15_Q2"/>
    <x v="2"/>
    <x v="1"/>
    <x v="2"/>
    <n v="587685.69999999995"/>
    <n v="35592.077255865101"/>
    <n v="4916.3409579200197"/>
  </r>
  <r>
    <n v="201502"/>
    <x v="4"/>
    <s v="FY15_Q3"/>
    <x v="4"/>
    <x v="1"/>
    <x v="2"/>
    <n v="6264372.4199999999"/>
    <n v="259285.622522855"/>
    <n v="42715.194399997003"/>
  </r>
  <r>
    <n v="201310"/>
    <x v="1"/>
    <s v="FY14_Q1"/>
    <x v="6"/>
    <x v="6"/>
    <x v="19"/>
    <n v="33900725.07"/>
    <n v="713491.23869515699"/>
    <n v="115005.59299558301"/>
  </r>
  <r>
    <n v="201508"/>
    <x v="2"/>
    <s v="FY16_Q1"/>
    <x v="0"/>
    <x v="0"/>
    <x v="0"/>
    <n v="6451599.0199999996"/>
    <n v="121968.748690543"/>
    <n v="15470.6174253565"/>
  </r>
  <r>
    <n v="201507"/>
    <x v="4"/>
    <s v="FY15_Q4"/>
    <x v="8"/>
    <x v="0"/>
    <x v="0"/>
    <n v="302688.13"/>
    <n v="1288.3390195831601"/>
    <n v="430.19997386791999"/>
  </r>
  <r>
    <n v="201112"/>
    <x v="0"/>
    <s v="FY12_Q2"/>
    <x v="0"/>
    <x v="0"/>
    <x v="0"/>
    <n v="3555551.5"/>
    <n v="79422.055433171001"/>
    <n v="11735.826257856999"/>
  </r>
  <r>
    <n v="201311"/>
    <x v="1"/>
    <s v="FY14_Q2"/>
    <x v="0"/>
    <x v="3"/>
    <x v="18"/>
    <n v="14498563.67"/>
    <n v="514274.19859415101"/>
    <n v="70429.844207523405"/>
  </r>
  <r>
    <n v="201211"/>
    <x v="5"/>
    <s v="FY13_Q2"/>
    <x v="0"/>
    <x v="3"/>
    <x v="18"/>
    <n v="14171510.119999999"/>
    <n v="450332.656550007"/>
    <n v="44877.321825601903"/>
  </r>
  <r>
    <n v="201501"/>
    <x v="4"/>
    <s v="FY15_Q2"/>
    <x v="1"/>
    <x v="0"/>
    <x v="1"/>
    <n v="10040040.6"/>
    <n v="62249.631514680397"/>
    <n v="15409.8298587707"/>
  </r>
  <r>
    <n v="201310"/>
    <x v="1"/>
    <s v="FY14_Q1"/>
    <x v="0"/>
    <x v="0"/>
    <x v="1"/>
    <n v="10054260.73"/>
    <n v="479648.36772590701"/>
    <n v="57927.716106442203"/>
  </r>
  <r>
    <n v="201502"/>
    <x v="4"/>
    <s v="FY15_Q3"/>
    <x v="0"/>
    <x v="0"/>
    <x v="1"/>
    <n v="8824399.8300000001"/>
    <n v="263532.38872358401"/>
    <n v="39059.885417388999"/>
  </r>
  <r>
    <n v="201212"/>
    <x v="5"/>
    <s v="FY13_Q2"/>
    <x v="4"/>
    <x v="0"/>
    <x v="1"/>
    <n v="6337774.0700000003"/>
    <n v="638949.95164552296"/>
    <n v="82322.4449889182"/>
  </r>
  <r>
    <n v="201402"/>
    <x v="1"/>
    <s v="FY14_Q3"/>
    <x v="4"/>
    <x v="1"/>
    <x v="2"/>
    <n v="5088976.9000000004"/>
    <n v="273200.41240852303"/>
    <n v="32541.6849154466"/>
  </r>
  <r>
    <n v="201506"/>
    <x v="4"/>
    <s v="FY15_Q4"/>
    <x v="4"/>
    <x v="1"/>
    <x v="2"/>
    <n v="8149162.8899999997"/>
    <n v="432024.79243308603"/>
    <n v="72155.739691893396"/>
  </r>
  <r>
    <n v="201508"/>
    <x v="2"/>
    <s v="FY16_Q1"/>
    <x v="0"/>
    <x v="1"/>
    <x v="2"/>
    <n v="8200001.4000000004"/>
    <n v="730489.14273148996"/>
    <n v="111115.14136903601"/>
  </r>
  <r>
    <n v="201205"/>
    <x v="0"/>
    <s v="FY12_Q4"/>
    <x v="1"/>
    <x v="1"/>
    <x v="2"/>
    <n v="2775053.05"/>
    <n v="48246.919606672403"/>
    <n v="6752.47755694024"/>
  </r>
  <r>
    <n v="201301"/>
    <x v="5"/>
    <s v="FY13_Q2"/>
    <x v="0"/>
    <x v="1"/>
    <x v="2"/>
    <n v="7153376.6699999999"/>
    <n v="343606.228798208"/>
    <n v="50056.429874710702"/>
  </r>
  <r>
    <n v="201406"/>
    <x v="1"/>
    <s v="FY14_Q4"/>
    <x v="3"/>
    <x v="1"/>
    <x v="2"/>
    <n v="753578.87"/>
    <n v="26011.458807347299"/>
    <n v="5140.8114932282597"/>
  </r>
  <r>
    <n v="201511"/>
    <x v="2"/>
    <s v="FY16_Q2"/>
    <x v="2"/>
    <x v="2"/>
    <x v="3"/>
    <n v="22455018.02"/>
    <n v="511225.504908784"/>
    <n v="69016.280841785207"/>
  </r>
  <r>
    <n v="201205"/>
    <x v="0"/>
    <s v="FY12_Q4"/>
    <x v="2"/>
    <x v="2"/>
    <x v="3"/>
    <n v="23186317.34"/>
    <n v="878247.40454247699"/>
    <n v="115683.29430641299"/>
  </r>
  <r>
    <n v="201407"/>
    <x v="1"/>
    <s v="FY14_Q4"/>
    <x v="0"/>
    <x v="3"/>
    <x v="4"/>
    <n v="9739981.0800000001"/>
    <n v="313269.58588521701"/>
    <n v="61218.759927519299"/>
  </r>
  <r>
    <n v="201312"/>
    <x v="1"/>
    <s v="FY14_Q2"/>
    <x v="1"/>
    <x v="4"/>
    <x v="5"/>
    <n v="13476124.41"/>
    <n v="32807.8340239018"/>
    <n v="7691.4024475138203"/>
  </r>
  <r>
    <n v="201512"/>
    <x v="2"/>
    <s v="FY16_Q2"/>
    <x v="3"/>
    <x v="4"/>
    <x v="5"/>
    <n v="2027014.2"/>
    <n v="70315.251591864595"/>
    <n v="13794.6881373585"/>
  </r>
  <r>
    <n v="201410"/>
    <x v="4"/>
    <s v="FY15_Q1"/>
    <x v="5"/>
    <x v="4"/>
    <x v="5"/>
    <n v="42287.34"/>
    <n v="1998.89791689354"/>
    <n v="676.27404711912004"/>
  </r>
  <r>
    <n v="201511"/>
    <x v="2"/>
    <s v="FY16_Q2"/>
    <x v="0"/>
    <x v="4"/>
    <x v="5"/>
    <n v="17782174.100000001"/>
    <n v="494096.189589524"/>
    <n v="89700.411382007398"/>
  </r>
  <r>
    <n v="201510"/>
    <x v="2"/>
    <s v="FY16_Q1"/>
    <x v="4"/>
    <x v="4"/>
    <x v="5"/>
    <n v="23211754.07"/>
    <n v="979868.05940664699"/>
    <n v="148879.165506046"/>
  </r>
  <r>
    <n v="201507"/>
    <x v="4"/>
    <s v="FY15_Q4"/>
    <x v="0"/>
    <x v="1"/>
    <x v="6"/>
    <n v="7374376.8300000001"/>
    <n v="69564.138587537105"/>
    <n v="9572.7165734714799"/>
  </r>
  <r>
    <n v="201203"/>
    <x v="0"/>
    <s v="FY12_Q3"/>
    <x v="0"/>
    <x v="1"/>
    <x v="6"/>
    <n v="4985144.28"/>
    <n v="151533.588669702"/>
    <n v="25334.026703485401"/>
  </r>
  <r>
    <n v="201110"/>
    <x v="0"/>
    <s v="FY12_Q1"/>
    <x v="4"/>
    <x v="3"/>
    <x v="9"/>
    <n v="9663875.5"/>
    <n v="327948.895551141"/>
    <n v="39462.231817534201"/>
  </r>
  <r>
    <n v="201411"/>
    <x v="4"/>
    <s v="FY15_Q2"/>
    <x v="4"/>
    <x v="3"/>
    <x v="9"/>
    <n v="11460746.289999999"/>
    <n v="448810.67176473001"/>
    <n v="66722.954841109706"/>
  </r>
  <r>
    <n v="201501"/>
    <x v="4"/>
    <s v="FY15_Q2"/>
    <x v="6"/>
    <x v="6"/>
    <x v="13"/>
    <n v="32994503.100000001"/>
    <n v="1336068.21338527"/>
    <n v="180736.97697997099"/>
  </r>
  <r>
    <n v="201412"/>
    <x v="4"/>
    <s v="FY15_Q2"/>
    <x v="0"/>
    <x v="4"/>
    <x v="10"/>
    <n v="4603379.8600000003"/>
    <n v="141174.38559494799"/>
    <n v="20530.176425852002"/>
  </r>
  <r>
    <n v="201210"/>
    <x v="5"/>
    <s v="FY13_Q1"/>
    <x v="1"/>
    <x v="4"/>
    <x v="10"/>
    <n v="2341434.5499999998"/>
    <n v="20745.5338377392"/>
    <n v="5119.0255272504801"/>
  </r>
  <r>
    <n v="201504"/>
    <x v="4"/>
    <s v="FY15_Q3"/>
    <x v="1"/>
    <x v="4"/>
    <x v="10"/>
    <n v="6213755.8399999999"/>
    <n v="31228.284881117299"/>
    <n v="7417.0927379197401"/>
  </r>
  <r>
    <n v="201401"/>
    <x v="1"/>
    <s v="FY14_Q2"/>
    <x v="0"/>
    <x v="0"/>
    <x v="12"/>
    <n v="13187943.24"/>
    <n v="520074.07318685699"/>
    <n v="83018.150383517597"/>
  </r>
  <r>
    <n v="201303"/>
    <x v="5"/>
    <s v="FY13_Q3"/>
    <x v="2"/>
    <x v="0"/>
    <x v="12"/>
    <n v="2943674.51"/>
    <n v="111764.71475042999"/>
    <n v="20771.156695279202"/>
  </r>
  <r>
    <n v="201406"/>
    <x v="1"/>
    <s v="FY14_Q4"/>
    <x v="3"/>
    <x v="0"/>
    <x v="12"/>
    <n v="3126684.74"/>
    <n v="177420.306734791"/>
    <n v="34410.784304332003"/>
  </r>
  <r>
    <n v="201402"/>
    <x v="1"/>
    <s v="FY14_Q3"/>
    <x v="3"/>
    <x v="0"/>
    <x v="12"/>
    <n v="1874715.27"/>
    <n v="59155.920904785897"/>
    <n v="14294.9029727619"/>
  </r>
  <r>
    <n v="201201"/>
    <x v="0"/>
    <s v="FY12_Q2"/>
    <x v="7"/>
    <x v="0"/>
    <x v="21"/>
    <n v="173252.62"/>
    <n v="4704.3088484944801"/>
    <n v="1177.8135994201"/>
  </r>
  <r>
    <n v="201504"/>
    <x v="4"/>
    <s v="FY15_Q3"/>
    <x v="1"/>
    <x v="0"/>
    <x v="21"/>
    <n v="7346769.6799999997"/>
    <n v="87501.893423685295"/>
    <n v="27062.363835797201"/>
  </r>
  <r>
    <n v="201010"/>
    <x v="3"/>
    <s v="FY11_Q1"/>
    <x v="2"/>
    <x v="2"/>
    <x v="15"/>
    <n v="25224760.550000001"/>
    <n v="1512349.0770316899"/>
    <n v="210441.56891631099"/>
  </r>
  <r>
    <n v="201109"/>
    <x v="0"/>
    <s v="FY12_Q1"/>
    <x v="2"/>
    <x v="2"/>
    <x v="15"/>
    <n v="22184574.859999999"/>
    <n v="822080.91159564303"/>
    <n v="118257.105903925"/>
  </r>
  <r>
    <n v="201407"/>
    <x v="1"/>
    <s v="FY14_Q4"/>
    <x v="2"/>
    <x v="2"/>
    <x v="15"/>
    <n v="33927288.229999997"/>
    <n v="2022633.59083586"/>
    <n v="377599.047723645"/>
  </r>
  <r>
    <n v="201412"/>
    <x v="4"/>
    <s v="FY15_Q2"/>
    <x v="2"/>
    <x v="2"/>
    <x v="15"/>
    <n v="22591850.649999999"/>
    <n v="761447.99987199495"/>
    <n v="140949.347419297"/>
  </r>
  <r>
    <n v="201505"/>
    <x v="4"/>
    <s v="FY15_Q4"/>
    <x v="2"/>
    <x v="2"/>
    <x v="15"/>
    <n v="37385069.670000002"/>
    <n v="1419094.1289353501"/>
    <n v="317405.16518533003"/>
  </r>
  <r>
    <n v="201309"/>
    <x v="1"/>
    <s v="FY14_Q1"/>
    <x v="2"/>
    <x v="2"/>
    <x v="15"/>
    <n v="20803452.640000001"/>
    <n v="976783.28990314598"/>
    <n v="175452.21379025999"/>
  </r>
  <r>
    <n v="201012"/>
    <x v="3"/>
    <s v="FY11_Q2"/>
    <x v="2"/>
    <x v="2"/>
    <x v="3"/>
    <n v="17387976.5"/>
    <n v="433929.43716936099"/>
    <n v="61176.405154713997"/>
  </r>
  <r>
    <n v="201405"/>
    <x v="1"/>
    <s v="FY14_Q4"/>
    <x v="2"/>
    <x v="2"/>
    <x v="3"/>
    <n v="28595124.77"/>
    <n v="1039900.5195399401"/>
    <n v="140240.49070252801"/>
  </r>
  <r>
    <n v="201405"/>
    <x v="1"/>
    <s v="FY14_Q4"/>
    <x v="1"/>
    <x v="1"/>
    <x v="17"/>
    <n v="6262501.96"/>
    <n v="176228.41206438499"/>
    <n v="28736.380262095601"/>
  </r>
  <r>
    <n v="201512"/>
    <x v="2"/>
    <s v="FY16_Q2"/>
    <x v="3"/>
    <x v="1"/>
    <x v="7"/>
    <n v="1192890.82"/>
    <n v="19277.550207274398"/>
    <n v="4368.6513458229201"/>
  </r>
  <r>
    <n v="201504"/>
    <x v="4"/>
    <s v="FY15_Q3"/>
    <x v="2"/>
    <x v="3"/>
    <x v="25"/>
    <n v="1544335.73"/>
    <n v="38057.910926671"/>
    <n v="7418.9296715243599"/>
  </r>
  <r>
    <n v="201406"/>
    <x v="1"/>
    <s v="FY14_Q4"/>
    <x v="2"/>
    <x v="2"/>
    <x v="3"/>
    <n v="29556252.280000001"/>
    <n v="950894.11364800995"/>
    <n v="136125.30921887601"/>
  </r>
  <r>
    <n v="201403"/>
    <x v="1"/>
    <s v="FY14_Q3"/>
    <x v="4"/>
    <x v="0"/>
    <x v="1"/>
    <n v="7955683.5199999996"/>
    <n v="435058.73673889501"/>
    <n v="67274.268195184093"/>
  </r>
  <r>
    <n v="201108"/>
    <x v="0"/>
    <s v="FY12_Q1"/>
    <x v="4"/>
    <x v="1"/>
    <x v="2"/>
    <n v="4776551.67"/>
    <n v="163916.53748836799"/>
    <n v="26706.257291865899"/>
  </r>
  <r>
    <n v="201306"/>
    <x v="5"/>
    <s v="FY13_Q4"/>
    <x v="4"/>
    <x v="1"/>
    <x v="2"/>
    <n v="7022314.5700000003"/>
    <n v="409638.554915749"/>
    <n v="54806.956565595901"/>
  </r>
  <r>
    <n v="201301"/>
    <x v="5"/>
    <s v="FY13_Q2"/>
    <x v="4"/>
    <x v="1"/>
    <x v="2"/>
    <n v="7251505.2400000002"/>
    <n v="362117.07704650698"/>
    <n v="51369.643002112898"/>
  </r>
  <r>
    <n v="201412"/>
    <x v="4"/>
    <s v="FY15_Q2"/>
    <x v="0"/>
    <x v="4"/>
    <x v="5"/>
    <n v="18323678.84"/>
    <n v="554499.62118536094"/>
    <n v="46650.739035542603"/>
  </r>
  <r>
    <n v="201412"/>
    <x v="4"/>
    <s v="FY15_Q2"/>
    <x v="0"/>
    <x v="4"/>
    <x v="16"/>
    <n v="6310151.7599999998"/>
    <n v="325592.62803313998"/>
    <n v="33315.368486836902"/>
  </r>
  <r>
    <n v="201404"/>
    <x v="1"/>
    <s v="FY14_Q3"/>
    <x v="4"/>
    <x v="4"/>
    <x v="16"/>
    <n v="7082858.0700000003"/>
    <n v="309185.943676811"/>
    <n v="51286.5191262316"/>
  </r>
  <r>
    <n v="201501"/>
    <x v="4"/>
    <s v="FY15_Q2"/>
    <x v="0"/>
    <x v="1"/>
    <x v="17"/>
    <n v="5969197.0599999996"/>
    <n v="104184.62444453601"/>
    <n v="14660.0827482121"/>
  </r>
  <r>
    <n v="201410"/>
    <x v="4"/>
    <s v="FY15_Q1"/>
    <x v="0"/>
    <x v="1"/>
    <x v="17"/>
    <n v="7262172.3099999996"/>
    <n v="140612.360106915"/>
    <n v="17982.858829665402"/>
  </r>
  <r>
    <n v="201106"/>
    <x v="3"/>
    <s v="FY11_Q4"/>
    <x v="0"/>
    <x v="0"/>
    <x v="22"/>
    <n v="10330554.23"/>
    <n v="552036.13608778606"/>
    <n v="65457.600127657897"/>
  </r>
  <r>
    <n v="201310"/>
    <x v="1"/>
    <s v="FY14_Q1"/>
    <x v="4"/>
    <x v="0"/>
    <x v="22"/>
    <n v="9331985.2400000002"/>
    <n v="707449.57548558596"/>
    <n v="103097.45379494299"/>
  </r>
  <r>
    <n v="201211"/>
    <x v="5"/>
    <s v="FY13_Q2"/>
    <x v="4"/>
    <x v="0"/>
    <x v="22"/>
    <n v="8103725.4900000002"/>
    <n v="495704.59139440802"/>
    <n v="68026.624067620607"/>
  </r>
  <r>
    <n v="201309"/>
    <x v="1"/>
    <s v="FY14_Q1"/>
    <x v="1"/>
    <x v="0"/>
    <x v="22"/>
    <n v="11535676.92"/>
    <n v="164936.86298383199"/>
    <n v="44026.722698577803"/>
  </r>
  <r>
    <n v="201302"/>
    <x v="5"/>
    <s v="FY13_Q3"/>
    <x v="0"/>
    <x v="0"/>
    <x v="22"/>
    <n v="12270948.800000001"/>
    <n v="873507.12204612896"/>
    <n v="111840.8664454"/>
  </r>
  <r>
    <n v="201110"/>
    <x v="0"/>
    <s v="FY12_Q1"/>
    <x v="0"/>
    <x v="0"/>
    <x v="22"/>
    <n v="10601923.380000001"/>
    <n v="575044.62375363498"/>
    <n v="78129.662657765206"/>
  </r>
  <r>
    <n v="201205"/>
    <x v="0"/>
    <s v="FY12_Q4"/>
    <x v="0"/>
    <x v="0"/>
    <x v="22"/>
    <n v="10598697.77"/>
    <n v="758976.93099376897"/>
    <n v="87119.5446455153"/>
  </r>
  <r>
    <n v="201309"/>
    <x v="1"/>
    <s v="FY14_Q1"/>
    <x v="4"/>
    <x v="3"/>
    <x v="23"/>
    <n v="5212558.5"/>
    <n v="120038.80020636501"/>
    <n v="20760.0958968335"/>
  </r>
  <r>
    <n v="201304"/>
    <x v="5"/>
    <s v="FY13_Q3"/>
    <x v="4"/>
    <x v="1"/>
    <x v="7"/>
    <n v="8542190.8000000007"/>
    <n v="153415.06804000199"/>
    <n v="20170.251901073501"/>
  </r>
  <r>
    <n v="201506"/>
    <x v="4"/>
    <s v="FY15_Q4"/>
    <x v="0"/>
    <x v="3"/>
    <x v="18"/>
    <n v="19306126.629999999"/>
    <n v="518276.98105992703"/>
    <n v="74302.789881495395"/>
  </r>
  <r>
    <n v="201104"/>
    <x v="3"/>
    <s v="FY11_Q3"/>
    <x v="4"/>
    <x v="3"/>
    <x v="25"/>
    <n v="7460487.7400000002"/>
    <n v="323540.81055284402"/>
    <n v="46970.379897286301"/>
  </r>
  <r>
    <n v="201310"/>
    <x v="1"/>
    <s v="FY14_Q1"/>
    <x v="0"/>
    <x v="3"/>
    <x v="25"/>
    <n v="14907087.43"/>
    <n v="327023.56446192798"/>
    <n v="61853.0266131881"/>
  </r>
  <r>
    <n v="201507"/>
    <x v="4"/>
    <s v="FY15_Q4"/>
    <x v="1"/>
    <x v="3"/>
    <x v="25"/>
    <n v="6006322.5499999998"/>
    <n v="18523.075024202601"/>
    <n v="3696.08633699952"/>
  </r>
  <r>
    <n v="201406"/>
    <x v="1"/>
    <s v="FY14_Q4"/>
    <x v="0"/>
    <x v="0"/>
    <x v="21"/>
    <n v="11700603.16"/>
    <n v="528282.65733370895"/>
    <n v="91291.260230286207"/>
  </r>
  <r>
    <n v="201408"/>
    <x v="4"/>
    <s v="FY15_Q1"/>
    <x v="4"/>
    <x v="0"/>
    <x v="22"/>
    <n v="10368320.17"/>
    <n v="466486.286278049"/>
    <n v="68377.038797331203"/>
  </r>
  <r>
    <n v="201601"/>
    <x v="2"/>
    <s v="FY16_Q2"/>
    <x v="4"/>
    <x v="0"/>
    <x v="22"/>
    <n v="10646973.789999999"/>
    <n v="223987.11482955201"/>
    <n v="38927.411122564699"/>
  </r>
  <r>
    <n v="201212"/>
    <x v="5"/>
    <s v="FY13_Q2"/>
    <x v="1"/>
    <x v="0"/>
    <x v="24"/>
    <n v="4716216.26"/>
    <n v="65349.000582445602"/>
    <n v="10934.059779693"/>
  </r>
  <r>
    <n v="201511"/>
    <x v="2"/>
    <s v="FY16_Q2"/>
    <x v="0"/>
    <x v="1"/>
    <x v="6"/>
    <n v="6549545.2699999996"/>
    <n v="45865.251718727901"/>
    <n v="10976.344798620201"/>
  </r>
  <r>
    <n v="201403"/>
    <x v="1"/>
    <s v="FY14_Q3"/>
    <x v="1"/>
    <x v="0"/>
    <x v="21"/>
    <n v="6222859.5099999998"/>
    <n v="202560.12284439299"/>
    <n v="52394.300818002303"/>
  </r>
  <r>
    <n v="201304"/>
    <x v="5"/>
    <s v="FY13_Q3"/>
    <x v="4"/>
    <x v="0"/>
    <x v="14"/>
    <n v="2039373.73"/>
    <n v="289973.82315857499"/>
    <n v="22228.621234766699"/>
  </r>
  <r>
    <n v="201108"/>
    <x v="0"/>
    <s v="FY12_Q1"/>
    <x v="2"/>
    <x v="2"/>
    <x v="15"/>
    <n v="28296169.059999999"/>
    <n v="1115899.7176379501"/>
    <n v="162656.110856382"/>
  </r>
  <r>
    <n v="201110"/>
    <x v="0"/>
    <s v="FY12_Q1"/>
    <x v="4"/>
    <x v="1"/>
    <x v="17"/>
    <n v="9863844.5800000001"/>
    <n v="303700.26216800802"/>
    <n v="49930.0241936846"/>
  </r>
  <r>
    <n v="201205"/>
    <x v="0"/>
    <s v="FY12_Q4"/>
    <x v="4"/>
    <x v="1"/>
    <x v="17"/>
    <n v="11933816.300000001"/>
    <n v="264619.43310362002"/>
    <n v="33543.990721449802"/>
  </r>
  <r>
    <n v="201505"/>
    <x v="4"/>
    <s v="FY15_Q4"/>
    <x v="4"/>
    <x v="1"/>
    <x v="17"/>
    <n v="11650506.92"/>
    <n v="297181.89710296202"/>
    <n v="36083.070115089999"/>
  </r>
  <r>
    <n v="201209"/>
    <x v="5"/>
    <s v="FY13_Q1"/>
    <x v="0"/>
    <x v="0"/>
    <x v="22"/>
    <n v="10373146.609999999"/>
    <n v="584861.87877253303"/>
    <n v="77325.448329807201"/>
  </r>
  <r>
    <n v="201208"/>
    <x v="5"/>
    <s v="FY13_Q1"/>
    <x v="4"/>
    <x v="3"/>
    <x v="25"/>
    <n v="9287267.3599999994"/>
    <n v="222262.72323017599"/>
    <n v="29573.138599722301"/>
  </r>
  <r>
    <n v="201506"/>
    <x v="4"/>
    <s v="FY15_Q4"/>
    <x v="2"/>
    <x v="2"/>
    <x v="11"/>
    <n v="33070997.879999999"/>
    <n v="965252.53464580898"/>
    <n v="148644.72470967501"/>
  </r>
  <r>
    <n v="201309"/>
    <x v="1"/>
    <s v="FY14_Q1"/>
    <x v="4"/>
    <x v="0"/>
    <x v="0"/>
    <n v="5452173.9199999999"/>
    <n v="334021.72032283503"/>
    <n v="52533.568777483903"/>
  </r>
  <r>
    <n v="201409"/>
    <x v="4"/>
    <s v="FY15_Q1"/>
    <x v="4"/>
    <x v="0"/>
    <x v="0"/>
    <n v="6331708.54"/>
    <n v="225942.84759037901"/>
    <n v="26321.9898167461"/>
  </r>
  <r>
    <n v="201301"/>
    <x v="5"/>
    <s v="FY13_Q2"/>
    <x v="4"/>
    <x v="0"/>
    <x v="1"/>
    <n v="7934952.7300000004"/>
    <n v="608680.82533100503"/>
    <n v="86513.367186318093"/>
  </r>
  <r>
    <n v="201406"/>
    <x v="1"/>
    <s v="FY14_Q4"/>
    <x v="0"/>
    <x v="1"/>
    <x v="2"/>
    <n v="7729357.2300000004"/>
    <n v="210270.45499428501"/>
    <n v="38588.068810997502"/>
  </r>
  <r>
    <n v="201307"/>
    <x v="5"/>
    <s v="FY13_Q4"/>
    <x v="1"/>
    <x v="1"/>
    <x v="2"/>
    <n v="2809470.56"/>
    <n v="53585.010296094799"/>
    <n v="8503.7791587841602"/>
  </r>
  <r>
    <n v="201409"/>
    <x v="4"/>
    <s v="FY15_Q1"/>
    <x v="8"/>
    <x v="3"/>
    <x v="4"/>
    <n v="1754301.89"/>
    <n v="5495.0673009685797"/>
    <n v="1177.3156753965"/>
  </r>
  <r>
    <n v="201405"/>
    <x v="1"/>
    <s v="FY14_Q4"/>
    <x v="5"/>
    <x v="5"/>
    <x v="8"/>
    <n v="30558491.82"/>
    <n v="414282.09616554499"/>
    <n v="80310.960321109"/>
  </r>
  <r>
    <n v="201507"/>
    <x v="4"/>
    <s v="FY15_Q4"/>
    <x v="8"/>
    <x v="3"/>
    <x v="9"/>
    <n v="1304234.33"/>
    <n v="5636.9677431435002"/>
    <n v="1671.32281834734"/>
  </r>
  <r>
    <n v="201410"/>
    <x v="4"/>
    <s v="FY15_Q1"/>
    <x v="4"/>
    <x v="3"/>
    <x v="9"/>
    <n v="13298770.560000001"/>
    <n v="538073.38647031505"/>
    <n v="83665.349226115402"/>
  </r>
  <r>
    <n v="201211"/>
    <x v="5"/>
    <s v="FY13_Q2"/>
    <x v="6"/>
    <x v="6"/>
    <x v="13"/>
    <n v="24458981"/>
    <n v="831834.39255958202"/>
    <n v="115968.968489454"/>
  </r>
  <r>
    <n v="201405"/>
    <x v="1"/>
    <s v="FY14_Q4"/>
    <x v="4"/>
    <x v="0"/>
    <x v="22"/>
    <n v="9774476.4399999995"/>
    <n v="439188.37090628501"/>
    <n v="71300.564707789104"/>
  </r>
  <r>
    <n v="201306"/>
    <x v="5"/>
    <s v="FY13_Q4"/>
    <x v="6"/>
    <x v="0"/>
    <x v="24"/>
    <n v="2041140.45"/>
    <n v="100245.482697567"/>
    <n v="20488.370215284001"/>
  </r>
  <r>
    <n v="201408"/>
    <x v="4"/>
    <s v="FY15_Q1"/>
    <x v="0"/>
    <x v="4"/>
    <x v="5"/>
    <n v="18615128.859999999"/>
    <n v="712363.33178550098"/>
    <n v="46802.1803550892"/>
  </r>
  <r>
    <n v="201502"/>
    <x v="4"/>
    <s v="FY15_Q3"/>
    <x v="0"/>
    <x v="4"/>
    <x v="5"/>
    <n v="18295302.629999999"/>
    <n v="305109.90201903699"/>
    <n v="42629.508958361097"/>
  </r>
  <r>
    <n v="201411"/>
    <x v="4"/>
    <s v="FY15_Q2"/>
    <x v="0"/>
    <x v="0"/>
    <x v="21"/>
    <n v="10726140.85"/>
    <n v="407489.771709817"/>
    <n v="69384.984964597403"/>
  </r>
  <r>
    <n v="201111"/>
    <x v="0"/>
    <s v="FY12_Q2"/>
    <x v="2"/>
    <x v="2"/>
    <x v="3"/>
    <n v="15645774.140000001"/>
    <n v="642666.38320696005"/>
    <n v="96297.775689380607"/>
  </r>
  <r>
    <n v="201107"/>
    <x v="3"/>
    <s v="FY11_Q4"/>
    <x v="2"/>
    <x v="1"/>
    <x v="7"/>
    <n v="2077486.37"/>
    <n v="34789.263331629198"/>
    <n v="6259.4473698241"/>
  </r>
  <r>
    <n v="201212"/>
    <x v="5"/>
    <s v="FY13_Q2"/>
    <x v="2"/>
    <x v="0"/>
    <x v="24"/>
    <n v="780589.34"/>
    <n v="13258.2621501545"/>
    <n v="2604.1269503267399"/>
  </r>
  <r>
    <n v="201207"/>
    <x v="0"/>
    <s v="FY12_Q4"/>
    <x v="2"/>
    <x v="0"/>
    <x v="24"/>
    <n v="1243465.53"/>
    <n v="73927.724022986906"/>
    <n v="7476.0734940228804"/>
  </r>
  <r>
    <n v="201410"/>
    <x v="4"/>
    <s v="FY15_Q1"/>
    <x v="3"/>
    <x v="0"/>
    <x v="24"/>
    <n v="2135026.61"/>
    <n v="54842.001428233503"/>
    <n v="11301.078219663499"/>
  </r>
  <r>
    <n v="201510"/>
    <x v="2"/>
    <s v="FY16_Q1"/>
    <x v="4"/>
    <x v="1"/>
    <x v="2"/>
    <n v="7201330.7300000004"/>
    <n v="264056.31873452902"/>
    <n v="35546.931376823901"/>
  </r>
  <r>
    <n v="201508"/>
    <x v="2"/>
    <s v="FY16_Q1"/>
    <x v="4"/>
    <x v="1"/>
    <x v="2"/>
    <n v="7039977.04"/>
    <n v="242301.31255730701"/>
    <n v="39264.373998868301"/>
  </r>
  <r>
    <n v="201205"/>
    <x v="0"/>
    <s v="FY12_Q4"/>
    <x v="2"/>
    <x v="2"/>
    <x v="15"/>
    <n v="31638522.16"/>
    <n v="1624228.95348462"/>
    <n v="255830.44575493099"/>
  </r>
  <r>
    <n v="201311"/>
    <x v="1"/>
    <s v="FY14_Q2"/>
    <x v="6"/>
    <x v="6"/>
    <x v="20"/>
    <n v="42751226.259999998"/>
    <n v="2012333.55356583"/>
    <n v="343432.52949572401"/>
  </r>
  <r>
    <n v="201409"/>
    <x v="4"/>
    <s v="FY15_Q1"/>
    <x v="0"/>
    <x v="0"/>
    <x v="1"/>
    <n v="9611935.6999999993"/>
    <n v="261729.875361079"/>
    <n v="42291.662363217503"/>
  </r>
  <r>
    <n v="201308"/>
    <x v="1"/>
    <s v="FY14_Q1"/>
    <x v="0"/>
    <x v="3"/>
    <x v="4"/>
    <n v="8718896.9900000002"/>
    <n v="142449.90877696601"/>
    <n v="30517.105631211602"/>
  </r>
  <r>
    <n v="201501"/>
    <x v="4"/>
    <s v="FY15_Q2"/>
    <x v="4"/>
    <x v="3"/>
    <x v="23"/>
    <n v="5527994.7000000002"/>
    <n v="193863.81136489499"/>
    <n v="28832.2288179118"/>
  </r>
  <r>
    <n v="201304"/>
    <x v="5"/>
    <s v="FY13_Q3"/>
    <x v="3"/>
    <x v="0"/>
    <x v="24"/>
    <n v="2198286.0099999998"/>
    <n v="90528.229113574504"/>
    <n v="16258.896029474199"/>
  </r>
  <r>
    <n v="201408"/>
    <x v="4"/>
    <s v="FY15_Q1"/>
    <x v="1"/>
    <x v="0"/>
    <x v="1"/>
    <n v="10529585.74"/>
    <n v="65087.265080493496"/>
    <n v="16193.1093434698"/>
  </r>
  <r>
    <n v="201306"/>
    <x v="5"/>
    <s v="FY13_Q4"/>
    <x v="4"/>
    <x v="0"/>
    <x v="22"/>
    <n v="9144475.3100000005"/>
    <n v="483415.67346999998"/>
    <n v="72138.435011746304"/>
  </r>
  <r>
    <n v="201108"/>
    <x v="0"/>
    <s v="FY12_Q1"/>
    <x v="0"/>
    <x v="3"/>
    <x v="18"/>
    <n v="12960755.42"/>
    <n v="211374.75936472"/>
    <n v="23808.366695355398"/>
  </r>
  <r>
    <n v="201305"/>
    <x v="5"/>
    <s v="FY13_Q4"/>
    <x v="0"/>
    <x v="3"/>
    <x v="18"/>
    <n v="16687473.49"/>
    <n v="490170.49173532502"/>
    <n v="83879.077334625894"/>
  </r>
  <r>
    <n v="201408"/>
    <x v="4"/>
    <s v="FY15_Q1"/>
    <x v="4"/>
    <x v="1"/>
    <x v="2"/>
    <n v="6756624.3700000001"/>
    <n v="269064.77435937402"/>
    <n v="26490.290968753001"/>
  </r>
  <r>
    <n v="201212"/>
    <x v="5"/>
    <s v="FY13_Q2"/>
    <x v="1"/>
    <x v="4"/>
    <x v="5"/>
    <n v="9261965.6699999999"/>
    <n v="25041.848890896199"/>
    <n v="5394.6236771645399"/>
  </r>
  <r>
    <n v="201507"/>
    <x v="4"/>
    <s v="FY15_Q4"/>
    <x v="4"/>
    <x v="0"/>
    <x v="0"/>
    <n v="6283976.5499999998"/>
    <n v="168429.56525895899"/>
    <n v="30116.609333387802"/>
  </r>
  <r>
    <n v="201312"/>
    <x v="1"/>
    <s v="FY14_Q2"/>
    <x v="3"/>
    <x v="0"/>
    <x v="12"/>
    <n v="1643898.15"/>
    <n v="43692.5251394484"/>
    <n v="7800.5964589207597"/>
  </r>
  <r>
    <n v="201307"/>
    <x v="5"/>
    <s v="FY13_Q4"/>
    <x v="6"/>
    <x v="6"/>
    <x v="20"/>
    <n v="48122320.329999998"/>
    <n v="2189724.7875030399"/>
    <n v="375510.57643598801"/>
  </r>
  <r>
    <n v="201403"/>
    <x v="1"/>
    <s v="FY14_Q3"/>
    <x v="6"/>
    <x v="6"/>
    <x v="20"/>
    <n v="52103394.590000004"/>
    <n v="1743686.39070881"/>
    <n v="267164.18414017599"/>
  </r>
  <r>
    <n v="201403"/>
    <x v="1"/>
    <s v="FY14_Q3"/>
    <x v="6"/>
    <x v="6"/>
    <x v="26"/>
    <n v="13375326.74"/>
    <n v="397371.32305071002"/>
    <n v="52364.029241773998"/>
  </r>
  <r>
    <n v="201102"/>
    <x v="3"/>
    <s v="FY11_Q3"/>
    <x v="2"/>
    <x v="4"/>
    <x v="10"/>
    <n v="513128.07"/>
    <n v="53831.070792795399"/>
    <n v="7045.4306547319802"/>
  </r>
  <r>
    <n v="201409"/>
    <x v="4"/>
    <s v="FY15_Q1"/>
    <x v="0"/>
    <x v="1"/>
    <x v="7"/>
    <n v="13119764.26"/>
    <n v="255953.20859631701"/>
    <n v="50492.038387136497"/>
  </r>
  <r>
    <n v="201409"/>
    <x v="4"/>
    <s v="FY15_Q1"/>
    <x v="3"/>
    <x v="3"/>
    <x v="18"/>
    <n v="2065859.67"/>
    <n v="67938.594980365699"/>
    <n v="16541.0837577235"/>
  </r>
  <r>
    <n v="201510"/>
    <x v="2"/>
    <s v="FY16_Q1"/>
    <x v="4"/>
    <x v="3"/>
    <x v="25"/>
    <n v="10967834.42"/>
    <n v="310594.33273946599"/>
    <n v="52451.586332567902"/>
  </r>
  <r>
    <n v="201008"/>
    <x v="3"/>
    <s v="FY11_Q1"/>
    <x v="0"/>
    <x v="3"/>
    <x v="25"/>
    <n v="10902044.82"/>
    <n v="170706.575259879"/>
    <n v="34020.264328603"/>
  </r>
  <r>
    <n v="201203"/>
    <x v="0"/>
    <s v="FY12_Q3"/>
    <x v="6"/>
    <x v="6"/>
    <x v="20"/>
    <n v="37625365.07"/>
    <n v="301464.42808840802"/>
    <n v="47725.282008102302"/>
  </r>
  <r>
    <n v="201411"/>
    <x v="4"/>
    <s v="FY15_Q2"/>
    <x v="3"/>
    <x v="0"/>
    <x v="22"/>
    <n v="3118587.8"/>
    <n v="45063.1133556856"/>
    <n v="9810.5204538099606"/>
  </r>
  <r>
    <n v="201202"/>
    <x v="0"/>
    <s v="FY12_Q3"/>
    <x v="2"/>
    <x v="2"/>
    <x v="11"/>
    <n v="12396451.51"/>
    <n v="174770.216359368"/>
    <n v="21952.199567395499"/>
  </r>
  <r>
    <n v="201201"/>
    <x v="0"/>
    <s v="FY12_Q2"/>
    <x v="2"/>
    <x v="2"/>
    <x v="11"/>
    <n v="13195567.699999999"/>
    <n v="205422.05191233501"/>
    <n v="26780.866904918799"/>
  </r>
  <r>
    <n v="201112"/>
    <x v="0"/>
    <s v="FY12_Q2"/>
    <x v="2"/>
    <x v="2"/>
    <x v="11"/>
    <n v="13803164.23"/>
    <n v="199211.04819379101"/>
    <n v="23628.364047855801"/>
  </r>
  <r>
    <n v="201406"/>
    <x v="1"/>
    <s v="FY14_Q4"/>
    <x v="0"/>
    <x v="0"/>
    <x v="1"/>
    <n v="10387532.99"/>
    <n v="396276.16130643798"/>
    <n v="49621.502371868897"/>
  </r>
  <r>
    <n v="201409"/>
    <x v="4"/>
    <s v="FY15_Q1"/>
    <x v="4"/>
    <x v="1"/>
    <x v="6"/>
    <n v="3995034.28"/>
    <n v="110744.12244285"/>
    <n v="18664.352553651301"/>
  </r>
  <r>
    <n v="201211"/>
    <x v="5"/>
    <s v="FY13_Q2"/>
    <x v="3"/>
    <x v="0"/>
    <x v="12"/>
    <n v="1319184.3"/>
    <n v="41073.767671782"/>
    <n v="7716.0419232403201"/>
  </r>
  <r>
    <n v="201304"/>
    <x v="5"/>
    <s v="FY13_Q3"/>
    <x v="0"/>
    <x v="1"/>
    <x v="2"/>
    <n v="7718964.8600000003"/>
    <n v="394911.46043452102"/>
    <n v="56764.409411909197"/>
  </r>
  <r>
    <n v="201501"/>
    <x v="4"/>
    <s v="FY15_Q2"/>
    <x v="0"/>
    <x v="3"/>
    <x v="4"/>
    <n v="9196693.5600000005"/>
    <n v="210136.470661773"/>
    <n v="41831.815410160001"/>
  </r>
  <r>
    <n v="201502"/>
    <x v="4"/>
    <s v="FY15_Q3"/>
    <x v="3"/>
    <x v="3"/>
    <x v="9"/>
    <n v="3223137.73"/>
    <n v="39189.829267226902"/>
    <n v="7948.1373426581804"/>
  </r>
  <r>
    <n v="201311"/>
    <x v="1"/>
    <s v="FY14_Q2"/>
    <x v="3"/>
    <x v="3"/>
    <x v="9"/>
    <n v="2583138"/>
    <n v="61616.7942069583"/>
    <n v="9664.0688453043203"/>
  </r>
  <r>
    <n v="201306"/>
    <x v="5"/>
    <s v="FY13_Q4"/>
    <x v="0"/>
    <x v="0"/>
    <x v="0"/>
    <n v="4826516.09"/>
    <n v="164831.56188633401"/>
    <n v="19492.6280348775"/>
  </r>
  <r>
    <n v="201510"/>
    <x v="2"/>
    <s v="FY16_Q1"/>
    <x v="0"/>
    <x v="0"/>
    <x v="12"/>
    <n v="16793064.68"/>
    <n v="260321.57416572599"/>
    <n v="35195.299564397101"/>
  </r>
  <r>
    <n v="201406"/>
    <x v="1"/>
    <s v="FY14_Q4"/>
    <x v="3"/>
    <x v="0"/>
    <x v="22"/>
    <n v="3761305.53"/>
    <n v="71750.942497243595"/>
    <n v="15682.4979117407"/>
  </r>
  <r>
    <n v="201311"/>
    <x v="1"/>
    <s v="FY14_Q2"/>
    <x v="1"/>
    <x v="4"/>
    <x v="5"/>
    <n v="13469584.65"/>
    <n v="32268.299529226199"/>
    <n v="7577.5976664462796"/>
  </r>
  <r>
    <n v="201207"/>
    <x v="0"/>
    <s v="FY12_Q4"/>
    <x v="0"/>
    <x v="0"/>
    <x v="21"/>
    <n v="9636807.2899999991"/>
    <n v="431485.38359016302"/>
    <n v="67200.681372995095"/>
  </r>
  <r>
    <n v="201302"/>
    <x v="5"/>
    <s v="FY13_Q3"/>
    <x v="4"/>
    <x v="3"/>
    <x v="18"/>
    <n v="7938423.4100000001"/>
    <n v="117026.49807941999"/>
    <n v="16099.809000576601"/>
  </r>
  <r>
    <n v="201412"/>
    <x v="4"/>
    <s v="FY15_Q2"/>
    <x v="6"/>
    <x v="0"/>
    <x v="24"/>
    <n v="1386428"/>
    <n v="15168.760901788801"/>
    <n v="2642.4813633036001"/>
  </r>
  <r>
    <n v="201111"/>
    <x v="0"/>
    <s v="FY12_Q2"/>
    <x v="0"/>
    <x v="1"/>
    <x v="7"/>
    <n v="9214549.4600000009"/>
    <n v="301116.220742298"/>
    <n v="58680.322420117896"/>
  </r>
  <r>
    <n v="201301"/>
    <x v="5"/>
    <s v="FY13_Q2"/>
    <x v="8"/>
    <x v="4"/>
    <x v="16"/>
    <n v="6742634.3600000003"/>
    <n v="278181.56687205803"/>
    <n v="51191.032061230697"/>
  </r>
  <r>
    <n v="201107"/>
    <x v="3"/>
    <s v="FY11_Q4"/>
    <x v="2"/>
    <x v="2"/>
    <x v="11"/>
    <n v="21190359.350000001"/>
    <n v="319325.81700861"/>
    <n v="44527.918666111698"/>
  </r>
  <r>
    <n v="201601"/>
    <x v="2"/>
    <s v="FY16_Q2"/>
    <x v="6"/>
    <x v="6"/>
    <x v="19"/>
    <n v="28188216.510000002"/>
    <n v="478672.09007877699"/>
    <n v="94166.258638734202"/>
  </r>
  <r>
    <n v="201511"/>
    <x v="2"/>
    <s v="FY16_Q2"/>
    <x v="0"/>
    <x v="0"/>
    <x v="24"/>
    <n v="5429136.0800000001"/>
    <n v="90274.984467298098"/>
    <n v="15303.691133140301"/>
  </r>
  <r>
    <n v="201512"/>
    <x v="2"/>
    <s v="FY16_Q2"/>
    <x v="7"/>
    <x v="0"/>
    <x v="24"/>
    <n v="122897.3"/>
    <n v="105.14913225786"/>
    <n v="54.015021128839997"/>
  </r>
  <r>
    <n v="201208"/>
    <x v="5"/>
    <s v="FY13_Q1"/>
    <x v="0"/>
    <x v="0"/>
    <x v="14"/>
    <n v="2015042.26"/>
    <n v="58719.926964929597"/>
    <n v="13255.3858707094"/>
  </r>
  <r>
    <n v="201501"/>
    <x v="4"/>
    <s v="FY15_Q2"/>
    <x v="0"/>
    <x v="0"/>
    <x v="24"/>
    <n v="5545981.1299999999"/>
    <n v="80279.077510089395"/>
    <n v="15340.296600116601"/>
  </r>
  <r>
    <n v="201501"/>
    <x v="4"/>
    <s v="FY15_Q2"/>
    <x v="1"/>
    <x v="0"/>
    <x v="21"/>
    <n v="6429694.2400000002"/>
    <n v="88215.714674108196"/>
    <n v="25550.680341965901"/>
  </r>
  <r>
    <n v="201310"/>
    <x v="1"/>
    <s v="FY14_Q1"/>
    <x v="4"/>
    <x v="4"/>
    <x v="16"/>
    <n v="6622907.5099999998"/>
    <n v="341510.78800160601"/>
    <n v="60237.835308912901"/>
  </r>
  <r>
    <n v="201310"/>
    <x v="1"/>
    <s v="FY14_Q1"/>
    <x v="0"/>
    <x v="4"/>
    <x v="10"/>
    <n v="4894497.84"/>
    <n v="293240.48471287999"/>
    <n v="42680.721456535299"/>
  </r>
  <r>
    <n v="201511"/>
    <x v="2"/>
    <s v="FY16_Q2"/>
    <x v="0"/>
    <x v="3"/>
    <x v="18"/>
    <n v="17983480.899999999"/>
    <n v="285140.60103282798"/>
    <n v="49836.213792685798"/>
  </r>
  <r>
    <n v="201110"/>
    <x v="0"/>
    <s v="FY12_Q1"/>
    <x v="3"/>
    <x v="3"/>
    <x v="25"/>
    <n v="1484918.82"/>
    <n v="8394.4307331587006"/>
    <n v="2250.9694954287002"/>
  </r>
  <r>
    <n v="201209"/>
    <x v="5"/>
    <s v="FY13_Q1"/>
    <x v="0"/>
    <x v="1"/>
    <x v="17"/>
    <n v="5064338.22"/>
    <n v="208156.40025497801"/>
    <n v="31105.219428236102"/>
  </r>
  <r>
    <n v="201511"/>
    <x v="2"/>
    <s v="FY16_Q2"/>
    <x v="3"/>
    <x v="3"/>
    <x v="25"/>
    <n v="1438572.42"/>
    <n v="45791.029843642697"/>
    <n v="10556.800433497599"/>
  </r>
  <r>
    <n v="201211"/>
    <x v="5"/>
    <s v="FY13_Q2"/>
    <x v="0"/>
    <x v="0"/>
    <x v="0"/>
    <n v="4004520.23"/>
    <n v="136099.366497262"/>
    <n v="18953.722889810899"/>
  </r>
  <r>
    <n v="201601"/>
    <x v="2"/>
    <s v="FY16_Q2"/>
    <x v="0"/>
    <x v="0"/>
    <x v="1"/>
    <n v="9480984.3599999994"/>
    <n v="224436.29086151099"/>
    <n v="38101.904997176302"/>
  </r>
  <r>
    <n v="201502"/>
    <x v="4"/>
    <s v="FY15_Q3"/>
    <x v="3"/>
    <x v="0"/>
    <x v="1"/>
    <n v="1841505.21"/>
    <n v="21222.720554675201"/>
    <n v="5253.9372719972798"/>
  </r>
  <r>
    <n v="201405"/>
    <x v="1"/>
    <s v="FY14_Q4"/>
    <x v="3"/>
    <x v="0"/>
    <x v="1"/>
    <n v="2067447.89"/>
    <n v="24628.317623550902"/>
    <n v="4811.4233238946599"/>
  </r>
  <r>
    <n v="201201"/>
    <x v="0"/>
    <s v="FY12_Q2"/>
    <x v="7"/>
    <x v="0"/>
    <x v="1"/>
    <n v="234912.11"/>
    <n v="7414.2046319445999"/>
    <n v="1499.6707950735799"/>
  </r>
  <r>
    <n v="201309"/>
    <x v="1"/>
    <s v="FY14_Q1"/>
    <x v="0"/>
    <x v="1"/>
    <x v="2"/>
    <n v="7209593.8300000001"/>
    <n v="295361.760209781"/>
    <n v="43734.401037176198"/>
  </r>
  <r>
    <n v="201404"/>
    <x v="1"/>
    <s v="FY14_Q3"/>
    <x v="4"/>
    <x v="1"/>
    <x v="2"/>
    <n v="6572454.9199999999"/>
    <n v="294560.12566451699"/>
    <n v="37623.872845013502"/>
  </r>
  <r>
    <n v="201312"/>
    <x v="1"/>
    <s v="FY14_Q2"/>
    <x v="4"/>
    <x v="3"/>
    <x v="4"/>
    <n v="3523345.96"/>
    <n v="65423.822087471803"/>
    <n v="9540.8255431769994"/>
  </r>
  <r>
    <n v="201412"/>
    <x v="4"/>
    <s v="FY15_Q2"/>
    <x v="3"/>
    <x v="4"/>
    <x v="5"/>
    <n v="1933439.1"/>
    <n v="34304.047366535298"/>
    <n v="8356.6587148798008"/>
  </r>
  <r>
    <n v="201406"/>
    <x v="1"/>
    <s v="FY14_Q4"/>
    <x v="0"/>
    <x v="1"/>
    <x v="7"/>
    <n v="12460756.029999999"/>
    <n v="231865.145477707"/>
    <n v="45983.598472845202"/>
  </r>
  <r>
    <n v="201410"/>
    <x v="4"/>
    <s v="FY15_Q1"/>
    <x v="3"/>
    <x v="1"/>
    <x v="7"/>
    <n v="1411352.32"/>
    <n v="18303.0712361638"/>
    <n v="4322.9566132584596"/>
  </r>
  <r>
    <n v="201404"/>
    <x v="1"/>
    <s v="FY14_Q3"/>
    <x v="8"/>
    <x v="3"/>
    <x v="9"/>
    <n v="1209340.2"/>
    <n v="12735.4205654949"/>
    <n v="2665.8493174936202"/>
  </r>
  <r>
    <n v="201102"/>
    <x v="3"/>
    <s v="FY11_Q3"/>
    <x v="1"/>
    <x v="3"/>
    <x v="9"/>
    <n v="8055538.5199999996"/>
    <n v="1360.1768225062001"/>
    <n v="356.14089639304001"/>
  </r>
  <r>
    <n v="201111"/>
    <x v="0"/>
    <s v="FY12_Q2"/>
    <x v="0"/>
    <x v="3"/>
    <x v="9"/>
    <n v="18290927.73"/>
    <n v="586996.18701824301"/>
    <n v="70176.131286969903"/>
  </r>
  <r>
    <n v="201507"/>
    <x v="4"/>
    <s v="FY15_Q4"/>
    <x v="3"/>
    <x v="3"/>
    <x v="9"/>
    <n v="3849673.88"/>
    <n v="55980.020481787797"/>
    <n v="11971.34835061"/>
  </r>
  <r>
    <n v="201409"/>
    <x v="4"/>
    <s v="FY15_Q1"/>
    <x v="3"/>
    <x v="3"/>
    <x v="9"/>
    <n v="3491725.8"/>
    <n v="66899.674306976696"/>
    <n v="12168.963120906399"/>
  </r>
  <r>
    <n v="201504"/>
    <x v="4"/>
    <s v="FY15_Q3"/>
    <x v="0"/>
    <x v="3"/>
    <x v="9"/>
    <n v="32027146.07"/>
    <n v="408018.69336568803"/>
    <n v="80329.234840161604"/>
  </r>
  <r>
    <n v="201411"/>
    <x v="4"/>
    <s v="FY15_Q2"/>
    <x v="0"/>
    <x v="4"/>
    <x v="10"/>
    <n v="4379944.97"/>
    <n v="156164.33610419501"/>
    <n v="20169.452367651302"/>
  </r>
  <r>
    <n v="201111"/>
    <x v="0"/>
    <s v="FY12_Q2"/>
    <x v="4"/>
    <x v="4"/>
    <x v="10"/>
    <n v="4649146.7300000004"/>
    <n v="303864.362643826"/>
    <n v="42212.467778657599"/>
  </r>
  <r>
    <n v="201209"/>
    <x v="5"/>
    <s v="FY13_Q1"/>
    <x v="4"/>
    <x v="4"/>
    <x v="10"/>
    <n v="4147911.46"/>
    <n v="166885.633053792"/>
    <n v="32084.311259843402"/>
  </r>
  <r>
    <n v="201411"/>
    <x v="4"/>
    <s v="FY15_Q2"/>
    <x v="1"/>
    <x v="0"/>
    <x v="12"/>
    <n v="12784911.640000001"/>
    <n v="48421.877088471498"/>
    <n v="9966.4815730432601"/>
  </r>
  <r>
    <n v="201508"/>
    <x v="2"/>
    <s v="FY16_Q1"/>
    <x v="0"/>
    <x v="0"/>
    <x v="14"/>
    <n v="5341748.51"/>
    <n v="88232.233865781905"/>
    <n v="19288.9450873856"/>
  </r>
  <r>
    <n v="201507"/>
    <x v="4"/>
    <s v="FY15_Q4"/>
    <x v="1"/>
    <x v="4"/>
    <x v="16"/>
    <n v="10335776.880000001"/>
    <n v="24371.026813768101"/>
    <n v="4631.5347158942204"/>
  </r>
  <r>
    <n v="201405"/>
    <x v="1"/>
    <s v="FY14_Q4"/>
    <x v="3"/>
    <x v="4"/>
    <x v="16"/>
    <n v="2021824.24"/>
    <n v="47755.526834283497"/>
    <n v="9751.4936779201598"/>
  </r>
  <r>
    <n v="201511"/>
    <x v="2"/>
    <s v="FY16_Q2"/>
    <x v="8"/>
    <x v="1"/>
    <x v="17"/>
    <n v="10880162.560000001"/>
    <n v="52802.822601948799"/>
    <n v="13347.8032260947"/>
  </r>
  <r>
    <n v="201309"/>
    <x v="1"/>
    <s v="FY14_Q1"/>
    <x v="0"/>
    <x v="3"/>
    <x v="4"/>
    <n v="8332146.9000000004"/>
    <n v="141726.493972061"/>
    <n v="30515.3687674598"/>
  </r>
  <r>
    <n v="201307"/>
    <x v="5"/>
    <s v="FY13_Q4"/>
    <x v="0"/>
    <x v="3"/>
    <x v="4"/>
    <n v="8369898.79"/>
    <n v="117203.388852166"/>
    <n v="24207.547219617802"/>
  </r>
  <r>
    <n v="201102"/>
    <x v="3"/>
    <s v="FY11_Q3"/>
    <x v="2"/>
    <x v="2"/>
    <x v="11"/>
    <n v="12166054.869999999"/>
    <n v="193811.83139046599"/>
    <n v="32939.744484151102"/>
  </r>
  <r>
    <n v="201105"/>
    <x v="3"/>
    <s v="FY11_Q4"/>
    <x v="2"/>
    <x v="1"/>
    <x v="7"/>
    <n v="1782445.65"/>
    <n v="66486.316726559598"/>
    <n v="12168.8969067828"/>
  </r>
  <r>
    <n v="201402"/>
    <x v="1"/>
    <s v="FY14_Q3"/>
    <x v="2"/>
    <x v="1"/>
    <x v="7"/>
    <n v="1646787.91"/>
    <n v="32325.4257039392"/>
    <n v="5919.5557016578005"/>
  </r>
  <r>
    <n v="201312"/>
    <x v="1"/>
    <s v="FY14_Q2"/>
    <x v="3"/>
    <x v="1"/>
    <x v="2"/>
    <n v="725426.34"/>
    <n v="18027.6148569736"/>
    <n v="3826.7275972439402"/>
  </r>
  <r>
    <n v="201503"/>
    <x v="4"/>
    <s v="FY15_Q3"/>
    <x v="6"/>
    <x v="6"/>
    <x v="20"/>
    <n v="51229239.369999997"/>
    <n v="971630.10164918704"/>
    <n v="147466.887529442"/>
  </r>
  <r>
    <n v="201212"/>
    <x v="5"/>
    <s v="FY13_Q2"/>
    <x v="0"/>
    <x v="0"/>
    <x v="0"/>
    <n v="3531128.67"/>
    <n v="149308.35703770601"/>
    <n v="23442.582415406101"/>
  </r>
  <r>
    <n v="201011"/>
    <x v="3"/>
    <s v="FY11_Q2"/>
    <x v="4"/>
    <x v="0"/>
    <x v="22"/>
    <n v="7215232.9500000002"/>
    <n v="58480.236678829999"/>
    <n v="9535.5867039027999"/>
  </r>
  <r>
    <n v="201509"/>
    <x v="2"/>
    <s v="FY16_Q1"/>
    <x v="2"/>
    <x v="3"/>
    <x v="25"/>
    <n v="1791993.42"/>
    <n v="33677.209623497401"/>
    <n v="6440.9239077563798"/>
  </r>
  <r>
    <n v="201501"/>
    <x v="4"/>
    <s v="FY15_Q2"/>
    <x v="3"/>
    <x v="3"/>
    <x v="18"/>
    <n v="2317784.94"/>
    <n v="51099.193372435497"/>
    <n v="9766.9038629140196"/>
  </r>
  <r>
    <n v="201412"/>
    <x v="4"/>
    <s v="FY15_Q2"/>
    <x v="6"/>
    <x v="6"/>
    <x v="13"/>
    <n v="34756153.619999997"/>
    <n v="1395180.89011708"/>
    <n v="208101.489607411"/>
  </r>
  <r>
    <n v="201402"/>
    <x v="1"/>
    <s v="FY14_Q3"/>
    <x v="0"/>
    <x v="3"/>
    <x v="23"/>
    <n v="9954847.5199999996"/>
    <n v="282143.47181006701"/>
    <n v="39244.388829682997"/>
  </r>
  <r>
    <n v="201504"/>
    <x v="4"/>
    <s v="FY15_Q3"/>
    <x v="1"/>
    <x v="0"/>
    <x v="22"/>
    <n v="14884100.449999999"/>
    <n v="111728.421865664"/>
    <n v="27642.5023988701"/>
  </r>
  <r>
    <n v="201405"/>
    <x v="1"/>
    <s v="FY14_Q4"/>
    <x v="0"/>
    <x v="3"/>
    <x v="25"/>
    <n v="14030449.529999999"/>
    <n v="511106.83306463202"/>
    <n v="92019.551495047403"/>
  </r>
  <r>
    <n v="201301"/>
    <x v="5"/>
    <s v="FY13_Q2"/>
    <x v="0"/>
    <x v="4"/>
    <x v="5"/>
    <n v="15739335.07"/>
    <n v="382519.79367148702"/>
    <n v="42254.391612808096"/>
  </r>
  <r>
    <n v="201509"/>
    <x v="2"/>
    <s v="FY16_Q1"/>
    <x v="0"/>
    <x v="3"/>
    <x v="23"/>
    <n v="11533835.52"/>
    <n v="222135.787548313"/>
    <n v="35855.195686379499"/>
  </r>
  <r>
    <n v="201305"/>
    <x v="5"/>
    <s v="FY13_Q4"/>
    <x v="0"/>
    <x v="3"/>
    <x v="23"/>
    <n v="10564041.91"/>
    <n v="303718.01927198801"/>
    <n v="29250.592007765699"/>
  </r>
  <r>
    <n v="201411"/>
    <x v="4"/>
    <s v="FY15_Q2"/>
    <x v="3"/>
    <x v="3"/>
    <x v="25"/>
    <n v="1187393.3"/>
    <n v="24013.1801547412"/>
    <n v="5291.1829079373401"/>
  </r>
  <r>
    <n v="201310"/>
    <x v="1"/>
    <s v="FY14_Q1"/>
    <x v="0"/>
    <x v="3"/>
    <x v="18"/>
    <n v="17545768.550000001"/>
    <n v="700620.427415977"/>
    <n v="101172.98743181099"/>
  </r>
  <r>
    <n v="201507"/>
    <x v="4"/>
    <s v="FY15_Q4"/>
    <x v="0"/>
    <x v="1"/>
    <x v="2"/>
    <n v="8982699.2100000009"/>
    <n v="899464.70687514695"/>
    <n v="132183.563720237"/>
  </r>
  <r>
    <n v="201301"/>
    <x v="5"/>
    <s v="FY13_Q2"/>
    <x v="2"/>
    <x v="2"/>
    <x v="11"/>
    <n v="18207094.059999999"/>
    <n v="498839.82241619797"/>
    <n v="81821.113357720198"/>
  </r>
  <r>
    <n v="201412"/>
    <x v="4"/>
    <s v="FY15_Q2"/>
    <x v="3"/>
    <x v="3"/>
    <x v="18"/>
    <n v="2099292.9300000002"/>
    <n v="55323.433263338797"/>
    <n v="11677.0426962977"/>
  </r>
  <r>
    <n v="201509"/>
    <x v="2"/>
    <s v="FY16_Q1"/>
    <x v="8"/>
    <x v="3"/>
    <x v="23"/>
    <n v="4025613.21"/>
    <n v="404.86782406513998"/>
    <n v="96.96843621312"/>
  </r>
  <r>
    <n v="201207"/>
    <x v="0"/>
    <s v="FY12_Q4"/>
    <x v="6"/>
    <x v="6"/>
    <x v="20"/>
    <n v="36461529.119999997"/>
    <n v="344878.28092214599"/>
    <n v="60409.847063119698"/>
  </r>
  <r>
    <n v="201308"/>
    <x v="1"/>
    <s v="FY14_Q1"/>
    <x v="2"/>
    <x v="1"/>
    <x v="7"/>
    <n v="2355792.6"/>
    <n v="42369.553896876801"/>
    <n v="8166.3946960247004"/>
  </r>
  <r>
    <n v="201405"/>
    <x v="1"/>
    <s v="FY14_Q4"/>
    <x v="1"/>
    <x v="0"/>
    <x v="21"/>
    <n v="7230888.9900000002"/>
    <n v="176543.705139798"/>
    <n v="43136.2484233992"/>
  </r>
  <r>
    <n v="201306"/>
    <x v="5"/>
    <s v="FY13_Q4"/>
    <x v="2"/>
    <x v="1"/>
    <x v="7"/>
    <n v="2097847.52"/>
    <n v="34460.057678258003"/>
    <n v="7578.7654720559203"/>
  </r>
  <r>
    <n v="201401"/>
    <x v="1"/>
    <s v="FY14_Q2"/>
    <x v="1"/>
    <x v="4"/>
    <x v="16"/>
    <n v="7273121.2999999998"/>
    <n v="25658.358043968099"/>
    <n v="6354.23445423674"/>
  </r>
  <r>
    <n v="201105"/>
    <x v="3"/>
    <s v="FY11_Q4"/>
    <x v="0"/>
    <x v="1"/>
    <x v="2"/>
    <n v="4932183.2699999996"/>
    <n v="169965.228329295"/>
    <n v="31914.630520160299"/>
  </r>
  <r>
    <n v="201210"/>
    <x v="5"/>
    <s v="FY13_Q1"/>
    <x v="0"/>
    <x v="1"/>
    <x v="2"/>
    <n v="7590448.9299999997"/>
    <n v="445717.75571718102"/>
    <n v="64233.761475113701"/>
  </r>
  <r>
    <n v="201503"/>
    <x v="4"/>
    <s v="FY15_Q3"/>
    <x v="3"/>
    <x v="0"/>
    <x v="1"/>
    <n v="1978112.53"/>
    <n v="22141.019258451401"/>
    <n v="5650.3201031409599"/>
  </r>
  <r>
    <n v="201404"/>
    <x v="1"/>
    <s v="FY14_Q3"/>
    <x v="0"/>
    <x v="0"/>
    <x v="1"/>
    <n v="10295009.710000001"/>
    <n v="302069.82333944301"/>
    <n v="49583.316809522003"/>
  </r>
  <r>
    <n v="201106"/>
    <x v="3"/>
    <s v="FY11_Q4"/>
    <x v="0"/>
    <x v="1"/>
    <x v="2"/>
    <n v="5193380.72"/>
    <n v="229694.58470327599"/>
    <n v="41239.481071364004"/>
  </r>
  <r>
    <n v="201309"/>
    <x v="1"/>
    <s v="FY14_Q1"/>
    <x v="3"/>
    <x v="1"/>
    <x v="2"/>
    <n v="710814.21"/>
    <n v="16865.1672364853"/>
    <n v="3745.2317811400999"/>
  </r>
  <r>
    <n v="201106"/>
    <x v="3"/>
    <s v="FY11_Q4"/>
    <x v="0"/>
    <x v="3"/>
    <x v="4"/>
    <n v="6720635.04"/>
    <n v="113754.43237276201"/>
    <n v="23489.729553949401"/>
  </r>
  <r>
    <n v="201212"/>
    <x v="5"/>
    <s v="FY13_Q2"/>
    <x v="0"/>
    <x v="4"/>
    <x v="5"/>
    <n v="13062672.75"/>
    <n v="305174.17279060901"/>
    <n v="38783.653116413698"/>
  </r>
  <r>
    <n v="201509"/>
    <x v="2"/>
    <s v="FY16_Q1"/>
    <x v="0"/>
    <x v="3"/>
    <x v="9"/>
    <n v="30526635.899999999"/>
    <n v="517220.01094366901"/>
    <n v="86505.968794828805"/>
  </r>
  <r>
    <n v="201509"/>
    <x v="2"/>
    <s v="FY16_Q1"/>
    <x v="1"/>
    <x v="3"/>
    <x v="9"/>
    <n v="14637866.210000001"/>
    <n v="28765.7328272714"/>
    <n v="5351.8375533724202"/>
  </r>
  <r>
    <n v="201409"/>
    <x v="4"/>
    <s v="FY15_Q1"/>
    <x v="2"/>
    <x v="0"/>
    <x v="12"/>
    <n v="2966366.79"/>
    <n v="68563.508459099699"/>
    <n v="8668.6736200508003"/>
  </r>
  <r>
    <n v="201306"/>
    <x v="5"/>
    <s v="FY13_Q4"/>
    <x v="3"/>
    <x v="0"/>
    <x v="21"/>
    <n v="1735261.59"/>
    <n v="65284.044810373001"/>
    <n v="7507.5775821165198"/>
  </r>
  <r>
    <n v="201210"/>
    <x v="5"/>
    <s v="FY13_Q1"/>
    <x v="3"/>
    <x v="0"/>
    <x v="21"/>
    <n v="1834526.44"/>
    <n v="32711.004219658898"/>
    <n v="7928.78582291982"/>
  </r>
  <r>
    <n v="201411"/>
    <x v="4"/>
    <s v="FY15_Q2"/>
    <x v="3"/>
    <x v="0"/>
    <x v="14"/>
    <n v="581200.54"/>
    <n v="24047.590098098899"/>
    <n v="4651.8288529352203"/>
  </r>
  <r>
    <n v="201301"/>
    <x v="5"/>
    <s v="FY13_Q2"/>
    <x v="3"/>
    <x v="0"/>
    <x v="14"/>
    <n v="597685.1"/>
    <n v="6494.7992886963802"/>
    <n v="1171.42075565696"/>
  </r>
  <r>
    <n v="201402"/>
    <x v="1"/>
    <s v="FY14_Q3"/>
    <x v="3"/>
    <x v="0"/>
    <x v="14"/>
    <n v="601857.91"/>
    <n v="15977.838497275299"/>
    <n v="3495.1298371693802"/>
  </r>
  <r>
    <n v="201305"/>
    <x v="5"/>
    <s v="FY13_Q4"/>
    <x v="2"/>
    <x v="4"/>
    <x v="16"/>
    <n v="4319644.97"/>
    <n v="123368.595928086"/>
    <n v="15903.747243643"/>
  </r>
  <r>
    <n v="201406"/>
    <x v="1"/>
    <s v="FY14_Q4"/>
    <x v="1"/>
    <x v="1"/>
    <x v="2"/>
    <n v="3437374.8"/>
    <n v="81584.939161903894"/>
    <n v="16998.151284437601"/>
  </r>
  <r>
    <n v="201501"/>
    <x v="4"/>
    <s v="FY15_Q2"/>
    <x v="6"/>
    <x v="6"/>
    <x v="20"/>
    <n v="50931767.280000001"/>
    <n v="1100030.6169615199"/>
    <n v="202152.85435859"/>
  </r>
  <r>
    <n v="201601"/>
    <x v="2"/>
    <s v="FY16_Q2"/>
    <x v="3"/>
    <x v="0"/>
    <x v="24"/>
    <n v="2222974.23"/>
    <n v="52778.769752956803"/>
    <n v="9677.41125462522"/>
  </r>
  <r>
    <n v="201106"/>
    <x v="3"/>
    <s v="FY11_Q4"/>
    <x v="8"/>
    <x v="3"/>
    <x v="25"/>
    <n v="8393923.1199999992"/>
    <n v="75413.447471741194"/>
    <n v="16972.699246004198"/>
  </r>
  <r>
    <n v="201403"/>
    <x v="1"/>
    <s v="FY14_Q3"/>
    <x v="8"/>
    <x v="5"/>
    <x v="28"/>
    <n v="31085856.359999999"/>
    <n v="664907.75690830604"/>
    <n v="159172.58697125901"/>
  </r>
  <r>
    <n v="201411"/>
    <x v="4"/>
    <s v="FY15_Q2"/>
    <x v="3"/>
    <x v="3"/>
    <x v="18"/>
    <n v="1862106.48"/>
    <n v="54689.860781862"/>
    <n v="12271.374436985199"/>
  </r>
  <r>
    <n v="201412"/>
    <x v="4"/>
    <s v="FY15_Q2"/>
    <x v="3"/>
    <x v="3"/>
    <x v="25"/>
    <n v="1262924.67"/>
    <n v="28421.7408062754"/>
    <n v="6628.3231783024603"/>
  </r>
  <r>
    <n v="201309"/>
    <x v="1"/>
    <s v="FY14_Q1"/>
    <x v="3"/>
    <x v="3"/>
    <x v="25"/>
    <n v="1459211.59"/>
    <n v="46046.764470910799"/>
    <n v="11934.352628771099"/>
  </r>
  <r>
    <n v="201503"/>
    <x v="4"/>
    <s v="FY15_Q3"/>
    <x v="1"/>
    <x v="0"/>
    <x v="21"/>
    <n v="6956475.5700000003"/>
    <n v="74344.777366616603"/>
    <n v="20945.3626036309"/>
  </r>
  <r>
    <n v="201403"/>
    <x v="1"/>
    <s v="FY14_Q3"/>
    <x v="3"/>
    <x v="3"/>
    <x v="25"/>
    <n v="1552444.01"/>
    <n v="38560.686801686701"/>
    <n v="9730.1147378915794"/>
  </r>
  <r>
    <n v="201406"/>
    <x v="1"/>
    <s v="FY14_Q4"/>
    <x v="4"/>
    <x v="0"/>
    <x v="24"/>
    <n v="4836059.26"/>
    <n v="210834.7279188"/>
    <n v="32313.834888077301"/>
  </r>
  <r>
    <n v="201304"/>
    <x v="5"/>
    <s v="FY13_Q3"/>
    <x v="3"/>
    <x v="3"/>
    <x v="18"/>
    <n v="2194809.5699999998"/>
    <n v="75983.670199604399"/>
    <n v="15653.5505692404"/>
  </r>
  <r>
    <n v="201601"/>
    <x v="2"/>
    <s v="FY16_Q2"/>
    <x v="0"/>
    <x v="3"/>
    <x v="25"/>
    <n v="13148392.779999999"/>
    <n v="306888.00638763403"/>
    <n v="52683.3766940309"/>
  </r>
  <r>
    <n v="201309"/>
    <x v="1"/>
    <s v="FY14_Q1"/>
    <x v="4"/>
    <x v="3"/>
    <x v="25"/>
    <n v="7776125.4000000004"/>
    <n v="216880.77412055599"/>
    <n v="38415.858926102497"/>
  </r>
  <r>
    <n v="201211"/>
    <x v="5"/>
    <s v="FY13_Q2"/>
    <x v="1"/>
    <x v="0"/>
    <x v="14"/>
    <n v="2568519.13"/>
    <n v="26526.624575052399"/>
    <n v="2716.2971644847198"/>
  </r>
  <r>
    <n v="201307"/>
    <x v="5"/>
    <s v="FY13_Q4"/>
    <x v="1"/>
    <x v="0"/>
    <x v="14"/>
    <n v="2411836.17"/>
    <n v="6875.29447285894"/>
    <n v="1728.0577173926599"/>
  </r>
  <r>
    <n v="201402"/>
    <x v="1"/>
    <s v="FY14_Q3"/>
    <x v="1"/>
    <x v="1"/>
    <x v="17"/>
    <n v="4820312.99"/>
    <n v="133604.717296644"/>
    <n v="23886.593834919699"/>
  </r>
  <r>
    <n v="201408"/>
    <x v="4"/>
    <s v="FY15_Q1"/>
    <x v="3"/>
    <x v="3"/>
    <x v="25"/>
    <n v="1748654.95"/>
    <n v="56194.012204088503"/>
    <n v="11929.635227569601"/>
  </r>
  <r>
    <n v="201107"/>
    <x v="3"/>
    <s v="FY11_Q4"/>
    <x v="6"/>
    <x v="6"/>
    <x v="19"/>
    <n v="24779657.920000002"/>
    <n v="14730.792379234699"/>
    <n v="3747.3074568655002"/>
  </r>
  <r>
    <n v="201501"/>
    <x v="4"/>
    <s v="FY15_Q2"/>
    <x v="6"/>
    <x v="6"/>
    <x v="19"/>
    <n v="30216018.100000001"/>
    <n v="649321.23838512902"/>
    <n v="102212.381623304"/>
  </r>
  <r>
    <n v="201506"/>
    <x v="4"/>
    <s v="FY15_Q4"/>
    <x v="0"/>
    <x v="0"/>
    <x v="0"/>
    <n v="6475971.4000000004"/>
    <n v="111205.783306048"/>
    <n v="19118.342979473098"/>
  </r>
  <r>
    <n v="201508"/>
    <x v="2"/>
    <s v="FY16_Q1"/>
    <x v="1"/>
    <x v="1"/>
    <x v="2"/>
    <n v="3521817.89"/>
    <n v="38664.602211851598"/>
    <n v="9350.8749825555606"/>
  </r>
  <r>
    <n v="201311"/>
    <x v="1"/>
    <s v="FY14_Q2"/>
    <x v="8"/>
    <x v="1"/>
    <x v="2"/>
    <n v="4195913.7300000004"/>
    <n v="53115.0518751497"/>
    <n v="13612.2349358704"/>
  </r>
  <r>
    <n v="201406"/>
    <x v="1"/>
    <s v="FY14_Q4"/>
    <x v="8"/>
    <x v="1"/>
    <x v="6"/>
    <n v="967170.44"/>
    <n v="7430.1464480942996"/>
    <n v="2060.96548635822"/>
  </r>
  <r>
    <n v="201502"/>
    <x v="4"/>
    <s v="FY15_Q3"/>
    <x v="0"/>
    <x v="1"/>
    <x v="6"/>
    <n v="5403899.0800000001"/>
    <n v="91661.546065684495"/>
    <n v="16951.815858368402"/>
  </r>
  <r>
    <n v="201008"/>
    <x v="3"/>
    <s v="FY11_Q1"/>
    <x v="2"/>
    <x v="2"/>
    <x v="11"/>
    <n v="15854711.109999999"/>
    <n v="403452.87222882401"/>
    <n v="67781.238324774007"/>
  </r>
  <r>
    <n v="201507"/>
    <x v="4"/>
    <s v="FY15_Q4"/>
    <x v="1"/>
    <x v="0"/>
    <x v="22"/>
    <n v="16577121.02"/>
    <n v="93877.261875779601"/>
    <n v="22153.3958358696"/>
  </r>
  <r>
    <n v="201507"/>
    <x v="4"/>
    <s v="FY15_Q4"/>
    <x v="3"/>
    <x v="0"/>
    <x v="24"/>
    <n v="2649905.88"/>
    <n v="52258.429239721598"/>
    <n v="11407.607162431499"/>
  </r>
  <r>
    <n v="201503"/>
    <x v="4"/>
    <s v="FY15_Q3"/>
    <x v="3"/>
    <x v="3"/>
    <x v="25"/>
    <n v="1830468.53"/>
    <n v="35885.252531382299"/>
    <n v="7998.2020919267798"/>
  </r>
  <r>
    <n v="201211"/>
    <x v="5"/>
    <s v="FY13_Q2"/>
    <x v="0"/>
    <x v="0"/>
    <x v="24"/>
    <n v="5190379.1500000004"/>
    <n v="294190.33418940997"/>
    <n v="50310.266670664903"/>
  </r>
  <r>
    <n v="201406"/>
    <x v="1"/>
    <s v="FY14_Q4"/>
    <x v="0"/>
    <x v="0"/>
    <x v="24"/>
    <n v="5736091.9400000004"/>
    <n v="99495.104534010403"/>
    <n v="20908.688676100199"/>
  </r>
  <r>
    <n v="201201"/>
    <x v="0"/>
    <s v="FY12_Q2"/>
    <x v="0"/>
    <x v="0"/>
    <x v="14"/>
    <n v="1702412.03"/>
    <n v="52580.628051526997"/>
    <n v="10100.858968148699"/>
  </r>
  <r>
    <n v="201008"/>
    <x v="3"/>
    <s v="FY11_Q1"/>
    <x v="8"/>
    <x v="0"/>
    <x v="22"/>
    <n v="977762.46"/>
    <n v="43649.074780242998"/>
    <n v="6877.2553974851198"/>
  </r>
  <r>
    <n v="201204"/>
    <x v="0"/>
    <s v="FY12_Q3"/>
    <x v="8"/>
    <x v="0"/>
    <x v="22"/>
    <n v="843767.7"/>
    <n v="5713.5342509283601"/>
    <n v="907.14427513639998"/>
  </r>
  <r>
    <n v="201012"/>
    <x v="3"/>
    <s v="FY11_Q2"/>
    <x v="8"/>
    <x v="0"/>
    <x v="22"/>
    <n v="643801.77"/>
    <n v="17731.463828824999"/>
    <n v="2765.2799864265999"/>
  </r>
  <r>
    <n v="201208"/>
    <x v="5"/>
    <s v="FY13_Q1"/>
    <x v="8"/>
    <x v="3"/>
    <x v="23"/>
    <n v="6215537.5099999998"/>
    <n v="63.87547416276"/>
    <n v="18.88734633672"/>
  </r>
  <r>
    <n v="201301"/>
    <x v="5"/>
    <s v="FY13_Q2"/>
    <x v="0"/>
    <x v="3"/>
    <x v="25"/>
    <n v="11844165.890000001"/>
    <n v="198912.79334246801"/>
    <n v="40160.704706146498"/>
  </r>
  <r>
    <n v="201404"/>
    <x v="1"/>
    <s v="FY14_Q3"/>
    <x v="8"/>
    <x v="3"/>
    <x v="18"/>
    <n v="3940883.7"/>
    <n v="25886.6882645226"/>
    <n v="6331.7288199074801"/>
  </r>
  <r>
    <n v="201501"/>
    <x v="4"/>
    <s v="FY15_Q2"/>
    <x v="8"/>
    <x v="1"/>
    <x v="2"/>
    <n v="4139052.18"/>
    <n v="38011.868341736998"/>
    <n v="9029.8846285777799"/>
  </r>
  <r>
    <n v="201508"/>
    <x v="2"/>
    <s v="FY16_Q1"/>
    <x v="3"/>
    <x v="1"/>
    <x v="7"/>
    <n v="1094751.98"/>
    <n v="18230.958065915001"/>
    <n v="4407.6915059380599"/>
  </r>
  <r>
    <n v="201408"/>
    <x v="4"/>
    <s v="FY15_Q1"/>
    <x v="1"/>
    <x v="1"/>
    <x v="2"/>
    <n v="3272884.08"/>
    <n v="65922.872026285302"/>
    <n v="10941.025990107801"/>
  </r>
  <r>
    <n v="201601"/>
    <x v="2"/>
    <s v="FY16_Q2"/>
    <x v="3"/>
    <x v="4"/>
    <x v="10"/>
    <n v="1135018.57"/>
    <n v="33494.342220315499"/>
    <n v="5844.0045355185002"/>
  </r>
  <r>
    <n v="201308"/>
    <x v="1"/>
    <s v="FY14_Q1"/>
    <x v="0"/>
    <x v="0"/>
    <x v="12"/>
    <n v="14276457.779999999"/>
    <n v="531898.35934294004"/>
    <n v="96822.606923776606"/>
  </r>
  <r>
    <n v="201202"/>
    <x v="0"/>
    <s v="FY12_Q3"/>
    <x v="2"/>
    <x v="1"/>
    <x v="7"/>
    <n v="1624256.24"/>
    <n v="19733.382927365899"/>
    <n v="4097.4895087960404"/>
  </r>
  <r>
    <n v="201503"/>
    <x v="4"/>
    <s v="FY15_Q3"/>
    <x v="2"/>
    <x v="1"/>
    <x v="7"/>
    <n v="2138908.75"/>
    <n v="18487.602285539899"/>
    <n v="4020.8357213162399"/>
  </r>
  <r>
    <n v="201402"/>
    <x v="1"/>
    <s v="FY14_Q3"/>
    <x v="1"/>
    <x v="3"/>
    <x v="18"/>
    <n v="5395830.8899999997"/>
    <n v="49463.387350673198"/>
    <n v="8629.1525997962599"/>
  </r>
  <r>
    <n v="201409"/>
    <x v="4"/>
    <s v="FY15_Q1"/>
    <x v="3"/>
    <x v="0"/>
    <x v="22"/>
    <n v="3373334.03"/>
    <n v="67352.789672558298"/>
    <n v="13585.9304580851"/>
  </r>
  <r>
    <n v="201303"/>
    <x v="5"/>
    <s v="FY13_Q3"/>
    <x v="0"/>
    <x v="1"/>
    <x v="17"/>
    <n v="5405360.1799999997"/>
    <n v="344068.54202768602"/>
    <n v="39785.8806127594"/>
  </r>
  <r>
    <n v="201308"/>
    <x v="1"/>
    <s v="FY14_Q1"/>
    <x v="1"/>
    <x v="0"/>
    <x v="22"/>
    <n v="12006430.93"/>
    <n v="213818.78887379199"/>
    <n v="49644.286181893498"/>
  </r>
  <r>
    <n v="201112"/>
    <x v="0"/>
    <s v="FY12_Q2"/>
    <x v="2"/>
    <x v="3"/>
    <x v="25"/>
    <n v="944082.72"/>
    <n v="17708.785462224099"/>
    <n v="3542.81093989582"/>
  </r>
  <r>
    <n v="201510"/>
    <x v="2"/>
    <s v="FY16_Q1"/>
    <x v="0"/>
    <x v="0"/>
    <x v="0"/>
    <n v="6661654.7800000003"/>
    <n v="123477.42336293199"/>
    <n v="18278.645407704302"/>
  </r>
  <r>
    <n v="201405"/>
    <x v="1"/>
    <s v="FY14_Q4"/>
    <x v="3"/>
    <x v="4"/>
    <x v="5"/>
    <n v="2506422.15"/>
    <n v="15888.859731025799"/>
    <n v="4012.7146603862202"/>
  </r>
  <r>
    <n v="201306"/>
    <x v="5"/>
    <s v="FY13_Q4"/>
    <x v="6"/>
    <x v="6"/>
    <x v="27"/>
    <n v="20151871.920000002"/>
    <n v="92256.614161076606"/>
    <n v="17947.002824781001"/>
  </r>
  <r>
    <n v="201410"/>
    <x v="4"/>
    <s v="FY15_Q1"/>
    <x v="8"/>
    <x v="1"/>
    <x v="7"/>
    <n v="8675312.3300000001"/>
    <n v="69018.897694344603"/>
    <n v="17772.626107928401"/>
  </r>
  <r>
    <n v="201309"/>
    <x v="1"/>
    <s v="FY14_Q1"/>
    <x v="8"/>
    <x v="3"/>
    <x v="9"/>
    <n v="770381.11"/>
    <n v="9526.1350788421605"/>
    <n v="2020.6263991829801"/>
  </r>
  <r>
    <n v="201311"/>
    <x v="1"/>
    <s v="FY14_Q2"/>
    <x v="0"/>
    <x v="0"/>
    <x v="14"/>
    <n v="1948432.83"/>
    <n v="33754.9060793596"/>
    <n v="6735.9153780616998"/>
  </r>
  <r>
    <n v="201310"/>
    <x v="1"/>
    <s v="FY14_Q1"/>
    <x v="3"/>
    <x v="0"/>
    <x v="14"/>
    <n v="661313.12"/>
    <n v="4556.8391125388598"/>
    <n v="852.80251257600003"/>
  </r>
  <r>
    <n v="201304"/>
    <x v="5"/>
    <s v="FY13_Q3"/>
    <x v="3"/>
    <x v="4"/>
    <x v="16"/>
    <n v="1477636.59"/>
    <n v="28774.5716643901"/>
    <n v="5013.81074846706"/>
  </r>
  <r>
    <n v="201311"/>
    <x v="1"/>
    <s v="FY14_Q2"/>
    <x v="8"/>
    <x v="1"/>
    <x v="17"/>
    <n v="9766167.5199999996"/>
    <n v="145981.798464049"/>
    <n v="35152.275895347397"/>
  </r>
  <r>
    <n v="201403"/>
    <x v="1"/>
    <s v="FY14_Q3"/>
    <x v="3"/>
    <x v="3"/>
    <x v="18"/>
    <n v="2120856.08"/>
    <n v="47952.408410280099"/>
    <n v="9560.6453339839209"/>
  </r>
  <r>
    <n v="201205"/>
    <x v="0"/>
    <s v="FY12_Q4"/>
    <x v="0"/>
    <x v="1"/>
    <x v="17"/>
    <n v="5376436.0599999996"/>
    <n v="209308.63360309499"/>
    <n v="31225.106484379601"/>
  </r>
  <r>
    <n v="201311"/>
    <x v="1"/>
    <s v="FY14_Q2"/>
    <x v="1"/>
    <x v="3"/>
    <x v="25"/>
    <n v="3633421.47"/>
    <n v="17434.341007031398"/>
    <n v="3681.4838843748398"/>
  </r>
  <r>
    <n v="201507"/>
    <x v="4"/>
    <s v="FY15_Q4"/>
    <x v="4"/>
    <x v="1"/>
    <x v="7"/>
    <n v="12497221.85"/>
    <n v="268487.13022546499"/>
    <n v="34820.966882360903"/>
  </r>
  <r>
    <n v="201210"/>
    <x v="5"/>
    <s v="FY13_Q1"/>
    <x v="1"/>
    <x v="1"/>
    <x v="2"/>
    <n v="3119939.29"/>
    <n v="78524.332667805793"/>
    <n v="10205.192213415099"/>
  </r>
  <r>
    <n v="201206"/>
    <x v="0"/>
    <s v="FY12_Q4"/>
    <x v="0"/>
    <x v="1"/>
    <x v="2"/>
    <n v="6523711.1500000004"/>
    <n v="423928.88678178401"/>
    <n v="60664.699545331801"/>
  </r>
  <r>
    <n v="201411"/>
    <x v="4"/>
    <s v="FY15_Q2"/>
    <x v="1"/>
    <x v="1"/>
    <x v="2"/>
    <n v="3347439.95"/>
    <n v="51982.945697885101"/>
    <n v="9566.3922714089404"/>
  </r>
  <r>
    <n v="201501"/>
    <x v="4"/>
    <s v="FY15_Q2"/>
    <x v="4"/>
    <x v="1"/>
    <x v="6"/>
    <n v="2811794.12"/>
    <n v="76990.089473153799"/>
    <n v="13293.355804262599"/>
  </r>
  <r>
    <n v="201404"/>
    <x v="1"/>
    <s v="FY14_Q3"/>
    <x v="4"/>
    <x v="1"/>
    <x v="6"/>
    <n v="4024315.41"/>
    <n v="132651.727127622"/>
    <n v="19563.242689703999"/>
  </r>
  <r>
    <n v="201304"/>
    <x v="5"/>
    <s v="FY13_Q3"/>
    <x v="3"/>
    <x v="3"/>
    <x v="9"/>
    <n v="3182486.48"/>
    <n v="60217.413605882"/>
    <n v="9508.3021451470395"/>
  </r>
  <r>
    <n v="201310"/>
    <x v="1"/>
    <s v="FY14_Q1"/>
    <x v="8"/>
    <x v="4"/>
    <x v="10"/>
    <n v="2281717.6800000002"/>
    <n v="26894.840969963599"/>
    <n v="4804.0123053683001"/>
  </r>
  <r>
    <n v="201506"/>
    <x v="4"/>
    <s v="FY15_Q4"/>
    <x v="3"/>
    <x v="4"/>
    <x v="10"/>
    <n v="1456442.42"/>
    <n v="38611.089343190099"/>
    <n v="6913.2236370945402"/>
  </r>
  <r>
    <n v="201205"/>
    <x v="0"/>
    <s v="FY12_Q4"/>
    <x v="3"/>
    <x v="0"/>
    <x v="14"/>
    <n v="457806.69"/>
    <n v="4411.1596633818599"/>
    <n v="757.62605700984"/>
  </r>
  <r>
    <n v="201210"/>
    <x v="5"/>
    <s v="FY13_Q1"/>
    <x v="8"/>
    <x v="4"/>
    <x v="16"/>
    <n v="10589102.689999999"/>
    <n v="377735.90601659002"/>
    <n v="72926.723168827899"/>
  </r>
  <r>
    <n v="201209"/>
    <x v="5"/>
    <s v="FY13_Q1"/>
    <x v="8"/>
    <x v="1"/>
    <x v="17"/>
    <n v="8780485.7799999993"/>
    <n v="136413.793516737"/>
    <n v="23533.938416432698"/>
  </r>
  <r>
    <n v="201206"/>
    <x v="0"/>
    <s v="FY12_Q4"/>
    <x v="1"/>
    <x v="1"/>
    <x v="7"/>
    <n v="2753098.44"/>
    <n v="12020.3628707799"/>
    <n v="2992.0479994950401"/>
  </r>
  <r>
    <n v="201212"/>
    <x v="5"/>
    <s v="FY13_Q2"/>
    <x v="3"/>
    <x v="1"/>
    <x v="17"/>
    <n v="928124.64"/>
    <n v="6431.8442932078797"/>
    <n v="1727.6612404674599"/>
  </r>
  <r>
    <n v="201109"/>
    <x v="0"/>
    <s v="FY12_Q1"/>
    <x v="0"/>
    <x v="3"/>
    <x v="9"/>
    <n v="19504896.120000001"/>
    <n v="481975.43422508799"/>
    <n v="60771.068702325399"/>
  </r>
  <r>
    <n v="201302"/>
    <x v="5"/>
    <s v="FY13_Q3"/>
    <x v="8"/>
    <x v="4"/>
    <x v="5"/>
    <n v="1070801.23"/>
    <n v="1638.0884875604399"/>
    <n v="649.12810319857999"/>
  </r>
  <r>
    <n v="201512"/>
    <x v="2"/>
    <s v="FY16_Q2"/>
    <x v="3"/>
    <x v="1"/>
    <x v="6"/>
    <n v="935797.41"/>
    <n v="14866.014763609999"/>
    <n v="3055.2014918417799"/>
  </r>
  <r>
    <n v="201401"/>
    <x v="1"/>
    <s v="FY14_Q2"/>
    <x v="8"/>
    <x v="1"/>
    <x v="6"/>
    <n v="754021.28"/>
    <n v="8851.2514447492194"/>
    <n v="2083.36019547758"/>
  </r>
  <r>
    <n v="201506"/>
    <x v="4"/>
    <s v="FY15_Q4"/>
    <x v="8"/>
    <x v="3"/>
    <x v="9"/>
    <n v="1547927.48"/>
    <n v="3298.5481419897601"/>
    <n v="931.21531285306003"/>
  </r>
  <r>
    <n v="201307"/>
    <x v="5"/>
    <s v="FY13_Q4"/>
    <x v="6"/>
    <x v="3"/>
    <x v="9"/>
    <n v="832470.95"/>
    <n v="18363.6140667537"/>
    <n v="2560.5141112988399"/>
  </r>
  <r>
    <n v="201512"/>
    <x v="2"/>
    <s v="FY16_Q2"/>
    <x v="1"/>
    <x v="0"/>
    <x v="21"/>
    <n v="6576578.7999999998"/>
    <n v="100435.874208333"/>
    <n v="26233.499640831498"/>
  </r>
  <r>
    <n v="201405"/>
    <x v="1"/>
    <s v="FY14_Q4"/>
    <x v="0"/>
    <x v="4"/>
    <x v="16"/>
    <n v="6071564.7800000003"/>
    <n v="279043.19491700799"/>
    <n v="46819.127919386701"/>
  </r>
  <r>
    <n v="201202"/>
    <x v="0"/>
    <s v="FY12_Q3"/>
    <x v="2"/>
    <x v="4"/>
    <x v="16"/>
    <n v="2221102.27"/>
    <n v="42971.351943799702"/>
    <n v="6550.5799699660402"/>
  </r>
  <r>
    <n v="201510"/>
    <x v="2"/>
    <s v="FY16_Q1"/>
    <x v="2"/>
    <x v="1"/>
    <x v="7"/>
    <n v="3439533.9"/>
    <n v="45971.380020391996"/>
    <n v="8176.09951711744"/>
  </r>
  <r>
    <n v="201109"/>
    <x v="0"/>
    <s v="FY12_Q1"/>
    <x v="0"/>
    <x v="0"/>
    <x v="24"/>
    <n v="4328852.7300000004"/>
    <n v="104837.23004990999"/>
    <n v="15718.062306580399"/>
  </r>
  <r>
    <n v="201310"/>
    <x v="1"/>
    <s v="FY14_Q1"/>
    <x v="4"/>
    <x v="3"/>
    <x v="25"/>
    <n v="8368603.4000000004"/>
    <n v="253359.706171028"/>
    <n v="35259.7678792316"/>
  </r>
  <r>
    <n v="201503"/>
    <x v="4"/>
    <s v="FY15_Q3"/>
    <x v="4"/>
    <x v="0"/>
    <x v="0"/>
    <n v="6272505.0899999999"/>
    <n v="231096.485019969"/>
    <n v="36547.831399629998"/>
  </r>
  <r>
    <n v="201211"/>
    <x v="5"/>
    <s v="FY13_Q2"/>
    <x v="4"/>
    <x v="0"/>
    <x v="1"/>
    <n v="6294109.5099999998"/>
    <n v="475324.40058115701"/>
    <n v="79827.3280194853"/>
  </r>
  <r>
    <n v="201310"/>
    <x v="1"/>
    <s v="FY14_Q1"/>
    <x v="3"/>
    <x v="0"/>
    <x v="1"/>
    <n v="1419449.76"/>
    <n v="32893.266702744499"/>
    <n v="7231.9589093518398"/>
  </r>
  <r>
    <n v="201511"/>
    <x v="2"/>
    <s v="FY16_Q2"/>
    <x v="3"/>
    <x v="0"/>
    <x v="1"/>
    <n v="1977580.25"/>
    <n v="75692.516070664598"/>
    <n v="17960.7258437934"/>
  </r>
  <r>
    <n v="201403"/>
    <x v="1"/>
    <s v="FY14_Q3"/>
    <x v="4"/>
    <x v="4"/>
    <x v="5"/>
    <n v="18616050.600000001"/>
    <n v="199551.512588307"/>
    <n v="36488.623314631797"/>
  </r>
  <r>
    <n v="201303"/>
    <x v="5"/>
    <s v="FY13_Q3"/>
    <x v="2"/>
    <x v="1"/>
    <x v="6"/>
    <n v="490010.83"/>
    <n v="7678.76711483496"/>
    <n v="1877.9090018201"/>
  </r>
  <r>
    <n v="201401"/>
    <x v="1"/>
    <s v="FY14_Q2"/>
    <x v="3"/>
    <x v="1"/>
    <x v="6"/>
    <n v="790474.65"/>
    <n v="11137.162760532599"/>
    <n v="2327.8947307786798"/>
  </r>
  <r>
    <n v="201501"/>
    <x v="4"/>
    <s v="FY15_Q2"/>
    <x v="1"/>
    <x v="1"/>
    <x v="6"/>
    <n v="1318591.9099999999"/>
    <n v="15895.4639524878"/>
    <n v="3320.7401442995201"/>
  </r>
  <r>
    <n v="201312"/>
    <x v="1"/>
    <s v="FY14_Q2"/>
    <x v="1"/>
    <x v="1"/>
    <x v="7"/>
    <n v="3405630.76"/>
    <n v="6065.8206175222404"/>
    <n v="1771.2338699291199"/>
  </r>
  <r>
    <n v="201309"/>
    <x v="1"/>
    <s v="FY14_Q1"/>
    <x v="5"/>
    <x v="5"/>
    <x v="8"/>
    <n v="30125704.640000001"/>
    <n v="491495.90604690003"/>
    <n v="88496.364307106196"/>
  </r>
  <r>
    <n v="201508"/>
    <x v="2"/>
    <s v="FY16_Q1"/>
    <x v="6"/>
    <x v="6"/>
    <x v="19"/>
    <n v="39235036.119999997"/>
    <n v="853575.71979212598"/>
    <n v="143815.60398218399"/>
  </r>
  <r>
    <n v="201401"/>
    <x v="1"/>
    <s v="FY14_Q2"/>
    <x v="8"/>
    <x v="4"/>
    <x v="10"/>
    <n v="2276870.9300000002"/>
    <n v="12764.411156492401"/>
    <n v="2615.9681940350802"/>
  </r>
  <r>
    <n v="201209"/>
    <x v="5"/>
    <s v="FY13_Q1"/>
    <x v="4"/>
    <x v="0"/>
    <x v="12"/>
    <n v="10718371.99"/>
    <n v="360079.18192878098"/>
    <n v="48617.113297909898"/>
  </r>
  <r>
    <n v="201201"/>
    <x v="0"/>
    <s v="FY12_Q2"/>
    <x v="3"/>
    <x v="0"/>
    <x v="14"/>
    <n v="381798.71"/>
    <n v="3291.7654326253401"/>
    <n v="571.50138170373998"/>
  </r>
  <r>
    <n v="201110"/>
    <x v="0"/>
    <s v="FY12_Q1"/>
    <x v="0"/>
    <x v="0"/>
    <x v="14"/>
    <n v="1885611.63"/>
    <n v="76202.755028537998"/>
    <n v="14071.841011958501"/>
  </r>
  <r>
    <n v="201102"/>
    <x v="3"/>
    <s v="FY11_Q3"/>
    <x v="8"/>
    <x v="4"/>
    <x v="16"/>
    <n v="5030897.03"/>
    <n v="33317.837319644197"/>
    <n v="6301.0987654027604"/>
  </r>
  <r>
    <n v="201501"/>
    <x v="4"/>
    <s v="FY15_Q2"/>
    <x v="0"/>
    <x v="4"/>
    <x v="16"/>
    <n v="5942672.79"/>
    <n v="433515.52143399097"/>
    <n v="58989.452535232798"/>
  </r>
  <r>
    <n v="201309"/>
    <x v="1"/>
    <s v="FY14_Q1"/>
    <x v="3"/>
    <x v="1"/>
    <x v="17"/>
    <n v="1069121.23"/>
    <n v="29765.3416529487"/>
    <n v="5606.6326777014401"/>
  </r>
  <r>
    <n v="201301"/>
    <x v="5"/>
    <s v="FY13_Q2"/>
    <x v="1"/>
    <x v="1"/>
    <x v="7"/>
    <n v="2822051.95"/>
    <n v="7658.7086632457804"/>
    <n v="1989.4714451750001"/>
  </r>
  <r>
    <n v="201409"/>
    <x v="4"/>
    <s v="FY15_Q1"/>
    <x v="7"/>
    <x v="0"/>
    <x v="22"/>
    <n v="148877.35"/>
    <n v="3741.6307738441601"/>
    <n v="654.14195928831998"/>
  </r>
  <r>
    <n v="201401"/>
    <x v="1"/>
    <s v="FY14_Q2"/>
    <x v="1"/>
    <x v="0"/>
    <x v="24"/>
    <n v="4655136.08"/>
    <n v="59673.747298198898"/>
    <n v="17380.713657694199"/>
  </r>
  <r>
    <n v="201110"/>
    <x v="0"/>
    <s v="FY12_Q1"/>
    <x v="0"/>
    <x v="4"/>
    <x v="5"/>
    <n v="12461557.380000001"/>
    <n v="323339.973721958"/>
    <n v="38849.629426235297"/>
  </r>
  <r>
    <n v="201109"/>
    <x v="0"/>
    <s v="FY12_Q1"/>
    <x v="4"/>
    <x v="1"/>
    <x v="6"/>
    <n v="2425732.89"/>
    <n v="20440.531990432901"/>
    <n v="5495.0054955125997"/>
  </r>
  <r>
    <n v="201108"/>
    <x v="0"/>
    <s v="FY12_Q1"/>
    <x v="4"/>
    <x v="3"/>
    <x v="9"/>
    <n v="11261603.91"/>
    <n v="254908.654714159"/>
    <n v="36216.874262086698"/>
  </r>
  <r>
    <n v="201502"/>
    <x v="4"/>
    <s v="FY15_Q3"/>
    <x v="0"/>
    <x v="0"/>
    <x v="12"/>
    <n v="12481480.34"/>
    <n v="228994.910126042"/>
    <n v="40624.566085929699"/>
  </r>
  <r>
    <n v="201303"/>
    <x v="5"/>
    <s v="FY13_Q3"/>
    <x v="6"/>
    <x v="0"/>
    <x v="24"/>
    <n v="1572960.14"/>
    <n v="137662.72003882501"/>
    <n v="24140.2476759532"/>
  </r>
  <r>
    <n v="201304"/>
    <x v="5"/>
    <s v="FY13_Q3"/>
    <x v="6"/>
    <x v="6"/>
    <x v="26"/>
    <n v="15704961.890000001"/>
    <n v="947540.04384731199"/>
    <n v="75850.014775085001"/>
  </r>
  <r>
    <n v="201405"/>
    <x v="1"/>
    <s v="FY14_Q4"/>
    <x v="4"/>
    <x v="3"/>
    <x v="25"/>
    <n v="9473417.7599999998"/>
    <n v="317880.02134731098"/>
    <n v="41746.031232273097"/>
  </r>
  <r>
    <n v="201410"/>
    <x v="4"/>
    <s v="FY15_Q1"/>
    <x v="4"/>
    <x v="0"/>
    <x v="0"/>
    <n v="5863519.4000000004"/>
    <n v="288945.79130592197"/>
    <n v="48113.324656453602"/>
  </r>
  <r>
    <n v="201502"/>
    <x v="4"/>
    <s v="FY15_Q3"/>
    <x v="4"/>
    <x v="4"/>
    <x v="10"/>
    <n v="4230705.72"/>
    <n v="137110.71201374001"/>
    <n v="24819.973175588701"/>
  </r>
  <r>
    <n v="201202"/>
    <x v="0"/>
    <s v="FY12_Q3"/>
    <x v="4"/>
    <x v="0"/>
    <x v="12"/>
    <n v="11086568.970000001"/>
    <n v="236513.378412733"/>
    <n v="26462.148411613201"/>
  </r>
  <r>
    <n v="201110"/>
    <x v="0"/>
    <s v="FY12_Q1"/>
    <x v="4"/>
    <x v="1"/>
    <x v="7"/>
    <n v="7541728.2699999996"/>
    <n v="107609.09734178"/>
    <n v="21256.121540059699"/>
  </r>
  <r>
    <n v="201207"/>
    <x v="0"/>
    <s v="FY12_Q4"/>
    <x v="0"/>
    <x v="0"/>
    <x v="24"/>
    <n v="4892474.24"/>
    <n v="247005.82571595701"/>
    <n v="43591.459247084997"/>
  </r>
  <r>
    <n v="201406"/>
    <x v="1"/>
    <s v="FY14_Q4"/>
    <x v="1"/>
    <x v="0"/>
    <x v="0"/>
    <n v="5958757.9500000002"/>
    <n v="71095.145739798507"/>
    <n v="9433.8598381249794"/>
  </r>
  <r>
    <n v="201312"/>
    <x v="1"/>
    <s v="FY14_Q2"/>
    <x v="1"/>
    <x v="0"/>
    <x v="0"/>
    <n v="4719776.87"/>
    <n v="103252.58169223199"/>
    <n v="18373.8576162354"/>
  </r>
  <r>
    <n v="201309"/>
    <x v="1"/>
    <s v="FY14_Q1"/>
    <x v="1"/>
    <x v="0"/>
    <x v="0"/>
    <n v="4206050.21"/>
    <n v="79065.196557881296"/>
    <n v="11358.276045619101"/>
  </r>
  <r>
    <n v="201307"/>
    <x v="5"/>
    <s v="FY13_Q4"/>
    <x v="0"/>
    <x v="1"/>
    <x v="6"/>
    <n v="6036052.8499999996"/>
    <n v="278156.67264386301"/>
    <n v="55647.217677221503"/>
  </r>
  <r>
    <n v="201303"/>
    <x v="5"/>
    <s v="FY13_Q3"/>
    <x v="4"/>
    <x v="1"/>
    <x v="6"/>
    <n v="2333336.06"/>
    <n v="72691.631396646102"/>
    <n v="14033.6382932376"/>
  </r>
  <r>
    <n v="201207"/>
    <x v="0"/>
    <s v="FY12_Q4"/>
    <x v="4"/>
    <x v="1"/>
    <x v="6"/>
    <n v="2200807.9700000002"/>
    <n v="53464.903052698101"/>
    <n v="7695.3596807057002"/>
  </r>
  <r>
    <n v="201308"/>
    <x v="1"/>
    <s v="FY14_Q1"/>
    <x v="3"/>
    <x v="0"/>
    <x v="24"/>
    <n v="2385100.23"/>
    <n v="82490.905181097696"/>
    <n v="14363.4380797627"/>
  </r>
  <r>
    <n v="201505"/>
    <x v="4"/>
    <s v="FY15_Q4"/>
    <x v="4"/>
    <x v="0"/>
    <x v="1"/>
    <n v="7345609.6100000003"/>
    <n v="355235.70953885902"/>
    <n v="50272.331462768198"/>
  </r>
  <r>
    <n v="201601"/>
    <x v="2"/>
    <s v="FY16_Q2"/>
    <x v="4"/>
    <x v="3"/>
    <x v="9"/>
    <n v="11935523.859999999"/>
    <n v="168952.47427598"/>
    <n v="32008.963869939002"/>
  </r>
  <r>
    <n v="201504"/>
    <x v="4"/>
    <s v="FY15_Q3"/>
    <x v="4"/>
    <x v="3"/>
    <x v="9"/>
    <n v="15501357.220000001"/>
    <n v="261663.86143242201"/>
    <n v="44441.316836587197"/>
  </r>
  <r>
    <n v="201503"/>
    <x v="4"/>
    <s v="FY15_Q3"/>
    <x v="4"/>
    <x v="1"/>
    <x v="6"/>
    <n v="3050049.59"/>
    <n v="101012.27001582801"/>
    <n v="14775.0629722264"/>
  </r>
  <r>
    <n v="201207"/>
    <x v="0"/>
    <s v="FY12_Q4"/>
    <x v="0"/>
    <x v="1"/>
    <x v="17"/>
    <n v="5191715.55"/>
    <n v="188412.976060958"/>
    <n v="31387.439907292901"/>
  </r>
  <r>
    <n v="201211"/>
    <x v="5"/>
    <s v="FY13_Q2"/>
    <x v="4"/>
    <x v="0"/>
    <x v="0"/>
    <n v="4942816.82"/>
    <n v="459508.43620456499"/>
    <n v="76656.086780187601"/>
  </r>
  <r>
    <n v="201309"/>
    <x v="1"/>
    <s v="FY14_Q1"/>
    <x v="4"/>
    <x v="0"/>
    <x v="21"/>
    <n v="11675901.84"/>
    <n v="833648.24602985405"/>
    <n v="124048.776919018"/>
  </r>
  <r>
    <n v="201205"/>
    <x v="0"/>
    <s v="FY12_Q4"/>
    <x v="4"/>
    <x v="1"/>
    <x v="7"/>
    <n v="7898162.9500000002"/>
    <n v="123557.247306431"/>
    <n v="20115.855411790599"/>
  </r>
  <r>
    <n v="201209"/>
    <x v="5"/>
    <s v="FY13_Q1"/>
    <x v="6"/>
    <x v="0"/>
    <x v="24"/>
    <n v="1856176.63"/>
    <n v="138243.11601941701"/>
    <n v="30144.201143855698"/>
  </r>
  <r>
    <n v="201302"/>
    <x v="5"/>
    <s v="FY13_Q3"/>
    <x v="6"/>
    <x v="0"/>
    <x v="24"/>
    <n v="1423633.96"/>
    <n v="70988.043838154699"/>
    <n v="13634.7299059261"/>
  </r>
  <r>
    <n v="201303"/>
    <x v="5"/>
    <s v="FY13_Q3"/>
    <x v="4"/>
    <x v="0"/>
    <x v="12"/>
    <n v="15070269.9"/>
    <n v="426672.50788382097"/>
    <n v="62199.607586919701"/>
  </r>
  <r>
    <n v="201306"/>
    <x v="5"/>
    <s v="FY13_Q4"/>
    <x v="2"/>
    <x v="0"/>
    <x v="12"/>
    <n v="3098364.92"/>
    <n v="75791.397618800693"/>
    <n v="11490.434507514899"/>
  </r>
  <r>
    <n v="201512"/>
    <x v="2"/>
    <s v="FY16_Q2"/>
    <x v="4"/>
    <x v="3"/>
    <x v="18"/>
    <n v="8746343.2400000002"/>
    <n v="202217.07442290901"/>
    <n v="30639.5921126957"/>
  </r>
  <r>
    <n v="201601"/>
    <x v="2"/>
    <s v="FY16_Q2"/>
    <x v="4"/>
    <x v="1"/>
    <x v="7"/>
    <n v="9117128.2300000004"/>
    <n v="118955.437580137"/>
    <n v="21158.816227308998"/>
  </r>
  <r>
    <n v="201402"/>
    <x v="1"/>
    <s v="FY14_Q3"/>
    <x v="4"/>
    <x v="0"/>
    <x v="22"/>
    <n v="8662603.3200000003"/>
    <n v="523257.56503628002"/>
    <n v="74383.593464888196"/>
  </r>
  <r>
    <n v="201205"/>
    <x v="0"/>
    <s v="FY12_Q4"/>
    <x v="4"/>
    <x v="0"/>
    <x v="1"/>
    <n v="7768390.4000000004"/>
    <n v="483015.85695242998"/>
    <n v="73293.345796954207"/>
  </r>
  <r>
    <n v="201403"/>
    <x v="1"/>
    <s v="FY14_Q3"/>
    <x v="0"/>
    <x v="3"/>
    <x v="4"/>
    <n v="8314024.0899999999"/>
    <n v="273305.22961797402"/>
    <n v="50086.711006576799"/>
  </r>
  <r>
    <n v="201601"/>
    <x v="2"/>
    <s v="FY16_Q2"/>
    <x v="0"/>
    <x v="4"/>
    <x v="16"/>
    <n v="6633145.1699999999"/>
    <n v="177360.374786773"/>
    <n v="28245.575947630699"/>
  </r>
  <r>
    <n v="201401"/>
    <x v="1"/>
    <s v="FY14_Q2"/>
    <x v="8"/>
    <x v="0"/>
    <x v="24"/>
    <n v="966687.81"/>
    <n v="1898.47311702144"/>
    <n v="153.00761093195999"/>
  </r>
  <r>
    <n v="201507"/>
    <x v="4"/>
    <s v="FY15_Q4"/>
    <x v="0"/>
    <x v="0"/>
    <x v="0"/>
    <n v="6792989.4299999997"/>
    <n v="111311.793423815"/>
    <n v="16251.099483775301"/>
  </r>
  <r>
    <n v="201401"/>
    <x v="1"/>
    <s v="FY14_Q2"/>
    <x v="3"/>
    <x v="0"/>
    <x v="12"/>
    <n v="1972092.06"/>
    <n v="60133.975601283601"/>
    <n v="11702.022517838999"/>
  </r>
  <r>
    <n v="201209"/>
    <x v="5"/>
    <s v="FY13_Q1"/>
    <x v="8"/>
    <x v="3"/>
    <x v="23"/>
    <n v="2099550.64"/>
    <n v="1457.9770506326599"/>
    <n v="279.47440221647997"/>
  </r>
  <r>
    <n v="201401"/>
    <x v="1"/>
    <s v="FY14_Q2"/>
    <x v="6"/>
    <x v="6"/>
    <x v="27"/>
    <n v="13504934.42"/>
    <n v="109427.086199378"/>
    <n v="15585.7278535805"/>
  </r>
  <r>
    <n v="201505"/>
    <x v="4"/>
    <s v="FY15_Q4"/>
    <x v="4"/>
    <x v="0"/>
    <x v="0"/>
    <n v="5691107.3499999996"/>
    <n v="137970.049729733"/>
    <n v="26104.0926079274"/>
  </r>
  <r>
    <n v="201301"/>
    <x v="5"/>
    <s v="FY13_Q2"/>
    <x v="3"/>
    <x v="0"/>
    <x v="12"/>
    <n v="1713654.59"/>
    <n v="65750.751655259199"/>
    <n v="11370.2791682155"/>
  </r>
  <r>
    <n v="201309"/>
    <x v="1"/>
    <s v="FY14_Q1"/>
    <x v="4"/>
    <x v="0"/>
    <x v="14"/>
    <n v="2186240.0099999998"/>
    <n v="138709.99952168399"/>
    <n v="15848.9933670465"/>
  </r>
  <r>
    <n v="201404"/>
    <x v="1"/>
    <s v="FY14_Q3"/>
    <x v="0"/>
    <x v="3"/>
    <x v="23"/>
    <n v="10543049.539999999"/>
    <n v="377597.52163863397"/>
    <n v="61177.438927568903"/>
  </r>
  <r>
    <n v="201501"/>
    <x v="4"/>
    <s v="FY15_Q2"/>
    <x v="4"/>
    <x v="4"/>
    <x v="10"/>
    <n v="4976977.12"/>
    <n v="119683.742979581"/>
    <n v="19543.361938362999"/>
  </r>
  <r>
    <n v="201412"/>
    <x v="4"/>
    <s v="FY15_Q2"/>
    <x v="4"/>
    <x v="0"/>
    <x v="22"/>
    <n v="10255178.300000001"/>
    <n v="480631.51886374399"/>
    <n v="76949.940509025502"/>
  </r>
  <r>
    <n v="201305"/>
    <x v="5"/>
    <s v="FY13_Q4"/>
    <x v="1"/>
    <x v="3"/>
    <x v="9"/>
    <n v="10314263.029999999"/>
    <n v="16934.892651590999"/>
    <n v="3595.7109862469802"/>
  </r>
  <r>
    <n v="201207"/>
    <x v="0"/>
    <s v="FY12_Q4"/>
    <x v="2"/>
    <x v="1"/>
    <x v="7"/>
    <n v="2009493.25"/>
    <n v="30732.027672529301"/>
    <n v="6108.1235810758199"/>
  </r>
  <r>
    <n v="201111"/>
    <x v="0"/>
    <s v="FY12_Q2"/>
    <x v="2"/>
    <x v="1"/>
    <x v="7"/>
    <n v="2326127.7400000002"/>
    <n v="33866.968122560596"/>
    <n v="6265.3129776334599"/>
  </r>
  <r>
    <n v="201508"/>
    <x v="2"/>
    <s v="FY16_Q1"/>
    <x v="0"/>
    <x v="3"/>
    <x v="25"/>
    <n v="15280326.859999999"/>
    <n v="407781.32632497"/>
    <n v="64501.367924740902"/>
  </r>
  <r>
    <n v="201301"/>
    <x v="5"/>
    <s v="FY13_Q2"/>
    <x v="6"/>
    <x v="0"/>
    <x v="24"/>
    <n v="1605916.45"/>
    <n v="104871.956053776"/>
    <n v="19907.781161352901"/>
  </r>
  <r>
    <n v="201209"/>
    <x v="5"/>
    <s v="FY13_Q1"/>
    <x v="6"/>
    <x v="6"/>
    <x v="19"/>
    <n v="31321527.559999999"/>
    <n v="656515.265702768"/>
    <n v="85757.498671359193"/>
  </r>
  <r>
    <n v="201405"/>
    <x v="1"/>
    <s v="FY14_Q4"/>
    <x v="8"/>
    <x v="1"/>
    <x v="7"/>
    <n v="8160217.5300000003"/>
    <n v="113155.429184326"/>
    <n v="28573.3164821848"/>
  </r>
  <r>
    <n v="201108"/>
    <x v="0"/>
    <s v="FY12_Q1"/>
    <x v="8"/>
    <x v="1"/>
    <x v="2"/>
    <n v="4532460.22"/>
    <n v="77472.817791298294"/>
    <n v="16757.8810172009"/>
  </r>
  <r>
    <n v="201203"/>
    <x v="0"/>
    <s v="FY12_Q3"/>
    <x v="3"/>
    <x v="4"/>
    <x v="5"/>
    <n v="1685110.54"/>
    <n v="10725.427885340599"/>
    <n v="2437.2204670200799"/>
  </r>
  <r>
    <n v="201206"/>
    <x v="0"/>
    <s v="FY12_Q4"/>
    <x v="3"/>
    <x v="4"/>
    <x v="5"/>
    <n v="1501155.26"/>
    <n v="17339.760062507299"/>
    <n v="4296.7698643699996"/>
  </r>
  <r>
    <n v="201506"/>
    <x v="4"/>
    <s v="FY15_Q4"/>
    <x v="8"/>
    <x v="4"/>
    <x v="5"/>
    <n v="665265.84"/>
    <n v="7427.2533616267801"/>
    <n v="1566.9743247346801"/>
  </r>
  <r>
    <n v="201404"/>
    <x v="1"/>
    <s v="FY14_Q3"/>
    <x v="8"/>
    <x v="4"/>
    <x v="5"/>
    <n v="1080872.02"/>
    <n v="5372.8611416548401"/>
    <n v="1349.0094013657399"/>
  </r>
  <r>
    <n v="201505"/>
    <x v="4"/>
    <s v="FY15_Q4"/>
    <x v="1"/>
    <x v="4"/>
    <x v="10"/>
    <n v="6355388.3499999996"/>
    <n v="33271.095922919303"/>
    <n v="7901.9171527722601"/>
  </r>
  <r>
    <n v="201601"/>
    <x v="2"/>
    <s v="FY16_Q2"/>
    <x v="1"/>
    <x v="0"/>
    <x v="14"/>
    <n v="2484316.4"/>
    <n v="6830.7721297531398"/>
    <n v="1971.2140668167399"/>
  </r>
  <r>
    <n v="201209"/>
    <x v="5"/>
    <s v="FY13_Q1"/>
    <x v="1"/>
    <x v="4"/>
    <x v="16"/>
    <n v="5688658.1299999999"/>
    <n v="6463.2304019762596"/>
    <n v="1619.3475939504999"/>
  </r>
  <r>
    <n v="201503"/>
    <x v="4"/>
    <s v="FY15_Q3"/>
    <x v="1"/>
    <x v="4"/>
    <x v="16"/>
    <n v="8558651.5"/>
    <n v="23298.1247531925"/>
    <n v="5670.1197707665597"/>
  </r>
  <r>
    <n v="201111"/>
    <x v="0"/>
    <s v="FY12_Q2"/>
    <x v="4"/>
    <x v="1"/>
    <x v="6"/>
    <n v="2463974.0099999998"/>
    <n v="19264.055594315701"/>
    <n v="3826.7701308820201"/>
  </r>
  <r>
    <n v="201506"/>
    <x v="4"/>
    <s v="FY15_Q4"/>
    <x v="0"/>
    <x v="4"/>
    <x v="16"/>
    <n v="7283908.1100000003"/>
    <n v="332146.71007798403"/>
    <n v="49685.721866285799"/>
  </r>
  <r>
    <n v="201412"/>
    <x v="4"/>
    <s v="FY15_Q2"/>
    <x v="6"/>
    <x v="3"/>
    <x v="23"/>
    <n v="80314.509999999995"/>
    <n v="350.48525576195999"/>
    <n v="135.44902864791999"/>
  </r>
  <r>
    <n v="201103"/>
    <x v="3"/>
    <s v="FY11_Q3"/>
    <x v="8"/>
    <x v="3"/>
    <x v="25"/>
    <n v="8017429.1600000001"/>
    <n v="87131.860044520596"/>
    <n v="17321.572936038101"/>
  </r>
  <r>
    <n v="201110"/>
    <x v="0"/>
    <s v="FY12_Q1"/>
    <x v="6"/>
    <x v="6"/>
    <x v="20"/>
    <n v="36731157.789999999"/>
    <n v="161193.490831303"/>
    <n v="24873.198967093798"/>
  </r>
  <r>
    <n v="201409"/>
    <x v="4"/>
    <s v="FY15_Q1"/>
    <x v="6"/>
    <x v="6"/>
    <x v="20"/>
    <n v="51875345.609999999"/>
    <n v="1368216.81337428"/>
    <n v="217078.756654467"/>
  </r>
  <r>
    <n v="201204"/>
    <x v="0"/>
    <s v="FY12_Q3"/>
    <x v="6"/>
    <x v="6"/>
    <x v="26"/>
    <n v="10362519.58"/>
    <n v="16142.957180321"/>
    <n v="2489.7476363045998"/>
  </r>
  <r>
    <n v="201510"/>
    <x v="2"/>
    <s v="FY16_Q1"/>
    <x v="3"/>
    <x v="3"/>
    <x v="23"/>
    <n v="2411600.2999999998"/>
    <n v="53521.4544982519"/>
    <n v="12280.331485955199"/>
  </r>
  <r>
    <n v="201206"/>
    <x v="0"/>
    <s v="FY12_Q4"/>
    <x v="3"/>
    <x v="3"/>
    <x v="25"/>
    <n v="1442550.94"/>
    <n v="5166.5048832434804"/>
    <n v="1291.2948404450799"/>
  </r>
  <r>
    <n v="201405"/>
    <x v="1"/>
    <s v="FY14_Q4"/>
    <x v="8"/>
    <x v="3"/>
    <x v="25"/>
    <n v="6638518.2999999998"/>
    <n v="208571.54767689001"/>
    <n v="52974.838904984303"/>
  </r>
  <r>
    <n v="201507"/>
    <x v="4"/>
    <s v="FY15_Q4"/>
    <x v="3"/>
    <x v="0"/>
    <x v="22"/>
    <n v="3706673.18"/>
    <n v="80098.380861338301"/>
    <n v="19787.054831002701"/>
  </r>
  <r>
    <n v="201406"/>
    <x v="1"/>
    <s v="FY14_Q4"/>
    <x v="2"/>
    <x v="3"/>
    <x v="18"/>
    <n v="336586.55"/>
    <n v="15467.555052288701"/>
    <n v="2982.1395913473598"/>
  </r>
  <r>
    <n v="201209"/>
    <x v="5"/>
    <s v="FY13_Q1"/>
    <x v="2"/>
    <x v="1"/>
    <x v="7"/>
    <n v="2200718.06"/>
    <n v="39292.836362355003"/>
    <n v="7750.4763345114197"/>
  </r>
  <r>
    <n v="201410"/>
    <x v="4"/>
    <s v="FY15_Q1"/>
    <x v="0"/>
    <x v="0"/>
    <x v="24"/>
    <n v="5902846.9699999997"/>
    <n v="62314.660958089102"/>
    <n v="14058.927756741299"/>
  </r>
  <r>
    <n v="201402"/>
    <x v="1"/>
    <s v="FY14_Q3"/>
    <x v="3"/>
    <x v="0"/>
    <x v="1"/>
    <n v="1464042.31"/>
    <n v="35036.529569707804"/>
    <n v="7828.0825474946396"/>
  </r>
  <r>
    <n v="201204"/>
    <x v="0"/>
    <s v="FY12_Q3"/>
    <x v="3"/>
    <x v="1"/>
    <x v="2"/>
    <n v="651990.18999999994"/>
    <n v="8562.9362337600796"/>
    <n v="2097.4723165891401"/>
  </r>
  <r>
    <n v="201403"/>
    <x v="1"/>
    <s v="FY14_Q3"/>
    <x v="8"/>
    <x v="1"/>
    <x v="7"/>
    <n v="7903086.9100000001"/>
    <n v="80114.572337411897"/>
    <n v="23333.9120123053"/>
  </r>
  <r>
    <n v="201211"/>
    <x v="5"/>
    <s v="FY13_Q2"/>
    <x v="8"/>
    <x v="0"/>
    <x v="12"/>
    <n v="1365015.44"/>
    <n v="13444.0570121988"/>
    <n v="2613.5587251204602"/>
  </r>
  <r>
    <n v="201506"/>
    <x v="4"/>
    <s v="FY15_Q4"/>
    <x v="5"/>
    <x v="0"/>
    <x v="12"/>
    <n v="1934423"/>
    <n v="33966.569837070601"/>
    <n v="14741.5401185507"/>
  </r>
  <r>
    <n v="201511"/>
    <x v="2"/>
    <s v="FY16_Q2"/>
    <x v="7"/>
    <x v="0"/>
    <x v="21"/>
    <n v="208184.9"/>
    <n v="6608.8603333885603"/>
    <n v="1789.00484170858"/>
  </r>
  <r>
    <n v="201306"/>
    <x v="5"/>
    <s v="FY13_Q4"/>
    <x v="0"/>
    <x v="0"/>
    <x v="1"/>
    <n v="8533706.4199999999"/>
    <n v="387539.20497030998"/>
    <n v="56979.993237204799"/>
  </r>
  <r>
    <n v="201403"/>
    <x v="1"/>
    <s v="FY14_Q3"/>
    <x v="1"/>
    <x v="3"/>
    <x v="23"/>
    <n v="5009182.38"/>
    <n v="27824.003679274501"/>
    <n v="5248.3469944058797"/>
  </r>
  <r>
    <n v="201206"/>
    <x v="0"/>
    <s v="FY12_Q4"/>
    <x v="8"/>
    <x v="1"/>
    <x v="17"/>
    <n v="7907227.5"/>
    <n v="156374.72515437301"/>
    <n v="27285.633935099198"/>
  </r>
  <r>
    <n v="201512"/>
    <x v="2"/>
    <s v="FY16_Q2"/>
    <x v="8"/>
    <x v="4"/>
    <x v="10"/>
    <n v="2191746.77"/>
    <n v="46339.784044845197"/>
    <n v="10670.1592030582"/>
  </r>
  <r>
    <n v="201309"/>
    <x v="1"/>
    <s v="FY14_Q1"/>
    <x v="8"/>
    <x v="5"/>
    <x v="28"/>
    <n v="21485001.350000001"/>
    <n v="256232.07369001501"/>
    <n v="48538.161409960201"/>
  </r>
  <r>
    <n v="201408"/>
    <x v="4"/>
    <s v="FY15_Q1"/>
    <x v="2"/>
    <x v="1"/>
    <x v="2"/>
    <n v="753585.86"/>
    <n v="67055.287874382906"/>
    <n v="13245.613343930199"/>
  </r>
  <r>
    <n v="201404"/>
    <x v="1"/>
    <s v="FY14_Q3"/>
    <x v="1"/>
    <x v="0"/>
    <x v="0"/>
    <n v="5693976.79"/>
    <n v="67808.407869000293"/>
    <n v="11170.938288633301"/>
  </r>
  <r>
    <n v="201505"/>
    <x v="4"/>
    <s v="FY15_Q4"/>
    <x v="8"/>
    <x v="0"/>
    <x v="22"/>
    <n v="676524.29"/>
    <n v="1316.6907660909401"/>
    <n v="384.6161449695"/>
  </r>
  <r>
    <n v="201205"/>
    <x v="0"/>
    <s v="FY12_Q4"/>
    <x v="3"/>
    <x v="0"/>
    <x v="1"/>
    <n v="1421668.66"/>
    <n v="16199.7609597711"/>
    <n v="4498.0379389629197"/>
  </r>
  <r>
    <n v="201010"/>
    <x v="3"/>
    <s v="FY11_Q1"/>
    <x v="0"/>
    <x v="1"/>
    <x v="6"/>
    <n v="4489137.9000000004"/>
    <n v="79191.966572582707"/>
    <n v="13190.8497979314"/>
  </r>
  <r>
    <n v="201302"/>
    <x v="5"/>
    <s v="FY13_Q3"/>
    <x v="1"/>
    <x v="1"/>
    <x v="6"/>
    <n v="985123.91"/>
    <n v="27483.338795511499"/>
    <n v="4194.31051381212"/>
  </r>
  <r>
    <n v="201408"/>
    <x v="4"/>
    <s v="FY15_Q1"/>
    <x v="1"/>
    <x v="0"/>
    <x v="12"/>
    <n v="14062560.57"/>
    <n v="75455.4994649445"/>
    <n v="15919.1881674179"/>
  </r>
  <r>
    <n v="201412"/>
    <x v="4"/>
    <s v="FY15_Q2"/>
    <x v="1"/>
    <x v="0"/>
    <x v="12"/>
    <n v="13796291.35"/>
    <n v="62697.765657249802"/>
    <n v="10690.978503791401"/>
  </r>
  <r>
    <n v="201309"/>
    <x v="1"/>
    <s v="FY14_Q1"/>
    <x v="3"/>
    <x v="0"/>
    <x v="21"/>
    <n v="1558298.93"/>
    <n v="34439.992961853102"/>
    <n v="9671.4122012513999"/>
  </r>
  <r>
    <n v="201503"/>
    <x v="4"/>
    <s v="FY15_Q3"/>
    <x v="6"/>
    <x v="6"/>
    <x v="27"/>
    <n v="16102621.93"/>
    <n v="170924.87137137001"/>
    <n v="28741.942682019398"/>
  </r>
  <r>
    <n v="201309"/>
    <x v="1"/>
    <s v="FY14_Q1"/>
    <x v="2"/>
    <x v="0"/>
    <x v="24"/>
    <n v="946262.83"/>
    <n v="28374.136998315698"/>
    <n v="2649.90195743614"/>
  </r>
  <r>
    <n v="201310"/>
    <x v="1"/>
    <s v="FY14_Q1"/>
    <x v="2"/>
    <x v="1"/>
    <x v="6"/>
    <n v="667379.75"/>
    <n v="22904.193019609898"/>
    <n v="5120.0213753260996"/>
  </r>
  <r>
    <n v="201304"/>
    <x v="5"/>
    <s v="FY13_Q3"/>
    <x v="2"/>
    <x v="3"/>
    <x v="9"/>
    <n v="461901.16"/>
    <n v="28101.9157217131"/>
    <n v="4821.04149263408"/>
  </r>
  <r>
    <n v="201204"/>
    <x v="0"/>
    <s v="FY12_Q3"/>
    <x v="3"/>
    <x v="1"/>
    <x v="17"/>
    <n v="1063949.1399999999"/>
    <n v="15139.195111781601"/>
    <n v="3626.00817496442"/>
  </r>
  <r>
    <n v="201506"/>
    <x v="4"/>
    <s v="FY15_Q4"/>
    <x v="7"/>
    <x v="3"/>
    <x v="18"/>
    <n v="87350.98"/>
    <n v="32.872562688000002"/>
    <n v="15.9156037032"/>
  </r>
  <r>
    <n v="201401"/>
    <x v="1"/>
    <s v="FY14_Q2"/>
    <x v="3"/>
    <x v="1"/>
    <x v="7"/>
    <n v="1062578.99"/>
    <n v="16178.5081728389"/>
    <n v="3873.6776611116402"/>
  </r>
  <r>
    <n v="201202"/>
    <x v="0"/>
    <s v="FY12_Q3"/>
    <x v="2"/>
    <x v="4"/>
    <x v="10"/>
    <n v="481113.48"/>
    <n v="8589.3503981969207"/>
    <n v="2129.8356386185201"/>
  </r>
  <r>
    <n v="201509"/>
    <x v="2"/>
    <s v="FY16_Q1"/>
    <x v="4"/>
    <x v="3"/>
    <x v="23"/>
    <n v="5815177.75"/>
    <n v="134581.388448818"/>
    <n v="21355.575999078999"/>
  </r>
  <r>
    <n v="201507"/>
    <x v="4"/>
    <s v="FY15_Q4"/>
    <x v="3"/>
    <x v="0"/>
    <x v="0"/>
    <n v="1506084.14"/>
    <n v="13352.4747866657"/>
    <n v="3755.01769974326"/>
  </r>
  <r>
    <n v="201108"/>
    <x v="0"/>
    <s v="FY12_Q1"/>
    <x v="1"/>
    <x v="1"/>
    <x v="2"/>
    <n v="1973210.23"/>
    <n v="40847.748451519197"/>
    <n v="6860.8456989988599"/>
  </r>
  <r>
    <n v="201310"/>
    <x v="1"/>
    <s v="FY14_Q1"/>
    <x v="0"/>
    <x v="3"/>
    <x v="4"/>
    <n v="10228304.98"/>
    <n v="126343.31354551901"/>
    <n v="27543.937847125599"/>
  </r>
  <r>
    <n v="201303"/>
    <x v="5"/>
    <s v="FY13_Q3"/>
    <x v="8"/>
    <x v="4"/>
    <x v="5"/>
    <n v="934869.6"/>
    <n v="3628.4303789699002"/>
    <n v="943.60024461700004"/>
  </r>
  <r>
    <n v="201009"/>
    <x v="3"/>
    <s v="FY11_Q1"/>
    <x v="7"/>
    <x v="1"/>
    <x v="6"/>
    <n v="19777.87"/>
    <n v="150.04273887642"/>
    <n v="24.672959583360001"/>
  </r>
  <r>
    <n v="201204"/>
    <x v="0"/>
    <s v="FY12_Q3"/>
    <x v="7"/>
    <x v="1"/>
    <x v="6"/>
    <n v="39792.94"/>
    <n v="366.19825421858002"/>
    <n v="23.909911131480001"/>
  </r>
  <r>
    <n v="201011"/>
    <x v="3"/>
    <s v="FY11_Q2"/>
    <x v="4"/>
    <x v="3"/>
    <x v="9"/>
    <n v="9141698.8100000005"/>
    <n v="39551.6917385536"/>
    <n v="5788.5554950819196"/>
  </r>
  <r>
    <n v="201311"/>
    <x v="1"/>
    <s v="FY14_Q2"/>
    <x v="0"/>
    <x v="4"/>
    <x v="10"/>
    <n v="4268449.68"/>
    <n v="241107.971244702"/>
    <n v="30434.553732035201"/>
  </r>
  <r>
    <n v="201110"/>
    <x v="0"/>
    <s v="FY12_Q1"/>
    <x v="3"/>
    <x v="0"/>
    <x v="12"/>
    <n v="1248307.8999999999"/>
    <n v="19917.9653619378"/>
    <n v="5191.1565569383001"/>
  </r>
  <r>
    <n v="201502"/>
    <x v="4"/>
    <s v="FY15_Q3"/>
    <x v="1"/>
    <x v="0"/>
    <x v="12"/>
    <n v="12442267.130000001"/>
    <n v="85110.507659045994"/>
    <n v="16673.228522716901"/>
  </r>
  <r>
    <n v="201406"/>
    <x v="1"/>
    <s v="FY14_Q4"/>
    <x v="3"/>
    <x v="1"/>
    <x v="17"/>
    <n v="1195794.8999999999"/>
    <n v="23367.301815841001"/>
    <n v="5653.8066249036801"/>
  </r>
  <r>
    <n v="201203"/>
    <x v="0"/>
    <s v="FY12_Q3"/>
    <x v="3"/>
    <x v="3"/>
    <x v="18"/>
    <n v="2135740.08"/>
    <n v="22229.158436224301"/>
    <n v="3612.49984976416"/>
  </r>
  <r>
    <n v="201108"/>
    <x v="0"/>
    <s v="FY12_Q1"/>
    <x v="8"/>
    <x v="0"/>
    <x v="0"/>
    <n v="339513.06"/>
    <n v="1612.6597510137001"/>
    <n v="516.91224379456003"/>
  </r>
  <r>
    <n v="201209"/>
    <x v="5"/>
    <s v="FY13_Q1"/>
    <x v="3"/>
    <x v="0"/>
    <x v="1"/>
    <n v="1270379.75"/>
    <n v="19430.608270632099"/>
    <n v="5201.5749494654001"/>
  </r>
  <r>
    <n v="201202"/>
    <x v="0"/>
    <s v="FY12_Q3"/>
    <x v="8"/>
    <x v="3"/>
    <x v="4"/>
    <n v="1557831.83"/>
    <n v="3468.4041264780199"/>
    <n v="813.11101427263998"/>
  </r>
  <r>
    <n v="201208"/>
    <x v="5"/>
    <s v="FY13_Q1"/>
    <x v="3"/>
    <x v="4"/>
    <x v="5"/>
    <n v="1922732.47"/>
    <n v="11162.4415293701"/>
    <n v="3180.1384432863201"/>
  </r>
  <r>
    <n v="201509"/>
    <x v="2"/>
    <s v="FY16_Q1"/>
    <x v="6"/>
    <x v="1"/>
    <x v="7"/>
    <n v="234500.53"/>
    <n v="1037.5702618648399"/>
    <n v="61.880593515980003"/>
  </r>
  <r>
    <n v="201202"/>
    <x v="0"/>
    <s v="FY12_Q3"/>
    <x v="1"/>
    <x v="0"/>
    <x v="14"/>
    <n v="2089790.48"/>
    <n v="13903.741691472"/>
    <n v="2726.9965356171201"/>
  </r>
  <r>
    <n v="201508"/>
    <x v="2"/>
    <s v="FY16_Q1"/>
    <x v="2"/>
    <x v="4"/>
    <x v="16"/>
    <n v="4060053.28"/>
    <n v="78036.191118349801"/>
    <n v="13676.6741391012"/>
  </r>
  <r>
    <n v="201412"/>
    <x v="4"/>
    <s v="FY15_Q2"/>
    <x v="6"/>
    <x v="4"/>
    <x v="16"/>
    <n v="441643.06"/>
    <n v="9359.7719980346992"/>
    <n v="1448.62850128896"/>
  </r>
  <r>
    <n v="201212"/>
    <x v="5"/>
    <s v="FY13_Q2"/>
    <x v="8"/>
    <x v="0"/>
    <x v="22"/>
    <n v="1848118.75"/>
    <n v="7409.53728214476"/>
    <n v="928.89351899482006"/>
  </r>
  <r>
    <n v="201412"/>
    <x v="4"/>
    <s v="FY15_Q2"/>
    <x v="1"/>
    <x v="3"/>
    <x v="25"/>
    <n v="4838134.8499999996"/>
    <n v="20425.967258588302"/>
    <n v="5335.1634768269596"/>
  </r>
  <r>
    <n v="201504"/>
    <x v="4"/>
    <s v="FY15_Q3"/>
    <x v="7"/>
    <x v="0"/>
    <x v="22"/>
    <n v="143818.32"/>
    <n v="1117.5244599357"/>
    <n v="332.23944512254002"/>
  </r>
  <r>
    <n v="201408"/>
    <x v="4"/>
    <s v="FY15_Q1"/>
    <x v="3"/>
    <x v="0"/>
    <x v="0"/>
    <n v="976801.57"/>
    <n v="17576.632215157901"/>
    <n v="4596.3885626537003"/>
  </r>
  <r>
    <n v="201310"/>
    <x v="1"/>
    <s v="FY14_Q1"/>
    <x v="4"/>
    <x v="1"/>
    <x v="2"/>
    <n v="7504449.9100000001"/>
    <n v="448938.64600398199"/>
    <n v="52042.810844015803"/>
  </r>
  <r>
    <n v="201112"/>
    <x v="0"/>
    <s v="FY12_Q2"/>
    <x v="3"/>
    <x v="3"/>
    <x v="4"/>
    <n v="423594.58"/>
    <n v="4756.3316962010203"/>
    <n v="860.51720389627997"/>
  </r>
  <r>
    <n v="201106"/>
    <x v="3"/>
    <s v="FY11_Q4"/>
    <x v="0"/>
    <x v="4"/>
    <x v="10"/>
    <n v="3688299.2"/>
    <n v="195315.10424764099"/>
    <n v="29869.745257943599"/>
  </r>
  <r>
    <n v="201012"/>
    <x v="3"/>
    <s v="FY11_Q2"/>
    <x v="1"/>
    <x v="4"/>
    <x v="10"/>
    <n v="1575027.21"/>
    <n v="6822.9669884332998"/>
    <n v="1370.9425542609599"/>
  </r>
  <r>
    <n v="201011"/>
    <x v="3"/>
    <s v="FY11_Q2"/>
    <x v="1"/>
    <x v="4"/>
    <x v="10"/>
    <n v="1793366.81"/>
    <n v="3835.1393474531201"/>
    <n v="556.17852759480002"/>
  </r>
  <r>
    <n v="201405"/>
    <x v="1"/>
    <s v="FY14_Q4"/>
    <x v="1"/>
    <x v="4"/>
    <x v="10"/>
    <n v="2582544.62"/>
    <n v="37533.392193028601"/>
    <n v="9117.4397867580592"/>
  </r>
  <r>
    <n v="201404"/>
    <x v="1"/>
    <s v="FY14_Q3"/>
    <x v="0"/>
    <x v="0"/>
    <x v="14"/>
    <n v="2122196.52"/>
    <n v="47207.475159940499"/>
    <n v="9587.2388430933606"/>
  </r>
  <r>
    <n v="201501"/>
    <x v="4"/>
    <s v="FY15_Q2"/>
    <x v="2"/>
    <x v="4"/>
    <x v="16"/>
    <n v="3767391.61"/>
    <n v="99781.052423992194"/>
    <n v="13946.143469341199"/>
  </r>
  <r>
    <n v="201308"/>
    <x v="1"/>
    <s v="FY14_Q1"/>
    <x v="1"/>
    <x v="3"/>
    <x v="23"/>
    <n v="4590515.0999999996"/>
    <n v="14089.3106609187"/>
    <n v="1562.68558598094"/>
  </r>
  <r>
    <n v="201404"/>
    <x v="1"/>
    <s v="FY14_Q3"/>
    <x v="1"/>
    <x v="0"/>
    <x v="24"/>
    <n v="6028609.96"/>
    <n v="90289.264228668704"/>
    <n v="22451.180767928901"/>
  </r>
  <r>
    <n v="201407"/>
    <x v="1"/>
    <s v="FY14_Q4"/>
    <x v="8"/>
    <x v="0"/>
    <x v="22"/>
    <n v="617626.29"/>
    <n v="3928.4369814472602"/>
    <n v="967.54576691251998"/>
  </r>
  <r>
    <n v="201012"/>
    <x v="3"/>
    <s v="FY11_Q2"/>
    <x v="1"/>
    <x v="1"/>
    <x v="2"/>
    <n v="1549260.02"/>
    <n v="26007.379535400301"/>
    <n v="4241.2074214254399"/>
  </r>
  <r>
    <n v="201111"/>
    <x v="0"/>
    <s v="FY12_Q2"/>
    <x v="3"/>
    <x v="0"/>
    <x v="21"/>
    <n v="1625911.37"/>
    <n v="22501.260563203199"/>
    <n v="5895.3991499460999"/>
  </r>
  <r>
    <n v="201008"/>
    <x v="3"/>
    <s v="FY11_Q1"/>
    <x v="8"/>
    <x v="0"/>
    <x v="0"/>
    <n v="606691.68999999994"/>
    <n v="24119.2433169504"/>
    <n v="6357.8284719535995"/>
  </r>
  <r>
    <n v="201511"/>
    <x v="2"/>
    <s v="FY16_Q2"/>
    <x v="7"/>
    <x v="0"/>
    <x v="1"/>
    <n v="230752.8"/>
    <n v="8441.8530189739195"/>
    <n v="1180.8760300757799"/>
  </r>
  <r>
    <n v="201512"/>
    <x v="2"/>
    <s v="FY16_Q2"/>
    <x v="7"/>
    <x v="0"/>
    <x v="1"/>
    <n v="155018.01999999999"/>
    <n v="1049.64622321806"/>
    <n v="302.18179709831998"/>
  </r>
  <r>
    <n v="201108"/>
    <x v="0"/>
    <s v="FY12_Q1"/>
    <x v="8"/>
    <x v="0"/>
    <x v="1"/>
    <n v="734543.23"/>
    <n v="5836.1494496517398"/>
    <n v="940.22103873512003"/>
  </r>
  <r>
    <n v="201406"/>
    <x v="1"/>
    <s v="FY14_Q4"/>
    <x v="3"/>
    <x v="3"/>
    <x v="4"/>
    <n v="519331.64"/>
    <n v="5699.5434495900199"/>
    <n v="1586.1003934267601"/>
  </r>
  <r>
    <n v="201308"/>
    <x v="1"/>
    <s v="FY14_Q1"/>
    <x v="3"/>
    <x v="3"/>
    <x v="4"/>
    <n v="468101.15"/>
    <n v="8112.1411680845204"/>
    <n v="1976.7768186559799"/>
  </r>
  <r>
    <n v="201404"/>
    <x v="1"/>
    <s v="FY14_Q3"/>
    <x v="3"/>
    <x v="3"/>
    <x v="4"/>
    <n v="388758.01"/>
    <n v="7635.40948383468"/>
    <n v="1976.0775415072201"/>
  </r>
  <r>
    <n v="201301"/>
    <x v="5"/>
    <s v="FY13_Q2"/>
    <x v="3"/>
    <x v="4"/>
    <x v="5"/>
    <n v="2702806.45"/>
    <n v="11050.5225528024"/>
    <n v="2638.85127601872"/>
  </r>
  <r>
    <n v="201407"/>
    <x v="1"/>
    <s v="FY14_Q4"/>
    <x v="8"/>
    <x v="1"/>
    <x v="6"/>
    <n v="973742.74"/>
    <n v="11799.7750349323"/>
    <n v="2844.6047970685399"/>
  </r>
  <r>
    <n v="201107"/>
    <x v="3"/>
    <s v="FY11_Q4"/>
    <x v="5"/>
    <x v="5"/>
    <x v="8"/>
    <n v="23357426.370000001"/>
    <n v="77588.912798209203"/>
    <n v="7316.6216552225596"/>
  </r>
  <r>
    <n v="201302"/>
    <x v="5"/>
    <s v="FY13_Q3"/>
    <x v="2"/>
    <x v="3"/>
    <x v="9"/>
    <n v="310535.34000000003"/>
    <n v="11331.891495513501"/>
    <n v="1887.80781267728"/>
  </r>
  <r>
    <n v="201403"/>
    <x v="1"/>
    <s v="FY14_Q3"/>
    <x v="4"/>
    <x v="4"/>
    <x v="10"/>
    <n v="5033688.59"/>
    <n v="147287.05177746201"/>
    <n v="19449.003550683901"/>
  </r>
  <r>
    <n v="201407"/>
    <x v="1"/>
    <s v="FY14_Q4"/>
    <x v="8"/>
    <x v="1"/>
    <x v="17"/>
    <n v="10545569.029999999"/>
    <n v="122796.823416272"/>
    <n v="25313.8785807352"/>
  </r>
  <r>
    <n v="201408"/>
    <x v="4"/>
    <s v="FY15_Q1"/>
    <x v="8"/>
    <x v="1"/>
    <x v="17"/>
    <n v="10226938.140000001"/>
    <n v="118572.26454303099"/>
    <n v="24315.4101963332"/>
  </r>
  <r>
    <n v="201507"/>
    <x v="4"/>
    <s v="FY15_Q4"/>
    <x v="4"/>
    <x v="1"/>
    <x v="6"/>
    <n v="4243859.3499999996"/>
    <n v="39837.550406277202"/>
    <n v="7859.9173398975399"/>
  </r>
  <r>
    <n v="201212"/>
    <x v="5"/>
    <s v="FY13_Q2"/>
    <x v="5"/>
    <x v="5"/>
    <x v="8"/>
    <n v="22949756.059999999"/>
    <n v="79791.0935741063"/>
    <n v="16313.6386948009"/>
  </r>
  <r>
    <n v="201209"/>
    <x v="5"/>
    <s v="FY13_Q1"/>
    <x v="4"/>
    <x v="3"/>
    <x v="23"/>
    <n v="5427958.3099999996"/>
    <n v="238376.268514077"/>
    <n v="31237.630865434501"/>
  </r>
  <r>
    <n v="201307"/>
    <x v="5"/>
    <s v="FY13_Q4"/>
    <x v="4"/>
    <x v="3"/>
    <x v="25"/>
    <n v="9138449"/>
    <n v="341752.07553292997"/>
    <n v="47569.453397798403"/>
  </r>
  <r>
    <n v="201010"/>
    <x v="3"/>
    <s v="FY11_Q1"/>
    <x v="4"/>
    <x v="4"/>
    <x v="5"/>
    <n v="9611914.3300000001"/>
    <n v="104467.56712552599"/>
    <n v="13223.3771257436"/>
  </r>
  <r>
    <n v="201305"/>
    <x v="5"/>
    <s v="FY13_Q4"/>
    <x v="4"/>
    <x v="1"/>
    <x v="7"/>
    <n v="8610388.0399999991"/>
    <n v="289457.859603549"/>
    <n v="49731.305373199102"/>
  </r>
  <r>
    <n v="201508"/>
    <x v="2"/>
    <s v="FY16_Q1"/>
    <x v="4"/>
    <x v="4"/>
    <x v="16"/>
    <n v="7987822.3799999999"/>
    <n v="290953.173225131"/>
    <n v="47726.820672454101"/>
  </r>
  <r>
    <n v="201512"/>
    <x v="2"/>
    <s v="FY16_Q2"/>
    <x v="4"/>
    <x v="0"/>
    <x v="24"/>
    <n v="4392700.49"/>
    <n v="92585.2234624798"/>
    <n v="18755.583860503099"/>
  </r>
  <r>
    <n v="201107"/>
    <x v="3"/>
    <s v="FY11_Q4"/>
    <x v="8"/>
    <x v="4"/>
    <x v="5"/>
    <n v="792866.56"/>
    <n v="17804.4997116751"/>
    <n v="5448.0682642342199"/>
  </r>
  <r>
    <n v="201112"/>
    <x v="0"/>
    <s v="FY12_Q2"/>
    <x v="3"/>
    <x v="3"/>
    <x v="18"/>
    <n v="1925552.44"/>
    <n v="14224.8927779066"/>
    <n v="1979.36051787618"/>
  </r>
  <r>
    <n v="201110"/>
    <x v="0"/>
    <s v="FY12_Q1"/>
    <x v="3"/>
    <x v="3"/>
    <x v="18"/>
    <n v="1447270.41"/>
    <n v="13976.1536499627"/>
    <n v="2562.72637814984"/>
  </r>
  <r>
    <n v="201310"/>
    <x v="1"/>
    <s v="FY14_Q1"/>
    <x v="4"/>
    <x v="0"/>
    <x v="14"/>
    <n v="2348356.86"/>
    <n v="227583.13407636399"/>
    <n v="21213.2510548112"/>
  </r>
  <r>
    <n v="201311"/>
    <x v="1"/>
    <s v="FY14_Q2"/>
    <x v="4"/>
    <x v="0"/>
    <x v="14"/>
    <n v="1855979.82"/>
    <n v="135120.63967615701"/>
    <n v="10537.216643632801"/>
  </r>
  <r>
    <n v="201206"/>
    <x v="0"/>
    <s v="FY12_Q4"/>
    <x v="0"/>
    <x v="4"/>
    <x v="10"/>
    <n v="4420338.55"/>
    <n v="201409.61982169599"/>
    <n v="27219.814827610498"/>
  </r>
  <r>
    <n v="201101"/>
    <x v="3"/>
    <s v="FY11_Q2"/>
    <x v="0"/>
    <x v="0"/>
    <x v="24"/>
    <n v="3710793.92"/>
    <n v="56808.625802057402"/>
    <n v="7388.3145381754803"/>
  </r>
  <r>
    <n v="201401"/>
    <x v="1"/>
    <s v="FY14_Q2"/>
    <x v="0"/>
    <x v="0"/>
    <x v="24"/>
    <n v="4852075.5"/>
    <n v="171659.51441666999"/>
    <n v="30803.9243006828"/>
  </r>
  <r>
    <n v="201102"/>
    <x v="3"/>
    <s v="FY11_Q3"/>
    <x v="0"/>
    <x v="1"/>
    <x v="6"/>
    <n v="3496917.09"/>
    <n v="139637.46664627001"/>
    <n v="18504.4760015295"/>
  </r>
  <r>
    <n v="201410"/>
    <x v="4"/>
    <s v="FY15_Q1"/>
    <x v="2"/>
    <x v="3"/>
    <x v="9"/>
    <n v="436692.99"/>
    <n v="9760.2294828676004"/>
    <n v="1658.56209812414"/>
  </r>
  <r>
    <n v="201405"/>
    <x v="1"/>
    <s v="FY14_Q4"/>
    <x v="3"/>
    <x v="0"/>
    <x v="24"/>
    <n v="2873682.65"/>
    <n v="94433.519418113297"/>
    <n v="16270.451931802099"/>
  </r>
  <r>
    <n v="201508"/>
    <x v="2"/>
    <s v="FY16_Q1"/>
    <x v="1"/>
    <x v="0"/>
    <x v="24"/>
    <n v="6184011.04"/>
    <n v="15002.1967784813"/>
    <n v="4408.26400519448"/>
  </r>
  <r>
    <n v="201302"/>
    <x v="5"/>
    <s v="FY13_Q3"/>
    <x v="4"/>
    <x v="3"/>
    <x v="4"/>
    <n v="2954875.8"/>
    <n v="62967.780033269497"/>
    <n v="12060.8947414091"/>
  </r>
  <r>
    <n v="201408"/>
    <x v="4"/>
    <s v="FY15_Q1"/>
    <x v="3"/>
    <x v="3"/>
    <x v="23"/>
    <n v="2058067.93"/>
    <n v="30865.473712360301"/>
    <n v="6833.9036636886403"/>
  </r>
  <r>
    <n v="201501"/>
    <x v="4"/>
    <s v="FY15_Q2"/>
    <x v="1"/>
    <x v="0"/>
    <x v="14"/>
    <n v="2167631.63"/>
    <n v="9825.0615493812202"/>
    <n v="2331.1823373591001"/>
  </r>
  <r>
    <n v="201406"/>
    <x v="1"/>
    <s v="FY14_Q4"/>
    <x v="2"/>
    <x v="1"/>
    <x v="7"/>
    <n v="2688872.75"/>
    <n v="33512.6399020877"/>
    <n v="6947.9582336985204"/>
  </r>
  <r>
    <n v="201209"/>
    <x v="5"/>
    <s v="FY13_Q1"/>
    <x v="8"/>
    <x v="0"/>
    <x v="1"/>
    <n v="706692.49"/>
    <n v="6756.2801584357203"/>
    <n v="1592.0019491416399"/>
  </r>
  <r>
    <n v="201407"/>
    <x v="1"/>
    <s v="FY14_Q4"/>
    <x v="8"/>
    <x v="0"/>
    <x v="1"/>
    <n v="679012.73"/>
    <n v="1897.4008550450001"/>
    <n v="458.15574899097999"/>
  </r>
  <r>
    <n v="201402"/>
    <x v="1"/>
    <s v="FY14_Q3"/>
    <x v="8"/>
    <x v="1"/>
    <x v="2"/>
    <n v="3892799.68"/>
    <n v="52672.628092246101"/>
    <n v="13121.686192867201"/>
  </r>
  <r>
    <n v="201209"/>
    <x v="5"/>
    <s v="FY13_Q1"/>
    <x v="3"/>
    <x v="4"/>
    <x v="10"/>
    <n v="788520.98"/>
    <n v="12935.4190374267"/>
    <n v="2249.75387068082"/>
  </r>
  <r>
    <n v="201305"/>
    <x v="5"/>
    <s v="FY13_Q4"/>
    <x v="3"/>
    <x v="0"/>
    <x v="21"/>
    <n v="1896723"/>
    <n v="60908.172708981103"/>
    <n v="12093.732484843"/>
  </r>
  <r>
    <n v="201304"/>
    <x v="5"/>
    <s v="FY13_Q3"/>
    <x v="0"/>
    <x v="0"/>
    <x v="14"/>
    <n v="1872875.77"/>
    <n v="25874.107954344199"/>
    <n v="5548.44168329882"/>
  </r>
  <r>
    <n v="201304"/>
    <x v="5"/>
    <s v="FY13_Q3"/>
    <x v="6"/>
    <x v="1"/>
    <x v="17"/>
    <n v="75443.83"/>
    <n v="77.931083165580006"/>
    <n v="26.443421541599999"/>
  </r>
  <r>
    <n v="201401"/>
    <x v="1"/>
    <s v="FY14_Q2"/>
    <x v="6"/>
    <x v="0"/>
    <x v="24"/>
    <n v="1693433.74"/>
    <n v="79886.004853008097"/>
    <n v="13656.391136410501"/>
  </r>
  <r>
    <n v="201102"/>
    <x v="3"/>
    <s v="FY11_Q3"/>
    <x v="1"/>
    <x v="1"/>
    <x v="6"/>
    <n v="849074.96"/>
    <n v="44055.5705002908"/>
    <n v="8941.3963191046005"/>
  </r>
  <r>
    <n v="201209"/>
    <x v="5"/>
    <s v="FY13_Q1"/>
    <x v="0"/>
    <x v="4"/>
    <x v="10"/>
    <n v="3927116.57"/>
    <n v="163693.32854923001"/>
    <n v="24248.433768893399"/>
  </r>
  <r>
    <n v="201103"/>
    <x v="3"/>
    <s v="FY11_Q3"/>
    <x v="0"/>
    <x v="0"/>
    <x v="14"/>
    <n v="1777524.67"/>
    <n v="97540.627761754004"/>
    <n v="17078.907745079199"/>
  </r>
  <r>
    <n v="201304"/>
    <x v="5"/>
    <s v="FY13_Q3"/>
    <x v="2"/>
    <x v="2"/>
    <x v="11"/>
    <n v="21221388.989999998"/>
    <n v="795278.74204947101"/>
    <n v="111964.669779339"/>
  </r>
  <r>
    <n v="201203"/>
    <x v="0"/>
    <s v="FY12_Q3"/>
    <x v="1"/>
    <x v="0"/>
    <x v="12"/>
    <n v="5909156.8799999999"/>
    <n v="20913.480944914099"/>
    <n v="4376.6877362339601"/>
  </r>
  <r>
    <n v="201211"/>
    <x v="5"/>
    <s v="FY13_Q2"/>
    <x v="1"/>
    <x v="0"/>
    <x v="0"/>
    <n v="3781962.67"/>
    <n v="14111.9674238445"/>
    <n v="3259.8434340164799"/>
  </r>
  <r>
    <n v="201503"/>
    <x v="4"/>
    <s v="FY15_Q3"/>
    <x v="8"/>
    <x v="0"/>
    <x v="0"/>
    <n v="288818.88"/>
    <n v="7391.5212452073602"/>
    <n v="2593.0126042791999"/>
  </r>
  <r>
    <n v="201302"/>
    <x v="5"/>
    <s v="FY13_Q3"/>
    <x v="8"/>
    <x v="0"/>
    <x v="22"/>
    <n v="680759.4"/>
    <n v="3570.4089648499998"/>
    <n v="675.02047605281996"/>
  </r>
  <r>
    <n v="201210"/>
    <x v="5"/>
    <s v="FY13_Q1"/>
    <x v="4"/>
    <x v="0"/>
    <x v="1"/>
    <n v="7456210.2999999998"/>
    <n v="595223.45798453805"/>
    <n v="85325.241692456897"/>
  </r>
  <r>
    <n v="201408"/>
    <x v="4"/>
    <s v="FY15_Q1"/>
    <x v="1"/>
    <x v="3"/>
    <x v="4"/>
    <n v="2817288.18"/>
    <n v="10874.7910660261"/>
    <n v="2736.6631188410402"/>
  </r>
  <r>
    <n v="201308"/>
    <x v="1"/>
    <s v="FY14_Q1"/>
    <x v="6"/>
    <x v="4"/>
    <x v="5"/>
    <n v="1154249.33"/>
    <n v="5623.2393283413403"/>
    <n v="1187.17554397452"/>
  </r>
  <r>
    <n v="201507"/>
    <x v="4"/>
    <s v="FY15_Q4"/>
    <x v="8"/>
    <x v="1"/>
    <x v="7"/>
    <n v="6068462.5700000003"/>
    <n v="22133.821331254701"/>
    <n v="5934.8750810297597"/>
  </r>
  <r>
    <n v="201402"/>
    <x v="1"/>
    <s v="FY14_Q3"/>
    <x v="2"/>
    <x v="3"/>
    <x v="9"/>
    <n v="296916.39"/>
    <n v="13788.567713702099"/>
    <n v="2146.9298463957398"/>
  </r>
  <r>
    <n v="201409"/>
    <x v="4"/>
    <s v="FY15_Q1"/>
    <x v="7"/>
    <x v="3"/>
    <x v="25"/>
    <n v="260104.45"/>
    <n v="25582.9015328065"/>
    <n v="2657.8769256765599"/>
  </r>
  <r>
    <n v="201110"/>
    <x v="0"/>
    <s v="FY12_Q1"/>
    <x v="4"/>
    <x v="0"/>
    <x v="22"/>
    <n v="6101036.8099999996"/>
    <n v="253797.389713493"/>
    <n v="37163.771706381602"/>
  </r>
  <r>
    <n v="201209"/>
    <x v="5"/>
    <s v="FY13_Q1"/>
    <x v="6"/>
    <x v="6"/>
    <x v="20"/>
    <n v="34779627.990000002"/>
    <n v="639373.79673913296"/>
    <n v="90342.983656758399"/>
  </r>
  <r>
    <n v="201507"/>
    <x v="4"/>
    <s v="FY15_Q4"/>
    <x v="4"/>
    <x v="3"/>
    <x v="23"/>
    <n v="6080509.6900000004"/>
    <n v="101442.39987196001"/>
    <n v="16058.2686463841"/>
  </r>
  <r>
    <n v="201101"/>
    <x v="3"/>
    <s v="FY11_Q2"/>
    <x v="0"/>
    <x v="0"/>
    <x v="1"/>
    <n v="8282164.9900000002"/>
    <n v="241245.863383727"/>
    <n v="30189.429683128801"/>
  </r>
  <r>
    <n v="201205"/>
    <x v="0"/>
    <s v="FY12_Q4"/>
    <x v="8"/>
    <x v="4"/>
    <x v="16"/>
    <n v="6455448.5700000003"/>
    <n v="206600.57634705101"/>
    <n v="38687.306747640097"/>
  </r>
  <r>
    <n v="201207"/>
    <x v="0"/>
    <s v="FY12_Q4"/>
    <x v="8"/>
    <x v="4"/>
    <x v="16"/>
    <n v="8285170.9699999997"/>
    <n v="336158.76657009299"/>
    <n v="58540.3174747058"/>
  </r>
  <r>
    <n v="201511"/>
    <x v="2"/>
    <s v="FY16_Q2"/>
    <x v="3"/>
    <x v="0"/>
    <x v="22"/>
    <n v="3589205.68"/>
    <n v="106577.28902054801"/>
    <n v="21697.698477075901"/>
  </r>
  <r>
    <n v="201303"/>
    <x v="5"/>
    <s v="FY13_Q3"/>
    <x v="8"/>
    <x v="0"/>
    <x v="1"/>
    <n v="661492.37"/>
    <n v="5470.0087466005798"/>
    <n v="1281.08425315514"/>
  </r>
  <r>
    <n v="201308"/>
    <x v="1"/>
    <s v="FY14_Q1"/>
    <x v="8"/>
    <x v="0"/>
    <x v="1"/>
    <n v="632999.06000000006"/>
    <n v="4658.0542852792396"/>
    <n v="1216.8449921184399"/>
  </r>
  <r>
    <n v="201112"/>
    <x v="0"/>
    <s v="FY12_Q2"/>
    <x v="3"/>
    <x v="0"/>
    <x v="1"/>
    <n v="1196945.5900000001"/>
    <n v="5723.531920331"/>
    <n v="1282.7684326747401"/>
  </r>
  <r>
    <n v="201511"/>
    <x v="2"/>
    <s v="FY16_Q2"/>
    <x v="8"/>
    <x v="4"/>
    <x v="10"/>
    <n v="1763455.44"/>
    <n v="22696.171468510402"/>
    <n v="7156.80992956918"/>
  </r>
  <r>
    <n v="201404"/>
    <x v="1"/>
    <s v="FY14_Q3"/>
    <x v="3"/>
    <x v="4"/>
    <x v="16"/>
    <n v="2082634.66"/>
    <n v="34303.625481858799"/>
    <n v="7149.8759397172198"/>
  </r>
  <r>
    <n v="201107"/>
    <x v="3"/>
    <s v="FY11_Q4"/>
    <x v="0"/>
    <x v="3"/>
    <x v="23"/>
    <n v="7649911.0899999999"/>
    <n v="169812.83704531501"/>
    <n v="15266.1234019896"/>
  </r>
  <r>
    <n v="201109"/>
    <x v="0"/>
    <s v="FY12_Q1"/>
    <x v="7"/>
    <x v="1"/>
    <x v="17"/>
    <n v="263391.56"/>
    <n v="5147.6230752744004"/>
    <n v="718.22066205166004"/>
  </r>
  <r>
    <n v="201308"/>
    <x v="1"/>
    <s v="FY14_Q1"/>
    <x v="8"/>
    <x v="3"/>
    <x v="23"/>
    <n v="3927019.95"/>
    <n v="1151.77719715686"/>
    <n v="376.84761648187998"/>
  </r>
  <r>
    <n v="201406"/>
    <x v="1"/>
    <s v="FY14_Q4"/>
    <x v="1"/>
    <x v="0"/>
    <x v="12"/>
    <n v="14511183.25"/>
    <n v="78092.594813716205"/>
    <n v="18193.7742784888"/>
  </r>
  <r>
    <n v="201207"/>
    <x v="0"/>
    <s v="FY12_Q4"/>
    <x v="8"/>
    <x v="0"/>
    <x v="21"/>
    <n v="1588790.93"/>
    <n v="38961.127568519201"/>
    <n v="9876.3266916451794"/>
  </r>
  <r>
    <n v="201105"/>
    <x v="3"/>
    <s v="FY11_Q4"/>
    <x v="3"/>
    <x v="0"/>
    <x v="22"/>
    <n v="2474862.75"/>
    <n v="10473.996088133399"/>
    <n v="1817.3997079891799"/>
  </r>
  <r>
    <n v="201204"/>
    <x v="0"/>
    <s v="FY12_Q3"/>
    <x v="7"/>
    <x v="1"/>
    <x v="2"/>
    <n v="162914.98000000001"/>
    <n v="3404.8933831171598"/>
    <n v="671.85373732506002"/>
  </r>
  <r>
    <n v="201205"/>
    <x v="0"/>
    <s v="FY12_Q4"/>
    <x v="4"/>
    <x v="1"/>
    <x v="2"/>
    <n v="7136994.9900000002"/>
    <n v="256769.581148183"/>
    <n v="30965.007440957001"/>
  </r>
  <r>
    <n v="201304"/>
    <x v="5"/>
    <s v="FY13_Q3"/>
    <x v="4"/>
    <x v="1"/>
    <x v="17"/>
    <n v="8431780.3399999999"/>
    <n v="557502.85629185697"/>
    <n v="118359.14993480701"/>
  </r>
  <r>
    <n v="201208"/>
    <x v="5"/>
    <s v="FY13_Q1"/>
    <x v="4"/>
    <x v="1"/>
    <x v="17"/>
    <n v="9891436.7799999993"/>
    <n v="210233.25352559501"/>
    <n v="34616.299602616702"/>
  </r>
  <r>
    <n v="201206"/>
    <x v="0"/>
    <s v="FY12_Q4"/>
    <x v="4"/>
    <x v="3"/>
    <x v="9"/>
    <n v="11921259.68"/>
    <n v="309060.517290138"/>
    <n v="39776.942642590599"/>
  </r>
  <r>
    <n v="201405"/>
    <x v="1"/>
    <s v="FY14_Q4"/>
    <x v="5"/>
    <x v="0"/>
    <x v="21"/>
    <n v="10792.77"/>
    <n v="224.93653075040001"/>
    <n v="57.394550019119997"/>
  </r>
  <r>
    <n v="201109"/>
    <x v="0"/>
    <s v="FY12_Q1"/>
    <x v="2"/>
    <x v="0"/>
    <x v="14"/>
    <n v="212549.52"/>
    <n v="17820.327679833401"/>
    <n v="1568.03559807138"/>
  </r>
  <r>
    <n v="201502"/>
    <x v="4"/>
    <s v="FY15_Q3"/>
    <x v="7"/>
    <x v="3"/>
    <x v="9"/>
    <n v="124351.03999999999"/>
    <n v="9428.6967968177796"/>
    <n v="2165.5830192890999"/>
  </r>
  <r>
    <n v="201008"/>
    <x v="3"/>
    <s v="FY11_Q1"/>
    <x v="4"/>
    <x v="1"/>
    <x v="2"/>
    <n v="3252811.74"/>
    <n v="8197.1654682452408"/>
    <n v="2772.3056657140801"/>
  </r>
  <r>
    <n v="201511"/>
    <x v="2"/>
    <s v="FY16_Q2"/>
    <x v="5"/>
    <x v="0"/>
    <x v="1"/>
    <n v="41750.980000000003"/>
    <n v="129.43100414105999"/>
    <n v="52.316552120099999"/>
  </r>
  <r>
    <n v="201102"/>
    <x v="3"/>
    <s v="FY11_Q3"/>
    <x v="3"/>
    <x v="3"/>
    <x v="4"/>
    <n v="438461.63"/>
    <n v="3399.9221594574601"/>
    <n v="709.06173726815996"/>
  </r>
  <r>
    <n v="201507"/>
    <x v="4"/>
    <s v="FY15_Q4"/>
    <x v="3"/>
    <x v="3"/>
    <x v="4"/>
    <n v="803865.85"/>
    <n v="14963.5075886502"/>
    <n v="3229.69255358294"/>
  </r>
  <r>
    <n v="201207"/>
    <x v="0"/>
    <s v="FY12_Q4"/>
    <x v="4"/>
    <x v="4"/>
    <x v="5"/>
    <n v="14162252.210000001"/>
    <n v="216519.422511793"/>
    <n v="36027.280814270198"/>
  </r>
  <r>
    <n v="201203"/>
    <x v="0"/>
    <s v="FY12_Q3"/>
    <x v="2"/>
    <x v="1"/>
    <x v="7"/>
    <n v="1866327.06"/>
    <n v="23406.9505331111"/>
    <n v="4471.8817442578002"/>
  </r>
  <r>
    <n v="201311"/>
    <x v="1"/>
    <s v="FY14_Q2"/>
    <x v="3"/>
    <x v="4"/>
    <x v="10"/>
    <n v="944078.26"/>
    <n v="15610.3149391473"/>
    <n v="4274.6106772988596"/>
  </r>
  <r>
    <n v="201511"/>
    <x v="2"/>
    <s v="FY16_Q2"/>
    <x v="1"/>
    <x v="4"/>
    <x v="16"/>
    <n v="9560818.6799999997"/>
    <n v="75494.809975950193"/>
    <n v="15336.3022536472"/>
  </r>
  <r>
    <n v="201310"/>
    <x v="1"/>
    <s v="FY14_Q1"/>
    <x v="4"/>
    <x v="3"/>
    <x v="23"/>
    <n v="5657873.1299999999"/>
    <n v="221421.87993318099"/>
    <n v="28084.193821921101"/>
  </r>
  <r>
    <n v="201207"/>
    <x v="0"/>
    <s v="FY12_Q4"/>
    <x v="3"/>
    <x v="0"/>
    <x v="12"/>
    <n v="1567903.27"/>
    <n v="46224.136123627497"/>
    <n v="7696.8202627642404"/>
  </r>
  <r>
    <n v="201301"/>
    <x v="5"/>
    <s v="FY13_Q2"/>
    <x v="4"/>
    <x v="0"/>
    <x v="0"/>
    <n v="4853150.49"/>
    <n v="525458.93828796095"/>
    <n v="106837.71075180901"/>
  </r>
  <r>
    <n v="201207"/>
    <x v="0"/>
    <s v="FY12_Q4"/>
    <x v="4"/>
    <x v="3"/>
    <x v="25"/>
    <n v="9338915.9299999997"/>
    <n v="173205.82033761399"/>
    <n v="18376.243776401901"/>
  </r>
  <r>
    <n v="201504"/>
    <x v="4"/>
    <s v="FY15_Q3"/>
    <x v="6"/>
    <x v="4"/>
    <x v="5"/>
    <n v="1231797.95"/>
    <n v="181158.704687363"/>
    <n v="27297.277582770799"/>
  </r>
  <r>
    <n v="201601"/>
    <x v="2"/>
    <s v="FY16_Q2"/>
    <x v="6"/>
    <x v="4"/>
    <x v="5"/>
    <n v="1142134.8400000001"/>
    <n v="77914.608654627402"/>
    <n v="15031.870740346299"/>
  </r>
  <r>
    <n v="201412"/>
    <x v="4"/>
    <s v="FY15_Q2"/>
    <x v="4"/>
    <x v="3"/>
    <x v="23"/>
    <n v="5400994.0300000003"/>
    <n v="103383.536148411"/>
    <n v="14669.575300651801"/>
  </r>
  <r>
    <n v="201207"/>
    <x v="0"/>
    <s v="FY12_Q4"/>
    <x v="2"/>
    <x v="4"/>
    <x v="16"/>
    <n v="4331733.45"/>
    <n v="96854.078332750505"/>
    <n v="9487.5035323508801"/>
  </r>
  <r>
    <n v="201502"/>
    <x v="4"/>
    <s v="FY15_Q3"/>
    <x v="4"/>
    <x v="1"/>
    <x v="17"/>
    <n v="8473121.7300000004"/>
    <n v="180687.311928232"/>
    <n v="27714.2482943164"/>
  </r>
  <r>
    <n v="201506"/>
    <x v="4"/>
    <s v="FY15_Q4"/>
    <x v="4"/>
    <x v="4"/>
    <x v="10"/>
    <n v="6145274.1100000003"/>
    <n v="147864.113279538"/>
    <n v="29043.186508230501"/>
  </r>
  <r>
    <n v="201210"/>
    <x v="5"/>
    <s v="FY13_Q1"/>
    <x v="3"/>
    <x v="0"/>
    <x v="12"/>
    <n v="1481018.66"/>
    <n v="62071.461694187397"/>
    <n v="10556.2455726638"/>
  </r>
  <r>
    <n v="201211"/>
    <x v="5"/>
    <s v="FY13_Q2"/>
    <x v="1"/>
    <x v="3"/>
    <x v="4"/>
    <n v="1606518.64"/>
    <n v="5806.4801149962605"/>
    <n v="1554.59956317712"/>
  </r>
  <r>
    <n v="201104"/>
    <x v="3"/>
    <s v="FY11_Q3"/>
    <x v="4"/>
    <x v="0"/>
    <x v="14"/>
    <n v="1422221.89"/>
    <n v="43940.236663786003"/>
    <n v="3688.0660199538002"/>
  </r>
  <r>
    <n v="201208"/>
    <x v="5"/>
    <s v="FY13_Q1"/>
    <x v="6"/>
    <x v="3"/>
    <x v="18"/>
    <n v="253691.68"/>
    <n v="145.6055615068"/>
    <n v="60.642706507280003"/>
  </r>
  <r>
    <n v="201110"/>
    <x v="0"/>
    <s v="FY12_Q1"/>
    <x v="4"/>
    <x v="3"/>
    <x v="25"/>
    <n v="7532031.4400000004"/>
    <n v="302685.00544053601"/>
    <n v="33694.332145294997"/>
  </r>
  <r>
    <n v="201106"/>
    <x v="3"/>
    <s v="FY11_Q4"/>
    <x v="4"/>
    <x v="1"/>
    <x v="17"/>
    <n v="9746753.9900000002"/>
    <n v="326907.48087792197"/>
    <n v="34235.1905609733"/>
  </r>
  <r>
    <n v="201203"/>
    <x v="0"/>
    <s v="FY12_Q3"/>
    <x v="2"/>
    <x v="0"/>
    <x v="24"/>
    <n v="1013857.78"/>
    <n v="15881.813480024601"/>
    <n v="2861.7656753484998"/>
  </r>
  <r>
    <n v="201106"/>
    <x v="3"/>
    <s v="FY11_Q4"/>
    <x v="8"/>
    <x v="5"/>
    <x v="28"/>
    <n v="6106935.5099999998"/>
    <n v="29617.810545602901"/>
    <n v="7696.2337964735398"/>
  </r>
  <r>
    <n v="201011"/>
    <x v="3"/>
    <s v="FY11_Q2"/>
    <x v="2"/>
    <x v="1"/>
    <x v="2"/>
    <n v="293689.11"/>
    <n v="9167.2109749794599"/>
    <n v="1963.1102778976001"/>
  </r>
  <r>
    <n v="201512"/>
    <x v="2"/>
    <s v="FY16_Q2"/>
    <x v="2"/>
    <x v="0"/>
    <x v="1"/>
    <n v="253577.92"/>
    <n v="142.25046737048001"/>
    <n v="65.624104521299998"/>
  </r>
  <r>
    <n v="201501"/>
    <x v="4"/>
    <s v="FY15_Q2"/>
    <x v="2"/>
    <x v="0"/>
    <x v="1"/>
    <n v="209948.19"/>
    <n v="1101.10683147696"/>
    <n v="337.19993371390001"/>
  </r>
  <r>
    <n v="201310"/>
    <x v="1"/>
    <s v="FY14_Q1"/>
    <x v="8"/>
    <x v="1"/>
    <x v="2"/>
    <n v="4715162.1399999997"/>
    <n v="56414.453226253703"/>
    <n v="11903.3942760064"/>
  </r>
  <r>
    <n v="201106"/>
    <x v="3"/>
    <s v="FY11_Q4"/>
    <x v="3"/>
    <x v="4"/>
    <x v="5"/>
    <n v="1491303.21"/>
    <n v="15280.628712277099"/>
    <n v="3382.5571601565398"/>
  </r>
  <r>
    <n v="201301"/>
    <x v="5"/>
    <s v="FY13_Q2"/>
    <x v="8"/>
    <x v="5"/>
    <x v="28"/>
    <n v="24190783.739999998"/>
    <n v="319387.82428046799"/>
    <n v="69512.996698966104"/>
  </r>
  <r>
    <n v="201109"/>
    <x v="0"/>
    <s v="FY12_Q1"/>
    <x v="3"/>
    <x v="4"/>
    <x v="16"/>
    <n v="1704819.45"/>
    <n v="2457.19211381794"/>
    <n v="577.20928768479996"/>
  </r>
  <r>
    <n v="201506"/>
    <x v="4"/>
    <s v="FY15_Q4"/>
    <x v="4"/>
    <x v="0"/>
    <x v="24"/>
    <n v="5567239.3200000003"/>
    <n v="129185.477986946"/>
    <n v="18354.2086423041"/>
  </r>
  <r>
    <n v="201504"/>
    <x v="4"/>
    <s v="FY15_Q3"/>
    <x v="4"/>
    <x v="0"/>
    <x v="24"/>
    <n v="5622196.8499999996"/>
    <n v="128636.064325352"/>
    <n v="22172.856381874801"/>
  </r>
  <r>
    <n v="201310"/>
    <x v="1"/>
    <s v="FY14_Q1"/>
    <x v="0"/>
    <x v="0"/>
    <x v="14"/>
    <n v="2507960.66"/>
    <n v="47844.138065301602"/>
    <n v="9164.2344612916804"/>
  </r>
  <r>
    <n v="201008"/>
    <x v="3"/>
    <s v="FY11_Q1"/>
    <x v="8"/>
    <x v="1"/>
    <x v="2"/>
    <n v="3064795.6"/>
    <n v="147709.21050727399"/>
    <n v="36262.6140116432"/>
  </r>
  <r>
    <n v="201201"/>
    <x v="0"/>
    <s v="FY12_Q2"/>
    <x v="4"/>
    <x v="1"/>
    <x v="2"/>
    <n v="4927028.55"/>
    <n v="139994.377868696"/>
    <n v="29609.820344094001"/>
  </r>
  <r>
    <n v="201302"/>
    <x v="5"/>
    <s v="FY13_Q3"/>
    <x v="2"/>
    <x v="0"/>
    <x v="12"/>
    <n v="2628495.19"/>
    <n v="96155.412282837002"/>
    <n v="17671.691470444399"/>
  </r>
  <r>
    <n v="201105"/>
    <x v="3"/>
    <s v="FY11_Q4"/>
    <x v="2"/>
    <x v="1"/>
    <x v="6"/>
    <n v="318125.59000000003"/>
    <n v="9281.8302410563792"/>
    <n v="2342.0632954287998"/>
  </r>
  <r>
    <n v="201109"/>
    <x v="0"/>
    <s v="FY12_Q1"/>
    <x v="8"/>
    <x v="4"/>
    <x v="16"/>
    <n v="6032519.9299999997"/>
    <n v="254788.69459331801"/>
    <n v="37959.644798095702"/>
  </r>
  <r>
    <n v="201111"/>
    <x v="0"/>
    <s v="FY12_Q2"/>
    <x v="2"/>
    <x v="3"/>
    <x v="25"/>
    <n v="1247156.47"/>
    <n v="31305.898878713098"/>
    <n v="5511.3550785814596"/>
  </r>
  <r>
    <n v="201201"/>
    <x v="0"/>
    <s v="FY12_Q2"/>
    <x v="3"/>
    <x v="0"/>
    <x v="12"/>
    <n v="1653615.72"/>
    <n v="56759.446219264799"/>
    <n v="11217.876021488601"/>
  </r>
  <r>
    <n v="201109"/>
    <x v="0"/>
    <s v="FY12_Q1"/>
    <x v="7"/>
    <x v="1"/>
    <x v="7"/>
    <n v="488696.73"/>
    <n v="5006.2750648584597"/>
    <n v="1217.2440739907199"/>
  </r>
  <r>
    <n v="201206"/>
    <x v="0"/>
    <s v="FY12_Q4"/>
    <x v="7"/>
    <x v="3"/>
    <x v="25"/>
    <n v="309603.06"/>
    <n v="3266.3238948865801"/>
    <n v="671.85939559914004"/>
  </r>
  <r>
    <n v="201207"/>
    <x v="0"/>
    <s v="FY12_Q4"/>
    <x v="7"/>
    <x v="3"/>
    <x v="25"/>
    <n v="349826.29"/>
    <n v="4378.77704808414"/>
    <n v="712.24859592359996"/>
  </r>
  <r>
    <n v="201410"/>
    <x v="4"/>
    <s v="FY15_Q1"/>
    <x v="3"/>
    <x v="0"/>
    <x v="0"/>
    <n v="1243274.6000000001"/>
    <n v="23002.389993788602"/>
    <n v="5171.6940493624998"/>
  </r>
  <r>
    <n v="201104"/>
    <x v="3"/>
    <s v="FY11_Q3"/>
    <x v="1"/>
    <x v="3"/>
    <x v="4"/>
    <n v="1202175.08"/>
    <n v="204.68670464016"/>
    <n v="60.334588306059999"/>
  </r>
  <r>
    <n v="201507"/>
    <x v="4"/>
    <s v="FY15_Q4"/>
    <x v="8"/>
    <x v="4"/>
    <x v="5"/>
    <n v="670500.31000000006"/>
    <n v="6838.48197212368"/>
    <n v="1194.44772988554"/>
  </r>
  <r>
    <n v="201109"/>
    <x v="0"/>
    <s v="FY12_Q1"/>
    <x v="3"/>
    <x v="0"/>
    <x v="12"/>
    <n v="1264516.4099999999"/>
    <n v="23326.136476621799"/>
    <n v="6325.0725212391799"/>
  </r>
  <r>
    <n v="201510"/>
    <x v="2"/>
    <s v="FY16_Q1"/>
    <x v="1"/>
    <x v="3"/>
    <x v="23"/>
    <n v="6904732.9699999997"/>
    <n v="66809.496519025299"/>
    <n v="12089.939392161001"/>
  </r>
  <r>
    <n v="201212"/>
    <x v="5"/>
    <s v="FY13_Q2"/>
    <x v="1"/>
    <x v="3"/>
    <x v="23"/>
    <n v="3730295.09"/>
    <n v="10234.082459601999"/>
    <n v="1891.14429469018"/>
  </r>
  <r>
    <n v="201209"/>
    <x v="5"/>
    <s v="FY13_Q1"/>
    <x v="3"/>
    <x v="0"/>
    <x v="24"/>
    <n v="1798539.15"/>
    <n v="47645.832278542803"/>
    <n v="10070.7550320516"/>
  </r>
  <r>
    <n v="201204"/>
    <x v="0"/>
    <s v="FY12_Q3"/>
    <x v="1"/>
    <x v="0"/>
    <x v="0"/>
    <n v="3962514.47"/>
    <n v="2885.6602103383998"/>
    <n v="842.49327019077998"/>
  </r>
  <r>
    <n v="201012"/>
    <x v="3"/>
    <s v="FY11_Q2"/>
    <x v="8"/>
    <x v="1"/>
    <x v="7"/>
    <n v="4855012.22"/>
    <n v="355882.63101476501"/>
    <n v="53365.291399078502"/>
  </r>
  <r>
    <n v="201601"/>
    <x v="2"/>
    <s v="FY16_Q2"/>
    <x v="8"/>
    <x v="0"/>
    <x v="1"/>
    <n v="424264.86"/>
    <n v="1201.57124782604"/>
    <n v="371.65147914303998"/>
  </r>
  <r>
    <n v="201505"/>
    <x v="4"/>
    <s v="FY15_Q4"/>
    <x v="8"/>
    <x v="0"/>
    <x v="1"/>
    <n v="552889.14"/>
    <n v="3933.5559501132002"/>
    <n v="724.98562746610003"/>
  </r>
  <r>
    <n v="201412"/>
    <x v="4"/>
    <s v="FY15_Q2"/>
    <x v="1"/>
    <x v="3"/>
    <x v="4"/>
    <n v="2818753.64"/>
    <n v="12675.790789110601"/>
    <n v="3031.6653569175801"/>
  </r>
  <r>
    <n v="201302"/>
    <x v="5"/>
    <s v="FY13_Q3"/>
    <x v="6"/>
    <x v="6"/>
    <x v="27"/>
    <n v="13451781.039999999"/>
    <n v="258506.953903082"/>
    <n v="45295.6914851279"/>
  </r>
  <r>
    <n v="201402"/>
    <x v="1"/>
    <s v="FY14_Q3"/>
    <x v="3"/>
    <x v="1"/>
    <x v="6"/>
    <n v="858732.04"/>
    <n v="14356.6898069694"/>
    <n v="3073.18334811662"/>
  </r>
  <r>
    <n v="201510"/>
    <x v="2"/>
    <s v="FY16_Q1"/>
    <x v="2"/>
    <x v="0"/>
    <x v="21"/>
    <n v="401396.51"/>
    <n v="7985.7541775037798"/>
    <n v="1935.2618470329801"/>
  </r>
  <r>
    <n v="201308"/>
    <x v="1"/>
    <s v="FY14_Q1"/>
    <x v="0"/>
    <x v="0"/>
    <x v="14"/>
    <n v="1951613.08"/>
    <n v="30622.030119076298"/>
    <n v="6721.7840026663998"/>
  </r>
  <r>
    <n v="201505"/>
    <x v="4"/>
    <s v="FY15_Q4"/>
    <x v="0"/>
    <x v="0"/>
    <x v="14"/>
    <n v="2190657.42"/>
    <n v="30010.972201104702"/>
    <n v="6454.3889152516003"/>
  </r>
  <r>
    <n v="201206"/>
    <x v="0"/>
    <s v="FY12_Q4"/>
    <x v="1"/>
    <x v="0"/>
    <x v="22"/>
    <n v="7933919.4199999999"/>
    <n v="8977.6694100465193"/>
    <n v="2724.8053996836002"/>
  </r>
  <r>
    <n v="201209"/>
    <x v="5"/>
    <s v="FY13_Q1"/>
    <x v="2"/>
    <x v="0"/>
    <x v="24"/>
    <n v="876308.83"/>
    <n v="42949.480481494298"/>
    <n v="4436.3370269175803"/>
  </r>
  <r>
    <n v="201307"/>
    <x v="5"/>
    <s v="FY13_Q4"/>
    <x v="1"/>
    <x v="0"/>
    <x v="22"/>
    <n v="11005969.99"/>
    <n v="141183.483801519"/>
    <n v="35191.146022987501"/>
  </r>
  <r>
    <n v="201109"/>
    <x v="0"/>
    <s v="FY12_Q1"/>
    <x v="3"/>
    <x v="0"/>
    <x v="1"/>
    <n v="1362115.34"/>
    <n v="2497.7640203682199"/>
    <n v="625.61778891001995"/>
  </r>
  <r>
    <n v="201409"/>
    <x v="4"/>
    <s v="FY15_Q1"/>
    <x v="7"/>
    <x v="0"/>
    <x v="1"/>
    <n v="154322.73000000001"/>
    <n v="1900.6738781213201"/>
    <n v="667.75978253291998"/>
  </r>
  <r>
    <n v="201303"/>
    <x v="5"/>
    <s v="FY13_Q3"/>
    <x v="1"/>
    <x v="3"/>
    <x v="4"/>
    <n v="1501316.78"/>
    <n v="2660.7081207699598"/>
    <n v="718.25437429654005"/>
  </r>
  <r>
    <n v="201310"/>
    <x v="1"/>
    <s v="FY14_Q1"/>
    <x v="1"/>
    <x v="3"/>
    <x v="4"/>
    <n v="2421185"/>
    <n v="7073.7988756341001"/>
    <n v="1895.99089887432"/>
  </r>
  <r>
    <n v="201509"/>
    <x v="2"/>
    <s v="FY16_Q1"/>
    <x v="1"/>
    <x v="3"/>
    <x v="4"/>
    <n v="6116988.2000000002"/>
    <n v="4877.0871553584002"/>
    <n v="852.70583649247999"/>
  </r>
  <r>
    <n v="201412"/>
    <x v="4"/>
    <s v="FY15_Q2"/>
    <x v="3"/>
    <x v="1"/>
    <x v="6"/>
    <n v="791893.24"/>
    <n v="15549.0476210582"/>
    <n v="3134.4736450360801"/>
  </r>
  <r>
    <n v="201601"/>
    <x v="2"/>
    <s v="FY16_Q2"/>
    <x v="8"/>
    <x v="4"/>
    <x v="10"/>
    <n v="1705352.63"/>
    <n v="28856.990056054201"/>
    <n v="7751.5845102630801"/>
  </r>
  <r>
    <n v="201206"/>
    <x v="0"/>
    <s v="FY12_Q4"/>
    <x v="8"/>
    <x v="0"/>
    <x v="12"/>
    <n v="1595839.68"/>
    <n v="14674.1262098348"/>
    <n v="3445.5377366069602"/>
  </r>
  <r>
    <n v="201511"/>
    <x v="2"/>
    <s v="FY16_Q2"/>
    <x v="2"/>
    <x v="0"/>
    <x v="24"/>
    <n v="1254335.79"/>
    <n v="21499.928057238099"/>
    <n v="4920.67742410134"/>
  </r>
  <r>
    <n v="201510"/>
    <x v="2"/>
    <s v="FY16_Q1"/>
    <x v="8"/>
    <x v="1"/>
    <x v="7"/>
    <n v="4864126.75"/>
    <n v="25922.7357362162"/>
    <n v="6844.9964365651203"/>
  </r>
  <r>
    <n v="201411"/>
    <x v="4"/>
    <s v="FY15_Q2"/>
    <x v="4"/>
    <x v="3"/>
    <x v="23"/>
    <n v="5106059.59"/>
    <n v="139877.48289846501"/>
    <n v="18264.957625567498"/>
  </r>
  <r>
    <n v="201410"/>
    <x v="4"/>
    <s v="FY15_Q1"/>
    <x v="7"/>
    <x v="0"/>
    <x v="24"/>
    <n v="153890.56"/>
    <n v="1132.9654219796"/>
    <n v="311.98633264417998"/>
  </r>
  <r>
    <n v="201207"/>
    <x v="0"/>
    <s v="FY12_Q4"/>
    <x v="6"/>
    <x v="6"/>
    <x v="26"/>
    <n v="12988290.32"/>
    <n v="14463.8439749392"/>
    <n v="2252.9478439868599"/>
  </r>
  <r>
    <n v="201105"/>
    <x v="3"/>
    <s v="FY11_Q4"/>
    <x v="7"/>
    <x v="0"/>
    <x v="1"/>
    <n v="188709.72"/>
    <n v="15900.462681770099"/>
    <n v="2852.97798346728"/>
  </r>
  <r>
    <n v="201405"/>
    <x v="1"/>
    <s v="FY14_Q4"/>
    <x v="8"/>
    <x v="4"/>
    <x v="5"/>
    <n v="841510.21"/>
    <n v="4722.3701587592604"/>
    <n v="1328.6129583977799"/>
  </r>
  <r>
    <n v="201304"/>
    <x v="5"/>
    <s v="FY13_Q3"/>
    <x v="8"/>
    <x v="3"/>
    <x v="9"/>
    <n v="1180578.3999999999"/>
    <n v="26171.3736835487"/>
    <n v="6442.5336593756001"/>
  </r>
  <r>
    <n v="201206"/>
    <x v="0"/>
    <s v="FY12_Q4"/>
    <x v="4"/>
    <x v="4"/>
    <x v="10"/>
    <n v="5622400.8399999999"/>
    <n v="228956.228841737"/>
    <n v="36365.044258924703"/>
  </r>
  <r>
    <n v="201111"/>
    <x v="0"/>
    <s v="FY12_Q2"/>
    <x v="8"/>
    <x v="4"/>
    <x v="10"/>
    <n v="1089936.53"/>
    <n v="89070.992161526796"/>
    <n v="23722.060138286801"/>
  </r>
  <r>
    <n v="201503"/>
    <x v="4"/>
    <s v="FY15_Q3"/>
    <x v="4"/>
    <x v="4"/>
    <x v="10"/>
    <n v="5408693.6200000001"/>
    <n v="157430.35876355099"/>
    <n v="27574.445566129802"/>
  </r>
  <r>
    <n v="201309"/>
    <x v="1"/>
    <s v="FY14_Q1"/>
    <x v="8"/>
    <x v="4"/>
    <x v="10"/>
    <n v="2244300.48"/>
    <n v="23939.832488187199"/>
    <n v="2673.9262774356598"/>
  </r>
  <r>
    <n v="201406"/>
    <x v="1"/>
    <s v="FY14_Q4"/>
    <x v="4"/>
    <x v="0"/>
    <x v="14"/>
    <n v="2041593.71"/>
    <n v="159305.97902523901"/>
    <n v="8674.7473763773596"/>
  </r>
  <r>
    <n v="201303"/>
    <x v="5"/>
    <s v="FY13_Q3"/>
    <x v="1"/>
    <x v="4"/>
    <x v="16"/>
    <n v="6377841.7599999998"/>
    <n v="31061.146867758998"/>
    <n v="8592.14992340344"/>
  </r>
  <r>
    <n v="201306"/>
    <x v="5"/>
    <s v="FY13_Q4"/>
    <x v="7"/>
    <x v="4"/>
    <x v="16"/>
    <n v="115759.55"/>
    <n v="954.99612007090002"/>
    <n v="175.49574582849999"/>
  </r>
  <r>
    <n v="201209"/>
    <x v="5"/>
    <s v="FY13_Q1"/>
    <x v="7"/>
    <x v="1"/>
    <x v="17"/>
    <n v="193895.32"/>
    <n v="9515.9035604477194"/>
    <n v="1105.04871566526"/>
  </r>
  <r>
    <n v="201309"/>
    <x v="1"/>
    <s v="FY14_Q1"/>
    <x v="4"/>
    <x v="1"/>
    <x v="6"/>
    <n v="2469741.9300000002"/>
    <n v="118351.63330242"/>
    <n v="18576.4905270253"/>
  </r>
  <r>
    <n v="201510"/>
    <x v="2"/>
    <s v="FY16_Q1"/>
    <x v="8"/>
    <x v="4"/>
    <x v="16"/>
    <n v="8444835.9700000007"/>
    <n v="73186.938520228898"/>
    <n v="17318.2677637333"/>
  </r>
  <r>
    <n v="201512"/>
    <x v="2"/>
    <s v="FY16_Q2"/>
    <x v="2"/>
    <x v="4"/>
    <x v="16"/>
    <n v="3907415.32"/>
    <n v="58953.451505356599"/>
    <n v="10628.604545325299"/>
  </r>
  <r>
    <n v="201206"/>
    <x v="0"/>
    <s v="FY12_Q4"/>
    <x v="0"/>
    <x v="3"/>
    <x v="23"/>
    <n v="8824337.4000000004"/>
    <n v="245727.37034037401"/>
    <n v="21702.154532132601"/>
  </r>
  <r>
    <n v="201202"/>
    <x v="0"/>
    <s v="FY12_Q3"/>
    <x v="1"/>
    <x v="0"/>
    <x v="1"/>
    <n v="6527406.1399999997"/>
    <n v="40483.778763880298"/>
    <n v="8759.6150195206792"/>
  </r>
  <r>
    <n v="201107"/>
    <x v="3"/>
    <s v="FY11_Q4"/>
    <x v="4"/>
    <x v="3"/>
    <x v="4"/>
    <n v="3085340.34"/>
    <n v="47636.111801819199"/>
    <n v="4980.5101388829598"/>
  </r>
  <r>
    <n v="201309"/>
    <x v="1"/>
    <s v="FY14_Q1"/>
    <x v="6"/>
    <x v="0"/>
    <x v="24"/>
    <n v="2070435.92"/>
    <n v="84043.038016653896"/>
    <n v="12816.3361184854"/>
  </r>
  <r>
    <n v="201207"/>
    <x v="0"/>
    <s v="FY12_Q4"/>
    <x v="7"/>
    <x v="3"/>
    <x v="23"/>
    <n v="100969.03"/>
    <n v="632.84059000859997"/>
    <n v="228.32561770074"/>
  </r>
  <r>
    <n v="201403"/>
    <x v="1"/>
    <s v="FY14_Q3"/>
    <x v="1"/>
    <x v="0"/>
    <x v="24"/>
    <n v="5358743.2300000004"/>
    <n v="60151.374039485003"/>
    <n v="15199.4013479968"/>
  </r>
  <r>
    <n v="201102"/>
    <x v="3"/>
    <s v="FY11_Q3"/>
    <x v="8"/>
    <x v="5"/>
    <x v="28"/>
    <n v="4084871.46"/>
    <n v="56767.9378265376"/>
    <n v="10157.9111464424"/>
  </r>
  <r>
    <n v="201402"/>
    <x v="1"/>
    <s v="FY14_Q3"/>
    <x v="1"/>
    <x v="0"/>
    <x v="22"/>
    <n v="11473867"/>
    <n v="164647.90508246401"/>
    <n v="38912.708576299097"/>
  </r>
  <r>
    <n v="201106"/>
    <x v="3"/>
    <s v="FY11_Q4"/>
    <x v="4"/>
    <x v="3"/>
    <x v="25"/>
    <n v="8388795.4199999999"/>
    <n v="311044.26256603899"/>
    <n v="36855.544529485996"/>
  </r>
  <r>
    <n v="201108"/>
    <x v="0"/>
    <s v="FY12_Q1"/>
    <x v="1"/>
    <x v="3"/>
    <x v="23"/>
    <n v="4385968.76"/>
    <n v="174022.67297581499"/>
    <n v="13410.1900975842"/>
  </r>
  <r>
    <n v="201010"/>
    <x v="3"/>
    <s v="FY11_Q1"/>
    <x v="0"/>
    <x v="3"/>
    <x v="18"/>
    <n v="11112264.880000001"/>
    <n v="295791.34392430098"/>
    <n v="34777.707555154797"/>
  </r>
  <r>
    <n v="201209"/>
    <x v="5"/>
    <s v="FY13_Q1"/>
    <x v="4"/>
    <x v="1"/>
    <x v="6"/>
    <n v="2257520.31"/>
    <n v="29353.726800820801"/>
    <n v="5516.5061728516803"/>
  </r>
  <r>
    <n v="201405"/>
    <x v="1"/>
    <s v="FY14_Q4"/>
    <x v="1"/>
    <x v="4"/>
    <x v="5"/>
    <n v="15405458.810000001"/>
    <n v="69677.406349406694"/>
    <n v="15221.562071976899"/>
  </r>
  <r>
    <n v="201208"/>
    <x v="5"/>
    <s v="FY13_Q1"/>
    <x v="3"/>
    <x v="1"/>
    <x v="6"/>
    <n v="638256.24"/>
    <n v="5006.2211500063004"/>
    <n v="1324.9994788111201"/>
  </r>
  <r>
    <n v="201509"/>
    <x v="2"/>
    <s v="FY16_Q1"/>
    <x v="8"/>
    <x v="4"/>
    <x v="10"/>
    <n v="3779565.79"/>
    <n v="84811.277302822797"/>
    <n v="24381.876859917498"/>
  </r>
  <r>
    <n v="201304"/>
    <x v="5"/>
    <s v="FY13_Q3"/>
    <x v="7"/>
    <x v="0"/>
    <x v="14"/>
    <n v="243631.66"/>
    <n v="34.093053176540003"/>
    <n v="7.3899811111"/>
  </r>
  <r>
    <n v="201208"/>
    <x v="5"/>
    <s v="FY13_Q1"/>
    <x v="5"/>
    <x v="4"/>
    <x v="16"/>
    <n v="19572.09"/>
    <n v="3.48262307172"/>
    <n v="1.2412901730000001"/>
  </r>
  <r>
    <n v="201211"/>
    <x v="5"/>
    <s v="FY13_Q2"/>
    <x v="3"/>
    <x v="0"/>
    <x v="24"/>
    <n v="1986068.59"/>
    <n v="37588.524007640597"/>
    <n v="8843.1182164453603"/>
  </r>
  <r>
    <n v="201309"/>
    <x v="1"/>
    <s v="FY14_Q1"/>
    <x v="3"/>
    <x v="1"/>
    <x v="7"/>
    <n v="959091.26"/>
    <n v="21874.401830883398"/>
    <n v="4976.3495927806598"/>
  </r>
  <r>
    <n v="201106"/>
    <x v="3"/>
    <s v="FY11_Q4"/>
    <x v="2"/>
    <x v="1"/>
    <x v="6"/>
    <n v="438871.89"/>
    <n v="7849.9206508482403"/>
    <n v="2467.7502813576002"/>
  </r>
  <r>
    <n v="201101"/>
    <x v="3"/>
    <s v="FY11_Q2"/>
    <x v="2"/>
    <x v="1"/>
    <x v="6"/>
    <n v="361970.82"/>
    <n v="4477.6243427351401"/>
    <n v="851.64819909519997"/>
  </r>
  <r>
    <n v="201303"/>
    <x v="5"/>
    <s v="FY13_Q3"/>
    <x v="8"/>
    <x v="3"/>
    <x v="9"/>
    <n v="1214371.1599999999"/>
    <n v="13710.0289202855"/>
    <n v="3500.2636665211598"/>
  </r>
  <r>
    <n v="201205"/>
    <x v="0"/>
    <s v="FY12_Q4"/>
    <x v="2"/>
    <x v="0"/>
    <x v="12"/>
    <n v="2621026.86"/>
    <n v="76709.691678794901"/>
    <n v="11245.904171378699"/>
  </r>
  <r>
    <n v="201404"/>
    <x v="1"/>
    <s v="FY14_Q3"/>
    <x v="3"/>
    <x v="0"/>
    <x v="14"/>
    <n v="524535.24"/>
    <n v="11021.474827116001"/>
    <n v="2271.5439448705001"/>
  </r>
  <r>
    <n v="201102"/>
    <x v="3"/>
    <s v="FY11_Q3"/>
    <x v="3"/>
    <x v="3"/>
    <x v="25"/>
    <n v="1193501.96"/>
    <n v="2785.05987999222"/>
    <n v="639.64731227649997"/>
  </r>
  <r>
    <n v="201210"/>
    <x v="5"/>
    <s v="FY13_Q1"/>
    <x v="1"/>
    <x v="3"/>
    <x v="23"/>
    <n v="4400437.3099999996"/>
    <n v="17570.576240058301"/>
    <n v="2100.90410616912"/>
  </r>
  <r>
    <n v="201509"/>
    <x v="2"/>
    <s v="FY16_Q1"/>
    <x v="8"/>
    <x v="5"/>
    <x v="28"/>
    <n v="29054424.739999998"/>
    <n v="356219.55854602298"/>
    <n v="100815.43411292401"/>
  </r>
  <r>
    <n v="201209"/>
    <x v="5"/>
    <s v="FY13_Q1"/>
    <x v="4"/>
    <x v="0"/>
    <x v="0"/>
    <n v="4973516.2"/>
    <n v="208339.092079227"/>
    <n v="36114.448569967099"/>
  </r>
  <r>
    <n v="201401"/>
    <x v="1"/>
    <s v="FY14_Q2"/>
    <x v="3"/>
    <x v="3"/>
    <x v="4"/>
    <n v="367236.68"/>
    <n v="7052.7339295176998"/>
    <n v="1691.3254732328401"/>
  </r>
  <r>
    <n v="201509"/>
    <x v="2"/>
    <s v="FY16_Q1"/>
    <x v="0"/>
    <x v="0"/>
    <x v="14"/>
    <n v="5425873.04"/>
    <n v="125405.85261104901"/>
    <n v="21754.973672023101"/>
  </r>
  <r>
    <n v="201307"/>
    <x v="5"/>
    <s v="FY13_Q4"/>
    <x v="8"/>
    <x v="5"/>
    <x v="28"/>
    <n v="24434890.489999998"/>
    <n v="230760.01429209599"/>
    <n v="37693.954077276197"/>
  </r>
  <r>
    <n v="201110"/>
    <x v="0"/>
    <s v="FY12_Q1"/>
    <x v="8"/>
    <x v="4"/>
    <x v="16"/>
    <n v="6136783.79"/>
    <n v="398841.99968042597"/>
    <n v="64961.500922624597"/>
  </r>
  <r>
    <n v="201509"/>
    <x v="2"/>
    <s v="FY16_Q1"/>
    <x v="0"/>
    <x v="0"/>
    <x v="24"/>
    <n v="6292406.7300000004"/>
    <n v="50901.506405428299"/>
    <n v="13035.453907022"/>
  </r>
  <r>
    <n v="201404"/>
    <x v="1"/>
    <s v="FY14_Q3"/>
    <x v="0"/>
    <x v="0"/>
    <x v="24"/>
    <n v="5794936.9100000001"/>
    <n v="115080.459039093"/>
    <n v="22258.024888919099"/>
  </r>
  <r>
    <n v="201012"/>
    <x v="3"/>
    <s v="FY11_Q2"/>
    <x v="4"/>
    <x v="1"/>
    <x v="17"/>
    <n v="8148577.6699999999"/>
    <n v="34221.271247639001"/>
    <n v="7765.3598393033999"/>
  </r>
  <r>
    <n v="201205"/>
    <x v="0"/>
    <s v="FY12_Q4"/>
    <x v="3"/>
    <x v="0"/>
    <x v="24"/>
    <n v="2199080.25"/>
    <n v="23479.212458536102"/>
    <n v="4118.6459932592397"/>
  </r>
  <r>
    <n v="201403"/>
    <x v="1"/>
    <s v="FY14_Q3"/>
    <x v="1"/>
    <x v="1"/>
    <x v="7"/>
    <n v="3493078.64"/>
    <n v="20180.7159729466"/>
    <n v="4950.6213045537797"/>
  </r>
  <r>
    <n v="201312"/>
    <x v="1"/>
    <s v="FY14_Q2"/>
    <x v="1"/>
    <x v="3"/>
    <x v="9"/>
    <n v="10261195.359999999"/>
    <n v="48037.181246259403"/>
    <n v="8240.2891271651806"/>
  </r>
  <r>
    <n v="201208"/>
    <x v="5"/>
    <s v="FY13_Q1"/>
    <x v="3"/>
    <x v="4"/>
    <x v="10"/>
    <n v="897510.83"/>
    <n v="16834.097484144699"/>
    <n v="3273.20670805704"/>
  </r>
  <r>
    <n v="201206"/>
    <x v="0"/>
    <s v="FY12_Q4"/>
    <x v="8"/>
    <x v="4"/>
    <x v="16"/>
    <n v="7706395.5499999998"/>
    <n v="171100.08414193499"/>
    <n v="31996.573837146501"/>
  </r>
  <r>
    <n v="201102"/>
    <x v="3"/>
    <s v="FY11_Q3"/>
    <x v="8"/>
    <x v="3"/>
    <x v="25"/>
    <n v="6477595.5099999998"/>
    <n v="80224.327027556996"/>
    <n v="21599.820632233801"/>
  </r>
  <r>
    <n v="201104"/>
    <x v="3"/>
    <s v="FY11_Q3"/>
    <x v="1"/>
    <x v="1"/>
    <x v="6"/>
    <n v="1053245.33"/>
    <n v="28937.995956553201"/>
    <n v="5378.0380511842404"/>
  </r>
  <r>
    <n v="201208"/>
    <x v="5"/>
    <s v="FY13_Q1"/>
    <x v="8"/>
    <x v="0"/>
    <x v="21"/>
    <n v="1405287.1"/>
    <n v="47038.333920687299"/>
    <n v="11081.9735903086"/>
  </r>
  <r>
    <n v="201408"/>
    <x v="4"/>
    <s v="FY15_Q1"/>
    <x v="8"/>
    <x v="3"/>
    <x v="18"/>
    <n v="2577862.71"/>
    <n v="23480.985589194399"/>
    <n v="5441.6909229267203"/>
  </r>
  <r>
    <n v="201205"/>
    <x v="0"/>
    <s v="FY12_Q4"/>
    <x v="4"/>
    <x v="0"/>
    <x v="0"/>
    <n v="5573867.46"/>
    <n v="298005.53889200703"/>
    <n v="38541.9220027345"/>
  </r>
  <r>
    <n v="201012"/>
    <x v="3"/>
    <s v="FY11_Q2"/>
    <x v="8"/>
    <x v="3"/>
    <x v="4"/>
    <n v="1773454.36"/>
    <n v="5593.8866803459996"/>
    <n v="1130.61976614232"/>
  </r>
  <r>
    <n v="201306"/>
    <x v="5"/>
    <s v="FY13_Q4"/>
    <x v="4"/>
    <x v="1"/>
    <x v="6"/>
    <n v="2745741.08"/>
    <n v="125615.68421501599"/>
    <n v="19876.434507950798"/>
  </r>
  <r>
    <n v="201110"/>
    <x v="0"/>
    <s v="FY12_Q1"/>
    <x v="8"/>
    <x v="1"/>
    <x v="6"/>
    <n v="695773.6"/>
    <n v="5993.6091096353202"/>
    <n v="1223.5401250387599"/>
  </r>
  <r>
    <n v="201511"/>
    <x v="2"/>
    <s v="FY16_Q2"/>
    <x v="8"/>
    <x v="1"/>
    <x v="6"/>
    <n v="800405.86"/>
    <n v="4482.16550275802"/>
    <n v="936.39196316002005"/>
  </r>
  <r>
    <n v="201401"/>
    <x v="1"/>
    <s v="FY14_Q2"/>
    <x v="7"/>
    <x v="3"/>
    <x v="9"/>
    <n v="83261.36"/>
    <n v="869.18047726518"/>
    <n v="287.1136119368"/>
  </r>
  <r>
    <n v="201504"/>
    <x v="4"/>
    <s v="FY15_Q3"/>
    <x v="7"/>
    <x v="3"/>
    <x v="9"/>
    <n v="97883.23"/>
    <n v="3993.9073377158202"/>
    <n v="804.42165633082004"/>
  </r>
  <r>
    <n v="201408"/>
    <x v="4"/>
    <s v="FY15_Q1"/>
    <x v="8"/>
    <x v="4"/>
    <x v="10"/>
    <n v="2534219.64"/>
    <n v="141997.31862376799"/>
    <n v="31455.0484243463"/>
  </r>
  <r>
    <n v="201108"/>
    <x v="0"/>
    <s v="FY12_Q1"/>
    <x v="0"/>
    <x v="0"/>
    <x v="14"/>
    <n v="1868635.95"/>
    <n v="56505.230810816996"/>
    <n v="12867.4554023574"/>
  </r>
  <r>
    <n v="201304"/>
    <x v="5"/>
    <s v="FY13_Q3"/>
    <x v="8"/>
    <x v="4"/>
    <x v="16"/>
    <n v="7063379.8200000003"/>
    <n v="331398.51631484198"/>
    <n v="57115.290557311797"/>
  </r>
  <r>
    <n v="201507"/>
    <x v="4"/>
    <s v="FY15_Q4"/>
    <x v="8"/>
    <x v="1"/>
    <x v="17"/>
    <n v="10964520.59"/>
    <n v="40335.835304425796"/>
    <n v="3566.0193730186802"/>
  </r>
  <r>
    <n v="201311"/>
    <x v="1"/>
    <s v="FY14_Q2"/>
    <x v="4"/>
    <x v="3"/>
    <x v="18"/>
    <n v="7343897.0099999998"/>
    <n v="199123.54728246701"/>
    <n v="26701.669598525899"/>
  </r>
  <r>
    <n v="201203"/>
    <x v="0"/>
    <s v="FY12_Q3"/>
    <x v="1"/>
    <x v="0"/>
    <x v="22"/>
    <n v="8546498.9399999995"/>
    <n v="10731.1171576549"/>
    <n v="2334.9296852503398"/>
  </r>
  <r>
    <n v="201106"/>
    <x v="3"/>
    <s v="FY11_Q4"/>
    <x v="8"/>
    <x v="1"/>
    <x v="6"/>
    <n v="805866.57"/>
    <n v="9208.1479471155999"/>
    <n v="1880.86541407548"/>
  </r>
  <r>
    <n v="201504"/>
    <x v="4"/>
    <s v="FY15_Q3"/>
    <x v="4"/>
    <x v="0"/>
    <x v="0"/>
    <n v="5983545.5999999996"/>
    <n v="242945.96065008"/>
    <n v="35323.116315924999"/>
  </r>
  <r>
    <n v="201106"/>
    <x v="3"/>
    <s v="FY11_Q4"/>
    <x v="3"/>
    <x v="3"/>
    <x v="9"/>
    <n v="3345456.86"/>
    <n v="28010.069493601299"/>
    <n v="6993.4298233336203"/>
  </r>
  <r>
    <n v="201410"/>
    <x v="4"/>
    <s v="FY15_Q1"/>
    <x v="0"/>
    <x v="0"/>
    <x v="14"/>
    <n v="2902544.81"/>
    <n v="42354.252396415301"/>
    <n v="7062.1902093105"/>
  </r>
  <r>
    <n v="201106"/>
    <x v="3"/>
    <s v="FY11_Q4"/>
    <x v="4"/>
    <x v="0"/>
    <x v="22"/>
    <n v="7951048.0899999999"/>
    <n v="300630.40944315901"/>
    <n v="51041.976577067799"/>
  </r>
  <r>
    <n v="201107"/>
    <x v="3"/>
    <s v="FY11_Q4"/>
    <x v="3"/>
    <x v="1"/>
    <x v="2"/>
    <n v="343932.73"/>
    <n v="5610.9234490934596"/>
    <n v="1189.66269023568"/>
  </r>
  <r>
    <n v="201406"/>
    <x v="1"/>
    <s v="FY14_Q4"/>
    <x v="6"/>
    <x v="0"/>
    <x v="22"/>
    <n v="239516.6"/>
    <n v="2757.1201768627402"/>
    <n v="494.52455154635999"/>
  </r>
  <r>
    <n v="201503"/>
    <x v="4"/>
    <s v="FY15_Q3"/>
    <x v="1"/>
    <x v="4"/>
    <x v="10"/>
    <n v="6035547.8700000001"/>
    <n v="37159.503346829602"/>
    <n v="7927.0117257278598"/>
  </r>
  <r>
    <n v="201512"/>
    <x v="2"/>
    <s v="FY16_Q2"/>
    <x v="8"/>
    <x v="0"/>
    <x v="12"/>
    <n v="1832601.55"/>
    <n v="2288.0015309097198"/>
    <n v="554.19543054125995"/>
  </r>
  <r>
    <n v="201206"/>
    <x v="0"/>
    <s v="FY12_Q4"/>
    <x v="2"/>
    <x v="0"/>
    <x v="1"/>
    <n v="142860.51999999999"/>
    <n v="1947.1616128122801"/>
    <n v="815.96392681765997"/>
  </r>
  <r>
    <n v="201202"/>
    <x v="0"/>
    <s v="FY12_Q3"/>
    <x v="1"/>
    <x v="1"/>
    <x v="2"/>
    <n v="2076169.26"/>
    <n v="28439.525636878501"/>
    <n v="5242.3977765758"/>
  </r>
  <r>
    <n v="201112"/>
    <x v="0"/>
    <s v="FY12_Q2"/>
    <x v="3"/>
    <x v="1"/>
    <x v="6"/>
    <n v="572338.06999999995"/>
    <n v="5013.1943598752996"/>
    <n v="1160.4902671505999"/>
  </r>
  <r>
    <n v="201406"/>
    <x v="1"/>
    <s v="FY14_Q4"/>
    <x v="7"/>
    <x v="0"/>
    <x v="14"/>
    <n v="249630.99"/>
    <n v="2096.4042119908399"/>
    <n v="522.54908620556"/>
  </r>
  <r>
    <n v="201207"/>
    <x v="0"/>
    <s v="FY12_Q4"/>
    <x v="8"/>
    <x v="0"/>
    <x v="24"/>
    <n v="701284.71"/>
    <n v="1043.6261420503399"/>
    <n v="319.02034812734001"/>
  </r>
  <r>
    <n v="201407"/>
    <x v="1"/>
    <s v="FY14_Q4"/>
    <x v="2"/>
    <x v="0"/>
    <x v="24"/>
    <n v="1271846.57"/>
    <n v="21346.459723509899"/>
    <n v="3511.7914708266999"/>
  </r>
  <r>
    <n v="201010"/>
    <x v="3"/>
    <s v="FY11_Q1"/>
    <x v="3"/>
    <x v="0"/>
    <x v="1"/>
    <n v="1278252.3999999999"/>
    <n v="435.49548121025998"/>
    <n v="124.2997143968"/>
  </r>
  <r>
    <n v="201009"/>
    <x v="3"/>
    <s v="FY11_Q1"/>
    <x v="0"/>
    <x v="4"/>
    <x v="10"/>
    <n v="3392645.43"/>
    <n v="92488.168051980407"/>
    <n v="10781.201135172099"/>
  </r>
  <r>
    <n v="201108"/>
    <x v="0"/>
    <s v="FY12_Q1"/>
    <x v="1"/>
    <x v="0"/>
    <x v="14"/>
    <n v="2346955.29"/>
    <n v="23961.8036207718"/>
    <n v="4711.8512321687604"/>
  </r>
  <r>
    <n v="201201"/>
    <x v="0"/>
    <s v="FY12_Q2"/>
    <x v="3"/>
    <x v="4"/>
    <x v="16"/>
    <n v="1426357.13"/>
    <n v="11644.195352364201"/>
    <n v="2848.73120576168"/>
  </r>
  <r>
    <n v="201206"/>
    <x v="0"/>
    <s v="FY12_Q4"/>
    <x v="3"/>
    <x v="0"/>
    <x v="22"/>
    <n v="2421143.98"/>
    <n v="34383.047954975802"/>
    <n v="4375.85243184912"/>
  </r>
  <r>
    <n v="201511"/>
    <x v="2"/>
    <s v="FY16_Q2"/>
    <x v="0"/>
    <x v="4"/>
    <x v="16"/>
    <n v="6629846.7000000002"/>
    <n v="201672.47474914099"/>
    <n v="27273.907931101901"/>
  </r>
  <r>
    <n v="201203"/>
    <x v="0"/>
    <s v="FY12_Q3"/>
    <x v="3"/>
    <x v="1"/>
    <x v="7"/>
    <n v="930870.56"/>
    <n v="14364.644544897101"/>
    <n v="2941.4655749294402"/>
  </r>
  <r>
    <n v="201203"/>
    <x v="0"/>
    <s v="FY12_Q3"/>
    <x v="8"/>
    <x v="4"/>
    <x v="16"/>
    <n v="6675029.4500000002"/>
    <n v="244958.74913429099"/>
    <n v="47100.443960049299"/>
  </r>
  <r>
    <n v="201308"/>
    <x v="1"/>
    <s v="FY14_Q1"/>
    <x v="4"/>
    <x v="1"/>
    <x v="2"/>
    <n v="7639654.5499999998"/>
    <n v="465886.710092091"/>
    <n v="52553.585025381697"/>
  </r>
  <r>
    <n v="201103"/>
    <x v="3"/>
    <s v="FY11_Q3"/>
    <x v="4"/>
    <x v="1"/>
    <x v="6"/>
    <n v="2617459.25"/>
    <n v="21264.286122014699"/>
    <n v="2101.3511253462998"/>
  </r>
  <r>
    <n v="201106"/>
    <x v="3"/>
    <s v="FY11_Q4"/>
    <x v="4"/>
    <x v="1"/>
    <x v="6"/>
    <n v="2489653.27"/>
    <n v="28677.656041562099"/>
    <n v="5163.1913447432398"/>
  </r>
  <r>
    <n v="201106"/>
    <x v="3"/>
    <s v="FY11_Q4"/>
    <x v="5"/>
    <x v="5"/>
    <x v="8"/>
    <n v="27008768.870000001"/>
    <n v="95707.953055631893"/>
    <n v="10447.238119703001"/>
  </r>
  <r>
    <n v="201103"/>
    <x v="3"/>
    <s v="FY11_Q3"/>
    <x v="8"/>
    <x v="0"/>
    <x v="12"/>
    <n v="2004491.21"/>
    <n v="41356.227004498003"/>
    <n v="6470.7917432351796"/>
  </r>
  <r>
    <n v="201501"/>
    <x v="4"/>
    <s v="FY15_Q2"/>
    <x v="6"/>
    <x v="1"/>
    <x v="2"/>
    <n v="150273.21"/>
    <n v="56.405042683920001"/>
    <n v="11.7108950748"/>
  </r>
  <r>
    <n v="201310"/>
    <x v="1"/>
    <s v="FY14_Q1"/>
    <x v="3"/>
    <x v="0"/>
    <x v="0"/>
    <n v="1352149.23"/>
    <n v="45082.036738483002"/>
    <n v="6678.5429880256597"/>
  </r>
  <r>
    <n v="201510"/>
    <x v="2"/>
    <s v="FY16_Q1"/>
    <x v="1"/>
    <x v="3"/>
    <x v="4"/>
    <n v="6336515.3700000001"/>
    <n v="8708.7535199108406"/>
    <n v="2525.94322217032"/>
  </r>
  <r>
    <n v="201106"/>
    <x v="3"/>
    <s v="FY11_Q4"/>
    <x v="8"/>
    <x v="4"/>
    <x v="5"/>
    <n v="1188799.06"/>
    <n v="25993.223977375201"/>
    <n v="7674.5034992783203"/>
  </r>
  <r>
    <n v="201601"/>
    <x v="2"/>
    <s v="FY16_Q2"/>
    <x v="8"/>
    <x v="5"/>
    <x v="28"/>
    <n v="27985299.350000001"/>
    <n v="124534.973786477"/>
    <n v="26241.025133942399"/>
  </r>
  <r>
    <n v="201407"/>
    <x v="1"/>
    <s v="FY14_Q4"/>
    <x v="8"/>
    <x v="5"/>
    <x v="28"/>
    <n v="28396875.73"/>
    <n v="442916.89090078499"/>
    <n v="83532.824253640501"/>
  </r>
  <r>
    <n v="201404"/>
    <x v="1"/>
    <s v="FY14_Q3"/>
    <x v="6"/>
    <x v="3"/>
    <x v="9"/>
    <n v="816862.74"/>
    <n v="6304.3458248318002"/>
    <n v="1305.3179755322601"/>
  </r>
  <r>
    <n v="201111"/>
    <x v="0"/>
    <s v="FY12_Q2"/>
    <x v="4"/>
    <x v="0"/>
    <x v="0"/>
    <n v="4884885.45"/>
    <n v="268473.68043920503"/>
    <n v="45993.402112866403"/>
  </r>
  <r>
    <n v="201201"/>
    <x v="0"/>
    <s v="FY12_Q2"/>
    <x v="4"/>
    <x v="0"/>
    <x v="0"/>
    <n v="4744070.53"/>
    <n v="249670.240774682"/>
    <n v="37411.018945492397"/>
  </r>
  <r>
    <n v="201211"/>
    <x v="5"/>
    <s v="FY13_Q2"/>
    <x v="4"/>
    <x v="3"/>
    <x v="23"/>
    <n v="5390216.7699999996"/>
    <n v="139297.22611492599"/>
    <n v="19424.459394109999"/>
  </r>
  <r>
    <n v="201102"/>
    <x v="3"/>
    <s v="FY11_Q3"/>
    <x v="4"/>
    <x v="3"/>
    <x v="25"/>
    <n v="6583170.3899999997"/>
    <n v="383368.58113852999"/>
    <n v="56760.784981872101"/>
  </r>
  <r>
    <n v="201212"/>
    <x v="5"/>
    <s v="FY13_Q2"/>
    <x v="6"/>
    <x v="6"/>
    <x v="26"/>
    <n v="8939365.6500000004"/>
    <n v="278081.76652538701"/>
    <n v="48013.749637602399"/>
  </r>
  <r>
    <n v="201011"/>
    <x v="3"/>
    <s v="FY11_Q2"/>
    <x v="3"/>
    <x v="3"/>
    <x v="23"/>
    <n v="1361361.95"/>
    <n v="26278.0421287555"/>
    <n v="5279.8231533564403"/>
  </r>
  <r>
    <n v="201402"/>
    <x v="1"/>
    <s v="FY14_Q3"/>
    <x v="6"/>
    <x v="6"/>
    <x v="26"/>
    <n v="8061543.04"/>
    <n v="271367.98021666199"/>
    <n v="30967.350791890101"/>
  </r>
  <r>
    <n v="201410"/>
    <x v="4"/>
    <s v="FY15_Q1"/>
    <x v="2"/>
    <x v="0"/>
    <x v="24"/>
    <n v="1120809.28"/>
    <n v="14405.550676589401"/>
    <n v="2612.1578510607401"/>
  </r>
  <r>
    <n v="201211"/>
    <x v="5"/>
    <s v="FY13_Q2"/>
    <x v="2"/>
    <x v="1"/>
    <x v="2"/>
    <n v="480726.41"/>
    <n v="14526.4194280829"/>
    <n v="3738.0430795811399"/>
  </r>
  <r>
    <n v="201109"/>
    <x v="0"/>
    <s v="FY12_Q1"/>
    <x v="3"/>
    <x v="0"/>
    <x v="0"/>
    <n v="1146916.93"/>
    <n v="2923.3054343159802"/>
    <n v="591.24409381450005"/>
  </r>
  <r>
    <n v="201508"/>
    <x v="2"/>
    <s v="FY16_Q1"/>
    <x v="7"/>
    <x v="3"/>
    <x v="9"/>
    <n v="130535.22"/>
    <n v="3540.6374030516799"/>
    <n v="918.16121827400002"/>
  </r>
  <r>
    <n v="201009"/>
    <x v="3"/>
    <s v="FY11_Q1"/>
    <x v="4"/>
    <x v="0"/>
    <x v="12"/>
    <n v="10153746.539999999"/>
    <n v="75386.588243042701"/>
    <n v="11286.2444854689"/>
  </r>
  <r>
    <n v="201110"/>
    <x v="0"/>
    <s v="FY12_Q1"/>
    <x v="1"/>
    <x v="1"/>
    <x v="2"/>
    <n v="1937616.06"/>
    <n v="31316.9874263362"/>
    <n v="4796.7570895680001"/>
  </r>
  <r>
    <n v="201212"/>
    <x v="5"/>
    <s v="FY13_Q2"/>
    <x v="8"/>
    <x v="0"/>
    <x v="12"/>
    <n v="3286364.72"/>
    <n v="8441.46826794556"/>
    <n v="2054.1320372332402"/>
  </r>
  <r>
    <n v="201403"/>
    <x v="1"/>
    <s v="FY14_Q3"/>
    <x v="2"/>
    <x v="1"/>
    <x v="6"/>
    <n v="481313"/>
    <n v="12630.125303163401"/>
    <n v="2821.7885689754598"/>
  </r>
  <r>
    <n v="201301"/>
    <x v="5"/>
    <s v="FY13_Q2"/>
    <x v="5"/>
    <x v="5"/>
    <x v="8"/>
    <n v="27980430.690000001"/>
    <n v="79749.219765687798"/>
    <n v="13577.175981762"/>
  </r>
  <r>
    <n v="201201"/>
    <x v="0"/>
    <s v="FY12_Q2"/>
    <x v="3"/>
    <x v="3"/>
    <x v="23"/>
    <n v="1618917.88"/>
    <n v="15118.116366014599"/>
    <n v="4384.9403852523001"/>
  </r>
  <r>
    <n v="201401"/>
    <x v="1"/>
    <s v="FY14_Q2"/>
    <x v="7"/>
    <x v="1"/>
    <x v="7"/>
    <n v="283284.26"/>
    <n v="2408.9043193880202"/>
    <n v="526.28358268138004"/>
  </r>
  <r>
    <n v="201008"/>
    <x v="3"/>
    <s v="FY11_Q1"/>
    <x v="1"/>
    <x v="1"/>
    <x v="2"/>
    <n v="1703229.97"/>
    <n v="56451.654878605899"/>
    <n v="7495.4045340270404"/>
  </r>
  <r>
    <n v="201302"/>
    <x v="5"/>
    <s v="FY13_Q3"/>
    <x v="6"/>
    <x v="6"/>
    <x v="26"/>
    <n v="9773022.4199999999"/>
    <n v="209875.41260165299"/>
    <n v="27199.886209428201"/>
  </r>
  <r>
    <n v="201304"/>
    <x v="5"/>
    <s v="FY13_Q3"/>
    <x v="3"/>
    <x v="3"/>
    <x v="23"/>
    <n v="1613736.94"/>
    <n v="4275.1657256656599"/>
    <n v="1124.7900274828201"/>
  </r>
  <r>
    <n v="201502"/>
    <x v="4"/>
    <s v="FY15_Q3"/>
    <x v="8"/>
    <x v="3"/>
    <x v="9"/>
    <n v="960566.81"/>
    <n v="3764.9333871925"/>
    <n v="1048.78446475326"/>
  </r>
  <r>
    <n v="201108"/>
    <x v="0"/>
    <s v="FY12_Q1"/>
    <x v="6"/>
    <x v="4"/>
    <x v="16"/>
    <n v="646405.23"/>
    <n v="70985.688128277994"/>
    <n v="11171.6669261066"/>
  </r>
  <r>
    <n v="201507"/>
    <x v="4"/>
    <s v="FY15_Q4"/>
    <x v="4"/>
    <x v="0"/>
    <x v="24"/>
    <n v="5758646.4199999999"/>
    <n v="192543.51151409099"/>
    <n v="25721.933929851501"/>
  </r>
  <r>
    <n v="201412"/>
    <x v="4"/>
    <s v="FY15_Q2"/>
    <x v="5"/>
    <x v="4"/>
    <x v="5"/>
    <n v="36828.39"/>
    <n v="1996.63490806044"/>
    <n v="728.02777281455997"/>
  </r>
  <r>
    <n v="201403"/>
    <x v="1"/>
    <s v="FY14_Q3"/>
    <x v="5"/>
    <x v="4"/>
    <x v="5"/>
    <n v="30289.35"/>
    <n v="2056.08879190176"/>
    <n v="928.63464873659996"/>
  </r>
  <r>
    <n v="201008"/>
    <x v="3"/>
    <s v="FY11_Q1"/>
    <x v="4"/>
    <x v="4"/>
    <x v="10"/>
    <n v="4545339.4800000004"/>
    <n v="229411.68943357901"/>
    <n v="36746.434027576797"/>
  </r>
  <r>
    <n v="201512"/>
    <x v="2"/>
    <s v="FY16_Q2"/>
    <x v="2"/>
    <x v="4"/>
    <x v="10"/>
    <n v="549106.06000000006"/>
    <n v="9435.2697728536405"/>
    <n v="2144.8184023215999"/>
  </r>
  <r>
    <n v="201506"/>
    <x v="4"/>
    <s v="FY15_Q4"/>
    <x v="4"/>
    <x v="4"/>
    <x v="16"/>
    <n v="8748740.5999999996"/>
    <n v="308157.45109943498"/>
    <n v="48439.832924700102"/>
  </r>
  <r>
    <n v="201106"/>
    <x v="3"/>
    <s v="FY11_Q4"/>
    <x v="3"/>
    <x v="1"/>
    <x v="2"/>
    <n v="623934.49"/>
    <n v="6014.00730873472"/>
    <n v="1252.9498704893999"/>
  </r>
  <r>
    <n v="201108"/>
    <x v="0"/>
    <s v="FY12_Q1"/>
    <x v="3"/>
    <x v="1"/>
    <x v="6"/>
    <n v="696717.82"/>
    <n v="15244.991816260899"/>
    <n v="3317.4541041174398"/>
  </r>
  <r>
    <n v="201308"/>
    <x v="1"/>
    <s v="FY14_Q1"/>
    <x v="3"/>
    <x v="1"/>
    <x v="17"/>
    <n v="1217879.52"/>
    <n v="31290.960900140501"/>
    <n v="6191.9936074156403"/>
  </r>
  <r>
    <n v="201311"/>
    <x v="1"/>
    <s v="FY14_Q2"/>
    <x v="1"/>
    <x v="3"/>
    <x v="23"/>
    <n v="4852565.82"/>
    <n v="39958.296072209901"/>
    <n v="7744.8816928575197"/>
  </r>
  <r>
    <n v="201405"/>
    <x v="1"/>
    <s v="FY14_Q4"/>
    <x v="2"/>
    <x v="3"/>
    <x v="23"/>
    <n v="2790151.16"/>
    <n v="2783.6356605679998"/>
    <n v="550.12179248496"/>
  </r>
  <r>
    <n v="201201"/>
    <x v="0"/>
    <s v="FY12_Q2"/>
    <x v="2"/>
    <x v="1"/>
    <x v="2"/>
    <n v="274003.53000000003"/>
    <n v="13307.430502105501"/>
    <n v="2425.4750899311398"/>
  </r>
  <r>
    <n v="201110"/>
    <x v="0"/>
    <s v="FY12_Q1"/>
    <x v="1"/>
    <x v="4"/>
    <x v="5"/>
    <n v="8991370.5800000001"/>
    <n v="2357.42348768684"/>
    <n v="528.76310115572005"/>
  </r>
  <r>
    <n v="201501"/>
    <x v="4"/>
    <s v="FY15_Q2"/>
    <x v="8"/>
    <x v="0"/>
    <x v="12"/>
    <n v="1276230.1599999999"/>
    <n v="494.40348508104"/>
    <n v="145.58910977055999"/>
  </r>
  <r>
    <n v="201309"/>
    <x v="1"/>
    <s v="FY14_Q1"/>
    <x v="3"/>
    <x v="0"/>
    <x v="14"/>
    <n v="682682.21"/>
    <n v="2614.1003366237401"/>
    <n v="659.17305235527999"/>
  </r>
  <r>
    <n v="201204"/>
    <x v="0"/>
    <s v="FY12_Q3"/>
    <x v="9"/>
    <x v="7"/>
    <x v="29"/>
    <n v="5200013.68"/>
    <n v="283390.75015375298"/>
    <n v="55227.481486361001"/>
  </r>
  <r>
    <n v="201211"/>
    <x v="5"/>
    <s v="FY13_Q2"/>
    <x v="1"/>
    <x v="1"/>
    <x v="6"/>
    <n v="1190710.8600000001"/>
    <n v="10392.9543805961"/>
    <n v="2369.8031761976399"/>
  </r>
  <r>
    <n v="201310"/>
    <x v="1"/>
    <s v="FY14_Q1"/>
    <x v="8"/>
    <x v="1"/>
    <x v="6"/>
    <n v="1065712.99"/>
    <n v="9402.2895059269795"/>
    <n v="2210.5060475238402"/>
  </r>
  <r>
    <n v="201509"/>
    <x v="2"/>
    <s v="FY16_Q1"/>
    <x v="8"/>
    <x v="3"/>
    <x v="18"/>
    <n v="2342425.83"/>
    <n v="18017.2100449838"/>
    <n v="5174.8507130757598"/>
  </r>
  <r>
    <n v="201101"/>
    <x v="3"/>
    <s v="FY11_Q2"/>
    <x v="1"/>
    <x v="0"/>
    <x v="14"/>
    <n v="1496639.05"/>
    <n v="15895.361124159301"/>
    <n v="2301.7490308545598"/>
  </r>
  <r>
    <n v="201212"/>
    <x v="5"/>
    <s v="FY13_Q2"/>
    <x v="1"/>
    <x v="0"/>
    <x v="14"/>
    <n v="2065952.35"/>
    <n v="32641.359669830999"/>
    <n v="3979.1347120537398"/>
  </r>
  <r>
    <n v="201311"/>
    <x v="1"/>
    <s v="FY14_Q2"/>
    <x v="8"/>
    <x v="0"/>
    <x v="0"/>
    <n v="212097.57"/>
    <n v="2775.9871748843202"/>
    <n v="777.11545442932004"/>
  </r>
  <r>
    <n v="201207"/>
    <x v="0"/>
    <s v="FY12_Q4"/>
    <x v="1"/>
    <x v="0"/>
    <x v="1"/>
    <n v="7084018.5199999996"/>
    <n v="45582.756018234199"/>
    <n v="12463.3549888302"/>
  </r>
  <r>
    <n v="201412"/>
    <x v="4"/>
    <s v="FY15_Q2"/>
    <x v="4"/>
    <x v="3"/>
    <x v="4"/>
    <n v="3704767.77"/>
    <n v="365918.63168872101"/>
    <n v="34026.790849646997"/>
  </r>
  <r>
    <n v="201401"/>
    <x v="1"/>
    <s v="FY14_Q2"/>
    <x v="4"/>
    <x v="3"/>
    <x v="4"/>
    <n v="3912265.13"/>
    <n v="202789.42661561799"/>
    <n v="21005.49985403"/>
  </r>
  <r>
    <n v="201508"/>
    <x v="2"/>
    <s v="FY16_Q1"/>
    <x v="2"/>
    <x v="1"/>
    <x v="6"/>
    <n v="656348.19999999995"/>
    <n v="8652.4424279650193"/>
    <n v="1215.9274030879201"/>
  </r>
  <r>
    <n v="201511"/>
    <x v="2"/>
    <s v="FY16_Q2"/>
    <x v="1"/>
    <x v="1"/>
    <x v="6"/>
    <n v="1673805.53"/>
    <n v="4044.6874169397202"/>
    <n v="1023.58841282496"/>
  </r>
  <r>
    <n v="201112"/>
    <x v="0"/>
    <s v="FY12_Q2"/>
    <x v="2"/>
    <x v="3"/>
    <x v="9"/>
    <n v="448135.51"/>
    <n v="1947.1262761324399"/>
    <n v="368.06143913305999"/>
  </r>
  <r>
    <n v="201103"/>
    <x v="3"/>
    <s v="FY11_Q3"/>
    <x v="1"/>
    <x v="4"/>
    <x v="16"/>
    <n v="5453265.3099999996"/>
    <n v="3581.9807198065"/>
    <n v="924.73615243009999"/>
  </r>
  <r>
    <n v="201009"/>
    <x v="3"/>
    <s v="FY11_Q1"/>
    <x v="1"/>
    <x v="1"/>
    <x v="17"/>
    <n v="2826602.55"/>
    <n v="14813.5518684952"/>
    <n v="1632.2699526900799"/>
  </r>
  <r>
    <n v="201512"/>
    <x v="2"/>
    <s v="FY16_Q2"/>
    <x v="4"/>
    <x v="1"/>
    <x v="6"/>
    <n v="3335210.97"/>
    <n v="30847.3091162452"/>
    <n v="5042.2962759309203"/>
  </r>
  <r>
    <n v="201209"/>
    <x v="5"/>
    <s v="FY13_Q1"/>
    <x v="4"/>
    <x v="3"/>
    <x v="18"/>
    <n v="7767709.3700000001"/>
    <n v="35846.071557616997"/>
    <n v="6943.4833626863401"/>
  </r>
  <r>
    <n v="201107"/>
    <x v="3"/>
    <s v="FY11_Q4"/>
    <x v="3"/>
    <x v="0"/>
    <x v="0"/>
    <n v="1014018.85"/>
    <n v="823.75879913962001"/>
    <n v="168.15526714795999"/>
  </r>
  <r>
    <n v="201108"/>
    <x v="0"/>
    <s v="FY12_Q1"/>
    <x v="3"/>
    <x v="0"/>
    <x v="0"/>
    <n v="1433726.37"/>
    <n v="2904.0204553604399"/>
    <n v="470.47976150020003"/>
  </r>
  <r>
    <n v="201305"/>
    <x v="5"/>
    <s v="FY13_Q4"/>
    <x v="8"/>
    <x v="3"/>
    <x v="9"/>
    <n v="1066929.1299999999"/>
    <n v="12442.950768082599"/>
    <n v="3547.2572989837799"/>
  </r>
  <r>
    <n v="201406"/>
    <x v="1"/>
    <s v="FY14_Q4"/>
    <x v="7"/>
    <x v="4"/>
    <x v="16"/>
    <n v="405891.14"/>
    <n v="327.47636206687997"/>
    <n v="105.17861523654"/>
  </r>
  <r>
    <n v="201504"/>
    <x v="4"/>
    <s v="FY15_Q3"/>
    <x v="0"/>
    <x v="4"/>
    <x v="10"/>
    <n v="5981282.4800000004"/>
    <n v="83435.302287328494"/>
    <n v="15706.192990313501"/>
  </r>
  <r>
    <n v="201502"/>
    <x v="4"/>
    <s v="FY15_Q3"/>
    <x v="2"/>
    <x v="0"/>
    <x v="12"/>
    <n v="2266730.39"/>
    <n v="61160.680030221702"/>
    <n v="9377.4038398337598"/>
  </r>
  <r>
    <n v="201305"/>
    <x v="5"/>
    <s v="FY13_Q4"/>
    <x v="8"/>
    <x v="3"/>
    <x v="23"/>
    <n v="4765705.9800000004"/>
    <n v="135.09305244216"/>
    <n v="23.29776514768"/>
  </r>
  <r>
    <n v="201104"/>
    <x v="3"/>
    <s v="FY11_Q3"/>
    <x v="3"/>
    <x v="4"/>
    <x v="16"/>
    <n v="1206847.53"/>
    <n v="523.44453030455998"/>
    <n v="221.83975486456001"/>
  </r>
  <r>
    <n v="201012"/>
    <x v="3"/>
    <s v="FY11_Q2"/>
    <x v="8"/>
    <x v="0"/>
    <x v="0"/>
    <n v="313018.3"/>
    <n v="8336.7589232106802"/>
    <n v="2267.45581319948"/>
  </r>
  <r>
    <n v="201311"/>
    <x v="1"/>
    <s v="FY14_Q2"/>
    <x v="3"/>
    <x v="0"/>
    <x v="14"/>
    <n v="697753.3"/>
    <n v="6440.60659661924"/>
    <n v="1470.0733876221"/>
  </r>
  <r>
    <n v="201601"/>
    <x v="2"/>
    <s v="FY16_Q2"/>
    <x v="7"/>
    <x v="1"/>
    <x v="6"/>
    <n v="37468.97"/>
    <n v="141.18955114849999"/>
    <n v="18.61370535288"/>
  </r>
  <r>
    <n v="201601"/>
    <x v="2"/>
    <s v="FY16_Q2"/>
    <x v="2"/>
    <x v="1"/>
    <x v="17"/>
    <n v="241226.32"/>
    <n v="2374.3257920044198"/>
    <n v="965.41961007288"/>
  </r>
  <r>
    <n v="201509"/>
    <x v="2"/>
    <s v="FY16_Q1"/>
    <x v="4"/>
    <x v="0"/>
    <x v="0"/>
    <n v="6054413.3499999996"/>
    <n v="133820.77636585999"/>
    <n v="24178.880495023801"/>
  </r>
  <r>
    <n v="201012"/>
    <x v="3"/>
    <s v="FY11_Q2"/>
    <x v="2"/>
    <x v="0"/>
    <x v="12"/>
    <n v="2447387.12"/>
    <n v="6345.2823273304002"/>
    <n v="1153.9987804109201"/>
  </r>
  <r>
    <n v="201411"/>
    <x v="4"/>
    <s v="FY15_Q2"/>
    <x v="6"/>
    <x v="3"/>
    <x v="23"/>
    <n v="81796.84"/>
    <n v="573.80082882616"/>
    <n v="220.31379837527999"/>
  </r>
  <r>
    <n v="201408"/>
    <x v="4"/>
    <s v="FY15_Q1"/>
    <x v="2"/>
    <x v="3"/>
    <x v="18"/>
    <n v="318199.65999999997"/>
    <n v="7262.6127582579202"/>
    <n v="1094.8186263185"/>
  </r>
  <r>
    <n v="201212"/>
    <x v="5"/>
    <s v="FY13_Q2"/>
    <x v="8"/>
    <x v="4"/>
    <x v="5"/>
    <n v="682951.14"/>
    <n v="5996.9410816644004"/>
    <n v="1941.1259011214199"/>
  </r>
  <r>
    <n v="201106"/>
    <x v="3"/>
    <s v="FY11_Q4"/>
    <x v="8"/>
    <x v="0"/>
    <x v="1"/>
    <n v="914516.82"/>
    <n v="6916.3354710820604"/>
    <n v="1619.35463570004"/>
  </r>
  <r>
    <n v="201504"/>
    <x v="4"/>
    <s v="FY15_Q3"/>
    <x v="6"/>
    <x v="0"/>
    <x v="21"/>
    <n v="115194.2"/>
    <n v="251.53001945346"/>
    <n v="87.457920302999995"/>
  </r>
  <r>
    <n v="201104"/>
    <x v="3"/>
    <s v="FY11_Q3"/>
    <x v="3"/>
    <x v="3"/>
    <x v="18"/>
    <n v="1637876.31"/>
    <n v="13197.6915734345"/>
    <n v="2285.5642849610799"/>
  </r>
  <r>
    <n v="201108"/>
    <x v="0"/>
    <s v="FY12_Q1"/>
    <x v="7"/>
    <x v="1"/>
    <x v="6"/>
    <n v="41865.35"/>
    <n v="314.53326431760001"/>
    <n v="47.926941683039999"/>
  </r>
  <r>
    <n v="201112"/>
    <x v="0"/>
    <s v="FY12_Q2"/>
    <x v="3"/>
    <x v="1"/>
    <x v="17"/>
    <n v="1100653.58"/>
    <n v="12889.4665492655"/>
    <n v="3615.06795506244"/>
  </r>
  <r>
    <n v="201508"/>
    <x v="2"/>
    <s v="FY16_Q1"/>
    <x v="6"/>
    <x v="1"/>
    <x v="7"/>
    <n v="229615.86"/>
    <n v="978.26577074687998"/>
    <n v="77.801646086079998"/>
  </r>
  <r>
    <n v="201503"/>
    <x v="4"/>
    <s v="FY15_Q3"/>
    <x v="6"/>
    <x v="3"/>
    <x v="25"/>
    <n v="430040.31"/>
    <n v="5054.6985186621596"/>
    <n v="1176.35681388074"/>
  </r>
  <r>
    <n v="201205"/>
    <x v="0"/>
    <s v="FY12_Q4"/>
    <x v="3"/>
    <x v="0"/>
    <x v="0"/>
    <n v="1317776.46"/>
    <n v="17923.9032809983"/>
    <n v="4548.4259785765398"/>
  </r>
  <r>
    <n v="201601"/>
    <x v="2"/>
    <s v="FY16_Q2"/>
    <x v="7"/>
    <x v="0"/>
    <x v="1"/>
    <n v="163649.96"/>
    <n v="616.49251139664"/>
    <n v="192.41187978214001"/>
  </r>
  <r>
    <n v="201211"/>
    <x v="5"/>
    <s v="FY13_Q2"/>
    <x v="3"/>
    <x v="3"/>
    <x v="4"/>
    <n v="406392.06"/>
    <n v="12729.9497089873"/>
    <n v="2266.7625079415402"/>
  </r>
  <r>
    <n v="201304"/>
    <x v="5"/>
    <s v="FY13_Q3"/>
    <x v="8"/>
    <x v="0"/>
    <x v="12"/>
    <n v="1639784.64"/>
    <n v="140215.22912846901"/>
    <n v="17789.941551571501"/>
  </r>
  <r>
    <n v="201112"/>
    <x v="0"/>
    <s v="FY12_Q2"/>
    <x v="10"/>
    <x v="0"/>
    <x v="0"/>
    <n v="646776.18999999994"/>
    <n v="357140.67701572599"/>
    <n v="64885.703329532596"/>
  </r>
  <r>
    <n v="201210"/>
    <x v="5"/>
    <s v="FY13_Q1"/>
    <x v="3"/>
    <x v="1"/>
    <x v="7"/>
    <n v="1101014.01"/>
    <n v="21459.8610668195"/>
    <n v="4072.49676273962"/>
  </r>
  <r>
    <n v="201304"/>
    <x v="5"/>
    <s v="FY13_Q3"/>
    <x v="5"/>
    <x v="0"/>
    <x v="12"/>
    <n v="1267003.56"/>
    <n v="4835.9539248500596"/>
    <n v="1137.88229155928"/>
  </r>
  <r>
    <n v="201310"/>
    <x v="1"/>
    <s v="FY14_Q1"/>
    <x v="2"/>
    <x v="4"/>
    <x v="10"/>
    <n v="627700.17000000004"/>
    <n v="30585.283739279701"/>
    <n v="5026.9209063385997"/>
  </r>
  <r>
    <n v="201308"/>
    <x v="1"/>
    <s v="FY14_Q1"/>
    <x v="8"/>
    <x v="3"/>
    <x v="18"/>
    <n v="3632935.94"/>
    <n v="89618.414528779496"/>
    <n v="19367.464283421399"/>
  </r>
  <r>
    <n v="201403"/>
    <x v="1"/>
    <s v="FY14_Q3"/>
    <x v="7"/>
    <x v="0"/>
    <x v="1"/>
    <n v="184372.74"/>
    <n v="453.15522260642001"/>
    <n v="160.76943233616001"/>
  </r>
  <r>
    <n v="201011"/>
    <x v="3"/>
    <s v="FY11_Q2"/>
    <x v="0"/>
    <x v="0"/>
    <x v="14"/>
    <n v="1570535.99"/>
    <n v="7598.8485689148802"/>
    <n v="986.39784699864003"/>
  </r>
  <r>
    <n v="201203"/>
    <x v="0"/>
    <s v="FY12_Q3"/>
    <x v="3"/>
    <x v="1"/>
    <x v="17"/>
    <n v="1108919.33"/>
    <n v="15492.633560938701"/>
    <n v="3880.6968076368398"/>
  </r>
  <r>
    <n v="201202"/>
    <x v="0"/>
    <s v="FY12_Q3"/>
    <x v="5"/>
    <x v="1"/>
    <x v="7"/>
    <n v="17549.189999999999"/>
    <n v="173.38531492877999"/>
    <n v="31.371179076019999"/>
  </r>
  <r>
    <n v="201108"/>
    <x v="0"/>
    <s v="FY12_Q1"/>
    <x v="5"/>
    <x v="1"/>
    <x v="7"/>
    <n v="12631.99"/>
    <n v="138.63051479254"/>
    <n v="38.10772924578"/>
  </r>
  <r>
    <n v="201010"/>
    <x v="3"/>
    <s v="FY11_Q1"/>
    <x v="3"/>
    <x v="0"/>
    <x v="21"/>
    <n v="1592720.84"/>
    <n v="2238.8941604536399"/>
    <n v="638.72359814059996"/>
  </r>
  <r>
    <n v="201011"/>
    <x v="3"/>
    <s v="FY11_Q2"/>
    <x v="4"/>
    <x v="1"/>
    <x v="6"/>
    <n v="1667675.94"/>
    <n v="16315.4451261332"/>
    <n v="1878.5997552240799"/>
  </r>
  <r>
    <n v="201511"/>
    <x v="2"/>
    <s v="FY16_Q2"/>
    <x v="4"/>
    <x v="1"/>
    <x v="17"/>
    <n v="9886743.3399999999"/>
    <n v="373168.03484402999"/>
    <n v="51681.949438434"/>
  </r>
  <r>
    <n v="201108"/>
    <x v="0"/>
    <s v="FY12_Q1"/>
    <x v="8"/>
    <x v="3"/>
    <x v="9"/>
    <n v="1911369.44"/>
    <n v="4011.5156031627198"/>
    <n v="983.96575465084004"/>
  </r>
  <r>
    <n v="201405"/>
    <x v="1"/>
    <s v="FY14_Q4"/>
    <x v="2"/>
    <x v="0"/>
    <x v="22"/>
    <n v="82568.429999999993"/>
    <n v="565.97516264885996"/>
    <n v="140.2185649802"/>
  </r>
  <r>
    <n v="201211"/>
    <x v="5"/>
    <s v="FY13_Q2"/>
    <x v="2"/>
    <x v="0"/>
    <x v="14"/>
    <n v="202992.23"/>
    <n v="13541.501198960001"/>
    <n v="1293.4280593634401"/>
  </r>
  <r>
    <n v="201502"/>
    <x v="4"/>
    <s v="FY15_Q3"/>
    <x v="5"/>
    <x v="0"/>
    <x v="1"/>
    <n v="28190.93"/>
    <n v="66.602786999559996"/>
    <n v="26.638443022619999"/>
  </r>
  <r>
    <n v="201206"/>
    <x v="0"/>
    <s v="FY12_Q4"/>
    <x v="3"/>
    <x v="3"/>
    <x v="4"/>
    <n v="434844.32"/>
    <n v="1796.0807783844"/>
    <n v="322.39939620711999"/>
  </r>
  <r>
    <n v="201511"/>
    <x v="2"/>
    <s v="FY16_Q2"/>
    <x v="7"/>
    <x v="3"/>
    <x v="9"/>
    <n v="133539.23000000001"/>
    <n v="2601.0544228853801"/>
    <n v="518.71190934386004"/>
  </r>
  <r>
    <n v="201410"/>
    <x v="4"/>
    <s v="FY15_Q1"/>
    <x v="7"/>
    <x v="3"/>
    <x v="9"/>
    <n v="117241.19"/>
    <n v="7579.0944775017597"/>
    <n v="2089.64205559014"/>
  </r>
  <r>
    <n v="201108"/>
    <x v="0"/>
    <s v="FY12_Q1"/>
    <x v="2"/>
    <x v="0"/>
    <x v="12"/>
    <n v="2803798.36"/>
    <n v="13416.398615869301"/>
    <n v="1988.6556732271399"/>
  </r>
  <r>
    <n v="201406"/>
    <x v="1"/>
    <s v="FY14_Q4"/>
    <x v="7"/>
    <x v="0"/>
    <x v="12"/>
    <n v="139176.07999999999"/>
    <n v="52.694296137640002"/>
    <n v="28.44275759216"/>
  </r>
  <r>
    <n v="201302"/>
    <x v="5"/>
    <s v="FY13_Q3"/>
    <x v="1"/>
    <x v="3"/>
    <x v="4"/>
    <n v="1466372.26"/>
    <n v="2371.5156092941402"/>
    <n v="573.94773136590004"/>
  </r>
  <r>
    <n v="201211"/>
    <x v="5"/>
    <s v="FY13_Q2"/>
    <x v="6"/>
    <x v="3"/>
    <x v="18"/>
    <n v="142576.01999999999"/>
    <n v="663.71136028338003"/>
    <n v="333.46615252271999"/>
  </r>
  <r>
    <n v="201210"/>
    <x v="5"/>
    <s v="FY13_Q1"/>
    <x v="8"/>
    <x v="4"/>
    <x v="10"/>
    <n v="1786258.29"/>
    <n v="54709.562825546898"/>
    <n v="13302.8500043534"/>
  </r>
  <r>
    <n v="201103"/>
    <x v="3"/>
    <s v="FY11_Q3"/>
    <x v="4"/>
    <x v="0"/>
    <x v="0"/>
    <n v="6088156.8399999999"/>
    <n v="32106.345649651899"/>
    <n v="6355.9178133489004"/>
  </r>
  <r>
    <n v="201105"/>
    <x v="3"/>
    <s v="FY11_Q4"/>
    <x v="8"/>
    <x v="5"/>
    <x v="28"/>
    <n v="5454359.79"/>
    <n v="50178.010515577102"/>
    <n v="11212.820692017"/>
  </r>
  <r>
    <n v="201411"/>
    <x v="4"/>
    <s v="FY15_Q2"/>
    <x v="2"/>
    <x v="0"/>
    <x v="1"/>
    <n v="166563.09"/>
    <n v="3046.6545353403199"/>
    <n v="832.15721047147997"/>
  </r>
  <r>
    <n v="201403"/>
    <x v="1"/>
    <s v="FY14_Q3"/>
    <x v="8"/>
    <x v="1"/>
    <x v="2"/>
    <n v="4538763.3099999996"/>
    <n v="55211.7443772361"/>
    <n v="13487.173169637799"/>
  </r>
  <r>
    <n v="201511"/>
    <x v="2"/>
    <s v="FY16_Q2"/>
    <x v="8"/>
    <x v="0"/>
    <x v="1"/>
    <n v="369557.22"/>
    <n v="1191.7692685008799"/>
    <n v="304.94166355862001"/>
  </r>
  <r>
    <n v="201009"/>
    <x v="3"/>
    <s v="FY11_Q1"/>
    <x v="7"/>
    <x v="3"/>
    <x v="4"/>
    <n v="36003.910000000003"/>
    <n v="238.63142224818"/>
    <n v="36.007249527360003"/>
  </r>
  <r>
    <n v="201511"/>
    <x v="2"/>
    <s v="FY16_Q2"/>
    <x v="1"/>
    <x v="3"/>
    <x v="4"/>
    <n v="5911187.3799999999"/>
    <n v="6068.6922160328804"/>
    <n v="1155.4419551568601"/>
  </r>
  <r>
    <n v="201402"/>
    <x v="1"/>
    <s v="FY14_Q3"/>
    <x v="8"/>
    <x v="3"/>
    <x v="4"/>
    <n v="1921257.2"/>
    <n v="5573.3472978811596"/>
    <n v="1034.5225659140399"/>
  </r>
  <r>
    <n v="201107"/>
    <x v="3"/>
    <s v="FY11_Q4"/>
    <x v="3"/>
    <x v="3"/>
    <x v="4"/>
    <n v="568341.6"/>
    <n v="2065.5066590480001"/>
    <n v="490.79446065716002"/>
  </r>
  <r>
    <n v="201111"/>
    <x v="0"/>
    <s v="FY12_Q2"/>
    <x v="8"/>
    <x v="0"/>
    <x v="21"/>
    <n v="1108270.24"/>
    <n v="4915.3628116239797"/>
    <n v="1367.9057663567"/>
  </r>
  <r>
    <n v="201102"/>
    <x v="3"/>
    <s v="FY11_Q3"/>
    <x v="1"/>
    <x v="3"/>
    <x v="23"/>
    <n v="3084478.33"/>
    <n v="59097.918159942201"/>
    <n v="9101.2054973078193"/>
  </r>
  <r>
    <n v="201101"/>
    <x v="3"/>
    <s v="FY11_Q2"/>
    <x v="1"/>
    <x v="3"/>
    <x v="23"/>
    <n v="3333105.22"/>
    <n v="87626.765691964203"/>
    <n v="10893.4570028791"/>
  </r>
  <r>
    <n v="201502"/>
    <x v="4"/>
    <s v="FY15_Q3"/>
    <x v="8"/>
    <x v="0"/>
    <x v="24"/>
    <n v="951473.01"/>
    <n v="4729.1316021276198"/>
    <n v="1355.15078686684"/>
  </r>
  <r>
    <n v="201302"/>
    <x v="5"/>
    <s v="FY13_Q3"/>
    <x v="3"/>
    <x v="4"/>
    <x v="5"/>
    <n v="2262515.69"/>
    <n v="7979.4373584396399"/>
    <n v="2277.96850593514"/>
  </r>
  <r>
    <n v="201102"/>
    <x v="3"/>
    <s v="FY11_Q3"/>
    <x v="2"/>
    <x v="1"/>
    <x v="2"/>
    <n v="216211.33"/>
    <n v="19896.831957951999"/>
    <n v="3816.4456370663202"/>
  </r>
  <r>
    <n v="201404"/>
    <x v="1"/>
    <s v="FY14_Q3"/>
    <x v="7"/>
    <x v="0"/>
    <x v="1"/>
    <n v="140490.99"/>
    <n v="1648.1128389421201"/>
    <n v="440.51506811323998"/>
  </r>
  <r>
    <n v="201312"/>
    <x v="1"/>
    <s v="FY14_Q2"/>
    <x v="5"/>
    <x v="0"/>
    <x v="12"/>
    <n v="861878.22"/>
    <n v="68009.549471820501"/>
    <n v="25321.8490083697"/>
  </r>
  <r>
    <n v="201110"/>
    <x v="0"/>
    <s v="FY12_Q1"/>
    <x v="2"/>
    <x v="0"/>
    <x v="12"/>
    <n v="2836298.51"/>
    <n v="18896.750000641099"/>
    <n v="2811.3825996915598"/>
  </r>
  <r>
    <n v="201304"/>
    <x v="5"/>
    <s v="FY13_Q3"/>
    <x v="5"/>
    <x v="4"/>
    <x v="16"/>
    <n v="103802"/>
    <n v="59.678662096860002"/>
    <n v="12.45489873034"/>
  </r>
  <r>
    <n v="201110"/>
    <x v="0"/>
    <s v="FY12_Q1"/>
    <x v="4"/>
    <x v="0"/>
    <x v="14"/>
    <n v="1340838.17"/>
    <n v="23930.398038136002"/>
    <n v="2467.5984991597602"/>
  </r>
  <r>
    <n v="201510"/>
    <x v="2"/>
    <s v="FY16_Q1"/>
    <x v="2"/>
    <x v="0"/>
    <x v="22"/>
    <n v="248230.96"/>
    <n v="3498.4845433114201"/>
    <n v="35.3712119148"/>
  </r>
  <r>
    <n v="201208"/>
    <x v="5"/>
    <s v="FY13_Q1"/>
    <x v="7"/>
    <x v="0"/>
    <x v="22"/>
    <n v="664195.02"/>
    <n v="5.8941807601600003"/>
    <n v="2.9218490265599999"/>
  </r>
  <r>
    <n v="201203"/>
    <x v="0"/>
    <s v="FY12_Q3"/>
    <x v="7"/>
    <x v="1"/>
    <x v="2"/>
    <n v="140034.69"/>
    <n v="2183.4110729916401"/>
    <n v="378.66591381040001"/>
  </r>
  <r>
    <n v="201103"/>
    <x v="3"/>
    <s v="FY11_Q3"/>
    <x v="1"/>
    <x v="0"/>
    <x v="1"/>
    <n v="6678426.9100000001"/>
    <n v="5674.0630750229402"/>
    <n v="1149.08495208202"/>
  </r>
  <r>
    <n v="201303"/>
    <x v="5"/>
    <s v="FY13_Q3"/>
    <x v="5"/>
    <x v="5"/>
    <x v="8"/>
    <n v="26511702.109999999"/>
    <n v="216192.80137911299"/>
    <n v="39366.5813480293"/>
  </r>
  <r>
    <n v="201304"/>
    <x v="5"/>
    <s v="FY13_Q3"/>
    <x v="6"/>
    <x v="3"/>
    <x v="9"/>
    <n v="702243.26"/>
    <n v="8919.4192525968592"/>
    <n v="2396.77292061656"/>
  </r>
  <r>
    <n v="201511"/>
    <x v="2"/>
    <s v="FY16_Q2"/>
    <x v="2"/>
    <x v="3"/>
    <x v="23"/>
    <n v="2840855.1"/>
    <n v="2121.9966879772201"/>
    <n v="448.82178118501997"/>
  </r>
  <r>
    <n v="201110"/>
    <x v="0"/>
    <s v="FY12_Q1"/>
    <x v="4"/>
    <x v="0"/>
    <x v="24"/>
    <n v="5646628.9699999997"/>
    <n v="116102.17389803199"/>
    <n v="12392.484481240301"/>
  </r>
  <r>
    <n v="201404"/>
    <x v="1"/>
    <s v="FY14_Q3"/>
    <x v="7"/>
    <x v="0"/>
    <x v="14"/>
    <n v="337422.41"/>
    <n v="1298.5248357632599"/>
    <n v="257.68242139872001"/>
  </r>
  <r>
    <n v="201405"/>
    <x v="1"/>
    <s v="FY14_Q4"/>
    <x v="6"/>
    <x v="0"/>
    <x v="22"/>
    <n v="169591.87"/>
    <n v="1177.6314671269199"/>
    <n v="287.3825045346"/>
  </r>
  <r>
    <n v="201210"/>
    <x v="5"/>
    <s v="FY13_Q1"/>
    <x v="7"/>
    <x v="0"/>
    <x v="14"/>
    <n v="290370.01"/>
    <n v="1380.51018731614"/>
    <n v="187.04300769930001"/>
  </r>
  <r>
    <n v="201209"/>
    <x v="5"/>
    <s v="FY13_Q1"/>
    <x v="7"/>
    <x v="0"/>
    <x v="14"/>
    <n v="191911.18"/>
    <n v="2284.5100177128602"/>
    <n v="323.12574100943999"/>
  </r>
  <r>
    <n v="201108"/>
    <x v="0"/>
    <s v="FY12_Q1"/>
    <x v="8"/>
    <x v="0"/>
    <x v="24"/>
    <n v="805359.55"/>
    <n v="356.12369550971999"/>
    <n v="104.875875892"/>
  </r>
  <r>
    <n v="201107"/>
    <x v="3"/>
    <s v="FY11_Q4"/>
    <x v="1"/>
    <x v="4"/>
    <x v="10"/>
    <n v="1832234.4"/>
    <n v="6655.4287767087399"/>
    <n v="1645.0594276735001"/>
  </r>
  <r>
    <n v="201503"/>
    <x v="4"/>
    <s v="FY15_Q3"/>
    <x v="6"/>
    <x v="1"/>
    <x v="7"/>
    <n v="106422.14"/>
    <n v="2004.52785210666"/>
    <n v="198.65267124926001"/>
  </r>
  <r>
    <n v="201106"/>
    <x v="3"/>
    <s v="FY11_Q4"/>
    <x v="8"/>
    <x v="3"/>
    <x v="9"/>
    <n v="1662443.87"/>
    <n v="2516.4198985405201"/>
    <n v="634.21035173899998"/>
  </r>
  <r>
    <n v="201503"/>
    <x v="4"/>
    <s v="FY15_Q3"/>
    <x v="6"/>
    <x v="4"/>
    <x v="10"/>
    <n v="92692.77"/>
    <n v="160.96812747862"/>
    <n v="46.368437826920001"/>
  </r>
  <r>
    <n v="201512"/>
    <x v="2"/>
    <s v="FY16_Q2"/>
    <x v="8"/>
    <x v="3"/>
    <x v="9"/>
    <n v="1054527.08"/>
    <n v="13911.945244923099"/>
    <n v="3244.4881988031598"/>
  </r>
  <r>
    <n v="201106"/>
    <x v="3"/>
    <s v="FY11_Q4"/>
    <x v="8"/>
    <x v="0"/>
    <x v="12"/>
    <n v="1731971.04"/>
    <n v="16959.9435630767"/>
    <n v="2810.2175697408402"/>
  </r>
  <r>
    <n v="201301"/>
    <x v="5"/>
    <s v="FY13_Q2"/>
    <x v="8"/>
    <x v="4"/>
    <x v="5"/>
    <n v="977413.26"/>
    <n v="619.30039106133995"/>
    <n v="202.23736202239999"/>
  </r>
  <r>
    <n v="201010"/>
    <x v="3"/>
    <s v="FY11_Q1"/>
    <x v="4"/>
    <x v="0"/>
    <x v="21"/>
    <n v="10887934.07"/>
    <n v="304876.708740292"/>
    <n v="39910.482758117498"/>
  </r>
  <r>
    <n v="201407"/>
    <x v="1"/>
    <s v="FY14_Q4"/>
    <x v="2"/>
    <x v="0"/>
    <x v="14"/>
    <n v="200723.07"/>
    <n v="2888.5739902515202"/>
    <n v="399.83684686428001"/>
  </r>
  <r>
    <n v="201407"/>
    <x v="1"/>
    <s v="FY14_Q4"/>
    <x v="7"/>
    <x v="1"/>
    <x v="7"/>
    <n v="314749.90000000002"/>
    <n v="23312.286889862"/>
    <n v="3844.1559508929599"/>
  </r>
  <r>
    <n v="201510"/>
    <x v="2"/>
    <s v="FY16_Q1"/>
    <x v="11"/>
    <x v="7"/>
    <x v="30"/>
    <n v="4294797.03"/>
    <n v="11854.6920045322"/>
    <n v="1555.9565513056"/>
  </r>
  <r>
    <n v="201010"/>
    <x v="3"/>
    <s v="FY11_Q1"/>
    <x v="4"/>
    <x v="1"/>
    <x v="7"/>
    <n v="6003967.0599999996"/>
    <n v="68343.056692553495"/>
    <n v="9519.3848640142005"/>
  </r>
  <r>
    <n v="201412"/>
    <x v="4"/>
    <s v="FY15_Q2"/>
    <x v="11"/>
    <x v="7"/>
    <x v="30"/>
    <n v="5008628.8099999996"/>
    <n v="3622.8178257516001"/>
    <n v="590.72014338910003"/>
  </r>
  <r>
    <n v="201211"/>
    <x v="5"/>
    <s v="FY13_Q2"/>
    <x v="1"/>
    <x v="3"/>
    <x v="23"/>
    <n v="3807663.58"/>
    <n v="10036.771756627801"/>
    <n v="2022.5421094062201"/>
  </r>
  <r>
    <n v="201506"/>
    <x v="4"/>
    <s v="FY15_Q4"/>
    <x v="7"/>
    <x v="4"/>
    <x v="5"/>
    <n v="198362.9"/>
    <n v="0.68086368474000003"/>
    <n v="0.3333587355"/>
  </r>
  <r>
    <n v="201203"/>
    <x v="0"/>
    <s v="FY12_Q3"/>
    <x v="7"/>
    <x v="4"/>
    <x v="10"/>
    <n v="41214.06"/>
    <n v="859.81829956590002"/>
    <n v="214.67819048388"/>
  </r>
  <r>
    <n v="201202"/>
    <x v="0"/>
    <s v="FY12_Q3"/>
    <x v="7"/>
    <x v="0"/>
    <x v="14"/>
    <n v="422641.72"/>
    <n v="3900.85031124738"/>
    <n v="445.58682520581999"/>
  </r>
  <r>
    <n v="201507"/>
    <x v="4"/>
    <s v="FY15_Q4"/>
    <x v="6"/>
    <x v="1"/>
    <x v="17"/>
    <n v="101100.53"/>
    <n v="358.36353870471999"/>
    <n v="142.02343452096"/>
  </r>
  <r>
    <n v="201109"/>
    <x v="0"/>
    <s v="FY12_Q1"/>
    <x v="2"/>
    <x v="4"/>
    <x v="16"/>
    <n v="2629654.1"/>
    <n v="56033.1051933376"/>
    <n v="9242.7406439125607"/>
  </r>
  <r>
    <n v="201105"/>
    <x v="3"/>
    <s v="FY11_Q4"/>
    <x v="1"/>
    <x v="3"/>
    <x v="23"/>
    <n v="3491327.3"/>
    <n v="66035.3214428551"/>
    <n v="5041.6786501119404"/>
  </r>
  <r>
    <n v="201409"/>
    <x v="4"/>
    <s v="FY15_Q1"/>
    <x v="7"/>
    <x v="1"/>
    <x v="2"/>
    <n v="280661.88"/>
    <n v="3818.6442360741798"/>
    <n v="622.83598617552002"/>
  </r>
  <r>
    <n v="201203"/>
    <x v="0"/>
    <s v="FY12_Q3"/>
    <x v="3"/>
    <x v="0"/>
    <x v="0"/>
    <n v="1373915.31"/>
    <n v="35276.111665128301"/>
    <n v="6362.4479192455401"/>
  </r>
  <r>
    <n v="201409"/>
    <x v="4"/>
    <s v="FY15_Q1"/>
    <x v="2"/>
    <x v="0"/>
    <x v="24"/>
    <n v="1204588.43"/>
    <n v="19636.397878839602"/>
    <n v="3833.46331962458"/>
  </r>
  <r>
    <n v="201303"/>
    <x v="5"/>
    <s v="FY13_Q3"/>
    <x v="1"/>
    <x v="0"/>
    <x v="0"/>
    <n v="4737252.6500000004"/>
    <n v="36368.535347800404"/>
    <n v="7214.0328813432998"/>
  </r>
  <r>
    <n v="201009"/>
    <x v="3"/>
    <s v="FY11_Q1"/>
    <x v="3"/>
    <x v="0"/>
    <x v="12"/>
    <n v="1184549.7"/>
    <n v="5824.9766306228803"/>
    <n v="1301.7312653121201"/>
  </r>
  <r>
    <n v="201304"/>
    <x v="5"/>
    <s v="FY13_Q3"/>
    <x v="6"/>
    <x v="4"/>
    <x v="16"/>
    <n v="713637.56"/>
    <n v="23105.275909118202"/>
    <n v="1964.2525448783199"/>
  </r>
  <r>
    <n v="201204"/>
    <x v="0"/>
    <s v="FY12_Q3"/>
    <x v="6"/>
    <x v="4"/>
    <x v="16"/>
    <n v="318829.31"/>
    <n v="5274.6545063993199"/>
    <n v="1311.0050138802401"/>
  </r>
  <r>
    <n v="201504"/>
    <x v="4"/>
    <s v="FY15_Q3"/>
    <x v="5"/>
    <x v="4"/>
    <x v="16"/>
    <n v="76849.08"/>
    <n v="25552.888877895799"/>
    <n v="4211.2981290294401"/>
  </r>
  <r>
    <n v="201308"/>
    <x v="1"/>
    <s v="FY14_Q1"/>
    <x v="2"/>
    <x v="4"/>
    <x v="10"/>
    <n v="706152.39"/>
    <n v="23342.7212894927"/>
    <n v="5300.0249896167197"/>
  </r>
  <r>
    <n v="201401"/>
    <x v="1"/>
    <s v="FY14_Q2"/>
    <x v="5"/>
    <x v="4"/>
    <x v="5"/>
    <n v="21710.05"/>
    <n v="1889.9890558167201"/>
    <n v="774.08380009947996"/>
  </r>
  <r>
    <n v="201012"/>
    <x v="3"/>
    <s v="FY11_Q2"/>
    <x v="3"/>
    <x v="1"/>
    <x v="17"/>
    <n v="1066388.22"/>
    <n v="919.22841096121999"/>
    <n v="213.54000781444"/>
  </r>
  <r>
    <n v="201305"/>
    <x v="5"/>
    <s v="FY13_Q4"/>
    <x v="6"/>
    <x v="3"/>
    <x v="25"/>
    <n v="2012196.73"/>
    <n v="216506.71356483799"/>
    <n v="45756.178131064"/>
  </r>
  <r>
    <n v="201409"/>
    <x v="4"/>
    <s v="FY15_Q1"/>
    <x v="2"/>
    <x v="3"/>
    <x v="23"/>
    <n v="2517291.33"/>
    <n v="6007.1309249341002"/>
    <n v="1130.1332049638399"/>
  </r>
  <r>
    <n v="201110"/>
    <x v="0"/>
    <s v="FY12_Q1"/>
    <x v="8"/>
    <x v="0"/>
    <x v="1"/>
    <n v="688495.11"/>
    <n v="7760.0345059918"/>
    <n v="1324.9801922393201"/>
  </r>
  <r>
    <n v="201009"/>
    <x v="3"/>
    <s v="FY11_Q1"/>
    <x v="3"/>
    <x v="1"/>
    <x v="6"/>
    <n v="708424.89"/>
    <n v="1338.21138887384"/>
    <n v="412.86943380631999"/>
  </r>
  <r>
    <n v="201012"/>
    <x v="3"/>
    <s v="FY11_Q2"/>
    <x v="8"/>
    <x v="4"/>
    <x v="16"/>
    <n v="4912312.1500000004"/>
    <n v="84682.710991701097"/>
    <n v="18056.891312452299"/>
  </r>
  <r>
    <n v="201505"/>
    <x v="4"/>
    <s v="FY15_Q4"/>
    <x v="8"/>
    <x v="0"/>
    <x v="0"/>
    <n v="269056.26"/>
    <n v="2627.3708816886001"/>
    <n v="681.52779659008002"/>
  </r>
  <r>
    <n v="201307"/>
    <x v="5"/>
    <s v="FY13_Q4"/>
    <x v="5"/>
    <x v="4"/>
    <x v="5"/>
    <n v="27427.79"/>
    <n v="4299.4692328975198"/>
    <n v="1935.3505472008001"/>
  </r>
  <r>
    <n v="201112"/>
    <x v="0"/>
    <s v="FY12_Q2"/>
    <x v="7"/>
    <x v="0"/>
    <x v="21"/>
    <n v="228443.11"/>
    <n v="1945.9817846777401"/>
    <n v="566.27455903689997"/>
  </r>
  <r>
    <n v="201601"/>
    <x v="2"/>
    <s v="FY16_Q2"/>
    <x v="8"/>
    <x v="0"/>
    <x v="14"/>
    <n v="70463.199999999997"/>
    <n v="2791.62686611752"/>
    <n v="564.90872600210002"/>
  </r>
  <r>
    <n v="201410"/>
    <x v="4"/>
    <s v="FY15_Q1"/>
    <x v="8"/>
    <x v="0"/>
    <x v="14"/>
    <n v="26169.34"/>
    <n v="86.317480658039997"/>
    <n v="31.577669778739999"/>
  </r>
  <r>
    <n v="201306"/>
    <x v="5"/>
    <s v="FY13_Q4"/>
    <x v="3"/>
    <x v="0"/>
    <x v="14"/>
    <n v="624752.16"/>
    <n v="9638.0694887459795"/>
    <n v="1259.0356932868799"/>
  </r>
  <r>
    <n v="201010"/>
    <x v="3"/>
    <s v="FY11_Q1"/>
    <x v="1"/>
    <x v="4"/>
    <x v="5"/>
    <n v="8644081.5800000001"/>
    <n v="1137.1301719744599"/>
    <n v="334.36680098952002"/>
  </r>
  <r>
    <n v="201307"/>
    <x v="5"/>
    <s v="FY13_Q4"/>
    <x v="8"/>
    <x v="3"/>
    <x v="23"/>
    <n v="4665666.57"/>
    <n v="333.73094192998002"/>
    <n v="73.011035845059993"/>
  </r>
  <r>
    <n v="201206"/>
    <x v="0"/>
    <s v="FY12_Q4"/>
    <x v="6"/>
    <x v="1"/>
    <x v="7"/>
    <n v="191864.43"/>
    <n v="1368.8628571311799"/>
    <n v="288.3684914598"/>
  </r>
  <r>
    <n v="201508"/>
    <x v="2"/>
    <s v="FY16_Q1"/>
    <x v="7"/>
    <x v="3"/>
    <x v="4"/>
    <n v="33206.82"/>
    <n v="492.64914731490001"/>
    <n v="57.326061407300003"/>
  </r>
  <r>
    <n v="201107"/>
    <x v="3"/>
    <s v="FY11_Q4"/>
    <x v="2"/>
    <x v="0"/>
    <x v="24"/>
    <n v="1115130.9099999999"/>
    <n v="14330.581733618401"/>
    <n v="3598.1042795967001"/>
  </r>
  <r>
    <n v="201501"/>
    <x v="4"/>
    <s v="FY15_Q2"/>
    <x v="7"/>
    <x v="1"/>
    <x v="6"/>
    <n v="40019.620000000003"/>
    <n v="1337.2889224383"/>
    <n v="248.81383617"/>
  </r>
  <r>
    <n v="201009"/>
    <x v="3"/>
    <s v="FY11_Q1"/>
    <x v="4"/>
    <x v="3"/>
    <x v="23"/>
    <n v="5711040.7599999998"/>
    <n v="133470.17547984899"/>
    <n v="11786.271599887899"/>
  </r>
  <r>
    <n v="201304"/>
    <x v="5"/>
    <s v="FY13_Q3"/>
    <x v="6"/>
    <x v="4"/>
    <x v="5"/>
    <n v="1065466.46"/>
    <n v="4748.6298343904"/>
    <n v="1356.4348333820799"/>
  </r>
  <r>
    <n v="201312"/>
    <x v="1"/>
    <s v="FY14_Q2"/>
    <x v="2"/>
    <x v="4"/>
    <x v="10"/>
    <n v="517794.21"/>
    <n v="15990.783511408699"/>
    <n v="3676.6037500641801"/>
  </r>
  <r>
    <n v="201205"/>
    <x v="0"/>
    <s v="FY12_Q4"/>
    <x v="7"/>
    <x v="4"/>
    <x v="10"/>
    <n v="58527.39"/>
    <n v="1117.22520572846"/>
    <n v="229.83693511993999"/>
  </r>
  <r>
    <n v="201407"/>
    <x v="1"/>
    <s v="FY14_Q4"/>
    <x v="6"/>
    <x v="3"/>
    <x v="23"/>
    <n v="93003.86"/>
    <n v="959.84199179621999"/>
    <n v="268.70412168839999"/>
  </r>
  <r>
    <n v="201411"/>
    <x v="4"/>
    <s v="FY15_Q2"/>
    <x v="7"/>
    <x v="0"/>
    <x v="24"/>
    <n v="174473.32"/>
    <n v="2899.0346458365002"/>
    <n v="995.21823943089998"/>
  </r>
  <r>
    <n v="201204"/>
    <x v="0"/>
    <s v="FY12_Q3"/>
    <x v="3"/>
    <x v="1"/>
    <x v="7"/>
    <n v="806301.51"/>
    <n v="12278.066324373"/>
    <n v="2660.93610017418"/>
  </r>
  <r>
    <n v="201309"/>
    <x v="1"/>
    <s v="FY14_Q1"/>
    <x v="7"/>
    <x v="0"/>
    <x v="22"/>
    <n v="241715.32"/>
    <n v="9060.4190890860391"/>
    <n v="1186.11126202692"/>
  </r>
  <r>
    <n v="201502"/>
    <x v="4"/>
    <s v="FY15_Q3"/>
    <x v="8"/>
    <x v="0"/>
    <x v="22"/>
    <n v="874270.41"/>
    <n v="3129.7443304535"/>
    <n v="765.64153864649995"/>
  </r>
  <r>
    <n v="201203"/>
    <x v="0"/>
    <s v="FY12_Q3"/>
    <x v="8"/>
    <x v="0"/>
    <x v="14"/>
    <n v="72421.25"/>
    <n v="80.078321833179999"/>
    <n v="14.336542189899999"/>
  </r>
  <r>
    <n v="201402"/>
    <x v="1"/>
    <s v="FY14_Q3"/>
    <x v="6"/>
    <x v="3"/>
    <x v="25"/>
    <n v="355865.29"/>
    <n v="3901.8805756998399"/>
    <n v="1191.2233930188199"/>
  </r>
  <r>
    <n v="201101"/>
    <x v="3"/>
    <s v="FY11_Q2"/>
    <x v="7"/>
    <x v="4"/>
    <x v="5"/>
    <n v="171290.29"/>
    <n v="4316.9781133456199"/>
    <n v="1364.5707257751999"/>
  </r>
  <r>
    <n v="201306"/>
    <x v="5"/>
    <s v="FY13_Q4"/>
    <x v="10"/>
    <x v="0"/>
    <x v="0"/>
    <n v="269135.40999999997"/>
    <n v="27390.6076560898"/>
    <n v="7065.4029388648996"/>
  </r>
  <r>
    <n v="201201"/>
    <x v="0"/>
    <s v="FY12_Q2"/>
    <x v="10"/>
    <x v="0"/>
    <x v="0"/>
    <n v="676939.25"/>
    <n v="230615.12413538899"/>
    <n v="38459.2740213504"/>
  </r>
  <r>
    <n v="201203"/>
    <x v="0"/>
    <s v="FY12_Q3"/>
    <x v="9"/>
    <x v="7"/>
    <x v="29"/>
    <n v="6040738.7000000002"/>
    <n v="328177.45915289997"/>
    <n v="70176.511256269005"/>
  </r>
  <r>
    <n v="201206"/>
    <x v="0"/>
    <s v="FY12_Q4"/>
    <x v="6"/>
    <x v="1"/>
    <x v="17"/>
    <n v="128093.34"/>
    <n v="3590.4645699591201"/>
    <n v="426.32440302452"/>
  </r>
  <r>
    <n v="201402"/>
    <x v="1"/>
    <s v="FY14_Q3"/>
    <x v="9"/>
    <x v="7"/>
    <x v="29"/>
    <n v="6049546.6200000001"/>
    <n v="119.75089722768"/>
    <n v="39.654853730159999"/>
  </r>
  <r>
    <n v="201501"/>
    <x v="4"/>
    <s v="FY15_Q2"/>
    <x v="2"/>
    <x v="0"/>
    <x v="21"/>
    <n v="252213.96"/>
    <n v="1336.9902500835799"/>
    <n v="511.11856171156001"/>
  </r>
  <r>
    <n v="201601"/>
    <x v="2"/>
    <s v="FY16_Q2"/>
    <x v="6"/>
    <x v="0"/>
    <x v="12"/>
    <n v="126039.39"/>
    <n v="26283.0422579074"/>
    <n v="3098.2087930644998"/>
  </r>
  <r>
    <n v="201405"/>
    <x v="1"/>
    <s v="FY14_Q4"/>
    <x v="7"/>
    <x v="1"/>
    <x v="17"/>
    <n v="234762.52"/>
    <n v="4.4468081892000004"/>
    <n v="2.3920733298000001"/>
  </r>
  <r>
    <n v="201103"/>
    <x v="3"/>
    <s v="FY11_Q3"/>
    <x v="8"/>
    <x v="3"/>
    <x v="9"/>
    <n v="1242763.3899999999"/>
    <n v="12647.0956557422"/>
    <n v="826.67568925670002"/>
  </r>
  <r>
    <n v="201505"/>
    <x v="4"/>
    <s v="FY15_Q4"/>
    <x v="2"/>
    <x v="0"/>
    <x v="22"/>
    <n v="164880.26"/>
    <n v="2942.31853235476"/>
    <n v="469.07878112506"/>
  </r>
  <r>
    <n v="201403"/>
    <x v="1"/>
    <s v="FY14_Q3"/>
    <x v="5"/>
    <x v="0"/>
    <x v="21"/>
    <n v="16966.3"/>
    <n v="116.88160043846"/>
    <n v="62.687571513960002"/>
  </r>
  <r>
    <n v="201506"/>
    <x v="4"/>
    <s v="FY15_Q4"/>
    <x v="7"/>
    <x v="3"/>
    <x v="9"/>
    <n v="173453.39"/>
    <n v="3910.4874407846"/>
    <n v="815.05301373500004"/>
  </r>
  <r>
    <n v="201506"/>
    <x v="4"/>
    <s v="FY15_Q4"/>
    <x v="5"/>
    <x v="0"/>
    <x v="1"/>
    <n v="30158.73"/>
    <n v="194.62912858327999"/>
    <n v="90.720652080579995"/>
  </r>
  <r>
    <n v="201211"/>
    <x v="5"/>
    <s v="FY13_Q2"/>
    <x v="6"/>
    <x v="0"/>
    <x v="1"/>
    <n v="551842.07999999996"/>
    <n v="73138.615594828705"/>
    <n v="5551.6354316831803"/>
  </r>
  <r>
    <n v="201210"/>
    <x v="5"/>
    <s v="FY13_Q1"/>
    <x v="4"/>
    <x v="1"/>
    <x v="6"/>
    <n v="2504026.86"/>
    <n v="28411.521261132501"/>
    <n v="6193.0666369721202"/>
  </r>
  <r>
    <n v="201103"/>
    <x v="3"/>
    <s v="FY11_Q3"/>
    <x v="7"/>
    <x v="0"/>
    <x v="24"/>
    <n v="146240.59"/>
    <n v="335.70299807243998"/>
    <n v="75.388757126320002"/>
  </r>
  <r>
    <n v="201108"/>
    <x v="0"/>
    <s v="FY12_Q1"/>
    <x v="7"/>
    <x v="0"/>
    <x v="22"/>
    <n v="323088.71999999997"/>
    <n v="2385.09575017008"/>
    <n v="396.98530627392"/>
  </r>
  <r>
    <n v="201010"/>
    <x v="3"/>
    <s v="FY11_Q1"/>
    <x v="7"/>
    <x v="0"/>
    <x v="22"/>
    <n v="367542.54"/>
    <n v="5181.1886000239201"/>
    <n v="1047.77984453356"/>
  </r>
  <r>
    <n v="201110"/>
    <x v="0"/>
    <s v="FY12_Q1"/>
    <x v="7"/>
    <x v="0"/>
    <x v="22"/>
    <n v="460351.76"/>
    <n v="1440.6072379761999"/>
    <n v="189.35561123183999"/>
  </r>
  <r>
    <n v="201308"/>
    <x v="1"/>
    <s v="FY14_Q1"/>
    <x v="7"/>
    <x v="3"/>
    <x v="25"/>
    <n v="266114.95"/>
    <n v="42.770027474620001"/>
    <n v="14.970808910340001"/>
  </r>
  <r>
    <n v="201110"/>
    <x v="0"/>
    <s v="FY12_Q1"/>
    <x v="7"/>
    <x v="3"/>
    <x v="25"/>
    <n v="273525.62"/>
    <n v="149.48080935199999"/>
    <n v="60.168143402399998"/>
  </r>
  <r>
    <n v="201407"/>
    <x v="1"/>
    <s v="FY14_Q4"/>
    <x v="8"/>
    <x v="0"/>
    <x v="24"/>
    <n v="912725.69"/>
    <n v="11049.5860218244"/>
    <n v="3188.40198140248"/>
  </r>
  <r>
    <n v="201204"/>
    <x v="0"/>
    <s v="FY12_Q3"/>
    <x v="2"/>
    <x v="0"/>
    <x v="21"/>
    <n v="301411.96999999997"/>
    <n v="17.886447773699999"/>
    <n v="6.1186202233599998"/>
  </r>
  <r>
    <n v="201104"/>
    <x v="3"/>
    <s v="FY11_Q3"/>
    <x v="1"/>
    <x v="0"/>
    <x v="0"/>
    <n v="3532007.58"/>
    <n v="4185.85647609846"/>
    <n v="1204.37394046086"/>
  </r>
  <r>
    <n v="201404"/>
    <x v="1"/>
    <s v="FY14_Q3"/>
    <x v="2"/>
    <x v="4"/>
    <x v="5"/>
    <n v="62655.81"/>
    <n v="1085.5689294494"/>
    <n v="396.40156326691999"/>
  </r>
  <r>
    <n v="201405"/>
    <x v="1"/>
    <s v="FY14_Q4"/>
    <x v="2"/>
    <x v="3"/>
    <x v="18"/>
    <n v="335858.42"/>
    <n v="9408.21168110086"/>
    <n v="1793.3368546095201"/>
  </r>
  <r>
    <n v="201311"/>
    <x v="1"/>
    <s v="FY14_Q2"/>
    <x v="7"/>
    <x v="3"/>
    <x v="23"/>
    <n v="30262.76"/>
    <n v="223.44047490264001"/>
    <n v="62.844780265440001"/>
  </r>
  <r>
    <n v="201209"/>
    <x v="5"/>
    <s v="FY13_Q1"/>
    <x v="5"/>
    <x v="4"/>
    <x v="16"/>
    <n v="23677.51"/>
    <n v="36.014819996740002"/>
    <n v="16.20757928854"/>
  </r>
  <r>
    <n v="201102"/>
    <x v="3"/>
    <s v="FY11_Q3"/>
    <x v="4"/>
    <x v="0"/>
    <x v="14"/>
    <n v="1163738.69"/>
    <n v="24074.3217895173"/>
    <n v="1621.50432065056"/>
  </r>
  <r>
    <n v="201102"/>
    <x v="3"/>
    <s v="FY11_Q3"/>
    <x v="4"/>
    <x v="0"/>
    <x v="0"/>
    <n v="4406846.7300000004"/>
    <n v="35013.109757789003"/>
    <n v="5716.1849596222801"/>
  </r>
  <r>
    <n v="201011"/>
    <x v="3"/>
    <s v="FY11_Q2"/>
    <x v="4"/>
    <x v="0"/>
    <x v="0"/>
    <n v="4761069"/>
    <n v="49429.071418499101"/>
    <n v="8674.9656806868807"/>
  </r>
  <r>
    <n v="201105"/>
    <x v="3"/>
    <s v="FY11_Q4"/>
    <x v="1"/>
    <x v="3"/>
    <x v="9"/>
    <n v="8960269.8100000005"/>
    <n v="647.86346347547999"/>
    <n v="164.45627760081999"/>
  </r>
  <r>
    <n v="201205"/>
    <x v="0"/>
    <s v="FY12_Q4"/>
    <x v="7"/>
    <x v="1"/>
    <x v="17"/>
    <n v="280322.40000000002"/>
    <n v="17960.249849132098"/>
    <n v="1781.4643212384799"/>
  </r>
  <r>
    <n v="201405"/>
    <x v="1"/>
    <s v="FY14_Q4"/>
    <x v="7"/>
    <x v="3"/>
    <x v="9"/>
    <n v="62855.31"/>
    <n v="2448.5889279215799"/>
    <n v="539.53774045932005"/>
  </r>
  <r>
    <n v="201309"/>
    <x v="1"/>
    <s v="FY14_Q1"/>
    <x v="2"/>
    <x v="4"/>
    <x v="10"/>
    <n v="547929.64"/>
    <n v="19489.233721996101"/>
    <n v="6092.0339485746599"/>
  </r>
  <r>
    <n v="201110"/>
    <x v="0"/>
    <s v="FY12_Q1"/>
    <x v="1"/>
    <x v="0"/>
    <x v="24"/>
    <n v="4244944.79"/>
    <n v="30605.8342694395"/>
    <n v="1207.1907673711"/>
  </r>
  <r>
    <n v="201010"/>
    <x v="3"/>
    <s v="FY11_Q1"/>
    <x v="4"/>
    <x v="0"/>
    <x v="22"/>
    <n v="5690692.6399999997"/>
    <n v="98721.496178283007"/>
    <n v="14264.384676111"/>
  </r>
  <r>
    <n v="201012"/>
    <x v="3"/>
    <s v="FY11_Q2"/>
    <x v="1"/>
    <x v="3"/>
    <x v="18"/>
    <n v="3748843.51"/>
    <n v="34564.012918711102"/>
    <n v="6802.9168643224002"/>
  </r>
  <r>
    <n v="201008"/>
    <x v="3"/>
    <s v="FY11_Q1"/>
    <x v="1"/>
    <x v="3"/>
    <x v="18"/>
    <n v="4227906.2699999996"/>
    <n v="72247.333985707606"/>
    <n v="13226.7049048062"/>
  </r>
  <r>
    <n v="201409"/>
    <x v="4"/>
    <s v="FY15_Q1"/>
    <x v="7"/>
    <x v="0"/>
    <x v="14"/>
    <n v="216706.93"/>
    <n v="717.62652121966005"/>
    <n v="158.08663436864001"/>
  </r>
  <r>
    <n v="201404"/>
    <x v="1"/>
    <s v="FY14_Q3"/>
    <x v="6"/>
    <x v="0"/>
    <x v="12"/>
    <n v="334675.90000000002"/>
    <n v="23967.310209705101"/>
    <n v="2636.5755885376002"/>
  </r>
  <r>
    <n v="201101"/>
    <x v="3"/>
    <s v="FY11_Q2"/>
    <x v="2"/>
    <x v="0"/>
    <x v="22"/>
    <n v="131108.41"/>
    <n v="814.02127951199998"/>
    <n v="228.61425043151999"/>
  </r>
  <r>
    <n v="201201"/>
    <x v="0"/>
    <s v="FY12_Q2"/>
    <x v="2"/>
    <x v="0"/>
    <x v="22"/>
    <n v="171523.99"/>
    <n v="595.72144855711997"/>
    <n v="182.75407813512001"/>
  </r>
  <r>
    <n v="201102"/>
    <x v="3"/>
    <s v="FY11_Q3"/>
    <x v="3"/>
    <x v="0"/>
    <x v="1"/>
    <n v="1314598.68"/>
    <n v="276.71055901836002"/>
    <n v="50.324940594079997"/>
  </r>
  <r>
    <n v="201305"/>
    <x v="5"/>
    <s v="FY13_Q4"/>
    <x v="6"/>
    <x v="3"/>
    <x v="18"/>
    <n v="163195.07"/>
    <n v="596.33227836799995"/>
    <n v="242.45916822437999"/>
  </r>
  <r>
    <n v="201407"/>
    <x v="1"/>
    <s v="FY14_Q4"/>
    <x v="6"/>
    <x v="3"/>
    <x v="18"/>
    <n v="193148"/>
    <n v="47.146647479759999"/>
    <n v="19.128678803740002"/>
  </r>
  <r>
    <n v="201201"/>
    <x v="0"/>
    <s v="FY12_Q2"/>
    <x v="8"/>
    <x v="0"/>
    <x v="1"/>
    <n v="960937.59"/>
    <n v="7010.75175495034"/>
    <n v="1362.8402594223201"/>
  </r>
  <r>
    <n v="201106"/>
    <x v="3"/>
    <s v="FY11_Q4"/>
    <x v="1"/>
    <x v="0"/>
    <x v="1"/>
    <n v="6590375.2999999998"/>
    <n v="1958.0719527143999"/>
    <n v="405.39523918293997"/>
  </r>
  <r>
    <n v="201008"/>
    <x v="3"/>
    <s v="FY11_Q1"/>
    <x v="5"/>
    <x v="5"/>
    <x v="8"/>
    <n v="20422540.800000001"/>
    <n v="217819.79281710001"/>
    <n v="26614.656907616099"/>
  </r>
  <r>
    <n v="201009"/>
    <x v="3"/>
    <s v="FY11_Q1"/>
    <x v="1"/>
    <x v="0"/>
    <x v="24"/>
    <n v="4503241.55"/>
    <n v="3020.0251632422201"/>
    <n v="647.69267663695996"/>
  </r>
  <r>
    <n v="201012"/>
    <x v="3"/>
    <s v="FY11_Q2"/>
    <x v="8"/>
    <x v="0"/>
    <x v="21"/>
    <n v="1399519.78"/>
    <n v="7079.6579077226397"/>
    <n v="2814.1100707342398"/>
  </r>
  <r>
    <n v="201404"/>
    <x v="1"/>
    <s v="FY14_Q3"/>
    <x v="6"/>
    <x v="3"/>
    <x v="25"/>
    <n v="868135.25"/>
    <n v="24098.955389205501"/>
    <n v="6435.2250041806201"/>
  </r>
  <r>
    <n v="201107"/>
    <x v="3"/>
    <s v="FY11_Q4"/>
    <x v="8"/>
    <x v="3"/>
    <x v="23"/>
    <n v="2180166.4500000002"/>
    <n v="73066.859709889293"/>
    <n v="8152.5385644175203"/>
  </r>
  <r>
    <n v="201509"/>
    <x v="2"/>
    <s v="FY16_Q1"/>
    <x v="7"/>
    <x v="4"/>
    <x v="5"/>
    <n v="138812.35"/>
    <n v="1789.3216147237199"/>
    <n v="317.97217393123998"/>
  </r>
  <r>
    <n v="201412"/>
    <x v="4"/>
    <s v="FY15_Q2"/>
    <x v="2"/>
    <x v="3"/>
    <x v="23"/>
    <n v="2538897.12"/>
    <n v="2521.83924354684"/>
    <n v="562.98354957623997"/>
  </r>
  <r>
    <n v="201601"/>
    <x v="2"/>
    <s v="FY16_Q2"/>
    <x v="8"/>
    <x v="0"/>
    <x v="24"/>
    <n v="749062.06"/>
    <n v="215.95410822612001"/>
    <n v="82.061715375299997"/>
  </r>
  <r>
    <n v="201203"/>
    <x v="0"/>
    <s v="FY12_Q3"/>
    <x v="6"/>
    <x v="0"/>
    <x v="22"/>
    <n v="390366.54"/>
    <n v="38.648527412939998"/>
    <n v="5.6532180638399998"/>
  </r>
  <r>
    <n v="201212"/>
    <x v="5"/>
    <s v="FY13_Q2"/>
    <x v="4"/>
    <x v="3"/>
    <x v="4"/>
    <n v="2437674.27"/>
    <n v="106424.942536078"/>
    <n v="13244.422347187199"/>
  </r>
  <r>
    <n v="201107"/>
    <x v="3"/>
    <s v="FY11_Q4"/>
    <x v="4"/>
    <x v="3"/>
    <x v="18"/>
    <n v="6734612.7999999998"/>
    <n v="16.225898641920001"/>
    <n v="6.2986040475999996"/>
  </r>
  <r>
    <n v="201305"/>
    <x v="5"/>
    <s v="FY13_Q4"/>
    <x v="8"/>
    <x v="0"/>
    <x v="14"/>
    <n v="84193.57"/>
    <n v="320.95268808686001"/>
    <n v="77.409461931120006"/>
  </r>
  <r>
    <n v="201503"/>
    <x v="4"/>
    <s v="FY15_Q3"/>
    <x v="2"/>
    <x v="3"/>
    <x v="4"/>
    <n v="144437.57999999999"/>
    <n v="299.54060090024001"/>
    <n v="84.586614879760006"/>
  </r>
  <r>
    <n v="201409"/>
    <x v="4"/>
    <s v="FY15_Q1"/>
    <x v="5"/>
    <x v="3"/>
    <x v="9"/>
    <n v="50442.58"/>
    <n v="883.72616656072"/>
    <n v="142.83484339768"/>
  </r>
  <r>
    <n v="201009"/>
    <x v="3"/>
    <s v="FY11_Q1"/>
    <x v="1"/>
    <x v="4"/>
    <x v="10"/>
    <n v="1574090.42"/>
    <n v="5982.9200852383201"/>
    <n v="1339.1620062118"/>
  </r>
  <r>
    <n v="201401"/>
    <x v="1"/>
    <s v="FY14_Q2"/>
    <x v="7"/>
    <x v="0"/>
    <x v="21"/>
    <n v="261721.98"/>
    <n v="5851.2149292193799"/>
    <n v="1122.9670962795999"/>
  </r>
  <r>
    <n v="201112"/>
    <x v="0"/>
    <s v="FY12_Q2"/>
    <x v="8"/>
    <x v="0"/>
    <x v="1"/>
    <n v="1144651.5900000001"/>
    <n v="5572.57193115678"/>
    <n v="803.99290882558"/>
  </r>
  <r>
    <n v="201009"/>
    <x v="3"/>
    <s v="FY11_Q1"/>
    <x v="3"/>
    <x v="0"/>
    <x v="14"/>
    <n v="395258.25"/>
    <n v="6320.8240077705796"/>
    <n v="990.41892997952004"/>
  </r>
  <r>
    <n v="201505"/>
    <x v="4"/>
    <s v="FY15_Q4"/>
    <x v="7"/>
    <x v="0"/>
    <x v="22"/>
    <n v="189536.83"/>
    <n v="694.00796747554"/>
    <n v="200.21038418396"/>
  </r>
  <r>
    <n v="201010"/>
    <x v="3"/>
    <s v="FY11_Q1"/>
    <x v="4"/>
    <x v="3"/>
    <x v="23"/>
    <n v="6095778.6799999997"/>
    <n v="150077.92824307401"/>
    <n v="10364.0874586305"/>
  </r>
  <r>
    <n v="201107"/>
    <x v="3"/>
    <s v="FY11_Q4"/>
    <x v="3"/>
    <x v="0"/>
    <x v="1"/>
    <n v="1194936.55"/>
    <n v="927.15196017764003"/>
    <n v="143.37996976151999"/>
  </r>
  <r>
    <n v="201503"/>
    <x v="4"/>
    <s v="FY15_Q3"/>
    <x v="6"/>
    <x v="0"/>
    <x v="21"/>
    <n v="102353.29"/>
    <n v="382.67931799742001"/>
    <n v="177.48318314100001"/>
  </r>
  <r>
    <n v="201311"/>
    <x v="1"/>
    <s v="FY14_Q2"/>
    <x v="6"/>
    <x v="0"/>
    <x v="21"/>
    <n v="66674.460000000006"/>
    <n v="89.673876941160003"/>
    <n v="50.652268428360003"/>
  </r>
  <r>
    <n v="201411"/>
    <x v="4"/>
    <s v="FY15_Q2"/>
    <x v="6"/>
    <x v="0"/>
    <x v="21"/>
    <n v="108256.44"/>
    <n v="20.258411325659999"/>
    <n v="9.6440975285399997"/>
  </r>
  <r>
    <n v="201108"/>
    <x v="0"/>
    <s v="FY12_Q1"/>
    <x v="8"/>
    <x v="0"/>
    <x v="14"/>
    <n v="52836.5"/>
    <n v="425.19466372407999"/>
    <n v="55.872320628920001"/>
  </r>
  <r>
    <n v="201206"/>
    <x v="0"/>
    <s v="FY12_Q4"/>
    <x v="10"/>
    <x v="0"/>
    <x v="0"/>
    <n v="1016583.63"/>
    <n v="214684.85949386199"/>
    <n v="42268.1803751513"/>
  </r>
  <r>
    <n v="201212"/>
    <x v="5"/>
    <s v="FY13_Q2"/>
    <x v="5"/>
    <x v="0"/>
    <x v="12"/>
    <n v="770495.15"/>
    <n v="839.93119164255995"/>
    <n v="213.89648899157999"/>
  </r>
  <r>
    <n v="201502"/>
    <x v="4"/>
    <s v="FY15_Q3"/>
    <x v="7"/>
    <x v="0"/>
    <x v="1"/>
    <n v="100460.04"/>
    <n v="83.415565049280005"/>
    <n v="23.484338473840001"/>
  </r>
  <r>
    <n v="201506"/>
    <x v="4"/>
    <s v="FY15_Q4"/>
    <x v="5"/>
    <x v="1"/>
    <x v="7"/>
    <n v="10283.77"/>
    <n v="768.94648023607999"/>
    <n v="264.8625107492"/>
  </r>
  <r>
    <n v="201106"/>
    <x v="3"/>
    <s v="FY11_Q4"/>
    <x v="5"/>
    <x v="1"/>
    <x v="7"/>
    <n v="17390.46"/>
    <n v="79.479975507920003"/>
    <n v="30.199097507000001"/>
  </r>
  <r>
    <n v="201405"/>
    <x v="1"/>
    <s v="FY14_Q4"/>
    <x v="9"/>
    <x v="7"/>
    <x v="29"/>
    <n v="6793399.2599999998"/>
    <n v="10.87277978448"/>
    <n v="1.4232548414999999"/>
  </r>
  <r>
    <n v="201101"/>
    <x v="3"/>
    <s v="FY11_Q2"/>
    <x v="3"/>
    <x v="0"/>
    <x v="21"/>
    <n v="1694994.77"/>
    <n v="1725.45336641264"/>
    <n v="469.07869379222001"/>
  </r>
  <r>
    <n v="201010"/>
    <x v="3"/>
    <s v="FY11_Q1"/>
    <x v="4"/>
    <x v="1"/>
    <x v="17"/>
    <n v="7937446.5800000001"/>
    <n v="1066.32103715176"/>
    <n v="302.16322178339999"/>
  </r>
  <r>
    <n v="201309"/>
    <x v="1"/>
    <s v="FY14_Q1"/>
    <x v="6"/>
    <x v="3"/>
    <x v="18"/>
    <n v="161376.93"/>
    <n v="205.67201478480001"/>
    <n v="84.417373430560005"/>
  </r>
  <r>
    <n v="201510"/>
    <x v="2"/>
    <s v="FY16_Q1"/>
    <x v="8"/>
    <x v="0"/>
    <x v="0"/>
    <n v="242227.03"/>
    <n v="847.86213420388003"/>
    <n v="291.51839736476001"/>
  </r>
  <r>
    <n v="201205"/>
    <x v="0"/>
    <s v="FY12_Q4"/>
    <x v="7"/>
    <x v="0"/>
    <x v="24"/>
    <n v="138486.47"/>
    <n v="83.160654254560001"/>
    <n v="8.3101502383200003"/>
  </r>
  <r>
    <n v="201009"/>
    <x v="3"/>
    <s v="FY11_Q1"/>
    <x v="6"/>
    <x v="3"/>
    <x v="25"/>
    <n v="635278.84"/>
    <n v="4.9532403328200001"/>
    <n v="0.52153273696000002"/>
  </r>
  <r>
    <n v="201103"/>
    <x v="3"/>
    <s v="FY11_Q3"/>
    <x v="6"/>
    <x v="3"/>
    <x v="25"/>
    <n v="460820.8"/>
    <n v="151.94564999459999"/>
    <n v="50.402954811400001"/>
  </r>
  <r>
    <n v="201506"/>
    <x v="4"/>
    <s v="FY15_Q4"/>
    <x v="7"/>
    <x v="0"/>
    <x v="24"/>
    <n v="146379.89000000001"/>
    <n v="995.48899795535999"/>
    <n v="305.93245443500001"/>
  </r>
  <r>
    <n v="201112"/>
    <x v="0"/>
    <s v="FY12_Q2"/>
    <x v="2"/>
    <x v="0"/>
    <x v="21"/>
    <n v="336619.63"/>
    <n v="446.14485838946001"/>
    <n v="95.692859732759999"/>
  </r>
  <r>
    <n v="201204"/>
    <x v="0"/>
    <s v="FY12_Q3"/>
    <x v="6"/>
    <x v="1"/>
    <x v="17"/>
    <n v="51092.28"/>
    <n v="1786.1979240598801"/>
    <n v="443.70235419355998"/>
  </r>
  <r>
    <n v="201509"/>
    <x v="2"/>
    <s v="FY16_Q1"/>
    <x v="9"/>
    <x v="7"/>
    <x v="29"/>
    <n v="6965343.2199999997"/>
    <n v="1073.8882242360201"/>
    <n v="156.46604698813999"/>
  </r>
  <r>
    <n v="201305"/>
    <x v="5"/>
    <s v="FY13_Q4"/>
    <x v="7"/>
    <x v="1"/>
    <x v="17"/>
    <n v="197353.68"/>
    <n v="916.05596855314002"/>
    <n v="93.612256742080007"/>
  </r>
  <r>
    <n v="201402"/>
    <x v="1"/>
    <s v="FY14_Q3"/>
    <x v="7"/>
    <x v="0"/>
    <x v="22"/>
    <n v="146621.65"/>
    <n v="11984.7780906179"/>
    <n v="2700.22627974344"/>
  </r>
  <r>
    <n v="201011"/>
    <x v="3"/>
    <s v="FY11_Q2"/>
    <x v="5"/>
    <x v="5"/>
    <x v="8"/>
    <n v="19536874.449999999"/>
    <n v="75571.351383343295"/>
    <n v="9592.9620361677207"/>
  </r>
  <r>
    <n v="201409"/>
    <x v="4"/>
    <s v="FY15_Q1"/>
    <x v="6"/>
    <x v="0"/>
    <x v="22"/>
    <n v="238104.09"/>
    <n v="1324.5718073886801"/>
    <n v="416.35882166556001"/>
  </r>
  <r>
    <n v="201401"/>
    <x v="1"/>
    <s v="FY14_Q2"/>
    <x v="6"/>
    <x v="0"/>
    <x v="14"/>
    <n v="25211.81"/>
    <n v="2410.8894564582602"/>
    <n v="751.65198539690005"/>
  </r>
  <r>
    <n v="201504"/>
    <x v="4"/>
    <s v="FY15_Q3"/>
    <x v="6"/>
    <x v="4"/>
    <x v="10"/>
    <n v="70424.649999999994"/>
    <n v="264.49983681094"/>
    <n v="106.12306475958"/>
  </r>
  <r>
    <n v="201601"/>
    <x v="2"/>
    <s v="FY16_Q2"/>
    <x v="6"/>
    <x v="3"/>
    <x v="18"/>
    <n v="335095.09000000003"/>
    <n v="180.24616982198"/>
    <n v="40.948457190299997"/>
  </r>
  <r>
    <n v="201502"/>
    <x v="4"/>
    <s v="FY15_Q3"/>
    <x v="2"/>
    <x v="0"/>
    <x v="14"/>
    <n v="138145.94"/>
    <n v="692.64089633911999"/>
    <n v="150.0833941306"/>
  </r>
  <r>
    <n v="201405"/>
    <x v="1"/>
    <s v="FY14_Q4"/>
    <x v="2"/>
    <x v="0"/>
    <x v="14"/>
    <n v="139792.93"/>
    <n v="1484.8892009338999"/>
    <n v="160.69936547111999"/>
  </r>
  <r>
    <n v="201406"/>
    <x v="1"/>
    <s v="FY14_Q4"/>
    <x v="11"/>
    <x v="7"/>
    <x v="30"/>
    <n v="3255507.03"/>
    <n v="3987.8002284848999"/>
    <n v="426.40221366639997"/>
  </r>
  <r>
    <n v="201109"/>
    <x v="0"/>
    <s v="FY12_Q1"/>
    <x v="7"/>
    <x v="0"/>
    <x v="14"/>
    <n v="228026.95"/>
    <n v="4788.0101466163196"/>
    <n v="817.87331632274004"/>
  </r>
  <r>
    <n v="201201"/>
    <x v="0"/>
    <s v="FY12_Q2"/>
    <x v="7"/>
    <x v="0"/>
    <x v="14"/>
    <n v="166542.79"/>
    <n v="2409.2432447627398"/>
    <n v="338.74350180994003"/>
  </r>
  <r>
    <n v="201510"/>
    <x v="2"/>
    <s v="FY16_Q1"/>
    <x v="8"/>
    <x v="0"/>
    <x v="24"/>
    <n v="1128428.3600000001"/>
    <n v="1343.2925200150801"/>
    <n v="298.64486846990002"/>
  </r>
  <r>
    <n v="201011"/>
    <x v="3"/>
    <s v="FY11_Q2"/>
    <x v="3"/>
    <x v="0"/>
    <x v="21"/>
    <n v="1619946.39"/>
    <n v="4465.2808104290998"/>
    <n v="990.62935624295994"/>
  </r>
  <r>
    <n v="201308"/>
    <x v="1"/>
    <s v="FY14_Q1"/>
    <x v="7"/>
    <x v="4"/>
    <x v="10"/>
    <n v="44226.15"/>
    <n v="230.54913811968001"/>
    <n v="52.27844590062"/>
  </r>
  <r>
    <n v="201303"/>
    <x v="5"/>
    <s v="FY13_Q3"/>
    <x v="7"/>
    <x v="4"/>
    <x v="10"/>
    <n v="42245.08"/>
    <n v="254.37535419278001"/>
    <n v="76.142310033300006"/>
  </r>
  <r>
    <n v="201108"/>
    <x v="0"/>
    <s v="FY12_Q1"/>
    <x v="4"/>
    <x v="4"/>
    <x v="16"/>
    <n v="6711899.0599999996"/>
    <n v="99003.932731684006"/>
    <n v="15639.4887058595"/>
  </r>
  <r>
    <n v="201203"/>
    <x v="0"/>
    <s v="FY12_Q3"/>
    <x v="8"/>
    <x v="0"/>
    <x v="22"/>
    <n v="1133636.1299999999"/>
    <n v="11161.6652055413"/>
    <n v="1796.7834012518999"/>
  </r>
  <r>
    <n v="201105"/>
    <x v="3"/>
    <s v="FY11_Q4"/>
    <x v="8"/>
    <x v="3"/>
    <x v="23"/>
    <n v="2457485.52"/>
    <n v="79130.329789889496"/>
    <n v="10801.872207807401"/>
  </r>
  <r>
    <n v="201203"/>
    <x v="0"/>
    <s v="FY12_Q3"/>
    <x v="6"/>
    <x v="0"/>
    <x v="21"/>
    <n v="114172.15"/>
    <n v="220.79193028704"/>
    <n v="79.641985029919994"/>
  </r>
  <r>
    <n v="201503"/>
    <x v="4"/>
    <s v="FY15_Q3"/>
    <x v="2"/>
    <x v="3"/>
    <x v="9"/>
    <n v="384159.1"/>
    <n v="1774.27614875888"/>
    <n v="291.78545826016"/>
  </r>
  <r>
    <n v="201508"/>
    <x v="2"/>
    <s v="FY16_Q1"/>
    <x v="2"/>
    <x v="0"/>
    <x v="21"/>
    <n v="388025.78"/>
    <n v="5522.3275229909996"/>
    <n v="1048.6941994782401"/>
  </r>
  <r>
    <n v="201507"/>
    <x v="4"/>
    <s v="FY15_Q4"/>
    <x v="2"/>
    <x v="0"/>
    <x v="1"/>
    <n v="138020.14000000001"/>
    <n v="1185.8822528879"/>
    <n v="345.52709372767998"/>
  </r>
  <r>
    <n v="201104"/>
    <x v="3"/>
    <s v="FY11_Q3"/>
    <x v="1"/>
    <x v="0"/>
    <x v="22"/>
    <n v="6463946.9000000004"/>
    <n v="1098.38287969148"/>
    <n v="237.09020470799999"/>
  </r>
  <r>
    <n v="201010"/>
    <x v="3"/>
    <s v="FY11_Q1"/>
    <x v="3"/>
    <x v="0"/>
    <x v="0"/>
    <n v="928344.14"/>
    <n v="2613.3128358739"/>
    <n v="423.51912682988001"/>
  </r>
  <r>
    <n v="201407"/>
    <x v="1"/>
    <s v="FY14_Q4"/>
    <x v="2"/>
    <x v="3"/>
    <x v="4"/>
    <n v="169062.79"/>
    <n v="1342.9014131322399"/>
    <n v="361.72232012417999"/>
  </r>
  <r>
    <n v="201206"/>
    <x v="0"/>
    <s v="FY12_Q4"/>
    <x v="8"/>
    <x v="3"/>
    <x v="23"/>
    <n v="2920934.93"/>
    <n v="144852.49797285901"/>
    <n v="8930.0409818182397"/>
  </r>
  <r>
    <n v="201306"/>
    <x v="5"/>
    <s v="FY13_Q4"/>
    <x v="8"/>
    <x v="3"/>
    <x v="23"/>
    <n v="3751941.6"/>
    <n v="117.20098861832"/>
    <n v="21.933171728560001"/>
  </r>
  <r>
    <n v="201406"/>
    <x v="1"/>
    <s v="FY14_Q4"/>
    <x v="7"/>
    <x v="1"/>
    <x v="6"/>
    <n v="47451.93"/>
    <n v="601.33265143821995"/>
    <n v="98.927472255959998"/>
  </r>
  <r>
    <n v="201510"/>
    <x v="2"/>
    <s v="FY16_Q1"/>
    <x v="2"/>
    <x v="3"/>
    <x v="9"/>
    <n v="480783.42"/>
    <n v="5574.9912206113204"/>
    <n v="212.0987234559"/>
  </r>
  <r>
    <n v="201509"/>
    <x v="2"/>
    <s v="FY16_Q1"/>
    <x v="7"/>
    <x v="0"/>
    <x v="24"/>
    <n v="217908.29"/>
    <n v="567.79305427769998"/>
    <n v="182.98912669088"/>
  </r>
  <r>
    <n v="201510"/>
    <x v="2"/>
    <s v="FY16_Q1"/>
    <x v="6"/>
    <x v="1"/>
    <x v="7"/>
    <n v="219620.83"/>
    <n v="3690.5312300688001"/>
    <n v="100.28883529079999"/>
  </r>
  <r>
    <n v="201201"/>
    <x v="0"/>
    <s v="FY12_Q2"/>
    <x v="7"/>
    <x v="4"/>
    <x v="5"/>
    <n v="202248.4"/>
    <n v="770.16311807935995"/>
    <n v="123.28192021824"/>
  </r>
  <r>
    <n v="201501"/>
    <x v="4"/>
    <s v="FY15_Q2"/>
    <x v="2"/>
    <x v="4"/>
    <x v="5"/>
    <n v="119907.68"/>
    <n v="1591.4809628790799"/>
    <n v="628.35683967768"/>
  </r>
  <r>
    <n v="201505"/>
    <x v="4"/>
    <s v="FY15_Q4"/>
    <x v="5"/>
    <x v="1"/>
    <x v="7"/>
    <n v="14178.99"/>
    <n v="915.34828406576003"/>
    <n v="306.01804114691998"/>
  </r>
  <r>
    <n v="201009"/>
    <x v="3"/>
    <s v="FY11_Q1"/>
    <x v="7"/>
    <x v="4"/>
    <x v="10"/>
    <n v="35920.53"/>
    <n v="2088.6376489348199"/>
    <n v="735.25124078976"/>
  </r>
  <r>
    <n v="201008"/>
    <x v="3"/>
    <s v="FY11_Q1"/>
    <x v="7"/>
    <x v="4"/>
    <x v="10"/>
    <n v="37548.51"/>
    <n v="1003.80700938798"/>
    <n v="247.53616536976"/>
  </r>
  <r>
    <n v="201108"/>
    <x v="0"/>
    <s v="FY12_Q1"/>
    <x v="2"/>
    <x v="0"/>
    <x v="14"/>
    <n v="212357.69"/>
    <n v="22260.776019835001"/>
    <n v="2216.8629837664598"/>
  </r>
  <r>
    <n v="201202"/>
    <x v="0"/>
    <s v="FY12_Q3"/>
    <x v="2"/>
    <x v="0"/>
    <x v="1"/>
    <n v="155974.31"/>
    <n v="389.92798908895998"/>
    <n v="91.462498044079993"/>
  </r>
  <r>
    <n v="201209"/>
    <x v="5"/>
    <s v="FY13_Q1"/>
    <x v="1"/>
    <x v="3"/>
    <x v="4"/>
    <n v="1461753.6"/>
    <n v="8431.7318578575796"/>
    <n v="2327.6679971501399"/>
  </r>
  <r>
    <n v="201108"/>
    <x v="0"/>
    <s v="FY12_Q1"/>
    <x v="1"/>
    <x v="0"/>
    <x v="0"/>
    <n v="3786617.43"/>
    <n v="4501.8709204319202"/>
    <n v="1316.29245597472"/>
  </r>
  <r>
    <n v="201108"/>
    <x v="0"/>
    <s v="FY12_Q1"/>
    <x v="6"/>
    <x v="1"/>
    <x v="2"/>
    <n v="171258.06"/>
    <n v="2198.7889052654"/>
    <n v="444.87773395912001"/>
  </r>
  <r>
    <n v="201203"/>
    <x v="0"/>
    <s v="FY12_Q3"/>
    <x v="1"/>
    <x v="3"/>
    <x v="25"/>
    <n v="2891437.37"/>
    <n v="73.028292877539997"/>
    <n v="18.151359334719999"/>
  </r>
  <r>
    <n v="201401"/>
    <x v="1"/>
    <s v="FY14_Q2"/>
    <x v="7"/>
    <x v="4"/>
    <x v="5"/>
    <n v="262295.7"/>
    <n v="26.089508781359999"/>
    <n v="13.678368388939999"/>
  </r>
  <r>
    <n v="201301"/>
    <x v="5"/>
    <s v="FY13_Q2"/>
    <x v="7"/>
    <x v="4"/>
    <x v="5"/>
    <n v="136079.04999999999"/>
    <n v="474.34346727488003"/>
    <n v="119.40610400358"/>
  </r>
  <r>
    <n v="201305"/>
    <x v="5"/>
    <s v="FY13_Q4"/>
    <x v="6"/>
    <x v="0"/>
    <x v="14"/>
    <n v="3705.81"/>
    <n v="1.8177836683999999"/>
    <n v="0.95773251719999997"/>
  </r>
  <r>
    <n v="201208"/>
    <x v="5"/>
    <s v="FY13_Q1"/>
    <x v="2"/>
    <x v="0"/>
    <x v="14"/>
    <n v="169754.47"/>
    <n v="12792.634450830599"/>
    <n v="1200.3176323143"/>
  </r>
  <r>
    <n v="201402"/>
    <x v="1"/>
    <s v="FY14_Q3"/>
    <x v="6"/>
    <x v="3"/>
    <x v="18"/>
    <n v="115663.17"/>
    <n v="252.35638440369999"/>
    <n v="95.780044149199995"/>
  </r>
  <r>
    <n v="201201"/>
    <x v="0"/>
    <s v="FY12_Q2"/>
    <x v="6"/>
    <x v="3"/>
    <x v="18"/>
    <n v="903008.22"/>
    <n v="18.1507705834"/>
    <n v="5.3392902506800004"/>
  </r>
  <r>
    <n v="201405"/>
    <x v="1"/>
    <s v="FY14_Q4"/>
    <x v="7"/>
    <x v="4"/>
    <x v="5"/>
    <n v="147897.82"/>
    <n v="973.80348063396002"/>
    <n v="287.07158803433998"/>
  </r>
  <r>
    <n v="201211"/>
    <x v="5"/>
    <s v="FY13_Q2"/>
    <x v="6"/>
    <x v="4"/>
    <x v="5"/>
    <n v="1244290.6000000001"/>
    <n v="507.06995088423997"/>
    <n v="125.2835027661"/>
  </r>
  <r>
    <n v="201106"/>
    <x v="3"/>
    <s v="FY11_Q4"/>
    <x v="6"/>
    <x v="4"/>
    <x v="16"/>
    <n v="437570.05"/>
    <n v="23758.55552356"/>
    <n v="3809.7411901348801"/>
  </r>
  <r>
    <n v="201507"/>
    <x v="4"/>
    <s v="FY15_Q4"/>
    <x v="5"/>
    <x v="4"/>
    <x v="16"/>
    <n v="19866.5"/>
    <n v="1440.0840284712001"/>
    <n v="253.12799887128"/>
  </r>
  <r>
    <n v="201107"/>
    <x v="3"/>
    <s v="FY11_Q4"/>
    <x v="3"/>
    <x v="4"/>
    <x v="16"/>
    <n v="1513294.13"/>
    <n v="870.44440399663995"/>
    <n v="289.15949560991999"/>
  </r>
  <r>
    <n v="201008"/>
    <x v="3"/>
    <s v="FY11_Q1"/>
    <x v="2"/>
    <x v="1"/>
    <x v="6"/>
    <n v="454990.31"/>
    <n v="38.239898890500001"/>
    <n v="13.220362869920001"/>
  </r>
  <r>
    <n v="201009"/>
    <x v="3"/>
    <s v="FY11_Q1"/>
    <x v="2"/>
    <x v="1"/>
    <x v="2"/>
    <n v="306875.11"/>
    <n v="5460.6595966184404"/>
    <n v="1241.80388252852"/>
  </r>
  <r>
    <n v="201308"/>
    <x v="1"/>
    <s v="FY14_Q1"/>
    <x v="6"/>
    <x v="0"/>
    <x v="22"/>
    <n v="286352.53999999998"/>
    <n v="14223.7960073014"/>
    <n v="3504.6495067115402"/>
  </r>
  <r>
    <n v="201403"/>
    <x v="1"/>
    <s v="FY14_Q3"/>
    <x v="2"/>
    <x v="3"/>
    <x v="4"/>
    <n v="154243.54"/>
    <n v="2381.8786561939201"/>
    <n v="362.77781132076001"/>
  </r>
  <r>
    <n v="201412"/>
    <x v="4"/>
    <s v="FY15_Q2"/>
    <x v="5"/>
    <x v="3"/>
    <x v="9"/>
    <n v="34059.839999999997"/>
    <n v="402.58470299791998"/>
    <n v="63.63637740846"/>
  </r>
  <r>
    <n v="201008"/>
    <x v="3"/>
    <s v="FY11_Q1"/>
    <x v="3"/>
    <x v="4"/>
    <x v="16"/>
    <n v="1606565.89"/>
    <n v="249.70515925320001"/>
    <n v="118.77170066239999"/>
  </r>
  <r>
    <n v="201103"/>
    <x v="3"/>
    <s v="FY11_Q3"/>
    <x v="8"/>
    <x v="0"/>
    <x v="14"/>
    <n v="59946.49"/>
    <n v="60.635851207160002"/>
    <n v="14.58362086552"/>
  </r>
  <r>
    <n v="201204"/>
    <x v="0"/>
    <s v="FY12_Q3"/>
    <x v="8"/>
    <x v="0"/>
    <x v="14"/>
    <n v="53774.64"/>
    <n v="110.0801311272"/>
    <n v="15.800110331639999"/>
  </r>
  <r>
    <n v="201506"/>
    <x v="4"/>
    <s v="FY15_Q4"/>
    <x v="7"/>
    <x v="0"/>
    <x v="14"/>
    <n v="246337.09"/>
    <n v="133.89032339664001"/>
    <n v="36.107239964640002"/>
  </r>
  <r>
    <n v="201105"/>
    <x v="3"/>
    <s v="FY11_Q4"/>
    <x v="7"/>
    <x v="4"/>
    <x v="5"/>
    <n v="150680.31"/>
    <n v="1059.0700762880001"/>
    <n v="287.03896230335999"/>
  </r>
  <r>
    <n v="201502"/>
    <x v="4"/>
    <s v="FY15_Q3"/>
    <x v="8"/>
    <x v="0"/>
    <x v="0"/>
    <n v="242674.14"/>
    <n v="323.25433673748"/>
    <n v="40.846049596820002"/>
  </r>
  <r>
    <n v="201410"/>
    <x v="4"/>
    <s v="FY15_Q1"/>
    <x v="7"/>
    <x v="0"/>
    <x v="14"/>
    <n v="379317.6"/>
    <n v="1420.5331395410799"/>
    <n v="311.61352997211998"/>
  </r>
  <r>
    <n v="201105"/>
    <x v="3"/>
    <s v="FY11_Q4"/>
    <x v="7"/>
    <x v="0"/>
    <x v="22"/>
    <n v="527744.87"/>
    <n v="2840.0830796546002"/>
    <n v="473.24836306181999"/>
  </r>
  <r>
    <n v="201110"/>
    <x v="0"/>
    <s v="FY12_Q1"/>
    <x v="6"/>
    <x v="3"/>
    <x v="25"/>
    <n v="623388.75"/>
    <n v="126.48518059632001"/>
    <n v="51.582950076720003"/>
  </r>
  <r>
    <n v="201008"/>
    <x v="3"/>
    <s v="FY11_Q1"/>
    <x v="1"/>
    <x v="3"/>
    <x v="23"/>
    <n v="3180055.93"/>
    <n v="287928.80687692203"/>
    <n v="38392.957159240897"/>
  </r>
  <r>
    <n v="201508"/>
    <x v="2"/>
    <s v="FY16_Q1"/>
    <x v="2"/>
    <x v="0"/>
    <x v="1"/>
    <n v="147368.29999999999"/>
    <n v="268.02985041578"/>
    <n v="74.629135791340005"/>
  </r>
  <r>
    <n v="201010"/>
    <x v="3"/>
    <s v="FY11_Q1"/>
    <x v="1"/>
    <x v="3"/>
    <x v="9"/>
    <n v="8539125.5899999999"/>
    <n v="2973.8874100206599"/>
    <n v="703.73984366252"/>
  </r>
  <r>
    <n v="201205"/>
    <x v="0"/>
    <s v="FY12_Q4"/>
    <x v="8"/>
    <x v="0"/>
    <x v="24"/>
    <n v="758032.05"/>
    <n v="2057.4848186722802"/>
    <n v="490.77743194435999"/>
  </r>
  <r>
    <n v="201201"/>
    <x v="0"/>
    <s v="FY12_Q2"/>
    <x v="7"/>
    <x v="0"/>
    <x v="12"/>
    <n v="113852.88"/>
    <n v="246.62387931372001"/>
    <n v="93.679087846399995"/>
  </r>
  <r>
    <n v="201301"/>
    <x v="5"/>
    <s v="FY13_Q2"/>
    <x v="6"/>
    <x v="0"/>
    <x v="14"/>
    <n v="18546.57"/>
    <n v="99.620174962519997"/>
    <n v="37.609347279120001"/>
  </r>
  <r>
    <n v="201503"/>
    <x v="4"/>
    <s v="FY15_Q3"/>
    <x v="8"/>
    <x v="3"/>
    <x v="23"/>
    <n v="5891478.2400000002"/>
    <n v="269.72805173635999"/>
    <n v="41.328491507480003"/>
  </r>
  <r>
    <n v="201308"/>
    <x v="1"/>
    <s v="FY14_Q1"/>
    <x v="6"/>
    <x v="4"/>
    <x v="16"/>
    <n v="353241.67"/>
    <n v="2178.0551053504"/>
    <n v="451.34197699575998"/>
  </r>
  <r>
    <n v="201409"/>
    <x v="4"/>
    <s v="FY15_Q1"/>
    <x v="7"/>
    <x v="4"/>
    <x v="5"/>
    <n v="90116.92"/>
    <n v="247.12497210219999"/>
    <n v="56.680104702320001"/>
  </r>
  <r>
    <n v="201407"/>
    <x v="1"/>
    <s v="FY14_Q4"/>
    <x v="7"/>
    <x v="4"/>
    <x v="5"/>
    <n v="126532.35"/>
    <n v="929.09563584785997"/>
    <n v="247.2520337583"/>
  </r>
  <r>
    <n v="201507"/>
    <x v="4"/>
    <s v="FY15_Q4"/>
    <x v="5"/>
    <x v="4"/>
    <x v="5"/>
    <n v="34897.699999999997"/>
    <n v="136.33408565389999"/>
    <n v="39.427808566640003"/>
  </r>
  <r>
    <n v="201502"/>
    <x v="4"/>
    <s v="FY15_Q3"/>
    <x v="7"/>
    <x v="0"/>
    <x v="0"/>
    <n v="52525.96"/>
    <n v="1470.3459369039999"/>
    <n v="196.85872008000001"/>
  </r>
  <r>
    <n v="201108"/>
    <x v="0"/>
    <s v="FY12_Q1"/>
    <x v="4"/>
    <x v="3"/>
    <x v="18"/>
    <n v="7680612.9299999997"/>
    <n v="188.86460052768001"/>
    <n v="50.53378472672"/>
  </r>
  <r>
    <n v="201509"/>
    <x v="2"/>
    <s v="FY16_Q1"/>
    <x v="2"/>
    <x v="3"/>
    <x v="4"/>
    <n v="155028.39000000001"/>
    <n v="255.01738136636001"/>
    <n v="71.655980739300006"/>
  </r>
  <r>
    <n v="201410"/>
    <x v="4"/>
    <s v="FY15_Q1"/>
    <x v="7"/>
    <x v="3"/>
    <x v="4"/>
    <n v="44826.239999999998"/>
    <n v="843.56556088427999"/>
    <n v="143.72658065819999"/>
  </r>
  <r>
    <n v="201108"/>
    <x v="0"/>
    <s v="FY12_Q1"/>
    <x v="2"/>
    <x v="3"/>
    <x v="23"/>
    <n v="1896688.22"/>
    <n v="5898.6449144923199"/>
    <n v="1647.00210167198"/>
  </r>
  <r>
    <n v="201507"/>
    <x v="4"/>
    <s v="FY15_Q4"/>
    <x v="2"/>
    <x v="0"/>
    <x v="0"/>
    <n v="73450.03"/>
    <n v="22.520020917419998"/>
    <n v="9.3467297355000003"/>
  </r>
  <r>
    <n v="201407"/>
    <x v="1"/>
    <s v="FY14_Q4"/>
    <x v="2"/>
    <x v="0"/>
    <x v="0"/>
    <n v="73944.17"/>
    <n v="45.142407715499999"/>
    <n v="24.723603804"/>
  </r>
  <r>
    <n v="201408"/>
    <x v="4"/>
    <s v="FY15_Q1"/>
    <x v="6"/>
    <x v="0"/>
    <x v="21"/>
    <n v="100638.68"/>
    <n v="69.103056520059994"/>
    <n v="24.28600921636"/>
  </r>
  <r>
    <n v="201105"/>
    <x v="3"/>
    <s v="FY11_Q4"/>
    <x v="2"/>
    <x v="0"/>
    <x v="24"/>
    <n v="1167124.22"/>
    <n v="23029.5600801539"/>
    <n v="4918.3160344109401"/>
  </r>
  <r>
    <n v="201404"/>
    <x v="1"/>
    <s v="FY14_Q3"/>
    <x v="2"/>
    <x v="0"/>
    <x v="22"/>
    <n v="83000.83"/>
    <n v="773.07893561950004"/>
    <n v="190.2355646044"/>
  </r>
  <r>
    <n v="201311"/>
    <x v="1"/>
    <s v="FY14_Q2"/>
    <x v="2"/>
    <x v="0"/>
    <x v="22"/>
    <n v="72202.98"/>
    <n v="322.68925297883999"/>
    <n v="97.817071551520002"/>
  </r>
  <r>
    <n v="201504"/>
    <x v="4"/>
    <s v="FY15_Q3"/>
    <x v="5"/>
    <x v="0"/>
    <x v="21"/>
    <n v="30256.36"/>
    <n v="100.57753922934"/>
    <n v="51.292858568120003"/>
  </r>
  <r>
    <n v="201202"/>
    <x v="0"/>
    <s v="FY12_Q3"/>
    <x v="7"/>
    <x v="0"/>
    <x v="24"/>
    <n v="156031.81"/>
    <n v="146.29747041962"/>
    <n v="28.06196799924"/>
  </r>
  <r>
    <n v="201103"/>
    <x v="3"/>
    <s v="FY11_Q3"/>
    <x v="2"/>
    <x v="0"/>
    <x v="21"/>
    <n v="348498.94"/>
    <n v="442.57208296834"/>
    <n v="103.4104821996"/>
  </r>
  <r>
    <n v="201107"/>
    <x v="3"/>
    <s v="FY11_Q4"/>
    <x v="7"/>
    <x v="0"/>
    <x v="1"/>
    <n v="214964.95"/>
    <n v="14818.577972453701"/>
    <n v="2792.4302769308001"/>
  </r>
  <r>
    <n v="201412"/>
    <x v="4"/>
    <s v="FY15_Q2"/>
    <x v="2"/>
    <x v="4"/>
    <x v="5"/>
    <n v="68768.36"/>
    <n v="102.84633869562001"/>
    <n v="34.613469107699999"/>
  </r>
  <r>
    <n v="201310"/>
    <x v="1"/>
    <s v="FY14_Q1"/>
    <x v="7"/>
    <x v="3"/>
    <x v="23"/>
    <n v="32360.19"/>
    <n v="594.52671366050004"/>
    <n v="144.35813585784001"/>
  </r>
  <r>
    <n v="201303"/>
    <x v="5"/>
    <s v="FY13_Q3"/>
    <x v="7"/>
    <x v="3"/>
    <x v="23"/>
    <n v="3753.97"/>
    <n v="2507.3555054077601"/>
    <n v="797.14001714840003"/>
  </r>
  <r>
    <n v="201009"/>
    <x v="3"/>
    <s v="FY11_Q1"/>
    <x v="6"/>
    <x v="1"/>
    <x v="2"/>
    <n v="187824.67"/>
    <n v="3108.6233673523602"/>
    <n v="894.48426613319998"/>
  </r>
  <r>
    <n v="201403"/>
    <x v="1"/>
    <s v="FY14_Q3"/>
    <x v="7"/>
    <x v="0"/>
    <x v="12"/>
    <n v="151784.76999999999"/>
    <n v="88.489118804499995"/>
    <n v="27.38815485648"/>
  </r>
  <r>
    <n v="201111"/>
    <x v="0"/>
    <s v="FY12_Q2"/>
    <x v="4"/>
    <x v="0"/>
    <x v="24"/>
    <n v="5760431.79"/>
    <n v="183537.003039398"/>
    <n v="18163.2580532953"/>
  </r>
  <r>
    <n v="201305"/>
    <x v="5"/>
    <s v="FY13_Q4"/>
    <x v="6"/>
    <x v="1"/>
    <x v="7"/>
    <n v="297748.24"/>
    <n v="127.50566193876"/>
    <n v="32.822981620379998"/>
  </r>
  <r>
    <n v="201205"/>
    <x v="0"/>
    <s v="FY12_Q4"/>
    <x v="7"/>
    <x v="0"/>
    <x v="14"/>
    <n v="329607.48"/>
    <n v="1837.76136411834"/>
    <n v="284.30306873171997"/>
  </r>
  <r>
    <n v="201411"/>
    <x v="4"/>
    <s v="FY15_Q2"/>
    <x v="2"/>
    <x v="0"/>
    <x v="14"/>
    <n v="193155.52"/>
    <n v="2303.0369049527999"/>
    <n v="129.40124898092"/>
  </r>
  <r>
    <n v="201408"/>
    <x v="4"/>
    <s v="FY15_Q1"/>
    <x v="11"/>
    <x v="7"/>
    <x v="30"/>
    <n v="4114586.3"/>
    <n v="10032.36608444"/>
    <n v="1444.0157043638801"/>
  </r>
  <r>
    <n v="201411"/>
    <x v="4"/>
    <s v="FY15_Q2"/>
    <x v="6"/>
    <x v="1"/>
    <x v="17"/>
    <n v="76564.73"/>
    <n v="657.72144653600003"/>
    <n v="140.84753651136"/>
  </r>
  <r>
    <n v="201506"/>
    <x v="4"/>
    <s v="FY15_Q4"/>
    <x v="5"/>
    <x v="4"/>
    <x v="16"/>
    <n v="50546.43"/>
    <n v="4219.7008156261199"/>
    <n v="771.98854631840004"/>
  </r>
  <r>
    <n v="201511"/>
    <x v="2"/>
    <s v="FY16_Q2"/>
    <x v="6"/>
    <x v="0"/>
    <x v="1"/>
    <n v="106772.85"/>
    <n v="9.2115139337199992"/>
    <n v="3.4626698539"/>
  </r>
  <r>
    <n v="201304"/>
    <x v="5"/>
    <s v="FY13_Q3"/>
    <x v="2"/>
    <x v="4"/>
    <x v="5"/>
    <n v="137316.23000000001"/>
    <n v="3133.9422065624399"/>
    <n v="150.46568171448001"/>
  </r>
  <r>
    <n v="201307"/>
    <x v="5"/>
    <s v="FY13_Q4"/>
    <x v="6"/>
    <x v="0"/>
    <x v="1"/>
    <n v="110463.15"/>
    <n v="59.42391641004"/>
    <n v="31.383796932980001"/>
  </r>
  <r>
    <n v="201009"/>
    <x v="3"/>
    <s v="FY11_Q1"/>
    <x v="7"/>
    <x v="4"/>
    <x v="16"/>
    <n v="113851.17"/>
    <n v="1466.55083640884"/>
    <n v="372.75198647148"/>
  </r>
  <r>
    <n v="201404"/>
    <x v="1"/>
    <s v="FY14_Q3"/>
    <x v="5"/>
    <x v="3"/>
    <x v="9"/>
    <n v="46022.01"/>
    <n v="217.23369391750001"/>
    <n v="26.701990826700001"/>
  </r>
  <r>
    <n v="201507"/>
    <x v="4"/>
    <s v="FY15_Q4"/>
    <x v="6"/>
    <x v="1"/>
    <x v="7"/>
    <n v="202131.6"/>
    <n v="16.733863506719999"/>
    <n v="10.09990607738"/>
  </r>
  <r>
    <n v="201112"/>
    <x v="0"/>
    <s v="FY12_Q2"/>
    <x v="6"/>
    <x v="1"/>
    <x v="7"/>
    <n v="206178.28"/>
    <n v="5.468580169"/>
    <n v="3.3769102342399999"/>
  </r>
  <r>
    <n v="201103"/>
    <x v="3"/>
    <s v="FY11_Q3"/>
    <x v="2"/>
    <x v="3"/>
    <x v="23"/>
    <n v="1337679.2"/>
    <n v="8330.6373611642994"/>
    <n v="1889.8914360940801"/>
  </r>
  <r>
    <n v="201111"/>
    <x v="0"/>
    <s v="FY12_Q2"/>
    <x v="7"/>
    <x v="1"/>
    <x v="6"/>
    <n v="45024.82"/>
    <n v="456.90851511075999"/>
    <n v="81.937001972659999"/>
  </r>
  <r>
    <n v="201012"/>
    <x v="3"/>
    <s v="FY11_Q2"/>
    <x v="7"/>
    <x v="1"/>
    <x v="6"/>
    <n v="26696.16"/>
    <n v="652.35504347999995"/>
    <n v="78.647035956479996"/>
  </r>
  <r>
    <n v="201202"/>
    <x v="0"/>
    <s v="FY12_Q3"/>
    <x v="6"/>
    <x v="4"/>
    <x v="10"/>
    <n v="17501.73"/>
    <n v="40.207895280000002"/>
    <n v="17.397273559199999"/>
  </r>
  <r>
    <n v="201011"/>
    <x v="3"/>
    <s v="FY11_Q2"/>
    <x v="6"/>
    <x v="6"/>
    <x v="19"/>
    <n v="15691380.99"/>
    <n v="1894.3805757262401"/>
    <n v="378.15371581160002"/>
  </r>
  <r>
    <n v="201112"/>
    <x v="0"/>
    <s v="FY12_Q2"/>
    <x v="5"/>
    <x v="0"/>
    <x v="12"/>
    <n v="919841.8"/>
    <n v="742.26206083535999"/>
    <n v="228.59481905466001"/>
  </r>
  <r>
    <n v="201504"/>
    <x v="4"/>
    <s v="FY15_Q3"/>
    <x v="7"/>
    <x v="0"/>
    <x v="14"/>
    <n v="165634.34"/>
    <n v="781.58657311254001"/>
    <n v="226.77259857569999"/>
  </r>
  <r>
    <n v="201210"/>
    <x v="5"/>
    <s v="FY13_Q1"/>
    <x v="6"/>
    <x v="3"/>
    <x v="9"/>
    <n v="1191149.5900000001"/>
    <n v="48.185553008280003"/>
    <n v="13.244933034700001"/>
  </r>
  <r>
    <n v="201207"/>
    <x v="0"/>
    <s v="FY12_Q4"/>
    <x v="6"/>
    <x v="3"/>
    <x v="9"/>
    <n v="930168.01"/>
    <n v="2834.73327188548"/>
    <n v="395.16232655127999"/>
  </r>
  <r>
    <n v="201012"/>
    <x v="3"/>
    <s v="FY11_Q2"/>
    <x v="2"/>
    <x v="1"/>
    <x v="6"/>
    <n v="448419.65"/>
    <n v="2503.4079184878401"/>
    <n v="592.29836438927998"/>
  </r>
  <r>
    <n v="201404"/>
    <x v="1"/>
    <s v="FY14_Q3"/>
    <x v="6"/>
    <x v="1"/>
    <x v="2"/>
    <n v="186912.68"/>
    <n v="1039.9518272451801"/>
    <n v="217.27868786057999"/>
  </r>
  <r>
    <n v="201406"/>
    <x v="1"/>
    <s v="FY14_Q4"/>
    <x v="2"/>
    <x v="0"/>
    <x v="14"/>
    <n v="194134.47"/>
    <n v="4044.1338203280002"/>
    <n v="496.57541830567999"/>
  </r>
  <r>
    <n v="201407"/>
    <x v="1"/>
    <s v="FY14_Q4"/>
    <x v="11"/>
    <x v="7"/>
    <x v="30"/>
    <n v="3723100.09"/>
    <n v="11788.4815154631"/>
    <n v="1952.5491805292399"/>
  </r>
  <r>
    <n v="201508"/>
    <x v="2"/>
    <s v="FY16_Q1"/>
    <x v="6"/>
    <x v="0"/>
    <x v="1"/>
    <n v="61837.91"/>
    <n v="22.1736015886"/>
    <n v="7.0481051619999997"/>
  </r>
  <r>
    <n v="201207"/>
    <x v="0"/>
    <s v="FY12_Q4"/>
    <x v="6"/>
    <x v="0"/>
    <x v="21"/>
    <n v="100161.15"/>
    <n v="18.603173903999998"/>
    <n v="9.2036392555200006"/>
  </r>
  <r>
    <n v="201409"/>
    <x v="4"/>
    <s v="FY15_Q1"/>
    <x v="2"/>
    <x v="1"/>
    <x v="2"/>
    <n v="611964.86"/>
    <n v="47493.831280027203"/>
    <n v="9925.7849578265796"/>
  </r>
  <r>
    <n v="201304"/>
    <x v="5"/>
    <s v="FY13_Q3"/>
    <x v="0"/>
    <x v="0"/>
    <x v="0"/>
    <n v="4895754.97"/>
    <n v="157224.66211218201"/>
    <n v="20413.229778810899"/>
  </r>
  <r>
    <n v="201312"/>
    <x v="1"/>
    <s v="FY14_Q2"/>
    <x v="3"/>
    <x v="0"/>
    <x v="0"/>
    <n v="1302428.1299999999"/>
    <n v="39399.838906767502"/>
    <n v="6180.7046381767204"/>
  </r>
  <r>
    <n v="201101"/>
    <x v="3"/>
    <s v="FY11_Q2"/>
    <x v="0"/>
    <x v="0"/>
    <x v="0"/>
    <n v="4468587.09"/>
    <n v="10486.6670134"/>
    <n v="1624.55064933834"/>
  </r>
  <r>
    <n v="201104"/>
    <x v="3"/>
    <s v="FY11_Q3"/>
    <x v="0"/>
    <x v="0"/>
    <x v="0"/>
    <n v="3996637.21"/>
    <n v="75049.570263920104"/>
    <n v="12982.042271075199"/>
  </r>
  <r>
    <n v="201308"/>
    <x v="1"/>
    <s v="FY14_Q1"/>
    <x v="0"/>
    <x v="3"/>
    <x v="18"/>
    <n v="17048941.579999998"/>
    <n v="568333.06453530304"/>
    <n v="74835.929450252894"/>
  </r>
  <r>
    <n v="201105"/>
    <x v="3"/>
    <s v="FY11_Q4"/>
    <x v="8"/>
    <x v="0"/>
    <x v="1"/>
    <n v="734583.27"/>
    <n v="13916.7121001329"/>
    <n v="1978.9476279135599"/>
  </r>
  <r>
    <n v="201211"/>
    <x v="5"/>
    <s v="FY13_Q2"/>
    <x v="1"/>
    <x v="0"/>
    <x v="1"/>
    <n v="7607089.1500000004"/>
    <n v="73791.762907054101"/>
    <n v="18023.7822759177"/>
  </r>
  <r>
    <n v="201302"/>
    <x v="5"/>
    <s v="FY13_Q3"/>
    <x v="1"/>
    <x v="0"/>
    <x v="1"/>
    <n v="7625027.75"/>
    <n v="64302.133183450198"/>
    <n v="15220.0157054463"/>
  </r>
  <r>
    <n v="201511"/>
    <x v="2"/>
    <s v="FY16_Q2"/>
    <x v="0"/>
    <x v="1"/>
    <x v="2"/>
    <n v="7268248.5300000003"/>
    <n v="549337.65628327499"/>
    <n v="88801.716602967397"/>
  </r>
  <r>
    <n v="201504"/>
    <x v="4"/>
    <s v="FY15_Q3"/>
    <x v="2"/>
    <x v="1"/>
    <x v="2"/>
    <n v="650350.49"/>
    <n v="74024.806329398198"/>
    <n v="10918.418424184099"/>
  </r>
  <r>
    <n v="201302"/>
    <x v="5"/>
    <s v="FY13_Q3"/>
    <x v="4"/>
    <x v="1"/>
    <x v="2"/>
    <n v="6164082.6299999999"/>
    <n v="293591.18415245798"/>
    <n v="35805.401309332097"/>
  </r>
  <r>
    <n v="201310"/>
    <x v="1"/>
    <s v="FY14_Q1"/>
    <x v="3"/>
    <x v="1"/>
    <x v="2"/>
    <n v="972442.36"/>
    <n v="15204.8177246741"/>
    <n v="3787.2373341510602"/>
  </r>
  <r>
    <n v="201404"/>
    <x v="1"/>
    <s v="FY14_Q3"/>
    <x v="0"/>
    <x v="1"/>
    <x v="2"/>
    <n v="7468847.9800000004"/>
    <n v="243258.56004808901"/>
    <n v="39329.510957688603"/>
  </r>
  <r>
    <n v="201503"/>
    <x v="4"/>
    <s v="FY15_Q3"/>
    <x v="2"/>
    <x v="2"/>
    <x v="3"/>
    <n v="22858851.949999999"/>
    <n v="563479.49970682501"/>
    <n v="72053.263259570202"/>
  </r>
  <r>
    <n v="201404"/>
    <x v="1"/>
    <s v="FY14_Q3"/>
    <x v="2"/>
    <x v="2"/>
    <x v="3"/>
    <n v="23330399.600000001"/>
    <n v="891340.77497807296"/>
    <n v="123307.423135527"/>
  </r>
  <r>
    <n v="201203"/>
    <x v="0"/>
    <s v="FY12_Q3"/>
    <x v="0"/>
    <x v="3"/>
    <x v="4"/>
    <n v="6455182.96"/>
    <n v="85744.546146499502"/>
    <n v="17860.427634756499"/>
  </r>
  <r>
    <n v="201212"/>
    <x v="5"/>
    <s v="FY13_Q2"/>
    <x v="0"/>
    <x v="3"/>
    <x v="4"/>
    <n v="6911121.2000000002"/>
    <n v="132715.70886858899"/>
    <n v="26559.796771417699"/>
  </r>
  <r>
    <n v="201504"/>
    <x v="4"/>
    <s v="FY15_Q3"/>
    <x v="0"/>
    <x v="3"/>
    <x v="4"/>
    <n v="10409201.800000001"/>
    <n v="200371.024269627"/>
    <n v="37516.4501770844"/>
  </r>
  <r>
    <n v="201407"/>
    <x v="1"/>
    <s v="FY14_Q4"/>
    <x v="1"/>
    <x v="4"/>
    <x v="5"/>
    <n v="16811555.02"/>
    <n v="45038.445528700999"/>
    <n v="8479.6118420110397"/>
  </r>
  <r>
    <n v="201012"/>
    <x v="3"/>
    <s v="FY11_Q2"/>
    <x v="4"/>
    <x v="4"/>
    <x v="5"/>
    <n v="9319611.2400000002"/>
    <n v="90174.886029785193"/>
    <n v="17323.7045744024"/>
  </r>
  <r>
    <n v="201410"/>
    <x v="4"/>
    <s v="FY15_Q1"/>
    <x v="0"/>
    <x v="1"/>
    <x v="6"/>
    <n v="7025238.4400000004"/>
    <n v="138461.85239588801"/>
    <n v="24804.083183962401"/>
  </r>
  <r>
    <n v="201208"/>
    <x v="5"/>
    <s v="FY13_Q1"/>
    <x v="0"/>
    <x v="1"/>
    <x v="6"/>
    <n v="5705332.29"/>
    <n v="288956.91847988399"/>
    <n v="45994.196709434"/>
  </r>
  <r>
    <n v="201505"/>
    <x v="4"/>
    <s v="FY15_Q4"/>
    <x v="3"/>
    <x v="1"/>
    <x v="6"/>
    <n v="831750.66"/>
    <n v="23501.7871373009"/>
    <n v="3825.6785280327799"/>
  </r>
  <r>
    <n v="201509"/>
    <x v="2"/>
    <s v="FY16_Q1"/>
    <x v="2"/>
    <x v="1"/>
    <x v="6"/>
    <n v="643446.41"/>
    <n v="11021.642446501801"/>
    <n v="1811.8430632248801"/>
  </r>
  <r>
    <n v="201301"/>
    <x v="5"/>
    <s v="FY13_Q2"/>
    <x v="2"/>
    <x v="2"/>
    <x v="15"/>
    <n v="20196528.859999999"/>
    <n v="1251616.83620976"/>
    <n v="214076.501849158"/>
  </r>
  <r>
    <n v="201406"/>
    <x v="1"/>
    <s v="FY14_Q4"/>
    <x v="0"/>
    <x v="3"/>
    <x v="9"/>
    <n v="27543830.690000001"/>
    <n v="718063.43528669304"/>
    <n v="116822.68422279401"/>
  </r>
  <r>
    <n v="201307"/>
    <x v="5"/>
    <s v="FY13_Q4"/>
    <x v="3"/>
    <x v="3"/>
    <x v="9"/>
    <n v="2972094.59"/>
    <n v="69943.604962551093"/>
    <n v="9477.7302134127003"/>
  </r>
  <r>
    <n v="201510"/>
    <x v="2"/>
    <s v="FY16_Q1"/>
    <x v="3"/>
    <x v="3"/>
    <x v="9"/>
    <n v="4087278.54"/>
    <n v="41770.963752030097"/>
    <n v="9653.0262175496991"/>
  </r>
  <r>
    <n v="201305"/>
    <x v="5"/>
    <s v="FY13_Q4"/>
    <x v="4"/>
    <x v="3"/>
    <x v="9"/>
    <n v="13268614.699999999"/>
    <n v="1170895.2845546"/>
    <n v="174280.65329471001"/>
  </r>
  <r>
    <n v="201408"/>
    <x v="4"/>
    <s v="FY15_Q1"/>
    <x v="6"/>
    <x v="6"/>
    <x v="13"/>
    <n v="37330602.159999996"/>
    <n v="1691287.5484271001"/>
    <n v="224710.877224197"/>
  </r>
  <r>
    <n v="201108"/>
    <x v="0"/>
    <s v="FY12_Q1"/>
    <x v="3"/>
    <x v="4"/>
    <x v="10"/>
    <n v="960715.23"/>
    <n v="22248.520569714499"/>
    <n v="3997.8731643218198"/>
  </r>
  <r>
    <n v="201512"/>
    <x v="2"/>
    <s v="FY16_Q2"/>
    <x v="0"/>
    <x v="4"/>
    <x v="10"/>
    <n v="5887945.0700000003"/>
    <n v="136142.69321404601"/>
    <n v="22962.811799328501"/>
  </r>
  <r>
    <n v="201207"/>
    <x v="0"/>
    <s v="FY12_Q4"/>
    <x v="1"/>
    <x v="4"/>
    <x v="10"/>
    <n v="2083376.21"/>
    <n v="11009.979849232899"/>
    <n v="2786.1871340796602"/>
  </r>
  <r>
    <n v="201506"/>
    <x v="4"/>
    <s v="FY15_Q4"/>
    <x v="0"/>
    <x v="4"/>
    <x v="10"/>
    <n v="6170839.0199999996"/>
    <n v="61951.965562617203"/>
    <n v="10418.140834857901"/>
  </r>
  <r>
    <n v="201203"/>
    <x v="0"/>
    <s v="FY12_Q3"/>
    <x v="2"/>
    <x v="2"/>
    <x v="3"/>
    <n v="18073600.800000001"/>
    <n v="788830.16409801401"/>
    <n v="100490.09288898901"/>
  </r>
  <r>
    <n v="201408"/>
    <x v="4"/>
    <s v="FY15_Q1"/>
    <x v="2"/>
    <x v="2"/>
    <x v="11"/>
    <n v="23857557.399999999"/>
    <n v="789717.45205461001"/>
    <n v="123692.45116896799"/>
  </r>
  <r>
    <n v="201305"/>
    <x v="5"/>
    <s v="FY13_Q4"/>
    <x v="2"/>
    <x v="2"/>
    <x v="11"/>
    <n v="25321685.399999999"/>
    <n v="815444.52822719305"/>
    <n v="125293.42574472701"/>
  </r>
  <r>
    <n v="201403"/>
    <x v="1"/>
    <s v="FY14_Q3"/>
    <x v="0"/>
    <x v="0"/>
    <x v="12"/>
    <n v="14659413.07"/>
    <n v="438190.91263715999"/>
    <n v="78362.728710769006"/>
  </r>
  <r>
    <n v="201305"/>
    <x v="5"/>
    <s v="FY13_Q4"/>
    <x v="0"/>
    <x v="0"/>
    <x v="12"/>
    <n v="15755162.289999999"/>
    <n v="605581.43478925596"/>
    <n v="103230.111324568"/>
  </r>
  <r>
    <n v="201109"/>
    <x v="0"/>
    <s v="FY12_Q1"/>
    <x v="0"/>
    <x v="0"/>
    <x v="21"/>
    <n v="9448526.5"/>
    <n v="476349.55407686898"/>
    <n v="52168.454065488098"/>
  </r>
  <r>
    <n v="201307"/>
    <x v="5"/>
    <s v="FY13_Q4"/>
    <x v="0"/>
    <x v="0"/>
    <x v="21"/>
    <n v="10925903.41"/>
    <n v="476545.38448423799"/>
    <n v="100342.19997595101"/>
  </r>
  <r>
    <n v="201206"/>
    <x v="0"/>
    <s v="FY12_Q4"/>
    <x v="0"/>
    <x v="0"/>
    <x v="21"/>
    <n v="9757661.4900000002"/>
    <n v="467305.43234656099"/>
    <n v="64634.0200097747"/>
  </r>
  <r>
    <n v="201403"/>
    <x v="1"/>
    <s v="FY14_Q3"/>
    <x v="4"/>
    <x v="0"/>
    <x v="21"/>
    <n v="12798381.050000001"/>
    <n v="600058.61873950099"/>
    <n v="106072.20126036801"/>
  </r>
  <r>
    <n v="201401"/>
    <x v="1"/>
    <s v="FY14_Q2"/>
    <x v="0"/>
    <x v="0"/>
    <x v="21"/>
    <n v="10201736.189999999"/>
    <n v="578753.00563451496"/>
    <n v="110045.985063292"/>
  </r>
  <r>
    <n v="201310"/>
    <x v="1"/>
    <s v="FY14_Q1"/>
    <x v="0"/>
    <x v="0"/>
    <x v="21"/>
    <n v="11589434.710000001"/>
    <n v="799580.57450488699"/>
    <n v="118578.555882688"/>
  </r>
  <r>
    <n v="201310"/>
    <x v="1"/>
    <s v="FY14_Q1"/>
    <x v="6"/>
    <x v="6"/>
    <x v="13"/>
    <n v="35322577.960000001"/>
    <n v="2143778.5085571799"/>
    <n v="285219.877428148"/>
  </r>
  <r>
    <n v="201303"/>
    <x v="5"/>
    <s v="FY13_Q3"/>
    <x v="2"/>
    <x v="2"/>
    <x v="15"/>
    <n v="18361656.469999999"/>
    <n v="1257266.3807423899"/>
    <n v="202565.89020410701"/>
  </r>
  <r>
    <n v="201208"/>
    <x v="5"/>
    <s v="FY13_Q1"/>
    <x v="2"/>
    <x v="2"/>
    <x v="15"/>
    <n v="27237207.219999999"/>
    <n v="1045997.46303079"/>
    <n v="152903.875604817"/>
  </r>
  <r>
    <n v="201105"/>
    <x v="3"/>
    <s v="FY11_Q4"/>
    <x v="2"/>
    <x v="2"/>
    <x v="15"/>
    <n v="29030948.75"/>
    <n v="1386207.38681138"/>
    <n v="196114.31236765301"/>
  </r>
  <r>
    <n v="201111"/>
    <x v="0"/>
    <s v="FY12_Q2"/>
    <x v="2"/>
    <x v="2"/>
    <x v="15"/>
    <n v="20968935.390000001"/>
    <n v="911156.51743746595"/>
    <n v="133073.46094024001"/>
  </r>
  <r>
    <n v="201501"/>
    <x v="4"/>
    <s v="FY15_Q2"/>
    <x v="2"/>
    <x v="2"/>
    <x v="15"/>
    <n v="20775848.649999999"/>
    <n v="778365.089739713"/>
    <n v="141139.718958374"/>
  </r>
  <r>
    <n v="201303"/>
    <x v="5"/>
    <s v="FY13_Q3"/>
    <x v="8"/>
    <x v="4"/>
    <x v="16"/>
    <n v="5922904.79"/>
    <n v="369903.57820300199"/>
    <n v="65290.059020173598"/>
  </r>
  <r>
    <n v="201206"/>
    <x v="0"/>
    <s v="FY12_Q4"/>
    <x v="0"/>
    <x v="4"/>
    <x v="16"/>
    <n v="5522722.5599999996"/>
    <n v="87321.284534240796"/>
    <n v="15201.5562961951"/>
  </r>
  <r>
    <n v="201407"/>
    <x v="1"/>
    <s v="FY14_Q4"/>
    <x v="0"/>
    <x v="4"/>
    <x v="16"/>
    <n v="6425214.0300000003"/>
    <n v="233869.70247142899"/>
    <n v="38170.786734896203"/>
  </r>
  <r>
    <n v="201508"/>
    <x v="2"/>
    <s v="FY16_Q1"/>
    <x v="2"/>
    <x v="2"/>
    <x v="3"/>
    <n v="26463981.699999999"/>
    <n v="746656.832435727"/>
    <n v="99507.407189531805"/>
  </r>
  <r>
    <n v="201104"/>
    <x v="3"/>
    <s v="FY11_Q3"/>
    <x v="1"/>
    <x v="1"/>
    <x v="17"/>
    <n v="3188795.98"/>
    <n v="59204.941199926201"/>
    <n v="11030.896987706499"/>
  </r>
  <r>
    <n v="201203"/>
    <x v="0"/>
    <s v="FY12_Q3"/>
    <x v="1"/>
    <x v="1"/>
    <x v="17"/>
    <n v="3914804.83"/>
    <n v="55930.447864299"/>
    <n v="13471.7146384604"/>
  </r>
  <r>
    <n v="201407"/>
    <x v="1"/>
    <s v="FY14_Q4"/>
    <x v="0"/>
    <x v="1"/>
    <x v="7"/>
    <n v="13147754.26"/>
    <n v="229608.14492267201"/>
    <n v="43201.840157491897"/>
  </r>
  <r>
    <n v="201503"/>
    <x v="4"/>
    <s v="FY15_Q3"/>
    <x v="0"/>
    <x v="1"/>
    <x v="7"/>
    <n v="13108271.33"/>
    <n v="261783.15910576901"/>
    <n v="51851.769463575598"/>
  </r>
  <r>
    <n v="201405"/>
    <x v="1"/>
    <s v="FY14_Q4"/>
    <x v="2"/>
    <x v="2"/>
    <x v="11"/>
    <n v="25838449.890000001"/>
    <n v="1033809.70701995"/>
    <n v="156239.05336536901"/>
  </r>
  <r>
    <n v="201403"/>
    <x v="1"/>
    <s v="FY14_Q3"/>
    <x v="2"/>
    <x v="3"/>
    <x v="25"/>
    <n v="1397922.75"/>
    <n v="71766.3415166044"/>
    <n v="9931.9204513563"/>
  </r>
  <r>
    <n v="201409"/>
    <x v="4"/>
    <s v="FY15_Q1"/>
    <x v="6"/>
    <x v="6"/>
    <x v="19"/>
    <n v="41113580.729999997"/>
    <n v="759314.09332735406"/>
    <n v="129009.001251058"/>
  </r>
  <r>
    <n v="201407"/>
    <x v="1"/>
    <s v="FY14_Q4"/>
    <x v="1"/>
    <x v="0"/>
    <x v="0"/>
    <n v="6290582.1500000004"/>
    <n v="68445.274014834897"/>
    <n v="9272.8308022424208"/>
  </r>
  <r>
    <n v="201207"/>
    <x v="0"/>
    <s v="FY12_Q4"/>
    <x v="0"/>
    <x v="4"/>
    <x v="5"/>
    <n v="15369391.33"/>
    <n v="454443.94844682701"/>
    <n v="39208.198876746101"/>
  </r>
  <r>
    <n v="201104"/>
    <x v="3"/>
    <s v="FY11_Q3"/>
    <x v="4"/>
    <x v="0"/>
    <x v="1"/>
    <n v="7843310.8600000003"/>
    <n v="300302.36827419599"/>
    <n v="39999.066162929201"/>
  </r>
  <r>
    <n v="201109"/>
    <x v="0"/>
    <s v="FY12_Q1"/>
    <x v="4"/>
    <x v="0"/>
    <x v="1"/>
    <n v="7796588.9400000004"/>
    <n v="357272.54157997499"/>
    <n v="39824.269747212697"/>
  </r>
  <r>
    <n v="201102"/>
    <x v="3"/>
    <s v="FY11_Q3"/>
    <x v="4"/>
    <x v="0"/>
    <x v="1"/>
    <n v="6948945.21"/>
    <n v="245418.551675214"/>
    <n v="21744.743732876799"/>
  </r>
  <r>
    <n v="201601"/>
    <x v="2"/>
    <s v="FY16_Q2"/>
    <x v="0"/>
    <x v="4"/>
    <x v="5"/>
    <n v="19453960.309999999"/>
    <n v="471212.81394036399"/>
    <n v="68455.144370791095"/>
  </r>
  <r>
    <n v="201210"/>
    <x v="5"/>
    <s v="FY13_Q1"/>
    <x v="4"/>
    <x v="4"/>
    <x v="5"/>
    <n v="15132465.16"/>
    <n v="218661.56684344201"/>
    <n v="46534.376973364902"/>
  </r>
  <r>
    <n v="201502"/>
    <x v="4"/>
    <s v="FY15_Q3"/>
    <x v="6"/>
    <x v="6"/>
    <x v="13"/>
    <n v="33583486.75"/>
    <n v="1198209.8272639399"/>
    <n v="168012.50039672901"/>
  </r>
  <r>
    <n v="201405"/>
    <x v="1"/>
    <s v="FY14_Q4"/>
    <x v="6"/>
    <x v="6"/>
    <x v="13"/>
    <n v="37427044.299999997"/>
    <n v="2055441.6029773899"/>
    <n v="233286.926406032"/>
  </r>
  <r>
    <n v="201307"/>
    <x v="5"/>
    <s v="FY13_Q4"/>
    <x v="0"/>
    <x v="3"/>
    <x v="9"/>
    <n v="28636419.969999999"/>
    <n v="996862.05869390396"/>
    <n v="145825.00731163699"/>
  </r>
  <r>
    <n v="201311"/>
    <x v="1"/>
    <s v="FY14_Q2"/>
    <x v="0"/>
    <x v="3"/>
    <x v="9"/>
    <n v="24883347.780000001"/>
    <n v="700173.39169983997"/>
    <n v="126330.11262290399"/>
  </r>
  <r>
    <n v="201410"/>
    <x v="4"/>
    <s v="FY15_Q1"/>
    <x v="1"/>
    <x v="0"/>
    <x v="12"/>
    <n v="15844999.220000001"/>
    <n v="80427.222443548701"/>
    <n v="17226.6335429795"/>
  </r>
  <r>
    <n v="201303"/>
    <x v="5"/>
    <s v="FY13_Q3"/>
    <x v="4"/>
    <x v="0"/>
    <x v="21"/>
    <n v="11831317.07"/>
    <n v="822441.805012492"/>
    <n v="133219.26197604599"/>
  </r>
  <r>
    <n v="201302"/>
    <x v="5"/>
    <s v="FY13_Q3"/>
    <x v="4"/>
    <x v="4"/>
    <x v="16"/>
    <n v="6797062.6600000001"/>
    <n v="611858.91396327503"/>
    <n v="101907.866450185"/>
  </r>
  <r>
    <n v="201211"/>
    <x v="5"/>
    <s v="FY13_Q2"/>
    <x v="2"/>
    <x v="2"/>
    <x v="3"/>
    <n v="17595659.760000002"/>
    <n v="1068141.44483004"/>
    <n v="163456.14234026501"/>
  </r>
  <r>
    <n v="201307"/>
    <x v="5"/>
    <s v="FY13_Q4"/>
    <x v="2"/>
    <x v="2"/>
    <x v="3"/>
    <n v="25123057.710000001"/>
    <n v="1388245.75574461"/>
    <n v="200837.47286352899"/>
  </r>
  <r>
    <n v="201401"/>
    <x v="1"/>
    <s v="FY14_Q2"/>
    <x v="0"/>
    <x v="1"/>
    <x v="17"/>
    <n v="5818578.4100000001"/>
    <n v="179276.11569437"/>
    <n v="31023.206792444202"/>
  </r>
  <r>
    <n v="201204"/>
    <x v="0"/>
    <s v="FY12_Q3"/>
    <x v="0"/>
    <x v="0"/>
    <x v="22"/>
    <n v="10530575.57"/>
    <n v="715586.23269941402"/>
    <n v="92344.048371468103"/>
  </r>
  <r>
    <n v="201303"/>
    <x v="5"/>
    <s v="FY13_Q3"/>
    <x v="4"/>
    <x v="0"/>
    <x v="22"/>
    <n v="8215385.8899999997"/>
    <n v="548647.61997857096"/>
    <n v="73815.7429989956"/>
  </r>
  <r>
    <n v="201202"/>
    <x v="0"/>
    <s v="FY12_Q3"/>
    <x v="3"/>
    <x v="0"/>
    <x v="22"/>
    <n v="3472537.14"/>
    <n v="58719.303458833798"/>
    <n v="9730.8581058804793"/>
  </r>
  <r>
    <n v="201201"/>
    <x v="0"/>
    <s v="FY12_Q2"/>
    <x v="0"/>
    <x v="0"/>
    <x v="22"/>
    <n v="10506479.119999999"/>
    <n v="677692.24098531995"/>
    <n v="79668.522571374793"/>
  </r>
  <r>
    <n v="201303"/>
    <x v="5"/>
    <s v="FY13_Q3"/>
    <x v="4"/>
    <x v="0"/>
    <x v="24"/>
    <n v="4426081.09"/>
    <n v="172130.74193139499"/>
    <n v="29448.027684852801"/>
  </r>
  <r>
    <n v="201306"/>
    <x v="5"/>
    <s v="FY13_Q4"/>
    <x v="1"/>
    <x v="0"/>
    <x v="24"/>
    <n v="5542398.8499999996"/>
    <n v="123571.694747702"/>
    <n v="35140.888213276099"/>
  </r>
  <r>
    <n v="201402"/>
    <x v="1"/>
    <s v="FY14_Q3"/>
    <x v="0"/>
    <x v="0"/>
    <x v="24"/>
    <n v="4406461.5599999996"/>
    <n v="142322.89944518599"/>
    <n v="24141.280043893501"/>
  </r>
  <r>
    <n v="201203"/>
    <x v="0"/>
    <s v="FY12_Q3"/>
    <x v="4"/>
    <x v="3"/>
    <x v="25"/>
    <n v="7753539.5800000001"/>
    <n v="154905.91115368699"/>
    <n v="23083.855962565602"/>
  </r>
  <r>
    <n v="201509"/>
    <x v="2"/>
    <s v="FY16_Q1"/>
    <x v="1"/>
    <x v="3"/>
    <x v="25"/>
    <n v="6328545.1200000001"/>
    <n v="26822.7291431175"/>
    <n v="7266.45467485276"/>
  </r>
  <r>
    <n v="201512"/>
    <x v="2"/>
    <s v="FY16_Q2"/>
    <x v="6"/>
    <x v="6"/>
    <x v="19"/>
    <n v="30266103.48"/>
    <n v="902774.60336100205"/>
    <n v="162946.624952805"/>
  </r>
  <r>
    <n v="201405"/>
    <x v="1"/>
    <s v="FY14_Q4"/>
    <x v="1"/>
    <x v="0"/>
    <x v="1"/>
    <n v="10803316.810000001"/>
    <n v="89111.827100216498"/>
    <n v="24536.6311349231"/>
  </r>
  <r>
    <n v="201211"/>
    <x v="5"/>
    <s v="FY13_Q2"/>
    <x v="8"/>
    <x v="1"/>
    <x v="2"/>
    <n v="4249802.1500000004"/>
    <n v="37564.353529870503"/>
    <n v="8090.4717591498202"/>
  </r>
  <r>
    <n v="201210"/>
    <x v="5"/>
    <s v="FY13_Q1"/>
    <x v="0"/>
    <x v="4"/>
    <x v="5"/>
    <n v="16678671.890000001"/>
    <n v="464755.18086218101"/>
    <n v="51551.842585563601"/>
  </r>
  <r>
    <n v="201401"/>
    <x v="1"/>
    <s v="FY14_Q2"/>
    <x v="2"/>
    <x v="2"/>
    <x v="15"/>
    <n v="20299191.23"/>
    <n v="1433066.22807206"/>
    <n v="222707.90596337101"/>
  </r>
  <r>
    <n v="201404"/>
    <x v="1"/>
    <s v="FY14_Q3"/>
    <x v="6"/>
    <x v="6"/>
    <x v="26"/>
    <n v="20640112.030000001"/>
    <n v="578798.11910945596"/>
    <n v="79168.694948914694"/>
  </r>
  <r>
    <n v="201303"/>
    <x v="5"/>
    <s v="FY13_Q3"/>
    <x v="6"/>
    <x v="6"/>
    <x v="26"/>
    <n v="12609625.52"/>
    <n v="374914.65272666398"/>
    <n v="42352.381422356702"/>
  </r>
  <r>
    <n v="201210"/>
    <x v="5"/>
    <s v="FY13_Q1"/>
    <x v="4"/>
    <x v="3"/>
    <x v="4"/>
    <n v="3040324.63"/>
    <n v="133477.868956185"/>
    <n v="23570.954771882902"/>
  </r>
  <r>
    <n v="201304"/>
    <x v="5"/>
    <s v="FY13_Q3"/>
    <x v="0"/>
    <x v="4"/>
    <x v="5"/>
    <n v="16184004.25"/>
    <n v="523270.82133711601"/>
    <n v="57843.101074040198"/>
  </r>
  <r>
    <n v="201212"/>
    <x v="5"/>
    <s v="FY13_Q2"/>
    <x v="0"/>
    <x v="0"/>
    <x v="12"/>
    <n v="12712417.43"/>
    <n v="604367.98089051701"/>
    <n v="95896.990712327897"/>
  </r>
  <r>
    <n v="201412"/>
    <x v="4"/>
    <s v="FY15_Q2"/>
    <x v="1"/>
    <x v="0"/>
    <x v="21"/>
    <n v="6597664.5899999999"/>
    <n v="131342.735481435"/>
    <n v="29507.2217370902"/>
  </r>
  <r>
    <n v="201210"/>
    <x v="5"/>
    <s v="FY13_Q1"/>
    <x v="8"/>
    <x v="5"/>
    <x v="28"/>
    <n v="26677300.800000001"/>
    <n v="311637.873331682"/>
    <n v="63685.393740384403"/>
  </r>
  <r>
    <n v="201204"/>
    <x v="0"/>
    <s v="FY12_Q3"/>
    <x v="4"/>
    <x v="1"/>
    <x v="17"/>
    <n v="9237314.8100000005"/>
    <n v="237142.48250280999"/>
    <n v="38140.716656246099"/>
  </r>
  <r>
    <n v="201206"/>
    <x v="0"/>
    <s v="FY12_Q4"/>
    <x v="4"/>
    <x v="3"/>
    <x v="25"/>
    <n v="8793321.1199999992"/>
    <n v="225212.64988173399"/>
    <n v="22353.0667056944"/>
  </r>
  <r>
    <n v="201109"/>
    <x v="0"/>
    <s v="FY12_Q1"/>
    <x v="4"/>
    <x v="3"/>
    <x v="25"/>
    <n v="7801328.29"/>
    <n v="357905.61494904599"/>
    <n v="37404.716003199297"/>
  </r>
  <r>
    <n v="201507"/>
    <x v="4"/>
    <s v="FY15_Q4"/>
    <x v="4"/>
    <x v="3"/>
    <x v="25"/>
    <n v="11712953.25"/>
    <n v="440661.85945212899"/>
    <n v="67278.237179900898"/>
  </r>
  <r>
    <n v="201504"/>
    <x v="4"/>
    <s v="FY15_Q3"/>
    <x v="4"/>
    <x v="0"/>
    <x v="22"/>
    <n v="12624177.68"/>
    <n v="459588.83675191097"/>
    <n v="68475.306697119202"/>
  </r>
  <r>
    <n v="201309"/>
    <x v="1"/>
    <s v="FY14_Q1"/>
    <x v="1"/>
    <x v="1"/>
    <x v="2"/>
    <n v="2984482.25"/>
    <n v="88439.952017864096"/>
    <n v="15570.891885363801"/>
  </r>
  <r>
    <n v="201406"/>
    <x v="1"/>
    <s v="FY14_Q4"/>
    <x v="4"/>
    <x v="0"/>
    <x v="22"/>
    <n v="10005005.75"/>
    <n v="432196.72741065302"/>
    <n v="64126.796965779999"/>
  </r>
  <r>
    <n v="201310"/>
    <x v="1"/>
    <s v="FY14_Q1"/>
    <x v="0"/>
    <x v="0"/>
    <x v="22"/>
    <n v="15882803.33"/>
    <n v="1051794.4230570099"/>
    <n v="154238.54941329101"/>
  </r>
  <r>
    <n v="201412"/>
    <x v="4"/>
    <s v="FY15_Q2"/>
    <x v="1"/>
    <x v="0"/>
    <x v="22"/>
    <n v="15080435.08"/>
    <n v="195658.45193971301"/>
    <n v="42050.161602006898"/>
  </r>
  <r>
    <n v="201211"/>
    <x v="5"/>
    <s v="FY13_Q2"/>
    <x v="8"/>
    <x v="3"/>
    <x v="25"/>
    <n v="6566052.96"/>
    <n v="49662.364778108204"/>
    <n v="12534.4602123246"/>
  </r>
  <r>
    <n v="201411"/>
    <x v="4"/>
    <s v="FY15_Q2"/>
    <x v="0"/>
    <x v="4"/>
    <x v="5"/>
    <n v="17378541.420000002"/>
    <n v="498006.64025562501"/>
    <n v="39059.660740748899"/>
  </r>
  <r>
    <n v="201509"/>
    <x v="2"/>
    <s v="FY16_Q1"/>
    <x v="4"/>
    <x v="1"/>
    <x v="17"/>
    <n v="10560003.539999999"/>
    <n v="167676.19538292001"/>
    <n v="31749.675630375099"/>
  </r>
  <r>
    <n v="201504"/>
    <x v="4"/>
    <s v="FY15_Q3"/>
    <x v="4"/>
    <x v="1"/>
    <x v="2"/>
    <n v="6229988.0599999996"/>
    <n v="340832.67532879999"/>
    <n v="52426.387985573703"/>
  </r>
  <r>
    <n v="201408"/>
    <x v="4"/>
    <s v="FY15_Q1"/>
    <x v="4"/>
    <x v="0"/>
    <x v="12"/>
    <n v="19767712.620000001"/>
    <n v="891321.28297180298"/>
    <n v="180564.71888401001"/>
  </r>
  <r>
    <n v="201206"/>
    <x v="0"/>
    <s v="FY12_Q4"/>
    <x v="2"/>
    <x v="2"/>
    <x v="15"/>
    <n v="34553236.479999997"/>
    <n v="1648044.2790167299"/>
    <n v="253033.39187592699"/>
  </r>
  <r>
    <n v="201209"/>
    <x v="5"/>
    <s v="FY13_Q1"/>
    <x v="2"/>
    <x v="2"/>
    <x v="15"/>
    <n v="19624468.780000001"/>
    <n v="821701.87273141101"/>
    <n v="129989.709124078"/>
  </r>
  <r>
    <n v="201402"/>
    <x v="1"/>
    <s v="FY14_Q3"/>
    <x v="0"/>
    <x v="0"/>
    <x v="22"/>
    <n v="13449473.67"/>
    <n v="605727.83852914895"/>
    <n v="96520.036610455194"/>
  </r>
  <r>
    <n v="201401"/>
    <x v="1"/>
    <s v="FY14_Q2"/>
    <x v="0"/>
    <x v="0"/>
    <x v="22"/>
    <n v="14637996.689999999"/>
    <n v="759828.97900226398"/>
    <n v="112168.78208838899"/>
  </r>
  <r>
    <n v="201403"/>
    <x v="1"/>
    <s v="FY14_Q3"/>
    <x v="0"/>
    <x v="3"/>
    <x v="23"/>
    <n v="10199514.470000001"/>
    <n v="261537.76190290801"/>
    <n v="38489.601047673103"/>
  </r>
  <r>
    <n v="201507"/>
    <x v="4"/>
    <s v="FY15_Q4"/>
    <x v="0"/>
    <x v="3"/>
    <x v="23"/>
    <n v="11764421.560000001"/>
    <n v="175826.818648994"/>
    <n v="35349.8865614569"/>
  </r>
  <r>
    <n v="201402"/>
    <x v="1"/>
    <s v="FY14_Q3"/>
    <x v="2"/>
    <x v="2"/>
    <x v="3"/>
    <n v="15899641.039999999"/>
    <n v="703584.00616547302"/>
    <n v="98426.014560059804"/>
  </r>
  <r>
    <n v="201207"/>
    <x v="0"/>
    <s v="FY12_Q4"/>
    <x v="1"/>
    <x v="4"/>
    <x v="16"/>
    <n v="6374203.9199999999"/>
    <n v="12457.632057860999"/>
    <n v="2967.0347087658602"/>
  </r>
  <r>
    <n v="201205"/>
    <x v="0"/>
    <s v="FY12_Q4"/>
    <x v="4"/>
    <x v="0"/>
    <x v="22"/>
    <n v="7562608.9800000004"/>
    <n v="414326.69256476098"/>
    <n v="66490.426422328193"/>
  </r>
  <r>
    <n v="201408"/>
    <x v="4"/>
    <s v="FY15_Q1"/>
    <x v="4"/>
    <x v="3"/>
    <x v="18"/>
    <n v="8652420.7200000007"/>
    <n v="266277.53123666701"/>
    <n v="36728.494284694498"/>
  </r>
  <r>
    <n v="201310"/>
    <x v="1"/>
    <s v="FY14_Q1"/>
    <x v="0"/>
    <x v="3"/>
    <x v="9"/>
    <n v="29427837.780000001"/>
    <n v="1096446.2336979499"/>
    <n v="183432.75209569299"/>
  </r>
  <r>
    <n v="201404"/>
    <x v="1"/>
    <s v="FY14_Q3"/>
    <x v="4"/>
    <x v="1"/>
    <x v="17"/>
    <n v="9773786.3200000003"/>
    <n v="396345.55236551398"/>
    <n v="72666.545030756301"/>
  </r>
  <r>
    <n v="201502"/>
    <x v="4"/>
    <s v="FY15_Q3"/>
    <x v="3"/>
    <x v="1"/>
    <x v="7"/>
    <n v="1074961.1599999999"/>
    <n v="14269.4617375772"/>
    <n v="3765.3674407247399"/>
  </r>
  <r>
    <n v="201404"/>
    <x v="1"/>
    <s v="FY14_Q3"/>
    <x v="4"/>
    <x v="3"/>
    <x v="25"/>
    <n v="8828494.0700000003"/>
    <n v="435337.96793022502"/>
    <n v="54535.628000957302"/>
  </r>
  <r>
    <n v="201312"/>
    <x v="1"/>
    <s v="FY14_Q2"/>
    <x v="6"/>
    <x v="6"/>
    <x v="20"/>
    <n v="39767495.210000001"/>
    <n v="1485276.4278023699"/>
    <n v="227342.16258060999"/>
  </r>
  <r>
    <n v="201310"/>
    <x v="1"/>
    <s v="FY14_Q1"/>
    <x v="6"/>
    <x v="6"/>
    <x v="20"/>
    <n v="47044710.100000001"/>
    <n v="1956232.9780251801"/>
    <n v="287380.064421113"/>
  </r>
  <r>
    <n v="201401"/>
    <x v="1"/>
    <s v="FY14_Q2"/>
    <x v="6"/>
    <x v="6"/>
    <x v="20"/>
    <n v="45580094.460000001"/>
    <n v="1626434.00386508"/>
    <n v="229878.081551521"/>
  </r>
  <r>
    <n v="201112"/>
    <x v="0"/>
    <s v="FY12_Q2"/>
    <x v="6"/>
    <x v="6"/>
    <x v="19"/>
    <n v="14378050.67"/>
    <n v="11737.773368467"/>
    <n v="2444.0877037691798"/>
  </r>
  <r>
    <n v="201208"/>
    <x v="5"/>
    <s v="FY13_Q1"/>
    <x v="0"/>
    <x v="3"/>
    <x v="23"/>
    <n v="9503303.75"/>
    <n v="331033.84471605002"/>
    <n v="27368.5875328"/>
  </r>
  <r>
    <n v="201212"/>
    <x v="5"/>
    <s v="FY13_Q2"/>
    <x v="0"/>
    <x v="0"/>
    <x v="1"/>
    <n v="7365703.3200000003"/>
    <n v="483910.53002125601"/>
    <n v="74899.844506751193"/>
  </r>
  <r>
    <n v="201103"/>
    <x v="3"/>
    <s v="FY11_Q3"/>
    <x v="4"/>
    <x v="3"/>
    <x v="9"/>
    <n v="11015854.630000001"/>
    <n v="194720.34851200299"/>
    <n v="23006.189503959398"/>
  </r>
  <r>
    <n v="201206"/>
    <x v="0"/>
    <s v="FY12_Q4"/>
    <x v="2"/>
    <x v="2"/>
    <x v="11"/>
    <n v="20336457.41"/>
    <n v="393909.51333990903"/>
    <n v="48454.057291887002"/>
  </r>
  <r>
    <n v="201312"/>
    <x v="1"/>
    <s v="FY14_Q2"/>
    <x v="4"/>
    <x v="3"/>
    <x v="18"/>
    <n v="6572989.4000000004"/>
    <n v="255712.556367229"/>
    <n v="43349.471994809501"/>
  </r>
  <r>
    <n v="201307"/>
    <x v="5"/>
    <s v="FY13_Q4"/>
    <x v="8"/>
    <x v="1"/>
    <x v="17"/>
    <n v="14140070.08"/>
    <n v="300911.03804772301"/>
    <n v="59268.576851650003"/>
  </r>
  <r>
    <n v="201511"/>
    <x v="2"/>
    <s v="FY16_Q2"/>
    <x v="1"/>
    <x v="0"/>
    <x v="22"/>
    <n v="15822417.189999999"/>
    <n v="77485.967707933305"/>
    <n v="18677.043828923601"/>
  </r>
  <r>
    <n v="201503"/>
    <x v="4"/>
    <s v="FY15_Q3"/>
    <x v="1"/>
    <x v="0"/>
    <x v="22"/>
    <n v="15608577.91"/>
    <n v="153261.04448239901"/>
    <n v="32420.017162851"/>
  </r>
  <r>
    <n v="201402"/>
    <x v="1"/>
    <s v="FY14_Q3"/>
    <x v="4"/>
    <x v="0"/>
    <x v="1"/>
    <n v="6210866.6500000004"/>
    <n v="424822.78208976099"/>
    <n v="73045.997474631804"/>
  </r>
  <r>
    <n v="201410"/>
    <x v="4"/>
    <s v="FY15_Q1"/>
    <x v="4"/>
    <x v="0"/>
    <x v="21"/>
    <n v="15637554.74"/>
    <n v="560670.108506463"/>
    <n v="103597.559568232"/>
  </r>
  <r>
    <n v="201502"/>
    <x v="4"/>
    <s v="FY15_Q3"/>
    <x v="4"/>
    <x v="3"/>
    <x v="18"/>
    <n v="8569161.25"/>
    <n v="259856.90900688499"/>
    <n v="46741.939248410199"/>
  </r>
  <r>
    <n v="201504"/>
    <x v="4"/>
    <s v="FY15_Q3"/>
    <x v="1"/>
    <x v="0"/>
    <x v="1"/>
    <n v="12760060.529999999"/>
    <n v="60109.591409820998"/>
    <n v="15262.852296749999"/>
  </r>
  <r>
    <n v="201512"/>
    <x v="2"/>
    <s v="FY16_Q2"/>
    <x v="0"/>
    <x v="4"/>
    <x v="5"/>
    <n v="19098001.800000001"/>
    <n v="641834.36935648695"/>
    <n v="77993.18928998"/>
  </r>
  <r>
    <n v="201504"/>
    <x v="4"/>
    <s v="FY15_Q3"/>
    <x v="4"/>
    <x v="1"/>
    <x v="6"/>
    <n v="3242035.6"/>
    <n v="80813.472407110297"/>
    <n v="16252.313364387801"/>
  </r>
  <r>
    <n v="201310"/>
    <x v="1"/>
    <s v="FY14_Q1"/>
    <x v="4"/>
    <x v="1"/>
    <x v="6"/>
    <n v="3017069.18"/>
    <n v="156724.120471198"/>
    <n v="27127.397491251999"/>
  </r>
  <r>
    <n v="201109"/>
    <x v="0"/>
    <s v="FY12_Q1"/>
    <x v="0"/>
    <x v="0"/>
    <x v="1"/>
    <n v="7602853.8099999996"/>
    <n v="247851.50477245101"/>
    <n v="41225.6106077765"/>
  </r>
  <r>
    <n v="201310"/>
    <x v="1"/>
    <s v="FY14_Q1"/>
    <x v="0"/>
    <x v="1"/>
    <x v="2"/>
    <n v="8132378.3700000001"/>
    <n v="326817.33552284603"/>
    <n v="47221.862724626699"/>
  </r>
  <r>
    <n v="201401"/>
    <x v="1"/>
    <s v="FY14_Q2"/>
    <x v="0"/>
    <x v="1"/>
    <x v="2"/>
    <n v="6449313.5499999998"/>
    <n v="238427.394980671"/>
    <n v="35725.174637383599"/>
  </r>
  <r>
    <n v="201509"/>
    <x v="2"/>
    <s v="FY16_Q1"/>
    <x v="3"/>
    <x v="3"/>
    <x v="9"/>
    <n v="3813932.1"/>
    <n v="36897.455676781399"/>
    <n v="8189.1388470840002"/>
  </r>
  <r>
    <n v="201506"/>
    <x v="4"/>
    <s v="FY15_Q4"/>
    <x v="3"/>
    <x v="3"/>
    <x v="9"/>
    <n v="3763681.9"/>
    <n v="68046.788068437294"/>
    <n v="15809.1892404961"/>
  </r>
  <r>
    <n v="201209"/>
    <x v="5"/>
    <s v="FY13_Q1"/>
    <x v="0"/>
    <x v="3"/>
    <x v="25"/>
    <n v="12026592.119999999"/>
    <n v="185757.18581097099"/>
    <n v="37570.791462150402"/>
  </r>
  <r>
    <n v="201204"/>
    <x v="0"/>
    <s v="FY12_Q3"/>
    <x v="0"/>
    <x v="3"/>
    <x v="25"/>
    <n v="10856281.75"/>
    <n v="217349.417081169"/>
    <n v="40935.937832124"/>
  </r>
  <r>
    <n v="201308"/>
    <x v="1"/>
    <s v="FY14_Q1"/>
    <x v="0"/>
    <x v="1"/>
    <x v="17"/>
    <n v="6362259.1600000001"/>
    <n v="261412.45242234299"/>
    <n v="36776.129210623498"/>
  </r>
  <r>
    <n v="201111"/>
    <x v="0"/>
    <s v="FY12_Q2"/>
    <x v="8"/>
    <x v="1"/>
    <x v="17"/>
    <n v="8563436.5999999996"/>
    <n v="262703.66681361099"/>
    <n v="51930.106452739703"/>
  </r>
  <r>
    <n v="201504"/>
    <x v="4"/>
    <s v="FY15_Q3"/>
    <x v="3"/>
    <x v="0"/>
    <x v="22"/>
    <n v="3496964.28"/>
    <n v="90818.888281734195"/>
    <n v="23677.383674132499"/>
  </r>
  <r>
    <n v="201108"/>
    <x v="0"/>
    <s v="FY12_Q1"/>
    <x v="1"/>
    <x v="0"/>
    <x v="22"/>
    <n v="8338632.5099999998"/>
    <n v="9001.9832606144992"/>
    <n v="1848.47969582836"/>
  </r>
  <r>
    <n v="201012"/>
    <x v="3"/>
    <s v="FY11_Q2"/>
    <x v="0"/>
    <x v="4"/>
    <x v="5"/>
    <n v="12135933.42"/>
    <n v="327611.863519768"/>
    <n v="32255.696537843301"/>
  </r>
  <r>
    <n v="201112"/>
    <x v="0"/>
    <s v="FY12_Q2"/>
    <x v="0"/>
    <x v="3"/>
    <x v="18"/>
    <n v="11255141.59"/>
    <n v="113625.30725725"/>
    <n v="16513.691476977401"/>
  </r>
  <r>
    <n v="201108"/>
    <x v="0"/>
    <s v="FY12_Q1"/>
    <x v="0"/>
    <x v="4"/>
    <x v="10"/>
    <n v="3499121.58"/>
    <n v="143659.798306268"/>
    <n v="20380.058188020899"/>
  </r>
  <r>
    <n v="201210"/>
    <x v="5"/>
    <s v="FY13_Q1"/>
    <x v="0"/>
    <x v="4"/>
    <x v="10"/>
    <n v="4390788.7699999996"/>
    <n v="205179.59472364801"/>
    <n v="33555.225561407802"/>
  </r>
  <r>
    <n v="201511"/>
    <x v="2"/>
    <s v="FY16_Q2"/>
    <x v="2"/>
    <x v="2"/>
    <x v="15"/>
    <n v="23721590.190000001"/>
    <n v="755223.50277251902"/>
    <n v="153360.064053801"/>
  </r>
  <r>
    <n v="201505"/>
    <x v="4"/>
    <s v="FY15_Q4"/>
    <x v="0"/>
    <x v="3"/>
    <x v="25"/>
    <n v="14732315.84"/>
    <n v="343524.83210570499"/>
    <n v="61504.872834408903"/>
  </r>
  <r>
    <n v="201405"/>
    <x v="1"/>
    <s v="FY14_Q4"/>
    <x v="0"/>
    <x v="0"/>
    <x v="22"/>
    <n v="14981224.800000001"/>
    <n v="565012.84315679502"/>
    <n v="95365.625043908207"/>
  </r>
  <r>
    <n v="201207"/>
    <x v="0"/>
    <s v="FY12_Q4"/>
    <x v="0"/>
    <x v="4"/>
    <x v="10"/>
    <n v="4483465.91"/>
    <n v="145783.158216585"/>
    <n v="23268.794891782101"/>
  </r>
  <r>
    <n v="201401"/>
    <x v="1"/>
    <s v="FY14_Q2"/>
    <x v="0"/>
    <x v="0"/>
    <x v="0"/>
    <n v="5534453.5199999996"/>
    <n v="104874.11212036099"/>
    <n v="15735.104691009001"/>
  </r>
  <r>
    <n v="201109"/>
    <x v="0"/>
    <s v="FY12_Q1"/>
    <x v="0"/>
    <x v="0"/>
    <x v="14"/>
    <n v="1797825.08"/>
    <n v="69640.091183801298"/>
    <n v="13713.8426843539"/>
  </r>
  <r>
    <n v="201508"/>
    <x v="2"/>
    <s v="FY16_Q1"/>
    <x v="1"/>
    <x v="0"/>
    <x v="21"/>
    <n v="6426306.6699999999"/>
    <n v="89330.378743414403"/>
    <n v="25309.5217867028"/>
  </r>
  <r>
    <n v="201311"/>
    <x v="1"/>
    <s v="FY14_Q2"/>
    <x v="0"/>
    <x v="1"/>
    <x v="17"/>
    <n v="5748772.9299999997"/>
    <n v="179974.83292139799"/>
    <n v="25771.1813963606"/>
  </r>
  <r>
    <n v="201305"/>
    <x v="5"/>
    <s v="FY13_Q4"/>
    <x v="0"/>
    <x v="1"/>
    <x v="17"/>
    <n v="6461871"/>
    <n v="389695.02944853"/>
    <n v="44130.748709980799"/>
  </r>
  <r>
    <n v="201209"/>
    <x v="5"/>
    <s v="FY13_Q1"/>
    <x v="1"/>
    <x v="0"/>
    <x v="24"/>
    <n v="4559461.67"/>
    <n v="97644.889602909796"/>
    <n v="14647.855793016"/>
  </r>
  <r>
    <n v="201106"/>
    <x v="3"/>
    <s v="FY11_Q4"/>
    <x v="4"/>
    <x v="1"/>
    <x v="7"/>
    <n v="10098489.49"/>
    <n v="177969.191771838"/>
    <n v="27545.608803993498"/>
  </r>
  <r>
    <n v="201502"/>
    <x v="4"/>
    <s v="FY15_Q3"/>
    <x v="3"/>
    <x v="3"/>
    <x v="25"/>
    <n v="1621114.96"/>
    <n v="38532.627796914501"/>
    <n v="7785.8254803540003"/>
  </r>
  <r>
    <n v="201210"/>
    <x v="5"/>
    <s v="FY13_Q1"/>
    <x v="8"/>
    <x v="1"/>
    <x v="2"/>
    <n v="4509042.22"/>
    <n v="81204.294270757106"/>
    <n v="17318.0981476774"/>
  </r>
  <r>
    <n v="201011"/>
    <x v="3"/>
    <s v="FY11_Q2"/>
    <x v="8"/>
    <x v="0"/>
    <x v="0"/>
    <n v="344956.56"/>
    <n v="9257.9322999502601"/>
    <n v="2576.07294346548"/>
  </r>
  <r>
    <n v="201410"/>
    <x v="4"/>
    <s v="FY15_Q1"/>
    <x v="3"/>
    <x v="0"/>
    <x v="1"/>
    <n v="1933325.42"/>
    <n v="30685.068634101699"/>
    <n v="7143.0976266900798"/>
  </r>
  <r>
    <n v="201304"/>
    <x v="5"/>
    <s v="FY13_Q3"/>
    <x v="7"/>
    <x v="0"/>
    <x v="1"/>
    <n v="148645.73000000001"/>
    <n v="2380.1414347387799"/>
    <n v="718.25614423508"/>
  </r>
  <r>
    <n v="201509"/>
    <x v="2"/>
    <s v="FY16_Q1"/>
    <x v="2"/>
    <x v="1"/>
    <x v="2"/>
    <n v="824825.52"/>
    <n v="61480.125461230302"/>
    <n v="11809.1336002676"/>
  </r>
  <r>
    <n v="201205"/>
    <x v="0"/>
    <s v="FY12_Q4"/>
    <x v="2"/>
    <x v="1"/>
    <x v="2"/>
    <n v="430814.57"/>
    <n v="19001.953383277902"/>
    <n v="4333.90617158848"/>
  </r>
  <r>
    <n v="201112"/>
    <x v="0"/>
    <s v="FY12_Q2"/>
    <x v="2"/>
    <x v="1"/>
    <x v="2"/>
    <n v="333394.12"/>
    <n v="14106.4299675578"/>
    <n v="3148.9735626888801"/>
  </r>
  <r>
    <n v="201405"/>
    <x v="1"/>
    <s v="FY14_Q4"/>
    <x v="0"/>
    <x v="1"/>
    <x v="2"/>
    <n v="7494997.8200000003"/>
    <n v="178278.49310567"/>
    <n v="32768.096430280799"/>
  </r>
  <r>
    <n v="201410"/>
    <x v="4"/>
    <s v="FY15_Q1"/>
    <x v="0"/>
    <x v="4"/>
    <x v="5"/>
    <n v="20574711.02"/>
    <n v="650146.76186196296"/>
    <n v="54188.270869226399"/>
  </r>
  <r>
    <n v="201201"/>
    <x v="0"/>
    <s v="FY12_Q2"/>
    <x v="0"/>
    <x v="1"/>
    <x v="7"/>
    <n v="9076906.4700000007"/>
    <n v="232537.63928249999"/>
    <n v="43283.367530925898"/>
  </r>
  <r>
    <n v="201412"/>
    <x v="4"/>
    <s v="FY15_Q2"/>
    <x v="0"/>
    <x v="3"/>
    <x v="9"/>
    <n v="27830188.649999999"/>
    <n v="457125.85124301002"/>
    <n v="84785.564101197"/>
  </r>
  <r>
    <n v="201404"/>
    <x v="1"/>
    <s v="FY14_Q3"/>
    <x v="3"/>
    <x v="3"/>
    <x v="9"/>
    <n v="3233702.77"/>
    <n v="63738.322577744198"/>
    <n v="7752.1771843774204"/>
  </r>
  <r>
    <n v="201302"/>
    <x v="5"/>
    <s v="FY13_Q3"/>
    <x v="0"/>
    <x v="3"/>
    <x v="9"/>
    <n v="23749573.030000001"/>
    <n v="749636.52208616899"/>
    <n v="115511.39165006"/>
  </r>
  <r>
    <n v="201205"/>
    <x v="0"/>
    <s v="FY12_Q4"/>
    <x v="3"/>
    <x v="4"/>
    <x v="10"/>
    <n v="794337.14"/>
    <n v="21089.0713173148"/>
    <n v="3806.7750897811002"/>
  </r>
  <r>
    <n v="201201"/>
    <x v="0"/>
    <s v="FY12_Q2"/>
    <x v="3"/>
    <x v="4"/>
    <x v="10"/>
    <n v="957372.22"/>
    <n v="16472.0445362016"/>
    <n v="2828.9280303201599"/>
  </r>
  <r>
    <n v="201407"/>
    <x v="1"/>
    <s v="FY14_Q4"/>
    <x v="3"/>
    <x v="4"/>
    <x v="10"/>
    <n v="1511985.21"/>
    <n v="75256.772647642007"/>
    <n v="13304.2956974258"/>
  </r>
  <r>
    <n v="201502"/>
    <x v="4"/>
    <s v="FY15_Q3"/>
    <x v="8"/>
    <x v="4"/>
    <x v="10"/>
    <n v="2147811.7599999998"/>
    <n v="89609.811341880501"/>
    <n v="22254.774361440599"/>
  </r>
  <r>
    <n v="201505"/>
    <x v="4"/>
    <s v="FY15_Q4"/>
    <x v="1"/>
    <x v="0"/>
    <x v="12"/>
    <n v="13757950.449999999"/>
    <n v="71233.552666755102"/>
    <n v="13492.657039935901"/>
  </r>
  <r>
    <n v="201212"/>
    <x v="5"/>
    <s v="FY13_Q2"/>
    <x v="0"/>
    <x v="0"/>
    <x v="21"/>
    <n v="9108069.6400000006"/>
    <n v="231167.26590139099"/>
    <n v="37651.450478483799"/>
  </r>
  <r>
    <n v="201311"/>
    <x v="1"/>
    <s v="FY14_Q2"/>
    <x v="0"/>
    <x v="0"/>
    <x v="21"/>
    <n v="10420019.51"/>
    <n v="659785.91110488796"/>
    <n v="95657.251195182398"/>
  </r>
  <r>
    <n v="201509"/>
    <x v="2"/>
    <s v="FY16_Q1"/>
    <x v="3"/>
    <x v="0"/>
    <x v="14"/>
    <n v="653606.77"/>
    <n v="25834.6372770895"/>
    <n v="4598.4091707569196"/>
  </r>
  <r>
    <n v="201405"/>
    <x v="1"/>
    <s v="FY14_Q4"/>
    <x v="1"/>
    <x v="4"/>
    <x v="16"/>
    <n v="8183149.8700000001"/>
    <n v="26178.250387033298"/>
    <n v="5015.5050221633401"/>
  </r>
  <r>
    <n v="201508"/>
    <x v="2"/>
    <s v="FY16_Q1"/>
    <x v="3"/>
    <x v="4"/>
    <x v="16"/>
    <n v="2196788.1"/>
    <n v="125837.358090674"/>
    <n v="24725.5052018877"/>
  </r>
  <r>
    <n v="201106"/>
    <x v="3"/>
    <s v="FY11_Q4"/>
    <x v="2"/>
    <x v="2"/>
    <x v="11"/>
    <n v="20362149.620000001"/>
    <n v="384624.48127474199"/>
    <n v="48009.528065389597"/>
  </r>
  <r>
    <n v="201404"/>
    <x v="1"/>
    <s v="FY14_Q3"/>
    <x v="0"/>
    <x v="0"/>
    <x v="22"/>
    <n v="14858366.23"/>
    <n v="600538.02887159295"/>
    <n v="87914.688602602197"/>
  </r>
  <r>
    <n v="201406"/>
    <x v="1"/>
    <s v="FY14_Q4"/>
    <x v="0"/>
    <x v="0"/>
    <x v="12"/>
    <n v="15182076.59"/>
    <n v="432818.99206274602"/>
    <n v="75961.225548320901"/>
  </r>
  <r>
    <n v="201211"/>
    <x v="5"/>
    <s v="FY13_Q2"/>
    <x v="2"/>
    <x v="2"/>
    <x v="11"/>
    <n v="16727127.93"/>
    <n v="467539.16255592601"/>
    <n v="53380.741189799301"/>
  </r>
  <r>
    <n v="201410"/>
    <x v="4"/>
    <s v="FY15_Q1"/>
    <x v="4"/>
    <x v="3"/>
    <x v="18"/>
    <n v="10981387.16"/>
    <n v="398895.96142707998"/>
    <n v="74542.112163224694"/>
  </r>
  <r>
    <n v="201504"/>
    <x v="4"/>
    <s v="FY15_Q3"/>
    <x v="2"/>
    <x v="4"/>
    <x v="16"/>
    <n v="4466481.3899999997"/>
    <n v="158653.58406069799"/>
    <n v="18922.098436048102"/>
  </r>
  <r>
    <n v="201112"/>
    <x v="0"/>
    <s v="FY12_Q2"/>
    <x v="4"/>
    <x v="1"/>
    <x v="17"/>
    <n v="9239330.4199999999"/>
    <n v="242159.631124167"/>
    <n v="35781.584617447799"/>
  </r>
  <r>
    <n v="201309"/>
    <x v="1"/>
    <s v="FY14_Q1"/>
    <x v="0"/>
    <x v="0"/>
    <x v="1"/>
    <n v="8558475.8200000003"/>
    <n v="344933.66045881202"/>
    <n v="44007.632868339897"/>
  </r>
  <r>
    <n v="201204"/>
    <x v="0"/>
    <s v="FY12_Q3"/>
    <x v="1"/>
    <x v="1"/>
    <x v="7"/>
    <n v="2623232.17"/>
    <n v="9297.7499761755407"/>
    <n v="2260.6016118806001"/>
  </r>
  <r>
    <n v="201409"/>
    <x v="4"/>
    <s v="FY15_Q1"/>
    <x v="2"/>
    <x v="1"/>
    <x v="7"/>
    <n v="2821418.63"/>
    <n v="49548.0765624837"/>
    <n v="9342.7993467463002"/>
  </r>
  <r>
    <n v="201202"/>
    <x v="0"/>
    <s v="FY12_Q3"/>
    <x v="0"/>
    <x v="3"/>
    <x v="25"/>
    <n v="9702021.3800000008"/>
    <n v="236809.08526979599"/>
    <n v="47243.291243548803"/>
  </r>
  <r>
    <n v="201410"/>
    <x v="4"/>
    <s v="FY15_Q1"/>
    <x v="3"/>
    <x v="3"/>
    <x v="18"/>
    <n v="2132609.23"/>
    <n v="88361.027044771996"/>
    <n v="17530.411739728199"/>
  </r>
  <r>
    <n v="201509"/>
    <x v="2"/>
    <s v="FY16_Q1"/>
    <x v="0"/>
    <x v="0"/>
    <x v="22"/>
    <n v="16920321.649999999"/>
    <n v="380246.39139827801"/>
    <n v="59889.5706726551"/>
  </r>
  <r>
    <n v="201301"/>
    <x v="5"/>
    <s v="FY13_Q2"/>
    <x v="3"/>
    <x v="3"/>
    <x v="18"/>
    <n v="1849692.3"/>
    <n v="52028.686932583303"/>
    <n v="9459.1698247435997"/>
  </r>
  <r>
    <n v="201505"/>
    <x v="4"/>
    <s v="FY15_Q4"/>
    <x v="0"/>
    <x v="4"/>
    <x v="5"/>
    <n v="19702423.93"/>
    <n v="736525.25227608101"/>
    <n v="97061.260988691996"/>
  </r>
  <r>
    <n v="201209"/>
    <x v="5"/>
    <s v="FY13_Q1"/>
    <x v="0"/>
    <x v="1"/>
    <x v="6"/>
    <n v="4601244.72"/>
    <n v="275964.21489305299"/>
    <n v="47505.353906360899"/>
  </r>
  <r>
    <n v="201510"/>
    <x v="2"/>
    <s v="FY16_Q1"/>
    <x v="0"/>
    <x v="3"/>
    <x v="23"/>
    <n v="12174317.74"/>
    <n v="183339.908191013"/>
    <n v="33507.820470542902"/>
  </r>
  <r>
    <n v="201502"/>
    <x v="4"/>
    <s v="FY15_Q3"/>
    <x v="5"/>
    <x v="5"/>
    <x v="8"/>
    <n v="30675977.41"/>
    <n v="336590.44854159799"/>
    <n v="72269.1657193219"/>
  </r>
  <r>
    <n v="201501"/>
    <x v="4"/>
    <s v="FY15_Q2"/>
    <x v="3"/>
    <x v="3"/>
    <x v="23"/>
    <n v="1986122.64"/>
    <n v="22267.396936820602"/>
    <n v="4742.3949215142002"/>
  </r>
  <r>
    <n v="201207"/>
    <x v="0"/>
    <s v="FY12_Q4"/>
    <x v="0"/>
    <x v="1"/>
    <x v="6"/>
    <n v="4981647.0599999996"/>
    <n v="234644.846000032"/>
    <n v="36265.006667612499"/>
  </r>
  <r>
    <n v="201207"/>
    <x v="0"/>
    <s v="FY12_Q4"/>
    <x v="2"/>
    <x v="0"/>
    <x v="22"/>
    <n v="135888.29"/>
    <n v="9183.39876669982"/>
    <n v="1124.8417215402401"/>
  </r>
  <r>
    <n v="201506"/>
    <x v="4"/>
    <s v="FY15_Q4"/>
    <x v="3"/>
    <x v="0"/>
    <x v="22"/>
    <n v="3742837.91"/>
    <n v="76219.2377386835"/>
    <n v="17011.0125703667"/>
  </r>
  <r>
    <n v="201505"/>
    <x v="4"/>
    <s v="FY15_Q4"/>
    <x v="4"/>
    <x v="0"/>
    <x v="22"/>
    <n v="12921298.470000001"/>
    <n v="408710.58645324502"/>
    <n v="51508.621600077298"/>
  </r>
  <r>
    <n v="201510"/>
    <x v="2"/>
    <s v="FY16_Q1"/>
    <x v="4"/>
    <x v="3"/>
    <x v="18"/>
    <n v="9501972.0899999999"/>
    <n v="199330.56818987001"/>
    <n v="21779.714853566798"/>
  </r>
  <r>
    <n v="201108"/>
    <x v="0"/>
    <s v="FY12_Q1"/>
    <x v="8"/>
    <x v="0"/>
    <x v="12"/>
    <n v="1428673.16"/>
    <n v="15061.046831493501"/>
    <n v="3125.69984868244"/>
  </r>
  <r>
    <n v="201401"/>
    <x v="1"/>
    <s v="FY14_Q2"/>
    <x v="2"/>
    <x v="0"/>
    <x v="24"/>
    <n v="972258.89"/>
    <n v="14680.1879609683"/>
    <n v="3343.5567829914798"/>
  </r>
  <r>
    <n v="201404"/>
    <x v="1"/>
    <s v="FY14_Q3"/>
    <x v="4"/>
    <x v="3"/>
    <x v="9"/>
    <n v="12097222.949999999"/>
    <n v="603726.20016941696"/>
    <n v="89686.928046525296"/>
  </r>
  <r>
    <n v="201506"/>
    <x v="4"/>
    <s v="FY15_Q4"/>
    <x v="1"/>
    <x v="0"/>
    <x v="24"/>
    <n v="6789214.5800000001"/>
    <n v="50558.576974069401"/>
    <n v="14716.4809745198"/>
  </r>
  <r>
    <n v="201102"/>
    <x v="3"/>
    <s v="FY11_Q3"/>
    <x v="0"/>
    <x v="1"/>
    <x v="2"/>
    <n v="3618345.45"/>
    <n v="135151.24634804999"/>
    <n v="22609.8209719484"/>
  </r>
  <r>
    <n v="201009"/>
    <x v="3"/>
    <s v="FY11_Q1"/>
    <x v="0"/>
    <x v="1"/>
    <x v="2"/>
    <n v="4664573.7"/>
    <n v="125525.81940865899"/>
    <n v="19890.692857718201"/>
  </r>
  <r>
    <n v="201404"/>
    <x v="1"/>
    <s v="FY14_Q3"/>
    <x v="8"/>
    <x v="0"/>
    <x v="0"/>
    <n v="345020.84"/>
    <n v="545.52183257941999"/>
    <n v="173.10088708009999"/>
  </r>
  <r>
    <n v="201205"/>
    <x v="0"/>
    <s v="FY12_Q4"/>
    <x v="0"/>
    <x v="1"/>
    <x v="2"/>
    <n v="6654411.8399999999"/>
    <n v="511027.680832643"/>
    <n v="67036.103457053701"/>
  </r>
  <r>
    <n v="201505"/>
    <x v="4"/>
    <s v="FY15_Q4"/>
    <x v="8"/>
    <x v="3"/>
    <x v="4"/>
    <n v="1185657.45"/>
    <n v="1182.1608866588001"/>
    <n v="229.97408897982001"/>
  </r>
  <r>
    <n v="201409"/>
    <x v="4"/>
    <s v="FY15_Q1"/>
    <x v="3"/>
    <x v="4"/>
    <x v="5"/>
    <n v="1873885.81"/>
    <n v="15142.4562408079"/>
    <n v="4012.0937326592002"/>
  </r>
  <r>
    <n v="201404"/>
    <x v="1"/>
    <s v="FY14_Q3"/>
    <x v="0"/>
    <x v="4"/>
    <x v="5"/>
    <n v="19759490.420000002"/>
    <n v="529054.78090665198"/>
    <n v="72782.751936775603"/>
  </r>
  <r>
    <n v="201103"/>
    <x v="3"/>
    <s v="FY11_Q3"/>
    <x v="0"/>
    <x v="1"/>
    <x v="7"/>
    <n v="8429480.1199999992"/>
    <n v="227777.69409118299"/>
    <n v="39670.564050000903"/>
  </r>
  <r>
    <n v="201402"/>
    <x v="1"/>
    <s v="FY14_Q3"/>
    <x v="5"/>
    <x v="3"/>
    <x v="9"/>
    <n v="47000.28"/>
    <n v="821.20922836104"/>
    <n v="92.906851707119998"/>
  </r>
  <r>
    <n v="201509"/>
    <x v="2"/>
    <s v="FY16_Q1"/>
    <x v="2"/>
    <x v="4"/>
    <x v="10"/>
    <n v="537675.68000000005"/>
    <n v="7452.8994363625197"/>
    <n v="406.92148093332003"/>
  </r>
  <r>
    <n v="201201"/>
    <x v="0"/>
    <s v="FY12_Q2"/>
    <x v="0"/>
    <x v="4"/>
    <x v="10"/>
    <n v="3284092.54"/>
    <n v="133336.52321871201"/>
    <n v="16655.348730908601"/>
  </r>
  <r>
    <n v="201501"/>
    <x v="4"/>
    <s v="FY15_Q2"/>
    <x v="0"/>
    <x v="4"/>
    <x v="10"/>
    <n v="4862322.8600000003"/>
    <n v="115118.552517883"/>
    <n v="18849.75097977"/>
  </r>
  <r>
    <n v="201206"/>
    <x v="0"/>
    <s v="FY12_Q4"/>
    <x v="8"/>
    <x v="0"/>
    <x v="21"/>
    <n v="1399057.44"/>
    <n v="12762.5961396896"/>
    <n v="3481.3398967231201"/>
  </r>
  <r>
    <n v="201112"/>
    <x v="0"/>
    <s v="FY12_Q2"/>
    <x v="3"/>
    <x v="0"/>
    <x v="21"/>
    <n v="1933473"/>
    <n v="18178.233559277101"/>
    <n v="5533.1514193256198"/>
  </r>
  <r>
    <n v="201412"/>
    <x v="4"/>
    <s v="FY15_Q2"/>
    <x v="3"/>
    <x v="4"/>
    <x v="16"/>
    <n v="1403409.36"/>
    <n v="28163.432607832099"/>
    <n v="6091.1670448901396"/>
  </r>
  <r>
    <n v="201209"/>
    <x v="5"/>
    <s v="FY13_Q1"/>
    <x v="4"/>
    <x v="4"/>
    <x v="16"/>
    <n v="6320909.3099999996"/>
    <n v="312592.928315058"/>
    <n v="55276.448839695797"/>
  </r>
  <r>
    <n v="201302"/>
    <x v="5"/>
    <s v="FY13_Q3"/>
    <x v="1"/>
    <x v="0"/>
    <x v="22"/>
    <n v="9732161.3599999994"/>
    <n v="72989.478253703899"/>
    <n v="17730.440919199598"/>
  </r>
  <r>
    <n v="201512"/>
    <x v="2"/>
    <s v="FY16_Q2"/>
    <x v="0"/>
    <x v="3"/>
    <x v="25"/>
    <n v="14427910.23"/>
    <n v="310621.35670951899"/>
    <n v="48026.455908334297"/>
  </r>
  <r>
    <n v="201506"/>
    <x v="4"/>
    <s v="FY15_Q4"/>
    <x v="0"/>
    <x v="3"/>
    <x v="25"/>
    <n v="16340726.289999999"/>
    <n v="474214.22192912397"/>
    <n v="77952.984899996707"/>
  </r>
  <r>
    <n v="201304"/>
    <x v="5"/>
    <s v="FY13_Q3"/>
    <x v="3"/>
    <x v="1"/>
    <x v="17"/>
    <n v="1262101.06"/>
    <n v="26519.446908243201"/>
    <n v="4872.30497845832"/>
  </r>
  <r>
    <n v="201412"/>
    <x v="4"/>
    <s v="FY15_Q2"/>
    <x v="0"/>
    <x v="0"/>
    <x v="21"/>
    <n v="10495681.789999999"/>
    <n v="365128.40892526798"/>
    <n v="63550.1118097582"/>
  </r>
  <r>
    <n v="201510"/>
    <x v="2"/>
    <s v="FY16_Q1"/>
    <x v="0"/>
    <x v="1"/>
    <x v="17"/>
    <n v="7002055.3099999996"/>
    <n v="68726.139696277707"/>
    <n v="12814.687057867401"/>
  </r>
  <r>
    <n v="201201"/>
    <x v="0"/>
    <s v="FY12_Q2"/>
    <x v="8"/>
    <x v="5"/>
    <x v="28"/>
    <n v="19449307.68"/>
    <n v="344905.51337335299"/>
    <n v="76614.370425692294"/>
  </r>
  <r>
    <n v="201308"/>
    <x v="1"/>
    <s v="FY14_Q1"/>
    <x v="8"/>
    <x v="5"/>
    <x v="28"/>
    <n v="24563220.75"/>
    <n v="185191.143223238"/>
    <n v="36676.445775865301"/>
  </r>
  <r>
    <n v="201503"/>
    <x v="4"/>
    <s v="FY15_Q3"/>
    <x v="0"/>
    <x v="3"/>
    <x v="23"/>
    <n v="11640560.779999999"/>
    <n v="280601.61261662998"/>
    <n v="43432.992908574"/>
  </r>
  <r>
    <n v="201205"/>
    <x v="0"/>
    <s v="FY12_Q4"/>
    <x v="8"/>
    <x v="3"/>
    <x v="18"/>
    <n v="4011947.16"/>
    <n v="217306.832016042"/>
    <n v="32354.921774988299"/>
  </r>
  <r>
    <n v="201211"/>
    <x v="5"/>
    <s v="FY13_Q2"/>
    <x v="8"/>
    <x v="3"/>
    <x v="18"/>
    <n v="2732221.12"/>
    <n v="51875.715231051501"/>
    <n v="12811.8855105075"/>
  </r>
  <r>
    <n v="201501"/>
    <x v="4"/>
    <s v="FY15_Q2"/>
    <x v="3"/>
    <x v="3"/>
    <x v="25"/>
    <n v="1481016.35"/>
    <n v="22641.949419108099"/>
    <n v="5807.0726444120401"/>
  </r>
  <r>
    <n v="201205"/>
    <x v="0"/>
    <s v="FY12_Q4"/>
    <x v="7"/>
    <x v="1"/>
    <x v="2"/>
    <n v="172765.7"/>
    <n v="5241.8352196545202"/>
    <n v="782.87731429886003"/>
  </r>
  <r>
    <n v="201510"/>
    <x v="2"/>
    <s v="FY16_Q1"/>
    <x v="3"/>
    <x v="0"/>
    <x v="0"/>
    <n v="1539553.25"/>
    <n v="39778.055347448397"/>
    <n v="8174.7470109160604"/>
  </r>
  <r>
    <n v="201508"/>
    <x v="2"/>
    <s v="FY16_Q1"/>
    <x v="3"/>
    <x v="1"/>
    <x v="2"/>
    <n v="910490.32"/>
    <n v="34553.352941078301"/>
    <n v="8224.8184868090993"/>
  </r>
  <r>
    <n v="201211"/>
    <x v="5"/>
    <s v="FY13_Q2"/>
    <x v="4"/>
    <x v="1"/>
    <x v="2"/>
    <n v="6517164.7000000002"/>
    <n v="254195.70958113499"/>
    <n v="39310.489118761601"/>
  </r>
  <r>
    <n v="201205"/>
    <x v="0"/>
    <s v="FY12_Q4"/>
    <x v="1"/>
    <x v="4"/>
    <x v="5"/>
    <n v="12336123.619999999"/>
    <n v="95187.083777875596"/>
    <n v="12934.607868381499"/>
  </r>
  <r>
    <n v="201401"/>
    <x v="1"/>
    <s v="FY14_Q2"/>
    <x v="2"/>
    <x v="1"/>
    <x v="6"/>
    <n v="557222.40000000002"/>
    <n v="13158.6905623153"/>
    <n v="2831.3208027872802"/>
  </r>
  <r>
    <n v="201308"/>
    <x v="1"/>
    <s v="FY14_Q1"/>
    <x v="0"/>
    <x v="1"/>
    <x v="7"/>
    <n v="12256098.77"/>
    <n v="329511.70381178998"/>
    <n v="60802.9439808475"/>
  </r>
  <r>
    <n v="201410"/>
    <x v="4"/>
    <s v="FY15_Q1"/>
    <x v="0"/>
    <x v="3"/>
    <x v="9"/>
    <n v="31436765.350000001"/>
    <n v="522359.15451547998"/>
    <n v="101239.368483306"/>
  </r>
  <r>
    <n v="201205"/>
    <x v="0"/>
    <s v="FY12_Q4"/>
    <x v="1"/>
    <x v="0"/>
    <x v="12"/>
    <n v="6000484.1900000004"/>
    <n v="25905.4972203055"/>
    <n v="5015.67555217278"/>
  </r>
  <r>
    <n v="201404"/>
    <x v="1"/>
    <s v="FY14_Q3"/>
    <x v="1"/>
    <x v="0"/>
    <x v="12"/>
    <n v="14198887.890000001"/>
    <n v="112237.356786801"/>
    <n v="19142.725298326499"/>
  </r>
  <r>
    <n v="201504"/>
    <x v="4"/>
    <s v="FY15_Q3"/>
    <x v="3"/>
    <x v="0"/>
    <x v="21"/>
    <n v="2210361.83"/>
    <n v="81111.968284020797"/>
    <n v="13643.343688204901"/>
  </r>
  <r>
    <n v="201305"/>
    <x v="5"/>
    <s v="FY13_Q4"/>
    <x v="0"/>
    <x v="0"/>
    <x v="21"/>
    <n v="11224355.310000001"/>
    <n v="285943.02695026703"/>
    <n v="62205.503646796897"/>
  </r>
  <r>
    <n v="201409"/>
    <x v="4"/>
    <s v="FY15_Q1"/>
    <x v="0"/>
    <x v="3"/>
    <x v="23"/>
    <n v="10985971.49"/>
    <n v="273997.55975023302"/>
    <n v="47568.357001420598"/>
  </r>
  <r>
    <n v="201411"/>
    <x v="4"/>
    <s v="FY15_Q2"/>
    <x v="2"/>
    <x v="1"/>
    <x v="7"/>
    <n v="2565105.77"/>
    <n v="36279.945756269401"/>
    <n v="8102.1115304078803"/>
  </r>
  <r>
    <n v="201308"/>
    <x v="1"/>
    <s v="FY14_Q1"/>
    <x v="4"/>
    <x v="3"/>
    <x v="4"/>
    <n v="3568024.62"/>
    <n v="85510.930614990706"/>
    <n v="10846.297859080099"/>
  </r>
  <r>
    <n v="201505"/>
    <x v="4"/>
    <s v="FY15_Q4"/>
    <x v="0"/>
    <x v="3"/>
    <x v="23"/>
    <n v="10355643.140000001"/>
    <n v="186559.30460312401"/>
    <n v="37679.899704702999"/>
  </r>
  <r>
    <n v="201507"/>
    <x v="4"/>
    <s v="FY15_Q4"/>
    <x v="3"/>
    <x v="3"/>
    <x v="18"/>
    <n v="2695056.18"/>
    <n v="57807.402162235499"/>
    <n v="12281.7345392105"/>
  </r>
  <r>
    <n v="201312"/>
    <x v="1"/>
    <s v="FY14_Q2"/>
    <x v="8"/>
    <x v="3"/>
    <x v="23"/>
    <n v="2876054.53"/>
    <n v="3529.5644379719001"/>
    <n v="805.45675890125995"/>
  </r>
  <r>
    <n v="201306"/>
    <x v="5"/>
    <s v="FY13_Q4"/>
    <x v="0"/>
    <x v="4"/>
    <x v="16"/>
    <n v="4838749.62"/>
    <n v="112178.23086703299"/>
    <n v="20186.667475886701"/>
  </r>
  <r>
    <n v="201508"/>
    <x v="2"/>
    <s v="FY16_Q1"/>
    <x v="3"/>
    <x v="3"/>
    <x v="23"/>
    <n v="2254391.02"/>
    <n v="58862.149616679701"/>
    <n v="11978.6935239094"/>
  </r>
  <r>
    <n v="201409"/>
    <x v="4"/>
    <s v="FY15_Q1"/>
    <x v="6"/>
    <x v="6"/>
    <x v="26"/>
    <n v="29089707.5"/>
    <n v="685114.31274134095"/>
    <n v="102525.868593266"/>
  </r>
  <r>
    <n v="201403"/>
    <x v="1"/>
    <s v="FY14_Q3"/>
    <x v="8"/>
    <x v="3"/>
    <x v="18"/>
    <n v="2599770.64"/>
    <n v="44516.386388108498"/>
    <n v="10775.783890328399"/>
  </r>
  <r>
    <n v="201601"/>
    <x v="2"/>
    <s v="FY16_Q2"/>
    <x v="3"/>
    <x v="0"/>
    <x v="1"/>
    <n v="1908864.38"/>
    <n v="39835.478904044699"/>
    <n v="10525.4806295163"/>
  </r>
  <r>
    <n v="201408"/>
    <x v="4"/>
    <s v="FY15_Q1"/>
    <x v="0"/>
    <x v="1"/>
    <x v="2"/>
    <n v="8004656.6500000004"/>
    <n v="189244.82524555901"/>
    <n v="33490.387263228302"/>
  </r>
  <r>
    <n v="201402"/>
    <x v="1"/>
    <s v="FY14_Q3"/>
    <x v="0"/>
    <x v="0"/>
    <x v="12"/>
    <n v="11403931.42"/>
    <n v="375470.95259226701"/>
    <n v="62325.866659933803"/>
  </r>
  <r>
    <n v="201112"/>
    <x v="0"/>
    <s v="FY12_Q2"/>
    <x v="0"/>
    <x v="0"/>
    <x v="12"/>
    <n v="10012372.300000001"/>
    <n v="412089.99157026602"/>
    <n v="49319.209290321101"/>
  </r>
  <r>
    <n v="201209"/>
    <x v="5"/>
    <s v="FY13_Q1"/>
    <x v="3"/>
    <x v="0"/>
    <x v="12"/>
    <n v="1335460.22"/>
    <n v="56783.892169171399"/>
    <n v="9073.2814734752792"/>
  </r>
  <r>
    <n v="201412"/>
    <x v="4"/>
    <s v="FY15_Q2"/>
    <x v="3"/>
    <x v="0"/>
    <x v="21"/>
    <n v="1776115.66"/>
    <n v="33695.710708826497"/>
    <n v="8312.2766606904406"/>
  </r>
  <r>
    <n v="201405"/>
    <x v="1"/>
    <s v="FY14_Q4"/>
    <x v="0"/>
    <x v="0"/>
    <x v="14"/>
    <n v="2372480.0099999998"/>
    <n v="44055.933605648803"/>
    <n v="9136.5344964702799"/>
  </r>
  <r>
    <n v="201506"/>
    <x v="4"/>
    <s v="FY15_Q4"/>
    <x v="2"/>
    <x v="2"/>
    <x v="15"/>
    <n v="41251079.399999999"/>
    <n v="1515027.06441293"/>
    <n v="333569.92497501703"/>
  </r>
  <r>
    <n v="201511"/>
    <x v="2"/>
    <s v="FY16_Q2"/>
    <x v="4"/>
    <x v="4"/>
    <x v="16"/>
    <n v="7607654.0800000001"/>
    <n v="269467.89449717902"/>
    <n v="44166.652947581199"/>
  </r>
  <r>
    <n v="201107"/>
    <x v="3"/>
    <s v="FY11_Q4"/>
    <x v="1"/>
    <x v="0"/>
    <x v="22"/>
    <n v="7447633.8499999996"/>
    <n v="7683.8620459223202"/>
    <n v="1167.08543861614"/>
  </r>
  <r>
    <n v="201311"/>
    <x v="1"/>
    <s v="FY14_Q2"/>
    <x v="6"/>
    <x v="6"/>
    <x v="27"/>
    <n v="19921936.57"/>
    <n v="98537.928556682498"/>
    <n v="15155.023284032"/>
  </r>
  <r>
    <n v="201308"/>
    <x v="1"/>
    <s v="FY14_Q1"/>
    <x v="6"/>
    <x v="6"/>
    <x v="27"/>
    <n v="22282619.73"/>
    <n v="178651.83696305699"/>
    <n v="32054.557294560502"/>
  </r>
  <r>
    <n v="201601"/>
    <x v="2"/>
    <s v="FY16_Q2"/>
    <x v="1"/>
    <x v="3"/>
    <x v="18"/>
    <n v="5708846.0300000003"/>
    <n v="29455.116491913599"/>
    <n v="6462.4071246723797"/>
  </r>
  <r>
    <n v="201310"/>
    <x v="1"/>
    <s v="FY14_Q1"/>
    <x v="1"/>
    <x v="1"/>
    <x v="2"/>
    <n v="3678106.82"/>
    <n v="88071.253274062095"/>
    <n v="16267.230451899901"/>
  </r>
  <r>
    <n v="201502"/>
    <x v="4"/>
    <s v="FY15_Q3"/>
    <x v="8"/>
    <x v="1"/>
    <x v="2"/>
    <n v="4067695.22"/>
    <n v="35686.2500929698"/>
    <n v="7701.2205586763002"/>
  </r>
  <r>
    <n v="201407"/>
    <x v="1"/>
    <s v="FY14_Q4"/>
    <x v="3"/>
    <x v="0"/>
    <x v="0"/>
    <n v="1220882.06"/>
    <n v="35265.731048957801"/>
    <n v="7542.2982283446399"/>
  </r>
  <r>
    <n v="201209"/>
    <x v="5"/>
    <s v="FY13_Q1"/>
    <x v="3"/>
    <x v="4"/>
    <x v="5"/>
    <n v="1910371.95"/>
    <n v="14979.7551564563"/>
    <n v="3484.7249142185201"/>
  </r>
  <r>
    <n v="201206"/>
    <x v="0"/>
    <s v="FY12_Q4"/>
    <x v="2"/>
    <x v="1"/>
    <x v="6"/>
    <n v="342878.58"/>
    <n v="12881.9533281118"/>
    <n v="1111.3923903387599"/>
  </r>
  <r>
    <n v="201209"/>
    <x v="5"/>
    <s v="FY13_Q1"/>
    <x v="2"/>
    <x v="1"/>
    <x v="6"/>
    <n v="362970.47"/>
    <n v="12884.0916009461"/>
    <n v="3286.2407841013201"/>
  </r>
  <r>
    <n v="201404"/>
    <x v="1"/>
    <s v="FY14_Q3"/>
    <x v="0"/>
    <x v="4"/>
    <x v="10"/>
    <n v="5072177.6900000004"/>
    <n v="286458.30474197498"/>
    <n v="37222.2716340853"/>
  </r>
  <r>
    <n v="201512"/>
    <x v="2"/>
    <s v="FY16_Q2"/>
    <x v="0"/>
    <x v="4"/>
    <x v="16"/>
    <n v="6803766.9000000004"/>
    <n v="207227.99721858199"/>
    <n v="32628.859042702399"/>
  </r>
  <r>
    <n v="201209"/>
    <x v="5"/>
    <s v="FY13_Q1"/>
    <x v="3"/>
    <x v="4"/>
    <x v="16"/>
    <n v="1321782.04"/>
    <n v="5845.0408253262203"/>
    <n v="1909.11843454104"/>
  </r>
  <r>
    <n v="201509"/>
    <x v="2"/>
    <s v="FY16_Q1"/>
    <x v="8"/>
    <x v="1"/>
    <x v="7"/>
    <n v="4920952.29"/>
    <n v="24328.267452472701"/>
    <n v="5923.9267110791598"/>
  </r>
  <r>
    <n v="201502"/>
    <x v="4"/>
    <s v="FY15_Q3"/>
    <x v="4"/>
    <x v="3"/>
    <x v="9"/>
    <n v="11774473.310000001"/>
    <n v="283490.11632534501"/>
    <n v="50152.693761527204"/>
  </r>
  <r>
    <n v="201509"/>
    <x v="2"/>
    <s v="FY16_Q1"/>
    <x v="3"/>
    <x v="3"/>
    <x v="25"/>
    <n v="2076903.25"/>
    <n v="60288.5367325962"/>
    <n v="13346.635145750401"/>
  </r>
  <r>
    <n v="201305"/>
    <x v="5"/>
    <s v="FY13_Q4"/>
    <x v="1"/>
    <x v="3"/>
    <x v="18"/>
    <n v="6142106.8899999997"/>
    <n v="11725.1626051559"/>
    <n v="2466.96989872518"/>
  </r>
  <r>
    <n v="201110"/>
    <x v="0"/>
    <s v="FY12_Q1"/>
    <x v="3"/>
    <x v="1"/>
    <x v="2"/>
    <n v="417312.79"/>
    <n v="9385.5733615284607"/>
    <n v="1849.6478626447199"/>
  </r>
  <r>
    <n v="201201"/>
    <x v="0"/>
    <s v="FY12_Q2"/>
    <x v="7"/>
    <x v="1"/>
    <x v="2"/>
    <n v="111127.75"/>
    <n v="2293.3398200072402"/>
    <n v="546.74027704039997"/>
  </r>
  <r>
    <n v="201503"/>
    <x v="4"/>
    <s v="FY15_Q3"/>
    <x v="1"/>
    <x v="1"/>
    <x v="2"/>
    <n v="3526246.41"/>
    <n v="54973.5749752755"/>
    <n v="9349.3358715261402"/>
  </r>
  <r>
    <n v="201107"/>
    <x v="3"/>
    <s v="FY11_Q4"/>
    <x v="0"/>
    <x v="1"/>
    <x v="2"/>
    <n v="4615826.41"/>
    <n v="181704.87455484999"/>
    <n v="31664.742032882899"/>
  </r>
  <r>
    <n v="201009"/>
    <x v="3"/>
    <s v="FY11_Q1"/>
    <x v="0"/>
    <x v="3"/>
    <x v="4"/>
    <n v="6120798.5800000001"/>
    <n v="38668.3225816091"/>
    <n v="7839.6991237314796"/>
  </r>
  <r>
    <n v="201009"/>
    <x v="3"/>
    <s v="FY11_Q1"/>
    <x v="0"/>
    <x v="4"/>
    <x v="5"/>
    <n v="10974372.25"/>
    <n v="364678.29135902697"/>
    <n v="25629.064740931601"/>
  </r>
  <r>
    <n v="201406"/>
    <x v="1"/>
    <s v="FY14_Q4"/>
    <x v="4"/>
    <x v="1"/>
    <x v="6"/>
    <n v="4057199.46"/>
    <n v="153423.21439562601"/>
    <n v="24614.766004511799"/>
  </r>
  <r>
    <n v="201406"/>
    <x v="1"/>
    <s v="FY14_Q4"/>
    <x v="1"/>
    <x v="3"/>
    <x v="9"/>
    <n v="12650801.65"/>
    <n v="41171.717450906101"/>
    <n v="8758.4850288474208"/>
  </r>
  <r>
    <n v="201501"/>
    <x v="4"/>
    <s v="FY15_Q2"/>
    <x v="8"/>
    <x v="4"/>
    <x v="10"/>
    <n v="2487197.34"/>
    <n v="42566.832707211099"/>
    <n v="10533.207743938099"/>
  </r>
  <r>
    <n v="201409"/>
    <x v="4"/>
    <s v="FY15_Q1"/>
    <x v="3"/>
    <x v="0"/>
    <x v="21"/>
    <n v="1850508.9"/>
    <n v="72672.002529952893"/>
    <n v="20203.776660609699"/>
  </r>
  <r>
    <n v="201202"/>
    <x v="0"/>
    <s v="FY12_Q3"/>
    <x v="3"/>
    <x v="0"/>
    <x v="14"/>
    <n v="551670.64"/>
    <n v="4654.55548615116"/>
    <n v="879.41548351717995"/>
  </r>
  <r>
    <n v="201402"/>
    <x v="1"/>
    <s v="FY14_Q3"/>
    <x v="0"/>
    <x v="0"/>
    <x v="14"/>
    <n v="1878678.38"/>
    <n v="72630.139275324895"/>
    <n v="12655.062636049501"/>
  </r>
  <r>
    <n v="201512"/>
    <x v="2"/>
    <s v="FY16_Q2"/>
    <x v="0"/>
    <x v="1"/>
    <x v="6"/>
    <n v="7034009.9900000002"/>
    <n v="53347.231366890599"/>
    <n v="12730.649119865901"/>
  </r>
  <r>
    <n v="201312"/>
    <x v="1"/>
    <s v="FY14_Q2"/>
    <x v="0"/>
    <x v="1"/>
    <x v="7"/>
    <n v="11127500.970000001"/>
    <n v="308277.690909489"/>
    <n v="59884.992290937997"/>
  </r>
  <r>
    <n v="201210"/>
    <x v="5"/>
    <s v="FY13_Q1"/>
    <x v="8"/>
    <x v="1"/>
    <x v="17"/>
    <n v="9265524.5800000001"/>
    <n v="175741.695449085"/>
    <n v="36591.764673885496"/>
  </r>
  <r>
    <n v="201104"/>
    <x v="3"/>
    <s v="FY11_Q3"/>
    <x v="1"/>
    <x v="1"/>
    <x v="7"/>
    <n v="2031119.06"/>
    <n v="13782.720012256899"/>
    <n v="3017.8718453916599"/>
  </r>
  <r>
    <n v="201209"/>
    <x v="5"/>
    <s v="FY13_Q1"/>
    <x v="1"/>
    <x v="0"/>
    <x v="1"/>
    <n v="7058892.9800000004"/>
    <n v="57139.037208182497"/>
    <n v="15348.5467551974"/>
  </r>
  <r>
    <n v="201311"/>
    <x v="1"/>
    <s v="FY14_Q2"/>
    <x v="1"/>
    <x v="1"/>
    <x v="2"/>
    <n v="2745708.82"/>
    <n v="73100.670978396898"/>
    <n v="12072.979286838899"/>
  </r>
  <r>
    <n v="201201"/>
    <x v="0"/>
    <s v="FY12_Q2"/>
    <x v="3"/>
    <x v="1"/>
    <x v="2"/>
    <n v="316753.96000000002"/>
    <n v="7498.9989523152399"/>
    <n v="1893.2450933425"/>
  </r>
  <r>
    <n v="201108"/>
    <x v="0"/>
    <s v="FY12_Q1"/>
    <x v="0"/>
    <x v="1"/>
    <x v="6"/>
    <n v="4798511.42"/>
    <n v="207018.92500736099"/>
    <n v="41573.7911013786"/>
  </r>
  <r>
    <n v="201212"/>
    <x v="5"/>
    <s v="FY13_Q2"/>
    <x v="6"/>
    <x v="3"/>
    <x v="9"/>
    <n v="761597.01"/>
    <n v="31734.1131407186"/>
    <n v="5195.8535340067201"/>
  </r>
  <r>
    <n v="201405"/>
    <x v="1"/>
    <s v="FY14_Q4"/>
    <x v="6"/>
    <x v="3"/>
    <x v="9"/>
    <n v="881763.4"/>
    <n v="10411.356724383801"/>
    <n v="2099.7713397399998"/>
  </r>
  <r>
    <n v="201302"/>
    <x v="5"/>
    <s v="FY13_Q3"/>
    <x v="0"/>
    <x v="0"/>
    <x v="12"/>
    <n v="11552416.310000001"/>
    <n v="548218.94707595196"/>
    <n v="90422.790401987004"/>
  </r>
  <r>
    <n v="201311"/>
    <x v="1"/>
    <s v="FY14_Q2"/>
    <x v="8"/>
    <x v="0"/>
    <x v="21"/>
    <n v="1685659.27"/>
    <n v="31712.4929871641"/>
    <n v="6648.6406049287398"/>
  </r>
  <r>
    <n v="201312"/>
    <x v="1"/>
    <s v="FY14_Q2"/>
    <x v="0"/>
    <x v="4"/>
    <x v="16"/>
    <n v="4230033.38"/>
    <n v="227079.72109981501"/>
    <n v="30173.101005588898"/>
  </r>
  <r>
    <n v="201109"/>
    <x v="0"/>
    <s v="FY12_Q1"/>
    <x v="2"/>
    <x v="3"/>
    <x v="23"/>
    <n v="1670075.7"/>
    <n v="5561.5740501897199"/>
    <n v="1509.45280845048"/>
  </r>
  <r>
    <n v="201110"/>
    <x v="0"/>
    <s v="FY12_Q1"/>
    <x v="0"/>
    <x v="3"/>
    <x v="18"/>
    <n v="11921666.84"/>
    <n v="143489.98312782001"/>
    <n v="23571.300495463602"/>
  </r>
  <r>
    <n v="201511"/>
    <x v="2"/>
    <s v="FY16_Q2"/>
    <x v="8"/>
    <x v="1"/>
    <x v="7"/>
    <n v="3494646.48"/>
    <n v="16658.212848963001"/>
    <n v="4713.93693813762"/>
  </r>
  <r>
    <n v="201404"/>
    <x v="1"/>
    <s v="FY14_Q3"/>
    <x v="1"/>
    <x v="1"/>
    <x v="2"/>
    <n v="3440137.19"/>
    <n v="81587.178372751398"/>
    <n v="15512.705460572801"/>
  </r>
  <r>
    <n v="201306"/>
    <x v="5"/>
    <s v="FY13_Q4"/>
    <x v="4"/>
    <x v="0"/>
    <x v="0"/>
    <n v="4507351.4800000004"/>
    <n v="330006.70528713899"/>
    <n v="59576.895816236"/>
  </r>
  <r>
    <n v="201506"/>
    <x v="4"/>
    <s v="FY15_Q4"/>
    <x v="4"/>
    <x v="0"/>
    <x v="0"/>
    <n v="6443840.9199999999"/>
    <n v="196045.931837707"/>
    <n v="32605.5018038534"/>
  </r>
  <r>
    <n v="201304"/>
    <x v="5"/>
    <s v="FY13_Q3"/>
    <x v="3"/>
    <x v="0"/>
    <x v="1"/>
    <n v="1469704.83"/>
    <n v="57482.9608921709"/>
    <n v="11845.526677747899"/>
  </r>
  <r>
    <n v="201110"/>
    <x v="0"/>
    <s v="FY12_Q1"/>
    <x v="2"/>
    <x v="2"/>
    <x v="3"/>
    <n v="15686130.210000001"/>
    <n v="537017.91370765294"/>
    <n v="74627.472677030106"/>
  </r>
  <r>
    <n v="201407"/>
    <x v="1"/>
    <s v="FY14_Q4"/>
    <x v="0"/>
    <x v="1"/>
    <x v="6"/>
    <n v="6471182.2300000004"/>
    <n v="217254.52375008201"/>
    <n v="37238.082688032599"/>
  </r>
  <r>
    <n v="201304"/>
    <x v="5"/>
    <s v="FY13_Q3"/>
    <x v="2"/>
    <x v="1"/>
    <x v="6"/>
    <n v="423305.76"/>
    <n v="9775.0531718964394"/>
    <n v="2319.9441661549399"/>
  </r>
  <r>
    <n v="201407"/>
    <x v="1"/>
    <s v="FY14_Q4"/>
    <x v="2"/>
    <x v="1"/>
    <x v="6"/>
    <n v="698454.04"/>
    <n v="18998.973125819801"/>
    <n v="3234.4044249956601"/>
  </r>
  <r>
    <n v="201310"/>
    <x v="1"/>
    <s v="FY14_Q1"/>
    <x v="0"/>
    <x v="1"/>
    <x v="7"/>
    <n v="13683636.98"/>
    <n v="467824.11723687098"/>
    <n v="85348.257490445205"/>
  </r>
  <r>
    <n v="201404"/>
    <x v="1"/>
    <s v="FY14_Q3"/>
    <x v="2"/>
    <x v="3"/>
    <x v="9"/>
    <n v="443168.52"/>
    <n v="18364.6145005213"/>
    <n v="1733.0668745230801"/>
  </r>
  <r>
    <n v="201306"/>
    <x v="5"/>
    <s v="FY13_Q4"/>
    <x v="2"/>
    <x v="3"/>
    <x v="9"/>
    <n v="581073.99"/>
    <n v="46527.545028689303"/>
    <n v="5606.0730916501598"/>
  </r>
  <r>
    <n v="201307"/>
    <x v="5"/>
    <s v="FY13_Q4"/>
    <x v="2"/>
    <x v="3"/>
    <x v="9"/>
    <n v="658539.64"/>
    <n v="25143.600375996699"/>
    <n v="3989.4428234383799"/>
  </r>
  <r>
    <n v="201202"/>
    <x v="0"/>
    <s v="FY12_Q3"/>
    <x v="0"/>
    <x v="3"/>
    <x v="9"/>
    <n v="18696788.539999999"/>
    <n v="445537.0119176"/>
    <n v="56328.866212042398"/>
  </r>
  <r>
    <n v="201409"/>
    <x v="4"/>
    <s v="FY15_Q1"/>
    <x v="6"/>
    <x v="3"/>
    <x v="9"/>
    <n v="764413.17"/>
    <n v="49861.069517096003"/>
    <n v="2499.5796194578602"/>
  </r>
  <r>
    <n v="201401"/>
    <x v="1"/>
    <s v="FY14_Q2"/>
    <x v="6"/>
    <x v="3"/>
    <x v="9"/>
    <n v="498811.65"/>
    <n v="10217.0396296209"/>
    <n v="1492.1979517837999"/>
  </r>
  <r>
    <n v="201308"/>
    <x v="1"/>
    <s v="FY14_Q1"/>
    <x v="6"/>
    <x v="3"/>
    <x v="9"/>
    <n v="784181.01"/>
    <n v="13861.2243379225"/>
    <n v="3339.1186248035801"/>
  </r>
  <r>
    <n v="201408"/>
    <x v="4"/>
    <s v="FY15_Q1"/>
    <x v="2"/>
    <x v="3"/>
    <x v="9"/>
    <n v="469786.7"/>
    <n v="8043.3762647830199"/>
    <n v="623.10371168658003"/>
  </r>
  <r>
    <n v="201401"/>
    <x v="1"/>
    <s v="FY14_Q2"/>
    <x v="1"/>
    <x v="3"/>
    <x v="9"/>
    <n v="11262641.529999999"/>
    <n v="39664.806881228898"/>
    <n v="7157.7416172845997"/>
  </r>
  <r>
    <n v="201505"/>
    <x v="4"/>
    <s v="FY15_Q4"/>
    <x v="3"/>
    <x v="4"/>
    <x v="10"/>
    <n v="1445990.96"/>
    <n v="27747.302285586298"/>
    <n v="5492.7150547736001"/>
  </r>
  <r>
    <n v="201409"/>
    <x v="4"/>
    <s v="FY15_Q1"/>
    <x v="8"/>
    <x v="4"/>
    <x v="10"/>
    <n v="2541032.02"/>
    <n v="100148.167079192"/>
    <n v="22299.844642825301"/>
  </r>
  <r>
    <n v="201202"/>
    <x v="0"/>
    <s v="FY12_Q3"/>
    <x v="0"/>
    <x v="4"/>
    <x v="10"/>
    <n v="3652029.15"/>
    <n v="114918.874370743"/>
    <n v="20044.8899377005"/>
  </r>
  <r>
    <n v="201203"/>
    <x v="0"/>
    <s v="FY12_Q3"/>
    <x v="3"/>
    <x v="0"/>
    <x v="14"/>
    <n v="506105.84"/>
    <n v="4097.9019170764404"/>
    <n v="685.70823583020001"/>
  </r>
  <r>
    <n v="201010"/>
    <x v="3"/>
    <s v="FY11_Q1"/>
    <x v="3"/>
    <x v="0"/>
    <x v="14"/>
    <n v="539899.48"/>
    <n v="4246.6441378721602"/>
    <n v="574.97404291520002"/>
  </r>
  <r>
    <n v="201111"/>
    <x v="0"/>
    <s v="FY12_Q2"/>
    <x v="3"/>
    <x v="0"/>
    <x v="14"/>
    <n v="480510.96"/>
    <n v="4402.4873264011203"/>
    <n v="801.69727264812002"/>
  </r>
  <r>
    <n v="201112"/>
    <x v="0"/>
    <s v="FY12_Q2"/>
    <x v="0"/>
    <x v="0"/>
    <x v="14"/>
    <n v="1769421.1"/>
    <n v="59257.480519315803"/>
    <n v="11965.246917726199"/>
  </r>
  <r>
    <n v="201510"/>
    <x v="2"/>
    <s v="FY16_Q1"/>
    <x v="4"/>
    <x v="4"/>
    <x v="16"/>
    <n v="7926847.1299999999"/>
    <n v="215932.91480643101"/>
    <n v="38769.881381765299"/>
  </r>
  <r>
    <n v="201502"/>
    <x v="4"/>
    <s v="FY15_Q3"/>
    <x v="8"/>
    <x v="4"/>
    <x v="16"/>
    <n v="6757624.8499999996"/>
    <n v="132204.82082545999"/>
    <n v="27500.624387836298"/>
  </r>
  <r>
    <n v="201512"/>
    <x v="2"/>
    <s v="FY16_Q2"/>
    <x v="8"/>
    <x v="4"/>
    <x v="16"/>
    <n v="6162030.2199999997"/>
    <n v="41072.312536438003"/>
    <n v="9395.0394315142803"/>
  </r>
  <r>
    <n v="201009"/>
    <x v="3"/>
    <s v="FY11_Q1"/>
    <x v="2"/>
    <x v="2"/>
    <x v="3"/>
    <n v="15376337.68"/>
    <n v="640689.36206633796"/>
    <n v="72546.104984577498"/>
  </r>
  <r>
    <n v="201506"/>
    <x v="4"/>
    <s v="FY15_Q4"/>
    <x v="4"/>
    <x v="1"/>
    <x v="17"/>
    <n v="12213226.26"/>
    <n v="192046.474928907"/>
    <n v="27073.873225765699"/>
  </r>
  <r>
    <n v="201405"/>
    <x v="1"/>
    <s v="FY14_Q4"/>
    <x v="1"/>
    <x v="1"/>
    <x v="7"/>
    <n v="4238851.71"/>
    <n v="35310.514205856598"/>
    <n v="6919.9774031197403"/>
  </r>
  <r>
    <n v="201510"/>
    <x v="2"/>
    <s v="FY16_Q1"/>
    <x v="3"/>
    <x v="0"/>
    <x v="22"/>
    <n v="4490873.0599999996"/>
    <n v="122062.178333986"/>
    <n v="29225.395218726098"/>
  </r>
  <r>
    <n v="201505"/>
    <x v="4"/>
    <s v="FY15_Q4"/>
    <x v="1"/>
    <x v="1"/>
    <x v="2"/>
    <n v="3916582.02"/>
    <n v="56789.948293903202"/>
    <n v="12666.6397118121"/>
  </r>
  <r>
    <n v="201502"/>
    <x v="4"/>
    <s v="FY15_Q3"/>
    <x v="4"/>
    <x v="4"/>
    <x v="5"/>
    <n v="17756370.370000001"/>
    <n v="412159.48620922101"/>
    <n v="56418.521992157097"/>
  </r>
  <r>
    <n v="201009"/>
    <x v="3"/>
    <s v="FY11_Q1"/>
    <x v="9"/>
    <x v="7"/>
    <x v="29"/>
    <n v="5056066.01"/>
    <n v="1128516.9462281601"/>
    <n v="216943.97070771601"/>
  </r>
  <r>
    <n v="201505"/>
    <x v="4"/>
    <s v="FY15_Q4"/>
    <x v="6"/>
    <x v="6"/>
    <x v="13"/>
    <n v="32929306.59"/>
    <n v="1139623.2932869699"/>
    <n v="141031.94665407299"/>
  </r>
  <r>
    <n v="201309"/>
    <x v="1"/>
    <s v="FY14_Q1"/>
    <x v="6"/>
    <x v="6"/>
    <x v="26"/>
    <n v="24903224.600000001"/>
    <n v="479733.24448747199"/>
    <n v="60727.063601302201"/>
  </r>
  <r>
    <n v="201408"/>
    <x v="4"/>
    <s v="FY15_Q1"/>
    <x v="6"/>
    <x v="6"/>
    <x v="26"/>
    <n v="28857977.050000001"/>
    <n v="661301.53763096395"/>
    <n v="85454.881026147501"/>
  </r>
  <r>
    <n v="201503"/>
    <x v="4"/>
    <s v="FY15_Q3"/>
    <x v="4"/>
    <x v="0"/>
    <x v="21"/>
    <n v="13340984.83"/>
    <n v="405088.76606394001"/>
    <n v="74268.4107438598"/>
  </r>
  <r>
    <n v="201312"/>
    <x v="1"/>
    <s v="FY14_Q2"/>
    <x v="4"/>
    <x v="4"/>
    <x v="16"/>
    <n v="5728046.9000000004"/>
    <n v="206205.61843479401"/>
    <n v="37917.938249880099"/>
  </r>
  <r>
    <n v="201109"/>
    <x v="0"/>
    <s v="FY12_Q1"/>
    <x v="4"/>
    <x v="3"/>
    <x v="23"/>
    <n v="5640501.6100000003"/>
    <n v="100167.010482326"/>
    <n v="11518.8684053337"/>
  </r>
  <r>
    <n v="201309"/>
    <x v="1"/>
    <s v="FY14_Q1"/>
    <x v="1"/>
    <x v="3"/>
    <x v="25"/>
    <n v="3938023.48"/>
    <n v="18317.563672099001"/>
    <n v="3873.0084541175202"/>
  </r>
  <r>
    <n v="201403"/>
    <x v="1"/>
    <s v="FY14_Q3"/>
    <x v="1"/>
    <x v="3"/>
    <x v="25"/>
    <n v="4546861.38"/>
    <n v="60046.150792185203"/>
    <n v="13463.3712746243"/>
  </r>
  <r>
    <n v="201311"/>
    <x v="1"/>
    <s v="FY14_Q2"/>
    <x v="6"/>
    <x v="6"/>
    <x v="26"/>
    <n v="16831413.41"/>
    <n v="388398.843155418"/>
    <n v="49575.067052688202"/>
  </r>
  <r>
    <n v="201405"/>
    <x v="1"/>
    <s v="FY14_Q4"/>
    <x v="4"/>
    <x v="0"/>
    <x v="0"/>
    <n v="6855567.8200000003"/>
    <n v="326569.29768295301"/>
    <n v="39516.639350606798"/>
  </r>
  <r>
    <n v="201303"/>
    <x v="5"/>
    <s v="FY13_Q3"/>
    <x v="1"/>
    <x v="0"/>
    <x v="1"/>
    <n v="8349949.5499999998"/>
    <n v="73933.143137262799"/>
    <n v="21289.599308673402"/>
  </r>
  <r>
    <n v="201112"/>
    <x v="0"/>
    <s v="FY12_Q2"/>
    <x v="0"/>
    <x v="3"/>
    <x v="9"/>
    <n v="18031334.010000002"/>
    <n v="515312.22421871201"/>
    <n v="66198.567763486993"/>
  </r>
  <r>
    <n v="201108"/>
    <x v="0"/>
    <s v="FY12_Q1"/>
    <x v="4"/>
    <x v="0"/>
    <x v="12"/>
    <n v="13821375.59"/>
    <n v="202348.78372666499"/>
    <n v="37042.412542397302"/>
  </r>
  <r>
    <n v="201410"/>
    <x v="4"/>
    <s v="FY15_Q1"/>
    <x v="1"/>
    <x v="0"/>
    <x v="22"/>
    <n v="16934817.48"/>
    <n v="190413.102812328"/>
    <n v="45324.903634858703"/>
  </r>
  <r>
    <n v="201308"/>
    <x v="1"/>
    <s v="FY14_Q1"/>
    <x v="4"/>
    <x v="3"/>
    <x v="18"/>
    <n v="8045967.2300000004"/>
    <n v="236107.16559054999"/>
    <n v="41614.868307375698"/>
  </r>
  <r>
    <n v="201102"/>
    <x v="3"/>
    <s v="FY11_Q3"/>
    <x v="0"/>
    <x v="3"/>
    <x v="18"/>
    <n v="10261486.210000001"/>
    <n v="234517.551367893"/>
    <n v="31558.600973557801"/>
  </r>
  <r>
    <n v="201202"/>
    <x v="0"/>
    <s v="FY12_Q3"/>
    <x v="0"/>
    <x v="3"/>
    <x v="18"/>
    <n v="12164283.77"/>
    <n v="243333.557064956"/>
    <n v="35420.482893025699"/>
  </r>
  <r>
    <n v="201304"/>
    <x v="5"/>
    <s v="FY13_Q3"/>
    <x v="6"/>
    <x v="6"/>
    <x v="20"/>
    <n v="43403609.479999997"/>
    <n v="1828078.2014415499"/>
    <n v="323351.01531679899"/>
  </r>
  <r>
    <n v="201304"/>
    <x v="5"/>
    <s v="FY13_Q3"/>
    <x v="8"/>
    <x v="1"/>
    <x v="7"/>
    <n v="9158938.1099999994"/>
    <n v="192806.3773814"/>
    <n v="41350.291761109103"/>
  </r>
  <r>
    <n v="201304"/>
    <x v="5"/>
    <s v="FY13_Q3"/>
    <x v="8"/>
    <x v="5"/>
    <x v="28"/>
    <n v="26976243.82"/>
    <n v="567748.17390267004"/>
    <n v="107644.592318585"/>
  </r>
  <r>
    <n v="201206"/>
    <x v="0"/>
    <s v="FY12_Q4"/>
    <x v="4"/>
    <x v="1"/>
    <x v="7"/>
    <n v="8075182.3300000001"/>
    <n v="183267.27263307001"/>
    <n v="27949.023140286499"/>
  </r>
  <r>
    <n v="201501"/>
    <x v="4"/>
    <s v="FY15_Q2"/>
    <x v="0"/>
    <x v="0"/>
    <x v="1"/>
    <n v="9825850.2300000004"/>
    <n v="317579.64261822798"/>
    <n v="45385.387606622397"/>
  </r>
  <r>
    <n v="201302"/>
    <x v="5"/>
    <s v="FY13_Q3"/>
    <x v="4"/>
    <x v="4"/>
    <x v="5"/>
    <n v="13705944.710000001"/>
    <n v="119417.624313519"/>
    <n v="21805.747821245201"/>
  </r>
  <r>
    <n v="201304"/>
    <x v="5"/>
    <s v="FY13_Q3"/>
    <x v="4"/>
    <x v="4"/>
    <x v="5"/>
    <n v="14041857.42"/>
    <n v="178825.72819072299"/>
    <n v="28013.727164727101"/>
  </r>
  <r>
    <n v="201201"/>
    <x v="0"/>
    <s v="FY12_Q2"/>
    <x v="0"/>
    <x v="3"/>
    <x v="23"/>
    <n v="8059003.6100000003"/>
    <n v="266035.12680435699"/>
    <n v="29245.8587985378"/>
  </r>
  <r>
    <n v="201311"/>
    <x v="1"/>
    <s v="FY14_Q2"/>
    <x v="4"/>
    <x v="4"/>
    <x v="5"/>
    <n v="15463034.539999999"/>
    <n v="311236.50595554098"/>
    <n v="41289.431324042802"/>
  </r>
  <r>
    <n v="201206"/>
    <x v="0"/>
    <s v="FY12_Q4"/>
    <x v="0"/>
    <x v="3"/>
    <x v="18"/>
    <n v="13076107.710000001"/>
    <n v="201931.97451945901"/>
    <n v="30323.972228186401"/>
  </r>
  <r>
    <n v="201507"/>
    <x v="4"/>
    <s v="FY15_Q4"/>
    <x v="4"/>
    <x v="0"/>
    <x v="1"/>
    <n v="8406234.6999999993"/>
    <n v="256035.109331349"/>
    <n v="40016.802798445002"/>
  </r>
  <r>
    <n v="201301"/>
    <x v="5"/>
    <s v="FY13_Q2"/>
    <x v="3"/>
    <x v="0"/>
    <x v="22"/>
    <n v="3186383.49"/>
    <n v="37422.647953528198"/>
    <n v="7193.5672055995201"/>
  </r>
  <r>
    <n v="201312"/>
    <x v="1"/>
    <s v="FY14_Q2"/>
    <x v="0"/>
    <x v="3"/>
    <x v="23"/>
    <n v="9740137.6999999993"/>
    <n v="236752.24579657399"/>
    <n v="30196.289987892898"/>
  </r>
  <r>
    <n v="201601"/>
    <x v="2"/>
    <s v="FY16_Q2"/>
    <x v="4"/>
    <x v="4"/>
    <x v="5"/>
    <n v="17116411.149999999"/>
    <n v="944056.25666348601"/>
    <n v="140378.450153671"/>
  </r>
  <r>
    <n v="201403"/>
    <x v="1"/>
    <s v="FY14_Q3"/>
    <x v="3"/>
    <x v="3"/>
    <x v="23"/>
    <n v="1796514.41"/>
    <n v="33116.9255486986"/>
    <n v="7307.6711245385804"/>
  </r>
  <r>
    <n v="201505"/>
    <x v="4"/>
    <s v="FY15_Q4"/>
    <x v="6"/>
    <x v="4"/>
    <x v="5"/>
    <n v="1055309.57"/>
    <n v="115262.36961666599"/>
    <n v="23034.4127972395"/>
  </r>
  <r>
    <n v="201212"/>
    <x v="5"/>
    <s v="FY13_Q2"/>
    <x v="1"/>
    <x v="0"/>
    <x v="12"/>
    <n v="4937755.18"/>
    <n v="30811.0989815797"/>
    <n v="5707.8263034710999"/>
  </r>
  <r>
    <n v="201506"/>
    <x v="4"/>
    <s v="FY15_Q4"/>
    <x v="6"/>
    <x v="6"/>
    <x v="26"/>
    <n v="30113544.23"/>
    <n v="628456.929719907"/>
    <n v="89946.846935027803"/>
  </r>
  <r>
    <n v="201502"/>
    <x v="4"/>
    <s v="FY15_Q3"/>
    <x v="4"/>
    <x v="4"/>
    <x v="16"/>
    <n v="6523551.46"/>
    <n v="289427.21262592199"/>
    <n v="52889.377597263003"/>
  </r>
  <r>
    <n v="201501"/>
    <x v="4"/>
    <s v="FY15_Q2"/>
    <x v="4"/>
    <x v="4"/>
    <x v="16"/>
    <n v="6606517.96"/>
    <n v="347222.78910576599"/>
    <n v="72073.455244739307"/>
  </r>
  <r>
    <n v="201502"/>
    <x v="4"/>
    <s v="FY15_Q3"/>
    <x v="0"/>
    <x v="4"/>
    <x v="16"/>
    <n v="5063955.67"/>
    <n v="312120.26171309402"/>
    <n v="44381.762417857397"/>
  </r>
  <r>
    <n v="201408"/>
    <x v="4"/>
    <s v="FY15_Q1"/>
    <x v="8"/>
    <x v="0"/>
    <x v="24"/>
    <n v="796025.39"/>
    <n v="9221.8985533494397"/>
    <n v="2782.4338364423002"/>
  </r>
  <r>
    <n v="201403"/>
    <x v="1"/>
    <s v="FY14_Q3"/>
    <x v="4"/>
    <x v="0"/>
    <x v="22"/>
    <n v="9421555.7100000009"/>
    <n v="484531.01959695999"/>
    <n v="72191.748460510804"/>
  </r>
  <r>
    <n v="201309"/>
    <x v="1"/>
    <s v="FY14_Q1"/>
    <x v="0"/>
    <x v="3"/>
    <x v="23"/>
    <n v="9380403.1199999992"/>
    <n v="287213.38442558999"/>
    <n v="34642.074678195502"/>
  </r>
  <r>
    <n v="201112"/>
    <x v="0"/>
    <s v="FY12_Q2"/>
    <x v="2"/>
    <x v="1"/>
    <x v="7"/>
    <n v="2000199.58"/>
    <n v="35832.484563372403"/>
    <n v="6836.4167168998001"/>
  </r>
  <r>
    <n v="201403"/>
    <x v="1"/>
    <s v="FY14_Q3"/>
    <x v="4"/>
    <x v="3"/>
    <x v="9"/>
    <n v="12666468.140000001"/>
    <n v="678977.57595788501"/>
    <n v="92661.584935341598"/>
  </r>
  <r>
    <n v="201107"/>
    <x v="3"/>
    <s v="FY11_Q4"/>
    <x v="0"/>
    <x v="3"/>
    <x v="18"/>
    <n v="11706274.949999999"/>
    <n v="172273.81575752099"/>
    <n v="25480.655735593398"/>
  </r>
  <r>
    <n v="201302"/>
    <x v="5"/>
    <s v="FY13_Q3"/>
    <x v="1"/>
    <x v="1"/>
    <x v="7"/>
    <n v="2787865.91"/>
    <n v="5138.9799040726202"/>
    <n v="1375.67294698044"/>
  </r>
  <r>
    <n v="201505"/>
    <x v="4"/>
    <s v="FY15_Q4"/>
    <x v="3"/>
    <x v="3"/>
    <x v="18"/>
    <n v="2193138.67"/>
    <n v="38819.743041686699"/>
    <n v="8145.59120632554"/>
  </r>
  <r>
    <n v="201208"/>
    <x v="5"/>
    <s v="FY13_Q1"/>
    <x v="2"/>
    <x v="2"/>
    <x v="11"/>
    <n v="24658309.359999999"/>
    <n v="503032.692404147"/>
    <n v="67207.697583444402"/>
  </r>
  <r>
    <n v="201111"/>
    <x v="0"/>
    <s v="FY12_Q2"/>
    <x v="4"/>
    <x v="0"/>
    <x v="21"/>
    <n v="10641279.189999999"/>
    <n v="536177.74858175195"/>
    <n v="93746.530462131006"/>
  </r>
  <r>
    <n v="201205"/>
    <x v="0"/>
    <s v="FY12_Q4"/>
    <x v="3"/>
    <x v="4"/>
    <x v="16"/>
    <n v="1503392.77"/>
    <n v="5864.8298735244398"/>
    <n v="1446.41817411844"/>
  </r>
  <r>
    <n v="201312"/>
    <x v="1"/>
    <s v="FY14_Q2"/>
    <x v="4"/>
    <x v="1"/>
    <x v="7"/>
    <n v="7531313.8200000003"/>
    <n v="191760.76061984201"/>
    <n v="38767.256663150401"/>
  </r>
  <r>
    <n v="201411"/>
    <x v="4"/>
    <s v="FY15_Q2"/>
    <x v="4"/>
    <x v="1"/>
    <x v="7"/>
    <n v="8510434.5299999993"/>
    <n v="206715.397977958"/>
    <n v="26518.588083310398"/>
  </r>
  <r>
    <n v="201012"/>
    <x v="3"/>
    <s v="FY11_Q2"/>
    <x v="0"/>
    <x v="3"/>
    <x v="4"/>
    <n v="6080375.3099999996"/>
    <n v="63990.082391805197"/>
    <n v="11329.7935864961"/>
  </r>
  <r>
    <n v="201111"/>
    <x v="0"/>
    <s v="FY12_Q2"/>
    <x v="4"/>
    <x v="0"/>
    <x v="12"/>
    <n v="11446876.970000001"/>
    <n v="142445.019178752"/>
    <n v="27310.5929701036"/>
  </r>
  <r>
    <n v="201011"/>
    <x v="3"/>
    <s v="FY11_Q2"/>
    <x v="2"/>
    <x v="2"/>
    <x v="11"/>
    <n v="13081545.529999999"/>
    <n v="301398.708670058"/>
    <n v="42904.284961298901"/>
  </r>
  <r>
    <n v="201311"/>
    <x v="1"/>
    <s v="FY14_Q2"/>
    <x v="2"/>
    <x v="1"/>
    <x v="2"/>
    <n v="566419.69999999995"/>
    <n v="80133.323162709203"/>
    <n v="12098.9958808024"/>
  </r>
  <r>
    <n v="201504"/>
    <x v="4"/>
    <s v="FY15_Q3"/>
    <x v="0"/>
    <x v="0"/>
    <x v="1"/>
    <n v="11212224.779999999"/>
    <n v="344917.53680814401"/>
    <n v="58344.210691686501"/>
  </r>
  <r>
    <n v="201506"/>
    <x v="4"/>
    <s v="FY15_Q4"/>
    <x v="8"/>
    <x v="1"/>
    <x v="2"/>
    <n v="5995370.0899999999"/>
    <n v="119064.86359131899"/>
    <n v="32383.3683165722"/>
  </r>
  <r>
    <n v="201412"/>
    <x v="4"/>
    <s v="FY15_Q2"/>
    <x v="1"/>
    <x v="4"/>
    <x v="5"/>
    <n v="16661947.220000001"/>
    <n v="68191.279634860199"/>
    <n v="14359.9101547673"/>
  </r>
  <r>
    <n v="201511"/>
    <x v="2"/>
    <s v="FY16_Q2"/>
    <x v="3"/>
    <x v="4"/>
    <x v="5"/>
    <n v="2023508.96"/>
    <n v="47742.677613898399"/>
    <n v="10343.597029901401"/>
  </r>
  <r>
    <n v="201509"/>
    <x v="2"/>
    <s v="FY16_Q1"/>
    <x v="4"/>
    <x v="4"/>
    <x v="5"/>
    <n v="18183719.350000001"/>
    <n v="724174.39137037599"/>
    <n v="116080.545421705"/>
  </r>
  <r>
    <n v="201112"/>
    <x v="0"/>
    <s v="FY12_Q2"/>
    <x v="1"/>
    <x v="1"/>
    <x v="6"/>
    <n v="925978.88"/>
    <n v="10825.0511331538"/>
    <n v="2112.9947936338199"/>
  </r>
  <r>
    <n v="201205"/>
    <x v="0"/>
    <s v="FY12_Q4"/>
    <x v="6"/>
    <x v="6"/>
    <x v="20"/>
    <n v="40464057.380000003"/>
    <n v="646559.98669137899"/>
    <n v="90049.394755967805"/>
  </r>
  <r>
    <n v="201303"/>
    <x v="5"/>
    <s v="FY13_Q3"/>
    <x v="3"/>
    <x v="4"/>
    <x v="10"/>
    <n v="897873.55"/>
    <n v="10262.084910035101"/>
    <n v="2328.5230327456402"/>
  </r>
  <r>
    <n v="201408"/>
    <x v="4"/>
    <s v="FY15_Q1"/>
    <x v="7"/>
    <x v="4"/>
    <x v="10"/>
    <n v="48080.91"/>
    <n v="20.639474460060001"/>
    <n v="5.9365569244199996"/>
  </r>
  <r>
    <n v="201306"/>
    <x v="5"/>
    <s v="FY13_Q4"/>
    <x v="4"/>
    <x v="0"/>
    <x v="21"/>
    <n v="14134501.48"/>
    <n v="933594.73624023597"/>
    <n v="140200.55766318299"/>
  </r>
  <r>
    <n v="201207"/>
    <x v="0"/>
    <s v="FY12_Q4"/>
    <x v="8"/>
    <x v="5"/>
    <x v="28"/>
    <n v="20813805.850000001"/>
    <n v="322503.34489125398"/>
    <n v="61093.643563970203"/>
  </r>
  <r>
    <n v="201211"/>
    <x v="5"/>
    <s v="FY13_Q2"/>
    <x v="4"/>
    <x v="1"/>
    <x v="7"/>
    <n v="7433601.4500000002"/>
    <n v="108008.182329594"/>
    <n v="21689.2656280417"/>
  </r>
  <r>
    <n v="201207"/>
    <x v="0"/>
    <s v="FY12_Q4"/>
    <x v="3"/>
    <x v="4"/>
    <x v="10"/>
    <n v="832104.95"/>
    <n v="20936.624917219098"/>
    <n v="3790.38704401312"/>
  </r>
  <r>
    <n v="201509"/>
    <x v="2"/>
    <s v="FY16_Q1"/>
    <x v="1"/>
    <x v="4"/>
    <x v="10"/>
    <n v="6972799.1200000001"/>
    <n v="39152.859329705097"/>
    <n v="10042.086868795799"/>
  </r>
  <r>
    <n v="201108"/>
    <x v="0"/>
    <s v="FY12_Q1"/>
    <x v="0"/>
    <x v="3"/>
    <x v="23"/>
    <n v="8842338.75"/>
    <n v="209017.80106279399"/>
    <n v="19903.173683688201"/>
  </r>
  <r>
    <n v="201110"/>
    <x v="0"/>
    <s v="FY12_Q1"/>
    <x v="1"/>
    <x v="1"/>
    <x v="17"/>
    <n v="3578872.75"/>
    <n v="31339.8131968054"/>
    <n v="5700.88000253876"/>
  </r>
  <r>
    <n v="201211"/>
    <x v="5"/>
    <s v="FY13_Q2"/>
    <x v="3"/>
    <x v="3"/>
    <x v="25"/>
    <n v="1563426.06"/>
    <n v="13204.0364793381"/>
    <n v="3069.6026289533202"/>
  </r>
  <r>
    <n v="201406"/>
    <x v="1"/>
    <s v="FY14_Q4"/>
    <x v="8"/>
    <x v="3"/>
    <x v="25"/>
    <n v="8793173.3200000003"/>
    <n v="161201.59981273301"/>
    <n v="38221.011574994503"/>
  </r>
  <r>
    <n v="201209"/>
    <x v="5"/>
    <s v="FY13_Q1"/>
    <x v="0"/>
    <x v="3"/>
    <x v="23"/>
    <n v="8485702.4600000009"/>
    <n v="362758.69596602698"/>
    <n v="24162.041091974799"/>
  </r>
  <r>
    <n v="201210"/>
    <x v="5"/>
    <s v="FY13_Q1"/>
    <x v="2"/>
    <x v="1"/>
    <x v="7"/>
    <n v="2753923.36"/>
    <n v="38590.786938660502"/>
    <n v="8611.9865338880609"/>
  </r>
  <r>
    <n v="201108"/>
    <x v="0"/>
    <s v="FY12_Q1"/>
    <x v="0"/>
    <x v="3"/>
    <x v="25"/>
    <n v="12537593.75"/>
    <n v="276365.99344138202"/>
    <n v="58520.329651538901"/>
  </r>
  <r>
    <n v="201405"/>
    <x v="1"/>
    <s v="FY14_Q4"/>
    <x v="8"/>
    <x v="1"/>
    <x v="2"/>
    <n v="4973164.43"/>
    <n v="47185.0246878369"/>
    <n v="10332.029736120099"/>
  </r>
  <r>
    <n v="201512"/>
    <x v="2"/>
    <s v="FY16_Q2"/>
    <x v="0"/>
    <x v="0"/>
    <x v="0"/>
    <n v="6789952.1200000001"/>
    <n v="72754.031570505307"/>
    <n v="12357.6667826798"/>
  </r>
  <r>
    <n v="201505"/>
    <x v="4"/>
    <s v="FY15_Q4"/>
    <x v="3"/>
    <x v="1"/>
    <x v="2"/>
    <n v="816887.85"/>
    <n v="41745.519377078599"/>
    <n v="9767.6836287781407"/>
  </r>
  <r>
    <n v="201201"/>
    <x v="0"/>
    <s v="FY12_Q2"/>
    <x v="0"/>
    <x v="1"/>
    <x v="2"/>
    <n v="5547170.5899999999"/>
    <n v="286097.56942816201"/>
    <n v="52221.185326505802"/>
  </r>
  <r>
    <n v="201301"/>
    <x v="5"/>
    <s v="FY13_Q2"/>
    <x v="0"/>
    <x v="3"/>
    <x v="4"/>
    <n v="8125866.3899999997"/>
    <n v="152940.05756694701"/>
    <n v="30862.634671210199"/>
  </r>
  <r>
    <n v="201112"/>
    <x v="0"/>
    <s v="FY12_Q2"/>
    <x v="4"/>
    <x v="1"/>
    <x v="7"/>
    <n v="7298267.8300000001"/>
    <n v="73464.740587450899"/>
    <n v="14373.330433974499"/>
  </r>
  <r>
    <n v="201206"/>
    <x v="0"/>
    <s v="FY12_Q4"/>
    <x v="1"/>
    <x v="0"/>
    <x v="12"/>
    <n v="6033458.8099999996"/>
    <n v="94626.046299883805"/>
    <n v="16758.269881837601"/>
  </r>
  <r>
    <n v="201302"/>
    <x v="5"/>
    <s v="FY13_Q3"/>
    <x v="0"/>
    <x v="0"/>
    <x v="14"/>
    <n v="1632413.38"/>
    <n v="45593.971926472397"/>
    <n v="7564.6744092973004"/>
  </r>
  <r>
    <n v="201312"/>
    <x v="1"/>
    <s v="FY14_Q2"/>
    <x v="3"/>
    <x v="0"/>
    <x v="24"/>
    <n v="1704423.81"/>
    <n v="57598.796210921697"/>
    <n v="12467.6004119144"/>
  </r>
  <r>
    <n v="201104"/>
    <x v="3"/>
    <s v="FY11_Q3"/>
    <x v="0"/>
    <x v="0"/>
    <x v="14"/>
    <n v="1612484.39"/>
    <n v="68899.420865208696"/>
    <n v="13052.226445619201"/>
  </r>
  <r>
    <n v="201204"/>
    <x v="0"/>
    <s v="FY12_Q3"/>
    <x v="1"/>
    <x v="0"/>
    <x v="22"/>
    <n v="7343355.9699999997"/>
    <n v="6694.8291951568599"/>
    <n v="1149.6099728192401"/>
  </r>
  <r>
    <n v="201303"/>
    <x v="5"/>
    <s v="FY13_Q3"/>
    <x v="3"/>
    <x v="0"/>
    <x v="24"/>
    <n v="1949213.44"/>
    <n v="41343.8600074719"/>
    <n v="8302.3452885444203"/>
  </r>
  <r>
    <n v="201510"/>
    <x v="2"/>
    <s v="FY16_Q1"/>
    <x v="0"/>
    <x v="1"/>
    <x v="7"/>
    <n v="13962159.939999999"/>
    <n v="268890.81221114"/>
    <n v="54908.860519273097"/>
  </r>
  <r>
    <n v="201504"/>
    <x v="4"/>
    <s v="FY15_Q3"/>
    <x v="2"/>
    <x v="0"/>
    <x v="0"/>
    <n v="95813.15"/>
    <n v="4.6882555848000003"/>
    <n v="2.71671088104"/>
  </r>
  <r>
    <n v="201506"/>
    <x v="4"/>
    <s v="FY15_Q4"/>
    <x v="8"/>
    <x v="5"/>
    <x v="28"/>
    <n v="32726940.73"/>
    <n v="291986.18523143302"/>
    <n v="64006.845332488403"/>
  </r>
  <r>
    <n v="201209"/>
    <x v="5"/>
    <s v="FY13_Q1"/>
    <x v="1"/>
    <x v="0"/>
    <x v="14"/>
    <n v="2240304.81"/>
    <n v="38424.482221202197"/>
    <n v="3153.81759752076"/>
  </r>
  <r>
    <n v="201512"/>
    <x v="2"/>
    <s v="FY16_Q2"/>
    <x v="8"/>
    <x v="0"/>
    <x v="22"/>
    <n v="943640.76"/>
    <n v="5611.22068816296"/>
    <n v="1253.5016331060999"/>
  </r>
  <r>
    <n v="201507"/>
    <x v="4"/>
    <s v="FY15_Q4"/>
    <x v="3"/>
    <x v="1"/>
    <x v="2"/>
    <n v="1016433.8"/>
    <n v="52148.108801332797"/>
    <n v="8851.0534429304207"/>
  </r>
  <r>
    <n v="201510"/>
    <x v="2"/>
    <s v="FY16_Q1"/>
    <x v="3"/>
    <x v="1"/>
    <x v="2"/>
    <n v="868408.25"/>
    <n v="29665.186400549799"/>
    <n v="6205.9668346696199"/>
  </r>
  <r>
    <n v="201401"/>
    <x v="1"/>
    <s v="FY14_Q2"/>
    <x v="6"/>
    <x v="0"/>
    <x v="21"/>
    <n v="62318.71"/>
    <n v="10.82390603644"/>
    <n v="3.38843501248"/>
  </r>
  <r>
    <n v="201205"/>
    <x v="0"/>
    <s v="FY12_Q4"/>
    <x v="0"/>
    <x v="4"/>
    <x v="16"/>
    <n v="5179492.67"/>
    <n v="106405.586422054"/>
    <n v="18564.831873274801"/>
  </r>
  <r>
    <n v="201403"/>
    <x v="1"/>
    <s v="FY14_Q3"/>
    <x v="8"/>
    <x v="4"/>
    <x v="16"/>
    <n v="9132185.6500000004"/>
    <n v="184938.173431987"/>
    <n v="27719.045761836202"/>
  </r>
  <r>
    <n v="201311"/>
    <x v="1"/>
    <s v="FY14_Q2"/>
    <x v="8"/>
    <x v="1"/>
    <x v="7"/>
    <n v="7174043.3700000001"/>
    <n v="159739.18607583499"/>
    <n v="47933.012774593903"/>
  </r>
  <r>
    <n v="201411"/>
    <x v="4"/>
    <s v="FY15_Q2"/>
    <x v="3"/>
    <x v="0"/>
    <x v="24"/>
    <n v="1570706.72"/>
    <n v="50472.227109543499"/>
    <n v="11374.558010267599"/>
  </r>
  <r>
    <n v="201409"/>
    <x v="4"/>
    <s v="FY15_Q1"/>
    <x v="1"/>
    <x v="0"/>
    <x v="21"/>
    <n v="7147735.9199999999"/>
    <n v="99284.488904848506"/>
    <n v="25085.3200126554"/>
  </r>
  <r>
    <n v="201511"/>
    <x v="2"/>
    <s v="FY16_Q2"/>
    <x v="4"/>
    <x v="3"/>
    <x v="23"/>
    <n v="6903892.5199999996"/>
    <n v="93017.662773630102"/>
    <n v="15201.3090415395"/>
  </r>
  <r>
    <n v="201411"/>
    <x v="4"/>
    <s v="FY15_Q2"/>
    <x v="8"/>
    <x v="1"/>
    <x v="2"/>
    <n v="3708087.64"/>
    <n v="55803.773113024101"/>
    <n v="12718.983010849301"/>
  </r>
  <r>
    <n v="201304"/>
    <x v="5"/>
    <s v="FY13_Q3"/>
    <x v="3"/>
    <x v="1"/>
    <x v="6"/>
    <n v="707431.41"/>
    <n v="8519.1878083652391"/>
    <n v="2060.7143983723799"/>
  </r>
  <r>
    <n v="201102"/>
    <x v="3"/>
    <s v="FY11_Q3"/>
    <x v="4"/>
    <x v="3"/>
    <x v="9"/>
    <n v="8124398.2599999998"/>
    <n v="173597.39727387801"/>
    <n v="18554.7080151794"/>
  </r>
  <r>
    <n v="201512"/>
    <x v="2"/>
    <s v="FY16_Q2"/>
    <x v="3"/>
    <x v="0"/>
    <x v="12"/>
    <n v="3454970.65"/>
    <n v="86690.229809556302"/>
    <n v="17403.3869739"/>
  </r>
  <r>
    <n v="201401"/>
    <x v="1"/>
    <s v="FY14_Q2"/>
    <x v="3"/>
    <x v="0"/>
    <x v="21"/>
    <n v="1764736.7"/>
    <n v="56847.3336041152"/>
    <n v="14499.6030354184"/>
  </r>
  <r>
    <n v="201312"/>
    <x v="1"/>
    <s v="FY14_Q2"/>
    <x v="8"/>
    <x v="0"/>
    <x v="21"/>
    <n v="1208960.22"/>
    <n v="51607.225760301902"/>
    <n v="9690.7367377533992"/>
  </r>
  <r>
    <n v="201306"/>
    <x v="5"/>
    <s v="FY13_Q4"/>
    <x v="8"/>
    <x v="0"/>
    <x v="21"/>
    <n v="1699826.14"/>
    <n v="43493.877911425603"/>
    <n v="10398.5956137993"/>
  </r>
  <r>
    <n v="201109"/>
    <x v="0"/>
    <s v="FY12_Q1"/>
    <x v="8"/>
    <x v="0"/>
    <x v="14"/>
    <n v="66044.89"/>
    <n v="489.98253689934"/>
    <n v="77.591474537340005"/>
  </r>
  <r>
    <n v="201408"/>
    <x v="4"/>
    <s v="FY15_Q1"/>
    <x v="2"/>
    <x v="4"/>
    <x v="16"/>
    <n v="3823481.56"/>
    <n v="75024.303298515602"/>
    <n v="11482.6056352664"/>
  </r>
  <r>
    <n v="201011"/>
    <x v="3"/>
    <s v="FY11_Q2"/>
    <x v="0"/>
    <x v="0"/>
    <x v="24"/>
    <n v="4376600.51"/>
    <n v="111365.885326374"/>
    <n v="14054.814001772"/>
  </r>
  <r>
    <n v="201012"/>
    <x v="3"/>
    <s v="FY11_Q2"/>
    <x v="0"/>
    <x v="0"/>
    <x v="24"/>
    <n v="4029309.44"/>
    <n v="80127.098582217601"/>
    <n v="12622.883867803999"/>
  </r>
  <r>
    <n v="201104"/>
    <x v="3"/>
    <s v="FY11_Q3"/>
    <x v="6"/>
    <x v="6"/>
    <x v="27"/>
    <n v="15517167.01"/>
    <n v="1756.53279671684"/>
    <n v="369.56812846017999"/>
  </r>
  <r>
    <n v="201203"/>
    <x v="0"/>
    <s v="FY12_Q3"/>
    <x v="8"/>
    <x v="3"/>
    <x v="25"/>
    <n v="7574370.3799999999"/>
    <n v="128294.055507282"/>
    <n v="23433.614584009501"/>
  </r>
  <r>
    <n v="201308"/>
    <x v="1"/>
    <s v="FY14_Q1"/>
    <x v="1"/>
    <x v="3"/>
    <x v="25"/>
    <n v="4117731.72"/>
    <n v="14999.145302712201"/>
    <n v="3382.4472128457201"/>
  </r>
  <r>
    <n v="201508"/>
    <x v="2"/>
    <s v="FY16_Q1"/>
    <x v="8"/>
    <x v="1"/>
    <x v="6"/>
    <n v="878817.39"/>
    <n v="11149.6946535795"/>
    <n v="2066.01735821084"/>
  </r>
  <r>
    <n v="201408"/>
    <x v="4"/>
    <s v="FY15_Q1"/>
    <x v="8"/>
    <x v="1"/>
    <x v="6"/>
    <n v="922398.36"/>
    <n v="8275.81656939188"/>
    <n v="2109.3518121294001"/>
  </r>
  <r>
    <n v="201503"/>
    <x v="4"/>
    <s v="FY15_Q3"/>
    <x v="1"/>
    <x v="3"/>
    <x v="9"/>
    <n v="13743822.41"/>
    <n v="24290.0150310147"/>
    <n v="5611.8004737573401"/>
  </r>
  <r>
    <n v="201206"/>
    <x v="0"/>
    <s v="FY12_Q4"/>
    <x v="1"/>
    <x v="0"/>
    <x v="14"/>
    <n v="2097630.2200000002"/>
    <n v="18852.694353410599"/>
    <n v="3775.6503191536399"/>
  </r>
  <r>
    <n v="201306"/>
    <x v="5"/>
    <s v="FY13_Q4"/>
    <x v="7"/>
    <x v="0"/>
    <x v="14"/>
    <n v="246052.61"/>
    <n v="255.32087094636"/>
    <n v="45.70142864076"/>
  </r>
  <r>
    <n v="201302"/>
    <x v="5"/>
    <s v="FY13_Q3"/>
    <x v="0"/>
    <x v="4"/>
    <x v="16"/>
    <n v="4294494.41"/>
    <n v="208521.34244096401"/>
    <n v="35769.873028997798"/>
  </r>
  <r>
    <n v="201207"/>
    <x v="0"/>
    <s v="FY12_Q4"/>
    <x v="3"/>
    <x v="3"/>
    <x v="25"/>
    <n v="1276038.8"/>
    <n v="10298.8139173159"/>
    <n v="2415.7556223527999"/>
  </r>
  <r>
    <n v="201204"/>
    <x v="0"/>
    <s v="FY12_Q3"/>
    <x v="4"/>
    <x v="3"/>
    <x v="23"/>
    <n v="6331122.5499999998"/>
    <n v="65851.103591840496"/>
    <n v="8995.1587616681609"/>
  </r>
  <r>
    <n v="201303"/>
    <x v="5"/>
    <s v="FY13_Q3"/>
    <x v="4"/>
    <x v="3"/>
    <x v="23"/>
    <n v="5243507.18"/>
    <n v="95805.099974203797"/>
    <n v="13697.9732214793"/>
  </r>
  <r>
    <n v="201309"/>
    <x v="1"/>
    <s v="FY14_Q1"/>
    <x v="0"/>
    <x v="0"/>
    <x v="24"/>
    <n v="5281262.5199999996"/>
    <n v="188449.71666056299"/>
    <n v="33448.892901163497"/>
  </r>
  <r>
    <n v="201407"/>
    <x v="1"/>
    <s v="FY14_Q4"/>
    <x v="8"/>
    <x v="1"/>
    <x v="2"/>
    <n v="5041256.57"/>
    <n v="76474.300740796301"/>
    <n v="17293.9669729505"/>
  </r>
  <r>
    <n v="201309"/>
    <x v="1"/>
    <s v="FY14_Q1"/>
    <x v="3"/>
    <x v="3"/>
    <x v="4"/>
    <n v="456895.78"/>
    <n v="3139.9454729887998"/>
    <n v="1022.57978206698"/>
  </r>
  <r>
    <n v="201512"/>
    <x v="2"/>
    <s v="FY16_Q2"/>
    <x v="6"/>
    <x v="4"/>
    <x v="5"/>
    <n v="1436162.4"/>
    <n v="182195.41980895001"/>
    <n v="33718.3066683215"/>
  </r>
  <r>
    <n v="201106"/>
    <x v="3"/>
    <s v="FY11_Q4"/>
    <x v="0"/>
    <x v="4"/>
    <x v="5"/>
    <n v="12812916.35"/>
    <n v="468291.16222124599"/>
    <n v="43016.030072246598"/>
  </r>
  <r>
    <n v="201308"/>
    <x v="1"/>
    <s v="FY14_Q1"/>
    <x v="8"/>
    <x v="4"/>
    <x v="5"/>
    <n v="1102683.2"/>
    <n v="14795.480215453599"/>
    <n v="3560.0080162078002"/>
  </r>
  <r>
    <n v="201202"/>
    <x v="0"/>
    <s v="FY12_Q3"/>
    <x v="1"/>
    <x v="4"/>
    <x v="10"/>
    <n v="1986375.7"/>
    <n v="12514.6635028948"/>
    <n v="3295.1290300892801"/>
  </r>
  <r>
    <n v="201212"/>
    <x v="5"/>
    <s v="FY13_Q2"/>
    <x v="3"/>
    <x v="0"/>
    <x v="21"/>
    <n v="1315165.67"/>
    <n v="25895.994343562299"/>
    <n v="6541.7350346430003"/>
  </r>
  <r>
    <n v="201401"/>
    <x v="1"/>
    <s v="FY14_Q2"/>
    <x v="3"/>
    <x v="4"/>
    <x v="5"/>
    <n v="1640813.99"/>
    <n v="9483.2997679949403"/>
    <n v="2646.2679889434598"/>
  </r>
  <r>
    <n v="201106"/>
    <x v="3"/>
    <s v="FY11_Q4"/>
    <x v="0"/>
    <x v="0"/>
    <x v="14"/>
    <n v="1759992.54"/>
    <n v="55037.134035425501"/>
    <n v="11900.506569303199"/>
  </r>
  <r>
    <n v="201508"/>
    <x v="2"/>
    <s v="FY16_Q1"/>
    <x v="1"/>
    <x v="3"/>
    <x v="25"/>
    <n v="5616308.0499999998"/>
    <n v="16105.378693999301"/>
    <n v="3754.1118208632402"/>
  </r>
  <r>
    <n v="201501"/>
    <x v="4"/>
    <s v="FY15_Q2"/>
    <x v="2"/>
    <x v="0"/>
    <x v="24"/>
    <n v="1079538.21"/>
    <n v="16621.527229581399"/>
    <n v="2317.5381149156801"/>
  </r>
  <r>
    <n v="201402"/>
    <x v="1"/>
    <s v="FY14_Q3"/>
    <x v="1"/>
    <x v="1"/>
    <x v="2"/>
    <n v="2713589.9"/>
    <n v="68782.984198985301"/>
    <n v="12952.691344930399"/>
  </r>
  <r>
    <n v="201401"/>
    <x v="1"/>
    <s v="FY14_Q2"/>
    <x v="2"/>
    <x v="0"/>
    <x v="12"/>
    <n v="2238888.37"/>
    <n v="45860.470598564098"/>
    <n v="8492.2371079956793"/>
  </r>
  <r>
    <n v="201210"/>
    <x v="5"/>
    <s v="FY13_Q1"/>
    <x v="1"/>
    <x v="0"/>
    <x v="21"/>
    <n v="6033468.25"/>
    <n v="54138.273705231601"/>
    <n v="13509.200089136"/>
  </r>
  <r>
    <n v="201512"/>
    <x v="2"/>
    <s v="FY16_Q2"/>
    <x v="0"/>
    <x v="0"/>
    <x v="14"/>
    <n v="5032788.92"/>
    <n v="115237.57792930301"/>
    <n v="23717.738203782101"/>
  </r>
  <r>
    <n v="201402"/>
    <x v="1"/>
    <s v="FY14_Q3"/>
    <x v="8"/>
    <x v="1"/>
    <x v="17"/>
    <n v="8648698.4499999993"/>
    <n v="212549.411974602"/>
    <n v="51319.938584003197"/>
  </r>
  <r>
    <n v="201510"/>
    <x v="2"/>
    <s v="FY16_Q1"/>
    <x v="3"/>
    <x v="0"/>
    <x v="24"/>
    <n v="2190109.81"/>
    <n v="44850.454093978697"/>
    <n v="8809.5970176521605"/>
  </r>
  <r>
    <n v="201308"/>
    <x v="1"/>
    <s v="FY14_Q1"/>
    <x v="6"/>
    <x v="3"/>
    <x v="25"/>
    <n v="1657703.69"/>
    <n v="71996.2754142552"/>
    <n v="18991.830370743701"/>
  </r>
  <r>
    <n v="201406"/>
    <x v="1"/>
    <s v="FY14_Q4"/>
    <x v="4"/>
    <x v="0"/>
    <x v="0"/>
    <n v="6278019.3300000001"/>
    <n v="251243.87554152001"/>
    <n v="40603.762010463703"/>
  </r>
  <r>
    <n v="201204"/>
    <x v="0"/>
    <s v="FY12_Q3"/>
    <x v="3"/>
    <x v="0"/>
    <x v="1"/>
    <n v="1258339.04"/>
    <n v="15392.813145513501"/>
    <n v="3192.38363205514"/>
  </r>
  <r>
    <n v="201410"/>
    <x v="4"/>
    <s v="FY15_Q1"/>
    <x v="4"/>
    <x v="3"/>
    <x v="4"/>
    <n v="4731899.97"/>
    <n v="608384.76058809005"/>
    <n v="77497.536826301206"/>
  </r>
  <r>
    <n v="201106"/>
    <x v="3"/>
    <s v="FY11_Q4"/>
    <x v="7"/>
    <x v="4"/>
    <x v="5"/>
    <n v="195021.18"/>
    <n v="744.82061901780003"/>
    <n v="205.41673105728"/>
  </r>
  <r>
    <n v="201406"/>
    <x v="1"/>
    <s v="FY14_Q4"/>
    <x v="4"/>
    <x v="4"/>
    <x v="5"/>
    <n v="17013546.859999999"/>
    <n v="188282.721586884"/>
    <n v="37138.839741115902"/>
  </r>
  <r>
    <n v="201401"/>
    <x v="1"/>
    <s v="FY14_Q2"/>
    <x v="1"/>
    <x v="1"/>
    <x v="6"/>
    <n v="1264736.8400000001"/>
    <n v="24438.159802815699"/>
    <n v="4911.8579504240197"/>
  </r>
  <r>
    <n v="201404"/>
    <x v="1"/>
    <s v="FY14_Q3"/>
    <x v="4"/>
    <x v="4"/>
    <x v="10"/>
    <n v="5120479.25"/>
    <n v="163516.91482326799"/>
    <n v="19308.7531906078"/>
  </r>
  <r>
    <n v="201109"/>
    <x v="0"/>
    <s v="FY12_Q1"/>
    <x v="3"/>
    <x v="0"/>
    <x v="21"/>
    <n v="1660647.54"/>
    <n v="15560.5122006078"/>
    <n v="3967.38490255444"/>
  </r>
  <r>
    <n v="201510"/>
    <x v="2"/>
    <s v="FY16_Q1"/>
    <x v="0"/>
    <x v="4"/>
    <x v="16"/>
    <n v="6931792.6699999999"/>
    <n v="223523.99286817"/>
    <n v="37053.971224493303"/>
  </r>
  <r>
    <n v="201405"/>
    <x v="1"/>
    <s v="FY14_Q4"/>
    <x v="8"/>
    <x v="1"/>
    <x v="17"/>
    <n v="11506341.18"/>
    <n v="169822.16662285701"/>
    <n v="35227.846678146998"/>
  </r>
  <r>
    <n v="201202"/>
    <x v="0"/>
    <s v="FY12_Q3"/>
    <x v="4"/>
    <x v="0"/>
    <x v="0"/>
    <n v="4684602.99"/>
    <n v="226456.74169886799"/>
    <n v="39204.021197785398"/>
  </r>
  <r>
    <n v="201306"/>
    <x v="5"/>
    <s v="FY13_Q4"/>
    <x v="5"/>
    <x v="5"/>
    <x v="8"/>
    <n v="28067638.199999999"/>
    <n v="167439.59466154399"/>
    <n v="30157.209286920599"/>
  </r>
  <r>
    <n v="201202"/>
    <x v="0"/>
    <s v="FY12_Q3"/>
    <x v="4"/>
    <x v="3"/>
    <x v="9"/>
    <n v="10155001.689999999"/>
    <n v="291190.10699399601"/>
    <n v="43129.084784054503"/>
  </r>
  <r>
    <n v="201407"/>
    <x v="1"/>
    <s v="FY14_Q4"/>
    <x v="4"/>
    <x v="0"/>
    <x v="24"/>
    <n v="4826773.68"/>
    <n v="201832.27208541799"/>
    <n v="34773.275852450497"/>
  </r>
  <r>
    <n v="201411"/>
    <x v="4"/>
    <s v="FY15_Q2"/>
    <x v="4"/>
    <x v="3"/>
    <x v="18"/>
    <n v="9763289.4499999993"/>
    <n v="207483.026947445"/>
    <n v="27282.346940539599"/>
  </r>
  <r>
    <n v="201105"/>
    <x v="3"/>
    <s v="FY11_Q4"/>
    <x v="0"/>
    <x v="0"/>
    <x v="0"/>
    <n v="3962406.63"/>
    <n v="57062.705388050497"/>
    <n v="11359.561639481301"/>
  </r>
  <r>
    <n v="201409"/>
    <x v="4"/>
    <s v="FY15_Q1"/>
    <x v="7"/>
    <x v="0"/>
    <x v="24"/>
    <n v="118448.73"/>
    <n v="868.23606791014004"/>
    <n v="231.60112176999999"/>
  </r>
  <r>
    <n v="201601"/>
    <x v="2"/>
    <s v="FY16_Q2"/>
    <x v="1"/>
    <x v="4"/>
    <x v="5"/>
    <n v="15500176.23"/>
    <n v="129120.333784061"/>
    <n v="28800.341254211999"/>
  </r>
  <r>
    <n v="201412"/>
    <x v="4"/>
    <s v="FY15_Q2"/>
    <x v="6"/>
    <x v="6"/>
    <x v="19"/>
    <n v="28060085.59"/>
    <n v="570869.68635797303"/>
    <n v="97185.524882044003"/>
  </r>
  <r>
    <n v="201008"/>
    <x v="3"/>
    <s v="FY11_Q1"/>
    <x v="3"/>
    <x v="3"/>
    <x v="18"/>
    <n v="1829434.31"/>
    <n v="20298.400971924599"/>
    <n v="2401.4171678129601"/>
  </r>
  <r>
    <n v="201212"/>
    <x v="5"/>
    <s v="FY13_Q2"/>
    <x v="0"/>
    <x v="3"/>
    <x v="9"/>
    <n v="20894445.280000001"/>
    <n v="459173.75118389999"/>
    <n v="75644.288383126695"/>
  </r>
  <r>
    <n v="201306"/>
    <x v="5"/>
    <s v="FY13_Q4"/>
    <x v="1"/>
    <x v="0"/>
    <x v="14"/>
    <n v="2577786.8199999998"/>
    <n v="23303.656573637501"/>
    <n v="5389.8005158787801"/>
  </r>
  <r>
    <n v="201512"/>
    <x v="2"/>
    <s v="FY16_Q2"/>
    <x v="4"/>
    <x v="1"/>
    <x v="7"/>
    <n v="9432355.7799999993"/>
    <n v="111198.18462708"/>
    <n v="18989.061427920798"/>
  </r>
  <r>
    <n v="201306"/>
    <x v="5"/>
    <s v="FY13_Q4"/>
    <x v="1"/>
    <x v="0"/>
    <x v="22"/>
    <n v="10440621.83"/>
    <n v="133130.21940417701"/>
    <n v="30866.248072832601"/>
  </r>
  <r>
    <n v="201509"/>
    <x v="2"/>
    <s v="FY16_Q1"/>
    <x v="4"/>
    <x v="1"/>
    <x v="2"/>
    <n v="6313481.5"/>
    <n v="272253.86916749203"/>
    <n v="43816.444178673497"/>
  </r>
  <r>
    <n v="201403"/>
    <x v="1"/>
    <s v="FY14_Q3"/>
    <x v="4"/>
    <x v="1"/>
    <x v="7"/>
    <n v="8263368.4800000004"/>
    <n v="204682.89773833001"/>
    <n v="34525.688674029399"/>
  </r>
  <r>
    <n v="201208"/>
    <x v="5"/>
    <s v="FY13_Q1"/>
    <x v="4"/>
    <x v="3"/>
    <x v="18"/>
    <n v="8888923.0999999996"/>
    <n v="47529.249511740403"/>
    <n v="8905.2938869400004"/>
  </r>
  <r>
    <n v="201211"/>
    <x v="5"/>
    <s v="FY13_Q2"/>
    <x v="1"/>
    <x v="1"/>
    <x v="17"/>
    <n v="5184819.5999999996"/>
    <n v="366623.55971136899"/>
    <n v="68406.862008727796"/>
  </r>
  <r>
    <n v="201010"/>
    <x v="3"/>
    <s v="FY11_Q1"/>
    <x v="3"/>
    <x v="0"/>
    <x v="24"/>
    <n v="1315010.74"/>
    <n v="3187.8284919728399"/>
    <n v="476.16539989683997"/>
  </r>
  <r>
    <n v="201411"/>
    <x v="4"/>
    <s v="FY15_Q2"/>
    <x v="7"/>
    <x v="0"/>
    <x v="1"/>
    <n v="187005.42"/>
    <n v="2006.5509656992799"/>
    <n v="792.79937538883996"/>
  </r>
  <r>
    <n v="201207"/>
    <x v="0"/>
    <s v="FY12_Q4"/>
    <x v="3"/>
    <x v="1"/>
    <x v="7"/>
    <n v="809123.5"/>
    <n v="22938.724934186001"/>
    <n v="4732.5185120686201"/>
  </r>
  <r>
    <n v="201106"/>
    <x v="3"/>
    <s v="FY11_Q4"/>
    <x v="0"/>
    <x v="3"/>
    <x v="18"/>
    <n v="13218080.560000001"/>
    <n v="215490.344948585"/>
    <n v="28885.3446683656"/>
  </r>
  <r>
    <n v="201306"/>
    <x v="5"/>
    <s v="FY13_Q4"/>
    <x v="1"/>
    <x v="1"/>
    <x v="2"/>
    <n v="3018913.75"/>
    <n v="78162.868797860705"/>
    <n v="13707.598793409699"/>
  </r>
  <r>
    <n v="201307"/>
    <x v="5"/>
    <s v="FY13_Q4"/>
    <x v="2"/>
    <x v="1"/>
    <x v="7"/>
    <n v="2572501.77"/>
    <n v="47942.840996715597"/>
    <n v="8833.8488906419007"/>
  </r>
  <r>
    <n v="201211"/>
    <x v="5"/>
    <s v="FY13_Q2"/>
    <x v="1"/>
    <x v="4"/>
    <x v="10"/>
    <n v="2066596.67"/>
    <n v="19874.217727449701"/>
    <n v="5158.9233868864403"/>
  </r>
  <r>
    <n v="201405"/>
    <x v="1"/>
    <s v="FY14_Q4"/>
    <x v="8"/>
    <x v="0"/>
    <x v="21"/>
    <n v="1472746.24"/>
    <n v="47564.591411917601"/>
    <n v="10417.871961049101"/>
  </r>
  <r>
    <n v="201504"/>
    <x v="4"/>
    <s v="FY15_Q3"/>
    <x v="8"/>
    <x v="4"/>
    <x v="16"/>
    <n v="9219159.9900000002"/>
    <n v="116823.06696026601"/>
    <n v="22256.448708309101"/>
  </r>
  <r>
    <n v="201501"/>
    <x v="4"/>
    <s v="FY15_Q2"/>
    <x v="6"/>
    <x v="3"/>
    <x v="25"/>
    <n v="364380.2"/>
    <n v="10933.282791470099"/>
    <n v="2665.3035848699001"/>
  </r>
  <r>
    <n v="201209"/>
    <x v="5"/>
    <s v="FY13_Q1"/>
    <x v="1"/>
    <x v="4"/>
    <x v="5"/>
    <n v="9746683.6799999997"/>
    <n v="21052.726334624898"/>
    <n v="4845.1852897336603"/>
  </r>
  <r>
    <n v="201405"/>
    <x v="1"/>
    <s v="FY14_Q4"/>
    <x v="6"/>
    <x v="0"/>
    <x v="24"/>
    <n v="1572957.1"/>
    <n v="43955.721391441497"/>
    <n v="7718.0681267973996"/>
  </r>
  <r>
    <n v="201505"/>
    <x v="4"/>
    <s v="FY15_Q4"/>
    <x v="0"/>
    <x v="0"/>
    <x v="0"/>
    <n v="6500332.6900000004"/>
    <n v="91704.225262276697"/>
    <n v="14849.5169723812"/>
  </r>
  <r>
    <n v="201304"/>
    <x v="5"/>
    <s v="FY13_Q3"/>
    <x v="3"/>
    <x v="4"/>
    <x v="5"/>
    <n v="1893341.51"/>
    <n v="9492.5731906642995"/>
    <n v="2239.4221385273599"/>
  </r>
  <r>
    <n v="201103"/>
    <x v="3"/>
    <s v="FY11_Q3"/>
    <x v="0"/>
    <x v="4"/>
    <x v="10"/>
    <n v="3103430.11"/>
    <n v="82655.458182417497"/>
    <n v="12610.2446581854"/>
  </r>
  <r>
    <n v="201105"/>
    <x v="3"/>
    <s v="FY11_Q4"/>
    <x v="0"/>
    <x v="4"/>
    <x v="10"/>
    <n v="3058010.91"/>
    <n v="108516.576294137"/>
    <n v="15721.697416295399"/>
  </r>
  <r>
    <n v="201509"/>
    <x v="2"/>
    <s v="FY16_Q1"/>
    <x v="4"/>
    <x v="3"/>
    <x v="18"/>
    <n v="10440510.890000001"/>
    <n v="307007.70304091601"/>
    <n v="45069.0188621204"/>
  </r>
  <r>
    <n v="201410"/>
    <x v="4"/>
    <s v="FY15_Q1"/>
    <x v="8"/>
    <x v="0"/>
    <x v="24"/>
    <n v="1068431.97"/>
    <n v="2520.94108155716"/>
    <n v="495.74176851082001"/>
  </r>
  <r>
    <n v="201009"/>
    <x v="3"/>
    <s v="FY11_Q1"/>
    <x v="0"/>
    <x v="0"/>
    <x v="12"/>
    <n v="10856532.800000001"/>
    <n v="78841.046945603506"/>
    <n v="13331.2802838593"/>
  </r>
  <r>
    <n v="201409"/>
    <x v="4"/>
    <s v="FY15_Q1"/>
    <x v="4"/>
    <x v="3"/>
    <x v="18"/>
    <n v="9096125.7699999996"/>
    <n v="248764.728965452"/>
    <n v="45338.494558782397"/>
  </r>
  <r>
    <n v="201402"/>
    <x v="1"/>
    <s v="FY14_Q3"/>
    <x v="3"/>
    <x v="1"/>
    <x v="17"/>
    <n v="1196164.81"/>
    <n v="36225.374954956198"/>
    <n v="7791.7871872677197"/>
  </r>
  <r>
    <n v="201404"/>
    <x v="1"/>
    <s v="FY14_Q3"/>
    <x v="5"/>
    <x v="1"/>
    <x v="7"/>
    <n v="19737.39"/>
    <n v="2343.756470888"/>
    <n v="796.66671762383999"/>
  </r>
  <r>
    <n v="201511"/>
    <x v="2"/>
    <s v="FY16_Q2"/>
    <x v="4"/>
    <x v="0"/>
    <x v="22"/>
    <n v="11196069.85"/>
    <n v="249370.964686714"/>
    <n v="42026.7078216015"/>
  </r>
  <r>
    <n v="201106"/>
    <x v="3"/>
    <s v="FY11_Q4"/>
    <x v="6"/>
    <x v="6"/>
    <x v="20"/>
    <n v="37933338.32"/>
    <n v="184504.92965136099"/>
    <n v="41842.377469740801"/>
  </r>
  <r>
    <n v="201103"/>
    <x v="3"/>
    <s v="FY11_Q3"/>
    <x v="8"/>
    <x v="0"/>
    <x v="0"/>
    <n v="493648.73"/>
    <n v="3106.62123914824"/>
    <n v="818.35983314507996"/>
  </r>
  <r>
    <n v="201207"/>
    <x v="0"/>
    <s v="FY12_Q4"/>
    <x v="8"/>
    <x v="0"/>
    <x v="0"/>
    <n v="336125.72"/>
    <n v="1743.64814072128"/>
    <n v="409.60632385422002"/>
  </r>
  <r>
    <n v="201411"/>
    <x v="4"/>
    <s v="FY15_Q2"/>
    <x v="8"/>
    <x v="0"/>
    <x v="0"/>
    <n v="179497.84"/>
    <n v="827.73213177703997"/>
    <n v="124.90209415858"/>
  </r>
  <r>
    <n v="201510"/>
    <x v="2"/>
    <s v="FY16_Q1"/>
    <x v="1"/>
    <x v="0"/>
    <x v="0"/>
    <n v="7183235.7000000002"/>
    <n v="28363.661930475701"/>
    <n v="4265.8043755455401"/>
  </r>
  <r>
    <n v="201408"/>
    <x v="4"/>
    <s v="FY15_Q1"/>
    <x v="3"/>
    <x v="1"/>
    <x v="2"/>
    <n v="823724.59"/>
    <n v="25946.083046199899"/>
    <n v="5339.1396246235599"/>
  </r>
  <r>
    <n v="201201"/>
    <x v="0"/>
    <s v="FY12_Q2"/>
    <x v="1"/>
    <x v="4"/>
    <x v="5"/>
    <n v="8917235.0500000007"/>
    <n v="2094.3425366198599"/>
    <n v="418.29172246147999"/>
  </r>
  <r>
    <n v="201512"/>
    <x v="2"/>
    <s v="FY16_Q2"/>
    <x v="3"/>
    <x v="3"/>
    <x v="9"/>
    <n v="4001671.91"/>
    <n v="46310.398160049801"/>
    <n v="9979.1674084339393"/>
  </r>
  <r>
    <n v="201504"/>
    <x v="4"/>
    <s v="FY15_Q3"/>
    <x v="4"/>
    <x v="4"/>
    <x v="10"/>
    <n v="5328765.71"/>
    <n v="152028.50456430099"/>
    <n v="32811.791668742197"/>
  </r>
  <r>
    <n v="201601"/>
    <x v="2"/>
    <s v="FY16_Q2"/>
    <x v="0"/>
    <x v="0"/>
    <x v="14"/>
    <n v="4615492.01"/>
    <n v="148663.97275535099"/>
    <n v="29730.964136864099"/>
  </r>
  <r>
    <n v="201312"/>
    <x v="1"/>
    <s v="FY14_Q2"/>
    <x v="3"/>
    <x v="3"/>
    <x v="25"/>
    <n v="1247981.2"/>
    <n v="32406.358335291399"/>
    <n v="7499.1199313542002"/>
  </r>
  <r>
    <n v="201402"/>
    <x v="1"/>
    <s v="FY14_Q3"/>
    <x v="3"/>
    <x v="0"/>
    <x v="0"/>
    <n v="1321921.1599999999"/>
    <n v="43815.438941113403"/>
    <n v="7073.3883070728998"/>
  </r>
  <r>
    <n v="201306"/>
    <x v="5"/>
    <s v="FY13_Q4"/>
    <x v="2"/>
    <x v="1"/>
    <x v="2"/>
    <n v="877468.22"/>
    <n v="10482.8260067914"/>
    <n v="2103.69807564134"/>
  </r>
  <r>
    <n v="201308"/>
    <x v="1"/>
    <s v="FY14_Q1"/>
    <x v="9"/>
    <x v="7"/>
    <x v="29"/>
    <n v="5961632.4800000004"/>
    <n v="1941.1669175249599"/>
    <n v="417.86564125756001"/>
  </r>
  <r>
    <n v="201509"/>
    <x v="2"/>
    <s v="FY16_Q1"/>
    <x v="2"/>
    <x v="0"/>
    <x v="21"/>
    <n v="309883.8"/>
    <n v="10729.2856330947"/>
    <n v="2418.7472131233399"/>
  </r>
  <r>
    <n v="201208"/>
    <x v="5"/>
    <s v="FY13_Q1"/>
    <x v="3"/>
    <x v="4"/>
    <x v="16"/>
    <n v="1543371.21"/>
    <n v="14687.739244840701"/>
    <n v="2992.8415538344598"/>
  </r>
  <r>
    <n v="201302"/>
    <x v="5"/>
    <s v="FY13_Q3"/>
    <x v="4"/>
    <x v="0"/>
    <x v="24"/>
    <n v="4299025.62"/>
    <n v="194296.93130126499"/>
    <n v="30465.4390785543"/>
  </r>
  <r>
    <n v="201110"/>
    <x v="0"/>
    <s v="FY12_Q1"/>
    <x v="0"/>
    <x v="3"/>
    <x v="4"/>
    <n v="7152968.5999999996"/>
    <n v="120337.26298034799"/>
    <n v="24597.2520040911"/>
  </r>
  <r>
    <n v="201408"/>
    <x v="4"/>
    <s v="FY15_Q1"/>
    <x v="4"/>
    <x v="4"/>
    <x v="5"/>
    <n v="15843002.960000001"/>
    <n v="242458.13774715399"/>
    <n v="44322.3652413339"/>
  </r>
  <r>
    <n v="201402"/>
    <x v="1"/>
    <s v="FY14_Q3"/>
    <x v="2"/>
    <x v="1"/>
    <x v="6"/>
    <n v="452921.24"/>
    <n v="13286.7206794839"/>
    <n v="2571.3877675388799"/>
  </r>
  <r>
    <n v="201308"/>
    <x v="1"/>
    <s v="FY14_Q1"/>
    <x v="2"/>
    <x v="1"/>
    <x v="6"/>
    <n v="462925.65"/>
    <n v="10815.1756541019"/>
    <n v="2354.3560864287401"/>
  </r>
  <r>
    <n v="201201"/>
    <x v="0"/>
    <s v="FY12_Q2"/>
    <x v="1"/>
    <x v="4"/>
    <x v="10"/>
    <n v="1739694.06"/>
    <n v="11754.0547576634"/>
    <n v="2498.4140798491799"/>
  </r>
  <r>
    <n v="201309"/>
    <x v="1"/>
    <s v="FY14_Q1"/>
    <x v="3"/>
    <x v="4"/>
    <x v="10"/>
    <n v="731558.08"/>
    <n v="20327.9390380152"/>
    <n v="4429.4336798187196"/>
  </r>
  <r>
    <n v="201503"/>
    <x v="4"/>
    <s v="FY15_Q3"/>
    <x v="3"/>
    <x v="4"/>
    <x v="10"/>
    <n v="1198365.6399999999"/>
    <n v="29548.013046595301"/>
    <n v="6211.8573565075203"/>
  </r>
  <r>
    <n v="201601"/>
    <x v="2"/>
    <s v="FY16_Q2"/>
    <x v="5"/>
    <x v="0"/>
    <x v="12"/>
    <n v="1470857.88"/>
    <n v="13512.4290072977"/>
    <n v="3766.6449207790602"/>
  </r>
  <r>
    <n v="201205"/>
    <x v="0"/>
    <s v="FY12_Q4"/>
    <x v="3"/>
    <x v="0"/>
    <x v="21"/>
    <n v="1675895.86"/>
    <n v="48213.267344733598"/>
    <n v="8527.6390407475792"/>
  </r>
  <r>
    <n v="201202"/>
    <x v="0"/>
    <s v="FY12_Q3"/>
    <x v="1"/>
    <x v="1"/>
    <x v="17"/>
    <n v="3306343.76"/>
    <n v="36017.720059046202"/>
    <n v="7470.9904158604404"/>
  </r>
  <r>
    <n v="201408"/>
    <x v="4"/>
    <s v="FY15_Q1"/>
    <x v="8"/>
    <x v="3"/>
    <x v="23"/>
    <n v="3979129.85"/>
    <n v="4215.6703823302796"/>
    <n v="1025.4494942769199"/>
  </r>
  <r>
    <n v="201201"/>
    <x v="0"/>
    <s v="FY12_Q2"/>
    <x v="1"/>
    <x v="0"/>
    <x v="21"/>
    <n v="4963922.34"/>
    <n v="28660.639080992201"/>
    <n v="4741.3790802333797"/>
  </r>
  <r>
    <n v="201310"/>
    <x v="1"/>
    <s v="FY14_Q1"/>
    <x v="3"/>
    <x v="0"/>
    <x v="21"/>
    <n v="1811413.15"/>
    <n v="42960.984930107101"/>
    <n v="11167.378173458001"/>
  </r>
  <r>
    <n v="201210"/>
    <x v="5"/>
    <s v="FY13_Q1"/>
    <x v="8"/>
    <x v="0"/>
    <x v="21"/>
    <n v="1381991.35"/>
    <n v="23173.7908117402"/>
    <n v="5703.7397061719003"/>
  </r>
  <r>
    <n v="201211"/>
    <x v="5"/>
    <s v="FY13_Q2"/>
    <x v="0"/>
    <x v="0"/>
    <x v="14"/>
    <n v="2089935.73"/>
    <n v="37288.2610606038"/>
    <n v="8076.968869202"/>
  </r>
  <r>
    <n v="201306"/>
    <x v="5"/>
    <s v="FY13_Q4"/>
    <x v="2"/>
    <x v="3"/>
    <x v="25"/>
    <n v="1384068.8"/>
    <n v="93193.697375519798"/>
    <n v="13908.303938945101"/>
  </r>
  <r>
    <n v="201308"/>
    <x v="1"/>
    <s v="FY14_Q1"/>
    <x v="1"/>
    <x v="3"/>
    <x v="18"/>
    <n v="5357532.67"/>
    <n v="10101.5966593802"/>
    <n v="2165.2614885491598"/>
  </r>
  <r>
    <n v="201202"/>
    <x v="0"/>
    <s v="FY12_Q3"/>
    <x v="6"/>
    <x v="6"/>
    <x v="13"/>
    <n v="22245790.41"/>
    <n v="26148.751345991299"/>
    <n v="4803.0254618749595"/>
  </r>
  <r>
    <n v="201206"/>
    <x v="0"/>
    <s v="FY12_Q4"/>
    <x v="0"/>
    <x v="3"/>
    <x v="4"/>
    <n v="7136921.4699999997"/>
    <n v="116911.91630644001"/>
    <n v="24581.5921488268"/>
  </r>
  <r>
    <n v="201011"/>
    <x v="3"/>
    <s v="FY11_Q2"/>
    <x v="4"/>
    <x v="0"/>
    <x v="21"/>
    <n v="10668307.25"/>
    <n v="432968.73267483799"/>
    <n v="49068.763678017996"/>
  </r>
  <r>
    <n v="201107"/>
    <x v="3"/>
    <s v="FY11_Q4"/>
    <x v="1"/>
    <x v="1"/>
    <x v="2"/>
    <n v="1718095.17"/>
    <n v="47714.124700756998"/>
    <n v="7452.1594682799596"/>
  </r>
  <r>
    <n v="201112"/>
    <x v="0"/>
    <s v="FY12_Q2"/>
    <x v="1"/>
    <x v="0"/>
    <x v="21"/>
    <n v="5131157.99"/>
    <n v="23791.1141206836"/>
    <n v="4842.9515249695796"/>
  </r>
  <r>
    <n v="201102"/>
    <x v="3"/>
    <s v="FY11_Q3"/>
    <x v="0"/>
    <x v="0"/>
    <x v="21"/>
    <n v="7947992.9299999997"/>
    <n v="438536.46073919098"/>
    <n v="49720.7277735264"/>
  </r>
  <r>
    <n v="201503"/>
    <x v="4"/>
    <s v="FY15_Q3"/>
    <x v="7"/>
    <x v="3"/>
    <x v="9"/>
    <n v="124226.96"/>
    <n v="6146.9875012381399"/>
    <n v="1323.94900129336"/>
  </r>
  <r>
    <n v="201210"/>
    <x v="5"/>
    <s v="FY13_Q1"/>
    <x v="6"/>
    <x v="6"/>
    <x v="19"/>
    <n v="32103461.399999999"/>
    <n v="558533.64045539603"/>
    <n v="79581.998373787399"/>
  </r>
  <r>
    <n v="201408"/>
    <x v="4"/>
    <s v="FY15_Q1"/>
    <x v="4"/>
    <x v="0"/>
    <x v="0"/>
    <n v="6212484.96"/>
    <n v="160172.17590103499"/>
    <n v="26094.255778101"/>
  </r>
  <r>
    <n v="201405"/>
    <x v="1"/>
    <s v="FY14_Q4"/>
    <x v="0"/>
    <x v="0"/>
    <x v="0"/>
    <n v="6029733.5199999996"/>
    <n v="129125.65524375001"/>
    <n v="18430.7307576239"/>
  </r>
  <r>
    <n v="201209"/>
    <x v="5"/>
    <s v="FY13_Q1"/>
    <x v="8"/>
    <x v="0"/>
    <x v="22"/>
    <n v="930430.56"/>
    <n v="6661.9088669614202"/>
    <n v="1304.7708822827001"/>
  </r>
  <r>
    <n v="201512"/>
    <x v="2"/>
    <s v="FY16_Q2"/>
    <x v="1"/>
    <x v="4"/>
    <x v="5"/>
    <n v="16935746.739999998"/>
    <n v="151889.34822179601"/>
    <n v="36749.332614797997"/>
  </r>
  <r>
    <n v="201301"/>
    <x v="5"/>
    <s v="FY13_Q2"/>
    <x v="8"/>
    <x v="4"/>
    <x v="10"/>
    <n v="1788746.43"/>
    <n v="73309.291889716595"/>
    <n v="20602.156735873901"/>
  </r>
  <r>
    <n v="201601"/>
    <x v="2"/>
    <s v="FY16_Q2"/>
    <x v="2"/>
    <x v="0"/>
    <x v="21"/>
    <n v="300174.33"/>
    <n v="3589.7083626106"/>
    <n v="916.04994117883996"/>
  </r>
  <r>
    <n v="201011"/>
    <x v="3"/>
    <s v="FY11_Q2"/>
    <x v="0"/>
    <x v="4"/>
    <x v="16"/>
    <n v="4733605.9000000004"/>
    <n v="81621.025823248696"/>
    <n v="12978.263020552"/>
  </r>
  <r>
    <n v="201301"/>
    <x v="5"/>
    <s v="FY13_Q2"/>
    <x v="1"/>
    <x v="1"/>
    <x v="17"/>
    <n v="4436106.93"/>
    <n v="95371.387638082"/>
    <n v="19944.074918321399"/>
  </r>
  <r>
    <n v="201304"/>
    <x v="5"/>
    <s v="FY13_Q3"/>
    <x v="2"/>
    <x v="0"/>
    <x v="22"/>
    <n v="129299.41"/>
    <n v="293.1532460542"/>
    <n v="31.285009217940001"/>
  </r>
  <r>
    <n v="201210"/>
    <x v="5"/>
    <s v="FY13_Q1"/>
    <x v="6"/>
    <x v="0"/>
    <x v="1"/>
    <n v="334908.81"/>
    <n v="1180.4205969570801"/>
    <n v="518.72933500908005"/>
  </r>
  <r>
    <n v="201205"/>
    <x v="0"/>
    <s v="FY12_Q4"/>
    <x v="0"/>
    <x v="1"/>
    <x v="6"/>
    <n v="5296459.75"/>
    <n v="158587.73002420101"/>
    <n v="26109.3944910637"/>
  </r>
  <r>
    <n v="201204"/>
    <x v="0"/>
    <s v="FY12_Q3"/>
    <x v="8"/>
    <x v="1"/>
    <x v="7"/>
    <n v="8948395.4900000002"/>
    <n v="212748.54259430201"/>
    <n v="51495.8729412455"/>
  </r>
  <r>
    <n v="201201"/>
    <x v="0"/>
    <s v="FY12_Q2"/>
    <x v="8"/>
    <x v="1"/>
    <x v="7"/>
    <n v="6146661.5899999999"/>
    <n v="226371.463439771"/>
    <n v="44166.8312948124"/>
  </r>
  <r>
    <n v="201512"/>
    <x v="2"/>
    <s v="FY16_Q2"/>
    <x v="6"/>
    <x v="6"/>
    <x v="27"/>
    <n v="20019192.350000001"/>
    <n v="82085.652720863203"/>
    <n v="12486.240101297601"/>
  </r>
  <r>
    <n v="201401"/>
    <x v="1"/>
    <s v="FY14_Q2"/>
    <x v="6"/>
    <x v="0"/>
    <x v="12"/>
    <n v="143133.01999999999"/>
    <n v="7312.2712638170196"/>
    <n v="959.52825344261998"/>
  </r>
  <r>
    <n v="201306"/>
    <x v="5"/>
    <s v="FY13_Q4"/>
    <x v="6"/>
    <x v="0"/>
    <x v="12"/>
    <n v="207976.75"/>
    <n v="14600.9606488789"/>
    <n v="2006.66759469004"/>
  </r>
  <r>
    <n v="201401"/>
    <x v="1"/>
    <s v="FY14_Q2"/>
    <x v="0"/>
    <x v="4"/>
    <x v="16"/>
    <n v="4940608.26"/>
    <n v="205316.36148588001"/>
    <n v="34318.480487349902"/>
  </r>
  <r>
    <n v="201201"/>
    <x v="0"/>
    <s v="FY12_Q2"/>
    <x v="4"/>
    <x v="4"/>
    <x v="10"/>
    <n v="5520887.9900000002"/>
    <n v="268610.00154273101"/>
    <n v="37843.682998363198"/>
  </r>
  <r>
    <n v="201506"/>
    <x v="4"/>
    <s v="FY15_Q4"/>
    <x v="6"/>
    <x v="6"/>
    <x v="27"/>
    <n v="28995927.940000001"/>
    <n v="122552.745361719"/>
    <n v="17557.836126528298"/>
  </r>
  <r>
    <n v="201511"/>
    <x v="2"/>
    <s v="FY16_Q2"/>
    <x v="4"/>
    <x v="4"/>
    <x v="10"/>
    <n v="5611879.5099999998"/>
    <n v="431798.02522075101"/>
    <n v="35419.242680686701"/>
  </r>
  <r>
    <n v="201404"/>
    <x v="1"/>
    <s v="FY14_Q3"/>
    <x v="8"/>
    <x v="1"/>
    <x v="17"/>
    <n v="10763672.42"/>
    <n v="170297.38200266601"/>
    <n v="36588.6104266599"/>
  </r>
  <r>
    <n v="201312"/>
    <x v="1"/>
    <s v="FY14_Q2"/>
    <x v="1"/>
    <x v="3"/>
    <x v="4"/>
    <n v="2086427.61"/>
    <n v="5481.5119413919001"/>
    <n v="1338.654113567"/>
  </r>
  <r>
    <n v="201210"/>
    <x v="5"/>
    <s v="FY13_Q1"/>
    <x v="4"/>
    <x v="1"/>
    <x v="7"/>
    <n v="8162229.6100000003"/>
    <n v="148085.02869321001"/>
    <n v="28963.171621304598"/>
  </r>
  <r>
    <n v="201405"/>
    <x v="1"/>
    <s v="FY14_Q4"/>
    <x v="3"/>
    <x v="1"/>
    <x v="2"/>
    <n v="812111.76"/>
    <n v="24878.675672016499"/>
    <n v="5169.8842935694802"/>
  </r>
  <r>
    <n v="201505"/>
    <x v="4"/>
    <s v="FY15_Q4"/>
    <x v="4"/>
    <x v="1"/>
    <x v="6"/>
    <n v="3390464"/>
    <n v="73168.741693664895"/>
    <n v="14532.1130285129"/>
  </r>
  <r>
    <n v="201402"/>
    <x v="1"/>
    <s v="FY14_Q3"/>
    <x v="1"/>
    <x v="3"/>
    <x v="23"/>
    <n v="4611649.66"/>
    <n v="22620.543320163499"/>
    <n v="4385.7549540775399"/>
  </r>
  <r>
    <n v="201302"/>
    <x v="5"/>
    <s v="FY13_Q3"/>
    <x v="2"/>
    <x v="3"/>
    <x v="25"/>
    <n v="947451.08"/>
    <n v="12674.0088186761"/>
    <n v="2687.66876277438"/>
  </r>
  <r>
    <n v="201201"/>
    <x v="0"/>
    <s v="FY12_Q2"/>
    <x v="4"/>
    <x v="0"/>
    <x v="12"/>
    <n v="10290096.380000001"/>
    <n v="169517.45600447"/>
    <n v="28099.633638060499"/>
  </r>
  <r>
    <n v="201506"/>
    <x v="4"/>
    <s v="FY15_Q4"/>
    <x v="2"/>
    <x v="0"/>
    <x v="1"/>
    <n v="163251.45000000001"/>
    <n v="1953.26543741148"/>
    <n v="479.68892722229998"/>
  </r>
  <r>
    <n v="201105"/>
    <x v="3"/>
    <s v="FY11_Q4"/>
    <x v="0"/>
    <x v="0"/>
    <x v="1"/>
    <n v="8126543.1399999997"/>
    <n v="298708.827999392"/>
    <n v="45988.650710330301"/>
  </r>
  <r>
    <n v="201508"/>
    <x v="2"/>
    <s v="FY16_Q1"/>
    <x v="0"/>
    <x v="1"/>
    <x v="6"/>
    <n v="6730663.8099999996"/>
    <n v="62368.188147009103"/>
    <n v="10099.4960275265"/>
  </r>
  <r>
    <n v="201505"/>
    <x v="4"/>
    <s v="FY15_Q4"/>
    <x v="8"/>
    <x v="4"/>
    <x v="10"/>
    <n v="2944566.48"/>
    <n v="285383.84872837598"/>
    <n v="83535.054166826201"/>
  </r>
  <r>
    <n v="201503"/>
    <x v="4"/>
    <s v="FY15_Q3"/>
    <x v="8"/>
    <x v="5"/>
    <x v="28"/>
    <n v="39943157.119999997"/>
    <n v="376646.42760011001"/>
    <n v="77025.719114943902"/>
  </r>
  <r>
    <n v="201304"/>
    <x v="5"/>
    <s v="FY13_Q3"/>
    <x v="1"/>
    <x v="4"/>
    <x v="16"/>
    <n v="7026825.1600000001"/>
    <n v="30960.583250651001"/>
    <n v="8038.8793763459598"/>
  </r>
  <r>
    <n v="201303"/>
    <x v="5"/>
    <s v="FY13_Q3"/>
    <x v="1"/>
    <x v="0"/>
    <x v="22"/>
    <n v="10073085.439999999"/>
    <n v="110509.718855606"/>
    <n v="25608.4105108404"/>
  </r>
  <r>
    <n v="201504"/>
    <x v="4"/>
    <s v="FY15_Q3"/>
    <x v="0"/>
    <x v="0"/>
    <x v="24"/>
    <n v="6352553.7699999996"/>
    <n v="81737.7349706229"/>
    <n v="16273.555731250901"/>
  </r>
  <r>
    <n v="201207"/>
    <x v="0"/>
    <s v="FY12_Q4"/>
    <x v="8"/>
    <x v="1"/>
    <x v="7"/>
    <n v="9122557.3100000005"/>
    <n v="156651.28021413501"/>
    <n v="38561.267510047401"/>
  </r>
  <r>
    <n v="201506"/>
    <x v="4"/>
    <s v="FY15_Q4"/>
    <x v="2"/>
    <x v="3"/>
    <x v="18"/>
    <n v="394539.37"/>
    <n v="8104.8637789246804"/>
    <n v="1827.77123062594"/>
  </r>
  <r>
    <n v="201512"/>
    <x v="2"/>
    <s v="FY16_Q2"/>
    <x v="8"/>
    <x v="0"/>
    <x v="0"/>
    <n v="216377.72"/>
    <n v="1044.80820589162"/>
    <n v="279.61058254706001"/>
  </r>
  <r>
    <n v="201208"/>
    <x v="5"/>
    <s v="FY13_Q1"/>
    <x v="2"/>
    <x v="0"/>
    <x v="12"/>
    <n v="3036327.65"/>
    <n v="107534.615770592"/>
    <n v="19580.2846171401"/>
  </r>
  <r>
    <n v="201312"/>
    <x v="1"/>
    <s v="FY14_Q2"/>
    <x v="4"/>
    <x v="0"/>
    <x v="14"/>
    <n v="1518782.79"/>
    <n v="102305.47226000699"/>
    <n v="8457.6689995091601"/>
  </r>
  <r>
    <n v="201305"/>
    <x v="5"/>
    <s v="FY13_Q4"/>
    <x v="0"/>
    <x v="4"/>
    <x v="16"/>
    <n v="4867515.66"/>
    <n v="172597.39818033201"/>
    <n v="25264.350696674599"/>
  </r>
  <r>
    <n v="201405"/>
    <x v="1"/>
    <s v="FY14_Q4"/>
    <x v="3"/>
    <x v="3"/>
    <x v="23"/>
    <n v="1863604.39"/>
    <n v="31149.668235967802"/>
    <n v="6177.7027222856404"/>
  </r>
  <r>
    <n v="201301"/>
    <x v="5"/>
    <s v="FY13_Q2"/>
    <x v="8"/>
    <x v="3"/>
    <x v="18"/>
    <n v="3496781.96"/>
    <n v="45508.615312309201"/>
    <n v="9218.9072949307592"/>
  </r>
  <r>
    <n v="201107"/>
    <x v="3"/>
    <s v="FY11_Q4"/>
    <x v="7"/>
    <x v="0"/>
    <x v="22"/>
    <n v="520573.49"/>
    <n v="2579.49117292748"/>
    <n v="293.48309894568001"/>
  </r>
  <r>
    <n v="201106"/>
    <x v="3"/>
    <s v="FY11_Q4"/>
    <x v="7"/>
    <x v="0"/>
    <x v="22"/>
    <n v="452932.16"/>
    <n v="2891.8582896367998"/>
    <n v="392.06852282488001"/>
  </r>
  <r>
    <n v="201410"/>
    <x v="4"/>
    <s v="FY15_Q1"/>
    <x v="3"/>
    <x v="3"/>
    <x v="4"/>
    <n v="535872.67000000004"/>
    <n v="6760.1667552665804"/>
    <n v="1567.9374948177001"/>
  </r>
  <r>
    <n v="201012"/>
    <x v="3"/>
    <s v="FY11_Q2"/>
    <x v="1"/>
    <x v="3"/>
    <x v="4"/>
    <n v="1227042.3700000001"/>
    <n v="313.76330699471998"/>
    <n v="86.279577507639999"/>
  </r>
  <r>
    <n v="201206"/>
    <x v="0"/>
    <s v="FY12_Q4"/>
    <x v="1"/>
    <x v="3"/>
    <x v="4"/>
    <n v="1462438.01"/>
    <n v="967.37121906356003"/>
    <n v="187.54452978346001"/>
  </r>
  <r>
    <n v="201206"/>
    <x v="0"/>
    <s v="FY12_Q4"/>
    <x v="8"/>
    <x v="4"/>
    <x v="5"/>
    <n v="867009.94"/>
    <n v="8820.2822610823005"/>
    <n v="1722.90079238972"/>
  </r>
  <r>
    <n v="201102"/>
    <x v="3"/>
    <s v="FY11_Q3"/>
    <x v="0"/>
    <x v="4"/>
    <x v="5"/>
    <n v="10347324.74"/>
    <n v="297513.99229051301"/>
    <n v="40936.000756162997"/>
  </r>
  <r>
    <n v="201504"/>
    <x v="4"/>
    <s v="FY15_Q3"/>
    <x v="0"/>
    <x v="0"/>
    <x v="0"/>
    <n v="6264896.6500000004"/>
    <n v="107500.91868290299"/>
    <n v="14505.439412715299"/>
  </r>
  <r>
    <n v="201506"/>
    <x v="4"/>
    <s v="FY15_Q4"/>
    <x v="8"/>
    <x v="3"/>
    <x v="18"/>
    <n v="2735139.67"/>
    <n v="22909.7626527758"/>
    <n v="5032.5246204614596"/>
  </r>
  <r>
    <n v="201012"/>
    <x v="3"/>
    <s v="FY11_Q2"/>
    <x v="0"/>
    <x v="0"/>
    <x v="1"/>
    <n v="7836326.5099999998"/>
    <n v="129499.417670454"/>
    <n v="14513.381997423199"/>
  </r>
  <r>
    <n v="201204"/>
    <x v="0"/>
    <s v="FY12_Q3"/>
    <x v="4"/>
    <x v="3"/>
    <x v="9"/>
    <n v="10930747.390000001"/>
    <n v="237364.272289024"/>
    <n v="34816.919240142503"/>
  </r>
  <r>
    <n v="201107"/>
    <x v="3"/>
    <s v="FY11_Q4"/>
    <x v="3"/>
    <x v="3"/>
    <x v="9"/>
    <n v="3092049.79"/>
    <n v="71749.575205105299"/>
    <n v="10983.4763756219"/>
  </r>
  <r>
    <n v="201506"/>
    <x v="4"/>
    <s v="FY15_Q4"/>
    <x v="6"/>
    <x v="0"/>
    <x v="12"/>
    <n v="494035.82"/>
    <n v="7479.6570789032603"/>
    <n v="856.02455387144005"/>
  </r>
  <r>
    <n v="201311"/>
    <x v="1"/>
    <s v="FY14_Q2"/>
    <x v="6"/>
    <x v="3"/>
    <x v="9"/>
    <n v="701177.92"/>
    <n v="7128.8480855608004"/>
    <n v="1870.5633327370399"/>
  </r>
  <r>
    <n v="201403"/>
    <x v="1"/>
    <s v="FY14_Q3"/>
    <x v="3"/>
    <x v="3"/>
    <x v="4"/>
    <n v="486429.69"/>
    <n v="8143.8200774521201"/>
    <n v="2222.2759819599801"/>
  </r>
  <r>
    <n v="201405"/>
    <x v="1"/>
    <s v="FY14_Q4"/>
    <x v="8"/>
    <x v="3"/>
    <x v="4"/>
    <n v="2210308.7400000002"/>
    <n v="4507.5241070746997"/>
    <n v="709.89526155696001"/>
  </r>
  <r>
    <n v="201208"/>
    <x v="5"/>
    <s v="FY13_Q1"/>
    <x v="4"/>
    <x v="4"/>
    <x v="5"/>
    <n v="14639097.85"/>
    <n v="201394.25907361001"/>
    <n v="29994.768581443401"/>
  </r>
  <r>
    <n v="201209"/>
    <x v="5"/>
    <s v="FY13_Q1"/>
    <x v="8"/>
    <x v="0"/>
    <x v="12"/>
    <n v="1298632.98"/>
    <n v="4975.9877912359598"/>
    <n v="934.69966906456"/>
  </r>
  <r>
    <n v="201207"/>
    <x v="0"/>
    <s v="FY12_Q4"/>
    <x v="3"/>
    <x v="0"/>
    <x v="21"/>
    <n v="1559834.58"/>
    <n v="15607.5912508079"/>
    <n v="3925.7548577942998"/>
  </r>
  <r>
    <n v="201508"/>
    <x v="2"/>
    <s v="FY16_Q1"/>
    <x v="2"/>
    <x v="0"/>
    <x v="14"/>
    <n v="448222.76"/>
    <n v="27878.922477554101"/>
    <n v="6557.1193191286402"/>
  </r>
  <r>
    <n v="201501"/>
    <x v="4"/>
    <s v="FY15_Q2"/>
    <x v="8"/>
    <x v="4"/>
    <x v="16"/>
    <n v="8454367.5600000005"/>
    <n v="55836.953818727699"/>
    <n v="10219.6504380105"/>
  </r>
  <r>
    <n v="201408"/>
    <x v="4"/>
    <s v="FY15_Q1"/>
    <x v="8"/>
    <x v="5"/>
    <x v="28"/>
    <n v="31337430.989999998"/>
    <n v="496486.13528647798"/>
    <n v="106418.773472164"/>
  </r>
  <r>
    <n v="201009"/>
    <x v="3"/>
    <s v="FY11_Q1"/>
    <x v="8"/>
    <x v="3"/>
    <x v="25"/>
    <n v="7120130"/>
    <n v="93541.938039048095"/>
    <n v="24907.432317307001"/>
  </r>
  <r>
    <n v="201303"/>
    <x v="5"/>
    <s v="FY13_Q3"/>
    <x v="3"/>
    <x v="3"/>
    <x v="25"/>
    <n v="1682558.13"/>
    <n v="35610.605481018101"/>
    <n v="7062.5734722991201"/>
  </r>
  <r>
    <n v="201405"/>
    <x v="1"/>
    <s v="FY14_Q4"/>
    <x v="3"/>
    <x v="4"/>
    <x v="10"/>
    <n v="1069017.3400000001"/>
    <n v="67547.823374013897"/>
    <n v="12526.4993258413"/>
  </r>
  <r>
    <n v="201202"/>
    <x v="0"/>
    <s v="FY12_Q3"/>
    <x v="2"/>
    <x v="0"/>
    <x v="21"/>
    <n v="344845.6"/>
    <n v="645.23758678601996"/>
    <n v="43.38520572382"/>
  </r>
  <r>
    <n v="201210"/>
    <x v="5"/>
    <s v="FY13_Q1"/>
    <x v="8"/>
    <x v="3"/>
    <x v="4"/>
    <n v="1522169.77"/>
    <n v="9017.3476449088394"/>
    <n v="1466.1383704533"/>
  </r>
  <r>
    <n v="201012"/>
    <x v="3"/>
    <s v="FY11_Q2"/>
    <x v="3"/>
    <x v="4"/>
    <x v="5"/>
    <n v="1231285.32"/>
    <n v="9792.3462748459606"/>
    <n v="2308.6722271059198"/>
  </r>
  <r>
    <n v="201510"/>
    <x v="2"/>
    <s v="FY16_Q1"/>
    <x v="8"/>
    <x v="1"/>
    <x v="6"/>
    <n v="925253.69"/>
    <n v="11580.123223163801"/>
    <n v="3002.8784378862001"/>
  </r>
  <r>
    <n v="201302"/>
    <x v="5"/>
    <s v="FY13_Q3"/>
    <x v="8"/>
    <x v="3"/>
    <x v="9"/>
    <n v="1623035.97"/>
    <n v="10174.749283552501"/>
    <n v="2854.1809132205599"/>
  </r>
  <r>
    <n v="201310"/>
    <x v="1"/>
    <s v="FY14_Q1"/>
    <x v="1"/>
    <x v="4"/>
    <x v="16"/>
    <n v="8838506.1899999995"/>
    <n v="15573.15547023"/>
    <n v="4140.8841614656403"/>
  </r>
  <r>
    <n v="201306"/>
    <x v="5"/>
    <s v="FY13_Q4"/>
    <x v="3"/>
    <x v="4"/>
    <x v="16"/>
    <n v="1530419.01"/>
    <n v="16831.374074404899"/>
    <n v="3241.5197054739201"/>
  </r>
  <r>
    <n v="201104"/>
    <x v="3"/>
    <s v="FY11_Q3"/>
    <x v="4"/>
    <x v="1"/>
    <x v="7"/>
    <n v="7492491.5899999999"/>
    <n v="120015.33977099899"/>
    <n v="18997.037872345001"/>
  </r>
  <r>
    <n v="201403"/>
    <x v="1"/>
    <s v="FY14_Q3"/>
    <x v="2"/>
    <x v="0"/>
    <x v="24"/>
    <n v="1030815.47"/>
    <n v="42663.259492670797"/>
    <n v="6369.2200570478999"/>
  </r>
  <r>
    <n v="201601"/>
    <x v="2"/>
    <s v="FY16_Q2"/>
    <x v="1"/>
    <x v="0"/>
    <x v="22"/>
    <n v="13657052.57"/>
    <n v="73733.402708826805"/>
    <n v="18846.554974725099"/>
  </r>
  <r>
    <n v="201306"/>
    <x v="5"/>
    <s v="FY13_Q4"/>
    <x v="8"/>
    <x v="3"/>
    <x v="25"/>
    <n v="6188302.3099999996"/>
    <n v="26556.7691987164"/>
    <n v="6391.7050707501403"/>
  </r>
  <r>
    <n v="201309"/>
    <x v="1"/>
    <s v="FY14_Q1"/>
    <x v="8"/>
    <x v="0"/>
    <x v="21"/>
    <n v="1454826.06"/>
    <n v="29472.3719485453"/>
    <n v="7836.5405866573801"/>
  </r>
  <r>
    <n v="201508"/>
    <x v="2"/>
    <s v="FY16_Q1"/>
    <x v="1"/>
    <x v="0"/>
    <x v="0"/>
    <n v="6090664.4699999997"/>
    <n v="35894.670824888897"/>
    <n v="5220.3770252642398"/>
  </r>
  <r>
    <n v="201111"/>
    <x v="0"/>
    <s v="FY12_Q2"/>
    <x v="7"/>
    <x v="1"/>
    <x v="2"/>
    <n v="211223.59"/>
    <n v="6849.8205430947601"/>
    <n v="1519.7442692033201"/>
  </r>
  <r>
    <n v="201311"/>
    <x v="1"/>
    <s v="FY14_Q2"/>
    <x v="3"/>
    <x v="0"/>
    <x v="0"/>
    <n v="1239718.94"/>
    <n v="45090.006767109502"/>
    <n v="6607.1037766272202"/>
  </r>
  <r>
    <n v="201308"/>
    <x v="1"/>
    <s v="FY14_Q1"/>
    <x v="2"/>
    <x v="0"/>
    <x v="1"/>
    <n v="152194.07999999999"/>
    <n v="1341.61402871778"/>
    <n v="475.61614504718"/>
  </r>
  <r>
    <n v="201302"/>
    <x v="5"/>
    <s v="FY13_Q3"/>
    <x v="3"/>
    <x v="1"/>
    <x v="7"/>
    <n v="1092532.57"/>
    <n v="16161.4604824538"/>
    <n v="3922.5775845079202"/>
  </r>
  <r>
    <n v="201310"/>
    <x v="1"/>
    <s v="FY14_Q1"/>
    <x v="2"/>
    <x v="0"/>
    <x v="12"/>
    <n v="3176813.96"/>
    <n v="109642.751773725"/>
    <n v="18190.452022239198"/>
  </r>
  <r>
    <n v="201307"/>
    <x v="5"/>
    <s v="FY13_Q4"/>
    <x v="1"/>
    <x v="0"/>
    <x v="12"/>
    <n v="8536054.4700000007"/>
    <n v="39609.2941787663"/>
    <n v="7403.3691900435597"/>
  </r>
  <r>
    <n v="201106"/>
    <x v="3"/>
    <s v="FY11_Q4"/>
    <x v="8"/>
    <x v="4"/>
    <x v="16"/>
    <n v="7080323.9699999997"/>
    <n v="54125.667294643601"/>
    <n v="8513.8651062413792"/>
  </r>
  <r>
    <n v="201105"/>
    <x v="3"/>
    <s v="FY11_Q4"/>
    <x v="0"/>
    <x v="0"/>
    <x v="24"/>
    <n v="4316868.71"/>
    <n v="64256.300204364998"/>
    <n v="11569.325959067401"/>
  </r>
  <r>
    <n v="201212"/>
    <x v="5"/>
    <s v="FY13_Q2"/>
    <x v="7"/>
    <x v="0"/>
    <x v="22"/>
    <n v="332267.8"/>
    <n v="1754.3436909366001"/>
    <n v="210.97728432983999"/>
  </r>
  <r>
    <n v="201308"/>
    <x v="1"/>
    <s v="FY14_Q1"/>
    <x v="8"/>
    <x v="0"/>
    <x v="22"/>
    <n v="1675182.18"/>
    <n v="991.55411091556005"/>
    <n v="208.38378745124001"/>
  </r>
  <r>
    <n v="201510"/>
    <x v="2"/>
    <s v="FY16_Q1"/>
    <x v="6"/>
    <x v="3"/>
    <x v="9"/>
    <n v="911415.6"/>
    <n v="3527.5208747413399"/>
    <n v="830.0895520478"/>
  </r>
  <r>
    <n v="201208"/>
    <x v="5"/>
    <s v="FY13_Q1"/>
    <x v="7"/>
    <x v="1"/>
    <x v="2"/>
    <n v="224398.82"/>
    <n v="5529.8020040615002"/>
    <n v="944.04242876262003"/>
  </r>
  <r>
    <n v="201309"/>
    <x v="1"/>
    <s v="FY14_Q1"/>
    <x v="2"/>
    <x v="1"/>
    <x v="6"/>
    <n v="478685.92"/>
    <n v="9280.4101115431204"/>
    <n v="2329.6767639552199"/>
  </r>
  <r>
    <n v="201210"/>
    <x v="5"/>
    <s v="FY13_Q1"/>
    <x v="8"/>
    <x v="3"/>
    <x v="9"/>
    <n v="1620662.78"/>
    <n v="5968.2135981465599"/>
    <n v="1846.6563398804601"/>
  </r>
  <r>
    <n v="201303"/>
    <x v="5"/>
    <s v="FY13_Q3"/>
    <x v="1"/>
    <x v="3"/>
    <x v="23"/>
    <n v="4024770.35"/>
    <n v="10286.2992005422"/>
    <n v="2173.3209325716998"/>
  </r>
  <r>
    <n v="201306"/>
    <x v="5"/>
    <s v="FY13_Q4"/>
    <x v="1"/>
    <x v="3"/>
    <x v="23"/>
    <n v="4289124.2"/>
    <n v="15223.986526991001"/>
    <n v="2937.05734857672"/>
  </r>
  <r>
    <n v="201404"/>
    <x v="1"/>
    <s v="FY14_Q3"/>
    <x v="8"/>
    <x v="0"/>
    <x v="1"/>
    <n v="698004.12"/>
    <n v="7317.24970095762"/>
    <n v="1875.3602423839"/>
  </r>
  <r>
    <n v="201510"/>
    <x v="2"/>
    <s v="FY16_Q1"/>
    <x v="1"/>
    <x v="1"/>
    <x v="7"/>
    <n v="5788576.2300000004"/>
    <n v="25537.8469576473"/>
    <n v="4363.8958443002803"/>
  </r>
  <r>
    <n v="201212"/>
    <x v="5"/>
    <s v="FY13_Q2"/>
    <x v="6"/>
    <x v="1"/>
    <x v="17"/>
    <n v="33128.19"/>
    <n v="16.00208966356"/>
    <n v="8.0181382136800003"/>
  </r>
  <r>
    <n v="201307"/>
    <x v="5"/>
    <s v="FY13_Q4"/>
    <x v="2"/>
    <x v="1"/>
    <x v="6"/>
    <n v="469050.22"/>
    <n v="16498.272207869199"/>
    <n v="3927.5391135218001"/>
  </r>
  <r>
    <n v="201510"/>
    <x v="2"/>
    <s v="FY16_Q1"/>
    <x v="2"/>
    <x v="4"/>
    <x v="10"/>
    <n v="621948.31000000006"/>
    <n v="19312.097323736401"/>
    <n v="1126.7838945050401"/>
  </r>
  <r>
    <n v="201202"/>
    <x v="0"/>
    <s v="FY12_Q3"/>
    <x v="8"/>
    <x v="0"/>
    <x v="12"/>
    <n v="1836275.83"/>
    <n v="18805.8827958775"/>
    <n v="3888.5285097808601"/>
  </r>
  <r>
    <n v="201502"/>
    <x v="4"/>
    <s v="FY15_Q3"/>
    <x v="2"/>
    <x v="3"/>
    <x v="23"/>
    <n v="2231391.89"/>
    <n v="2377.5057853500798"/>
    <n v="433.19893539579999"/>
  </r>
  <r>
    <n v="201201"/>
    <x v="0"/>
    <s v="FY12_Q2"/>
    <x v="3"/>
    <x v="0"/>
    <x v="24"/>
    <n v="1498041.68"/>
    <n v="12887.0699966185"/>
    <n v="2291.4270471898999"/>
  </r>
  <r>
    <n v="201201"/>
    <x v="0"/>
    <s v="FY12_Q2"/>
    <x v="3"/>
    <x v="3"/>
    <x v="18"/>
    <n v="2102883.0499999998"/>
    <n v="16027.3662273352"/>
    <n v="2486.7700570259599"/>
  </r>
  <r>
    <n v="201103"/>
    <x v="3"/>
    <s v="FY11_Q3"/>
    <x v="3"/>
    <x v="3"/>
    <x v="9"/>
    <n v="3928692.15"/>
    <n v="37335.048171802897"/>
    <n v="7605.1765031328396"/>
  </r>
  <r>
    <n v="201204"/>
    <x v="0"/>
    <s v="FY12_Q3"/>
    <x v="8"/>
    <x v="1"/>
    <x v="17"/>
    <n v="8843481.9700000007"/>
    <n v="182809.71558940699"/>
    <n v="33871.252789502898"/>
  </r>
  <r>
    <n v="201404"/>
    <x v="1"/>
    <s v="FY14_Q3"/>
    <x v="1"/>
    <x v="1"/>
    <x v="7"/>
    <n v="3721404.67"/>
    <n v="51511.955565805198"/>
    <n v="8311.2484728476793"/>
  </r>
  <r>
    <n v="201101"/>
    <x v="3"/>
    <s v="FY11_Q2"/>
    <x v="1"/>
    <x v="1"/>
    <x v="7"/>
    <n v="1563572.57"/>
    <n v="13500.873927700401"/>
    <n v="2572.3643868866402"/>
  </r>
  <r>
    <n v="201202"/>
    <x v="0"/>
    <s v="FY12_Q3"/>
    <x v="8"/>
    <x v="3"/>
    <x v="18"/>
    <n v="2990267.56"/>
    <n v="160478.48489787299"/>
    <n v="31208.536635384298"/>
  </r>
  <r>
    <n v="201309"/>
    <x v="1"/>
    <s v="FY14_Q1"/>
    <x v="8"/>
    <x v="3"/>
    <x v="18"/>
    <n v="2899629.94"/>
    <n v="33624.6497317471"/>
    <n v="7369.6113189258804"/>
  </r>
  <r>
    <n v="201111"/>
    <x v="0"/>
    <s v="FY12_Q2"/>
    <x v="0"/>
    <x v="4"/>
    <x v="10"/>
    <n v="3280311.44"/>
    <n v="121114.958627363"/>
    <n v="15127.010278288501"/>
  </r>
  <r>
    <n v="201201"/>
    <x v="0"/>
    <s v="FY12_Q2"/>
    <x v="3"/>
    <x v="0"/>
    <x v="1"/>
    <n v="1295341.96"/>
    <n v="8127.40062870364"/>
    <n v="1559.2375180904201"/>
  </r>
  <r>
    <n v="201601"/>
    <x v="2"/>
    <s v="FY16_Q2"/>
    <x v="8"/>
    <x v="3"/>
    <x v="4"/>
    <n v="1328737.1000000001"/>
    <n v="178.24015071944001"/>
    <n v="63.0840414786"/>
  </r>
  <r>
    <n v="201211"/>
    <x v="5"/>
    <s v="FY13_Q2"/>
    <x v="4"/>
    <x v="1"/>
    <x v="6"/>
    <n v="2045855.18"/>
    <n v="34848.0140402986"/>
    <n v="7009.9360562042202"/>
  </r>
  <r>
    <n v="201407"/>
    <x v="1"/>
    <s v="FY14_Q4"/>
    <x v="1"/>
    <x v="0"/>
    <x v="14"/>
    <n v="2793375.02"/>
    <n v="28525.701820829301"/>
    <n v="6576.9835895924198"/>
  </r>
  <r>
    <n v="201112"/>
    <x v="0"/>
    <s v="FY12_Q2"/>
    <x v="8"/>
    <x v="4"/>
    <x v="16"/>
    <n v="11832286.09"/>
    <n v="301590.36686486099"/>
    <n v="51257.790417954697"/>
  </r>
  <r>
    <n v="201302"/>
    <x v="5"/>
    <s v="FY13_Q3"/>
    <x v="1"/>
    <x v="4"/>
    <x v="16"/>
    <n v="6619002.7699999996"/>
    <n v="29558.1117821554"/>
    <n v="8463.6323012699195"/>
  </r>
  <r>
    <n v="201103"/>
    <x v="3"/>
    <s v="FY11_Q3"/>
    <x v="8"/>
    <x v="1"/>
    <x v="6"/>
    <n v="830578.65"/>
    <n v="7892.7305969732797"/>
    <n v="1465.7122033861001"/>
  </r>
  <r>
    <n v="201505"/>
    <x v="4"/>
    <s v="FY15_Q4"/>
    <x v="5"/>
    <x v="0"/>
    <x v="12"/>
    <n v="1608143.08"/>
    <n v="30091.8602304046"/>
    <n v="10381.1769787421"/>
  </r>
  <r>
    <n v="201510"/>
    <x v="2"/>
    <s v="FY16_Q1"/>
    <x v="4"/>
    <x v="3"/>
    <x v="9"/>
    <n v="14928614.689999999"/>
    <n v="179390.08745242801"/>
    <n v="34638.408781141101"/>
  </r>
  <r>
    <n v="201204"/>
    <x v="0"/>
    <s v="FY12_Q3"/>
    <x v="2"/>
    <x v="4"/>
    <x v="16"/>
    <n v="3089393.31"/>
    <n v="53789.353771995098"/>
    <n v="7190.0376960549402"/>
  </r>
  <r>
    <n v="201112"/>
    <x v="0"/>
    <s v="FY12_Q2"/>
    <x v="3"/>
    <x v="0"/>
    <x v="12"/>
    <n v="1228792.23"/>
    <n v="36826.270363869902"/>
    <n v="8134.0140920853"/>
  </r>
  <r>
    <n v="201403"/>
    <x v="1"/>
    <s v="FY14_Q3"/>
    <x v="0"/>
    <x v="0"/>
    <x v="14"/>
    <n v="2040679.57"/>
    <n v="22822.689410353702"/>
    <n v="5583.8533808772199"/>
  </r>
  <r>
    <n v="201501"/>
    <x v="4"/>
    <s v="FY15_Q2"/>
    <x v="4"/>
    <x v="0"/>
    <x v="14"/>
    <n v="2436043.2000000002"/>
    <n v="110004.723663565"/>
    <n v="1801.0025408496001"/>
  </r>
  <r>
    <n v="201108"/>
    <x v="0"/>
    <s v="FY12_Q1"/>
    <x v="4"/>
    <x v="1"/>
    <x v="7"/>
    <n v="8028152.0199999996"/>
    <n v="141222.12186903099"/>
    <n v="25459.602736343899"/>
  </r>
  <r>
    <n v="201403"/>
    <x v="1"/>
    <s v="FY14_Q3"/>
    <x v="1"/>
    <x v="4"/>
    <x v="10"/>
    <n v="2453483.34"/>
    <n v="28524.497460141702"/>
    <n v="7376.1348145725597"/>
  </r>
  <r>
    <n v="201405"/>
    <x v="1"/>
    <s v="FY14_Q4"/>
    <x v="6"/>
    <x v="6"/>
    <x v="27"/>
    <n v="24230038.59"/>
    <n v="56391.258120316998"/>
    <n v="6637.5270058763399"/>
  </r>
  <r>
    <n v="201410"/>
    <x v="4"/>
    <s v="FY15_Q1"/>
    <x v="4"/>
    <x v="0"/>
    <x v="24"/>
    <n v="5072990.47"/>
    <n v="174962.819066658"/>
    <n v="24126.440036573302"/>
  </r>
  <r>
    <n v="201511"/>
    <x v="2"/>
    <s v="FY16_Q2"/>
    <x v="7"/>
    <x v="0"/>
    <x v="14"/>
    <n v="186078.63"/>
    <n v="359.91145357289997"/>
    <n v="76.869621165940003"/>
  </r>
  <r>
    <n v="201406"/>
    <x v="1"/>
    <s v="FY14_Q4"/>
    <x v="0"/>
    <x v="0"/>
    <x v="0"/>
    <n v="5723298"/>
    <n v="128699.52345883301"/>
    <n v="19094.806070899798"/>
  </r>
  <r>
    <n v="201402"/>
    <x v="1"/>
    <s v="FY14_Q3"/>
    <x v="7"/>
    <x v="1"/>
    <x v="2"/>
    <n v="84022.61"/>
    <n v="870.09258896081997"/>
    <n v="129.55945227815999"/>
  </r>
  <r>
    <n v="201009"/>
    <x v="3"/>
    <s v="FY11_Q1"/>
    <x v="4"/>
    <x v="3"/>
    <x v="9"/>
    <n v="8746660.7699999996"/>
    <n v="24736.528345135899"/>
    <n v="3745.8182159388798"/>
  </r>
  <r>
    <n v="201410"/>
    <x v="4"/>
    <s v="FY15_Q1"/>
    <x v="1"/>
    <x v="3"/>
    <x v="9"/>
    <n v="14189996.960000001"/>
    <n v="32273.207857346399"/>
    <n v="5910.5091696040399"/>
  </r>
  <r>
    <n v="201110"/>
    <x v="0"/>
    <s v="FY12_Q1"/>
    <x v="8"/>
    <x v="4"/>
    <x v="10"/>
    <n v="1370072.17"/>
    <n v="185131.74812119201"/>
    <n v="41192.018141674402"/>
  </r>
  <r>
    <n v="201206"/>
    <x v="0"/>
    <s v="FY12_Q4"/>
    <x v="3"/>
    <x v="1"/>
    <x v="7"/>
    <n v="963436"/>
    <n v="13470.1216167647"/>
    <n v="2715.7950627202599"/>
  </r>
  <r>
    <n v="201601"/>
    <x v="2"/>
    <s v="FY16_Q2"/>
    <x v="11"/>
    <x v="7"/>
    <x v="30"/>
    <n v="6038202.4000000004"/>
    <n v="33938.798838575502"/>
    <n v="6264.7679281684404"/>
  </r>
  <r>
    <n v="201107"/>
    <x v="3"/>
    <s v="FY11_Q4"/>
    <x v="8"/>
    <x v="3"/>
    <x v="4"/>
    <n v="2729718.64"/>
    <n v="3298.5211571067998"/>
    <n v="577.57364989172004"/>
  </r>
  <r>
    <n v="201312"/>
    <x v="1"/>
    <s v="FY14_Q2"/>
    <x v="2"/>
    <x v="3"/>
    <x v="9"/>
    <n v="406905.62"/>
    <n v="24441.402128751299"/>
    <n v="1962.3141543409799"/>
  </r>
  <r>
    <n v="201208"/>
    <x v="5"/>
    <s v="FY13_Q1"/>
    <x v="8"/>
    <x v="4"/>
    <x v="10"/>
    <n v="1653170.76"/>
    <n v="55011.375720948097"/>
    <n v="15946.4366994024"/>
  </r>
  <r>
    <n v="201009"/>
    <x v="3"/>
    <s v="FY11_Q1"/>
    <x v="8"/>
    <x v="4"/>
    <x v="10"/>
    <n v="857817.3"/>
    <n v="18674.848073646099"/>
    <n v="5029.7760905385603"/>
  </r>
  <r>
    <n v="201011"/>
    <x v="3"/>
    <s v="FY11_Q2"/>
    <x v="1"/>
    <x v="0"/>
    <x v="14"/>
    <n v="1809276.81"/>
    <n v="2192.65305022744"/>
    <n v="404.87285566472002"/>
  </r>
  <r>
    <n v="201312"/>
    <x v="1"/>
    <s v="FY14_Q2"/>
    <x v="6"/>
    <x v="0"/>
    <x v="14"/>
    <n v="19289.62"/>
    <n v="2071.8575911714202"/>
    <n v="457.52274953855999"/>
  </r>
  <r>
    <n v="201206"/>
    <x v="0"/>
    <s v="FY12_Q4"/>
    <x v="7"/>
    <x v="0"/>
    <x v="14"/>
    <n v="275534.56"/>
    <n v="4815.8431804112397"/>
    <n v="923.52188096678003"/>
  </r>
  <r>
    <n v="201302"/>
    <x v="5"/>
    <s v="FY13_Q3"/>
    <x v="8"/>
    <x v="0"/>
    <x v="24"/>
    <n v="755954"/>
    <n v="17302.039236722401"/>
    <n v="972.85235611927999"/>
  </r>
  <r>
    <n v="201104"/>
    <x v="3"/>
    <s v="FY11_Q3"/>
    <x v="1"/>
    <x v="1"/>
    <x v="2"/>
    <n v="1981331.18"/>
    <n v="49931.4022416648"/>
    <n v="6966.4838872882601"/>
  </r>
  <r>
    <n v="201101"/>
    <x v="3"/>
    <s v="FY11_Q2"/>
    <x v="1"/>
    <x v="4"/>
    <x v="10"/>
    <n v="1655885.83"/>
    <n v="1652.6983230477199"/>
    <n v="212.12340051850001"/>
  </r>
  <r>
    <n v="201211"/>
    <x v="5"/>
    <s v="FY13_Q2"/>
    <x v="4"/>
    <x v="3"/>
    <x v="18"/>
    <n v="7388082.3399999999"/>
    <n v="91198.534801499394"/>
    <n v="9212.3564926200397"/>
  </r>
  <r>
    <n v="201403"/>
    <x v="1"/>
    <s v="FY14_Q3"/>
    <x v="8"/>
    <x v="1"/>
    <x v="6"/>
    <n v="874547.56"/>
    <n v="7432.7399037359201"/>
    <n v="1798.03460570324"/>
  </r>
  <r>
    <n v="201412"/>
    <x v="4"/>
    <s v="FY15_Q2"/>
    <x v="6"/>
    <x v="4"/>
    <x v="10"/>
    <n v="81992.67"/>
    <n v="139.56080911352001"/>
    <n v="54.829847005220003"/>
  </r>
  <r>
    <n v="201506"/>
    <x v="4"/>
    <s v="FY15_Q4"/>
    <x v="8"/>
    <x v="3"/>
    <x v="23"/>
    <n v="4469636.5"/>
    <n v="239.93282776594"/>
    <n v="57.295248333300002"/>
  </r>
  <r>
    <n v="201510"/>
    <x v="2"/>
    <s v="FY16_Q1"/>
    <x v="1"/>
    <x v="0"/>
    <x v="14"/>
    <n v="3229020.52"/>
    <n v="12480.518457243899"/>
    <n v="3048.7456042950198"/>
  </r>
  <r>
    <n v="201506"/>
    <x v="4"/>
    <s v="FY15_Q4"/>
    <x v="8"/>
    <x v="0"/>
    <x v="12"/>
    <n v="2092328.41"/>
    <n v="722.93482614664003"/>
    <n v="248.75353562916001"/>
  </r>
  <r>
    <n v="201208"/>
    <x v="5"/>
    <s v="FY13_Q1"/>
    <x v="3"/>
    <x v="0"/>
    <x v="14"/>
    <n v="435488.59"/>
    <n v="4746.3769241124"/>
    <n v="1031.96030793112"/>
  </r>
  <r>
    <n v="201503"/>
    <x v="4"/>
    <s v="FY15_Q3"/>
    <x v="2"/>
    <x v="3"/>
    <x v="18"/>
    <n v="328672.13"/>
    <n v="10148.577621295201"/>
    <n v="2391.5182593439999"/>
  </r>
  <r>
    <n v="201311"/>
    <x v="1"/>
    <s v="FY14_Q2"/>
    <x v="6"/>
    <x v="4"/>
    <x v="5"/>
    <n v="705259.41"/>
    <n v="1538.55682759568"/>
    <n v="434.09152411859998"/>
  </r>
  <r>
    <n v="201201"/>
    <x v="0"/>
    <s v="FY12_Q2"/>
    <x v="6"/>
    <x v="6"/>
    <x v="13"/>
    <n v="23004065.739999998"/>
    <n v="70161.8960450577"/>
    <n v="10335.635495368"/>
  </r>
  <r>
    <n v="201304"/>
    <x v="5"/>
    <s v="FY13_Q3"/>
    <x v="2"/>
    <x v="4"/>
    <x v="10"/>
    <n v="511179.96"/>
    <n v="11219.2083714457"/>
    <n v="1853.0599606176199"/>
  </r>
  <r>
    <n v="201408"/>
    <x v="4"/>
    <s v="FY15_Q1"/>
    <x v="6"/>
    <x v="4"/>
    <x v="10"/>
    <n v="76800.31"/>
    <n v="603.10009028777995"/>
    <n v="231.2636145784"/>
  </r>
  <r>
    <n v="201509"/>
    <x v="2"/>
    <s v="FY16_Q1"/>
    <x v="7"/>
    <x v="4"/>
    <x v="16"/>
    <n v="89743.31"/>
    <n v="26.107042583999998"/>
    <n v="6.8280285864000003"/>
  </r>
  <r>
    <n v="201410"/>
    <x v="4"/>
    <s v="FY15_Q1"/>
    <x v="7"/>
    <x v="4"/>
    <x v="16"/>
    <n v="137741.07"/>
    <n v="316.53399976015999"/>
    <n v="41.649614385740001"/>
  </r>
  <r>
    <n v="201409"/>
    <x v="4"/>
    <s v="FY15_Q1"/>
    <x v="7"/>
    <x v="1"/>
    <x v="7"/>
    <n v="333077.55"/>
    <n v="7144.7843923269402"/>
    <n v="1571.7105859821399"/>
  </r>
  <r>
    <n v="201206"/>
    <x v="0"/>
    <s v="FY12_Q4"/>
    <x v="4"/>
    <x v="0"/>
    <x v="24"/>
    <n v="5511929.1200000001"/>
    <n v="188333.27855881501"/>
    <n v="26516.199132766698"/>
  </r>
  <r>
    <n v="201409"/>
    <x v="4"/>
    <s v="FY15_Q1"/>
    <x v="1"/>
    <x v="0"/>
    <x v="1"/>
    <n v="10912798.93"/>
    <n v="47071.721998081797"/>
    <n v="12703.962105573401"/>
  </r>
  <r>
    <n v="201206"/>
    <x v="0"/>
    <s v="FY12_Q4"/>
    <x v="1"/>
    <x v="0"/>
    <x v="0"/>
    <n v="3832194.24"/>
    <n v="7888.4422687578199"/>
    <n v="2304.3715110607"/>
  </r>
  <r>
    <n v="201103"/>
    <x v="3"/>
    <s v="FY11_Q3"/>
    <x v="1"/>
    <x v="0"/>
    <x v="0"/>
    <n v="4002472.08"/>
    <n v="3243.1548926662399"/>
    <n v="787.83990358716005"/>
  </r>
  <r>
    <n v="201510"/>
    <x v="2"/>
    <s v="FY16_Q1"/>
    <x v="6"/>
    <x v="3"/>
    <x v="25"/>
    <n v="649031.30000000005"/>
    <n v="1827.9947047761"/>
    <n v="447.00494954148002"/>
  </r>
  <r>
    <n v="201406"/>
    <x v="1"/>
    <s v="FY14_Q4"/>
    <x v="3"/>
    <x v="3"/>
    <x v="23"/>
    <n v="1900675.49"/>
    <n v="25292.249429191699"/>
    <n v="5050.84896256294"/>
  </r>
  <r>
    <n v="201511"/>
    <x v="2"/>
    <s v="FY16_Q2"/>
    <x v="2"/>
    <x v="4"/>
    <x v="5"/>
    <n v="117811.51"/>
    <n v="410.00216605231998"/>
    <n v="154.54161610296001"/>
  </r>
  <r>
    <n v="201212"/>
    <x v="5"/>
    <s v="FY13_Q2"/>
    <x v="4"/>
    <x v="1"/>
    <x v="7"/>
    <n v="7216158.5199999996"/>
    <n v="102766.71681643301"/>
    <n v="19082.7885287961"/>
  </r>
  <r>
    <n v="201012"/>
    <x v="3"/>
    <s v="FY11_Q2"/>
    <x v="3"/>
    <x v="0"/>
    <x v="0"/>
    <n v="1111166.83"/>
    <n v="1915.2723108744001"/>
    <n v="259.93465145504001"/>
  </r>
  <r>
    <n v="201410"/>
    <x v="4"/>
    <s v="FY15_Q1"/>
    <x v="8"/>
    <x v="0"/>
    <x v="1"/>
    <n v="672394.68"/>
    <n v="4299.1357478241598"/>
    <n v="1323.4260748173999"/>
  </r>
  <r>
    <n v="201109"/>
    <x v="0"/>
    <s v="FY12_Q1"/>
    <x v="9"/>
    <x v="7"/>
    <x v="29"/>
    <n v="5252772.63"/>
    <n v="351688.974217796"/>
    <n v="68012.867206900395"/>
  </r>
  <r>
    <n v="201309"/>
    <x v="1"/>
    <s v="FY14_Q1"/>
    <x v="1"/>
    <x v="4"/>
    <x v="16"/>
    <n v="7099015.6100000003"/>
    <n v="16190.961018665501"/>
    <n v="4128.2411299946198"/>
  </r>
  <r>
    <n v="201403"/>
    <x v="1"/>
    <s v="FY14_Q3"/>
    <x v="7"/>
    <x v="4"/>
    <x v="5"/>
    <n v="121093.27"/>
    <n v="983.084377184"/>
    <n v="172.28363195616001"/>
  </r>
  <r>
    <n v="201107"/>
    <x v="3"/>
    <s v="FY11_Q4"/>
    <x v="4"/>
    <x v="4"/>
    <x v="5"/>
    <n v="14086988.09"/>
    <n v="109895.193430504"/>
    <n v="15315.280170333401"/>
  </r>
  <r>
    <n v="201103"/>
    <x v="3"/>
    <s v="FY11_Q3"/>
    <x v="1"/>
    <x v="0"/>
    <x v="24"/>
    <n v="4960907.54"/>
    <n v="4116.9621447495201"/>
    <n v="640.50293011478004"/>
  </r>
  <r>
    <n v="201008"/>
    <x v="3"/>
    <s v="FY11_Q1"/>
    <x v="6"/>
    <x v="1"/>
    <x v="2"/>
    <n v="70776.94"/>
    <n v="5997.22546557654"/>
    <n v="1197.2866403352"/>
  </r>
  <r>
    <n v="201106"/>
    <x v="3"/>
    <s v="FY11_Q4"/>
    <x v="7"/>
    <x v="1"/>
    <x v="2"/>
    <n v="96330.04"/>
    <n v="1223.20675107548"/>
    <n v="231.09544242961999"/>
  </r>
  <r>
    <n v="201501"/>
    <x v="4"/>
    <s v="FY15_Q2"/>
    <x v="7"/>
    <x v="1"/>
    <x v="7"/>
    <n v="236983.61"/>
    <n v="3095.5681148654198"/>
    <n v="747.63537652529999"/>
  </r>
  <r>
    <n v="201305"/>
    <x v="5"/>
    <s v="FY13_Q4"/>
    <x v="2"/>
    <x v="0"/>
    <x v="21"/>
    <n v="215548.17"/>
    <n v="191.3839703514"/>
    <n v="51.602649538340003"/>
  </r>
  <r>
    <n v="201307"/>
    <x v="5"/>
    <s v="FY13_Q4"/>
    <x v="2"/>
    <x v="3"/>
    <x v="25"/>
    <n v="1491185.36"/>
    <n v="77167.432162759695"/>
    <n v="11538.2472421492"/>
  </r>
  <r>
    <n v="201102"/>
    <x v="3"/>
    <s v="FY11_Q3"/>
    <x v="1"/>
    <x v="0"/>
    <x v="24"/>
    <n v="3730179.67"/>
    <n v="2170.3524319963399"/>
    <n v="477.25364503601998"/>
  </r>
  <r>
    <n v="201401"/>
    <x v="1"/>
    <s v="FY14_Q2"/>
    <x v="5"/>
    <x v="0"/>
    <x v="24"/>
    <n v="5048.9399999999996"/>
    <n v="381.570687846"/>
    <n v="132.51851638944001"/>
  </r>
  <r>
    <n v="201407"/>
    <x v="1"/>
    <s v="FY14_Q4"/>
    <x v="5"/>
    <x v="0"/>
    <x v="1"/>
    <n v="29654.78"/>
    <n v="554.00236998091998"/>
    <n v="224.41700836242001"/>
  </r>
  <r>
    <n v="201011"/>
    <x v="3"/>
    <s v="FY11_Q2"/>
    <x v="3"/>
    <x v="0"/>
    <x v="12"/>
    <n v="1287247.51"/>
    <n v="5795.72648695508"/>
    <n v="1521.8593175101601"/>
  </r>
  <r>
    <n v="201412"/>
    <x v="4"/>
    <s v="FY15_Q2"/>
    <x v="5"/>
    <x v="0"/>
    <x v="12"/>
    <n v="1616349.83"/>
    <n v="25110.473341193199"/>
    <n v="9629.5880469639797"/>
  </r>
  <r>
    <n v="201511"/>
    <x v="2"/>
    <s v="FY16_Q2"/>
    <x v="5"/>
    <x v="4"/>
    <x v="16"/>
    <n v="46791.43"/>
    <n v="360.60076841052"/>
    <n v="93.598816764719999"/>
  </r>
  <r>
    <n v="201201"/>
    <x v="0"/>
    <s v="FY12_Q2"/>
    <x v="8"/>
    <x v="4"/>
    <x v="5"/>
    <n v="1270548.33"/>
    <n v="13384.122062339"/>
    <n v="3257.6694232935602"/>
  </r>
  <r>
    <n v="201201"/>
    <x v="0"/>
    <s v="FY12_Q2"/>
    <x v="8"/>
    <x v="3"/>
    <x v="23"/>
    <n v="3092536.37"/>
    <n v="46677.290094178301"/>
    <n v="5462.7523313178599"/>
  </r>
  <r>
    <n v="201309"/>
    <x v="1"/>
    <s v="FY14_Q1"/>
    <x v="8"/>
    <x v="0"/>
    <x v="22"/>
    <n v="925380.19"/>
    <n v="1308.9010755509601"/>
    <n v="311.24350605400002"/>
  </r>
  <r>
    <n v="201502"/>
    <x v="4"/>
    <s v="FY15_Q3"/>
    <x v="1"/>
    <x v="3"/>
    <x v="25"/>
    <n v="4459857.57"/>
    <n v="25881.3740790218"/>
    <n v="5638.7203935665402"/>
  </r>
  <r>
    <n v="201307"/>
    <x v="5"/>
    <s v="FY13_Q4"/>
    <x v="8"/>
    <x v="0"/>
    <x v="0"/>
    <n v="292422.7"/>
    <n v="885.25389778578005"/>
    <n v="151.86206526248"/>
  </r>
  <r>
    <n v="201112"/>
    <x v="0"/>
    <s v="FY12_Q2"/>
    <x v="1"/>
    <x v="1"/>
    <x v="17"/>
    <n v="3664787.45"/>
    <n v="25937.1253586028"/>
    <n v="5217.6887539495001"/>
  </r>
  <r>
    <n v="201207"/>
    <x v="0"/>
    <s v="FY12_Q4"/>
    <x v="1"/>
    <x v="4"/>
    <x v="5"/>
    <n v="11413292.529999999"/>
    <n v="61393.262936474799"/>
    <n v="10568.151459582399"/>
  </r>
  <r>
    <n v="201409"/>
    <x v="4"/>
    <s v="FY15_Q1"/>
    <x v="8"/>
    <x v="3"/>
    <x v="9"/>
    <n v="1008418.06"/>
    <n v="12290.9571877486"/>
    <n v="3426.1665584395"/>
  </r>
  <r>
    <n v="201601"/>
    <x v="2"/>
    <s v="FY16_Q2"/>
    <x v="6"/>
    <x v="3"/>
    <x v="9"/>
    <n v="619111.91"/>
    <n v="524.83395025393997"/>
    <n v="164.26436891060001"/>
  </r>
  <r>
    <n v="201507"/>
    <x v="4"/>
    <s v="FY15_Q4"/>
    <x v="6"/>
    <x v="4"/>
    <x v="16"/>
    <n v="481528.53"/>
    <n v="1277.3897194372601"/>
    <n v="206.66256129816"/>
  </r>
  <r>
    <n v="201311"/>
    <x v="1"/>
    <s v="FY14_Q2"/>
    <x v="2"/>
    <x v="1"/>
    <x v="17"/>
    <n v="292505.03999999998"/>
    <n v="6792.3280896083998"/>
    <n v="1603.6704499541399"/>
  </r>
  <r>
    <n v="201307"/>
    <x v="5"/>
    <s v="FY13_Q4"/>
    <x v="2"/>
    <x v="1"/>
    <x v="17"/>
    <n v="278580.3"/>
    <n v="3561.0518737826601"/>
    <n v="745.79788421293995"/>
  </r>
  <r>
    <n v="201305"/>
    <x v="5"/>
    <s v="FY13_Q4"/>
    <x v="3"/>
    <x v="3"/>
    <x v="23"/>
    <n v="1923239.97"/>
    <n v="10853.318539903299"/>
    <n v="3067.9575327945399"/>
  </r>
  <r>
    <n v="201101"/>
    <x v="3"/>
    <s v="FY11_Q2"/>
    <x v="8"/>
    <x v="5"/>
    <x v="28"/>
    <n v="4285312.1399999997"/>
    <n v="47903.947405229301"/>
    <n v="11967.7887181801"/>
  </r>
  <r>
    <n v="201212"/>
    <x v="5"/>
    <s v="FY13_Q2"/>
    <x v="8"/>
    <x v="0"/>
    <x v="1"/>
    <n v="669738.11"/>
    <n v="4128.74471852638"/>
    <n v="1040.7432467798801"/>
  </r>
  <r>
    <n v="201107"/>
    <x v="3"/>
    <s v="FY11_Q4"/>
    <x v="4"/>
    <x v="3"/>
    <x v="23"/>
    <n v="5734848.0899999999"/>
    <n v="82874.038075425502"/>
    <n v="11595.790670562201"/>
  </r>
  <r>
    <n v="201111"/>
    <x v="0"/>
    <s v="FY12_Q2"/>
    <x v="3"/>
    <x v="1"/>
    <x v="17"/>
    <n v="973883.47"/>
    <n v="11811.5330039031"/>
    <n v="3582.9464041344199"/>
  </r>
  <r>
    <n v="201507"/>
    <x v="4"/>
    <s v="FY15_Q4"/>
    <x v="8"/>
    <x v="0"/>
    <x v="24"/>
    <n v="864735.86"/>
    <n v="5028.2473136074204"/>
    <n v="1623.0986624626601"/>
  </r>
  <r>
    <n v="201504"/>
    <x v="4"/>
    <s v="FY15_Q3"/>
    <x v="8"/>
    <x v="0"/>
    <x v="24"/>
    <n v="1256823.52"/>
    <n v="2048.75470186044"/>
    <n v="528.16776961959999"/>
  </r>
  <r>
    <n v="201510"/>
    <x v="2"/>
    <s v="FY16_Q1"/>
    <x v="2"/>
    <x v="1"/>
    <x v="17"/>
    <n v="343025.7"/>
    <n v="1580.2085101894199"/>
    <n v="495.04538384111999"/>
  </r>
  <r>
    <n v="201011"/>
    <x v="3"/>
    <s v="FY11_Q2"/>
    <x v="2"/>
    <x v="3"/>
    <x v="25"/>
    <n v="1088982.1399999999"/>
    <n v="37435.116724712803"/>
    <n v="6479.7729221712798"/>
  </r>
  <r>
    <n v="201203"/>
    <x v="0"/>
    <s v="FY12_Q3"/>
    <x v="2"/>
    <x v="3"/>
    <x v="25"/>
    <n v="901244.94"/>
    <n v="18788.016969420802"/>
    <n v="3946.1465860261801"/>
  </r>
  <r>
    <n v="201407"/>
    <x v="1"/>
    <s v="FY14_Q4"/>
    <x v="6"/>
    <x v="6"/>
    <x v="27"/>
    <n v="24914515.109999999"/>
    <n v="72657.265272565404"/>
    <n v="11573.683925524199"/>
  </r>
  <r>
    <n v="201009"/>
    <x v="3"/>
    <s v="FY11_Q1"/>
    <x v="3"/>
    <x v="3"/>
    <x v="18"/>
    <n v="1351467.98"/>
    <n v="12544.4675868699"/>
    <n v="1919.62927096504"/>
  </r>
  <r>
    <n v="201403"/>
    <x v="1"/>
    <s v="FY14_Q3"/>
    <x v="6"/>
    <x v="0"/>
    <x v="1"/>
    <n v="68297.66"/>
    <n v="15.876333924720001"/>
    <n v="7.2033327686000002"/>
  </r>
  <r>
    <n v="201202"/>
    <x v="0"/>
    <s v="FY12_Q3"/>
    <x v="2"/>
    <x v="3"/>
    <x v="9"/>
    <n v="328780.46000000002"/>
    <n v="3045.4050026930599"/>
    <n v="721.01011134435998"/>
  </r>
  <r>
    <n v="201111"/>
    <x v="0"/>
    <s v="FY12_Q2"/>
    <x v="4"/>
    <x v="3"/>
    <x v="4"/>
    <n v="2898222.5"/>
    <n v="35190.501499588398"/>
    <n v="8290.0870725757795"/>
  </r>
  <r>
    <n v="201106"/>
    <x v="3"/>
    <s v="FY11_Q4"/>
    <x v="6"/>
    <x v="6"/>
    <x v="19"/>
    <n v="23493045.18"/>
    <n v="28497.957817986498"/>
    <n v="7025.7964342519399"/>
  </r>
  <r>
    <n v="201204"/>
    <x v="0"/>
    <s v="FY12_Q3"/>
    <x v="1"/>
    <x v="3"/>
    <x v="18"/>
    <n v="3711147.55"/>
    <n v="8072.3770155696202"/>
    <n v="1366.1026281971399"/>
  </r>
  <r>
    <n v="201201"/>
    <x v="0"/>
    <s v="FY12_Q2"/>
    <x v="1"/>
    <x v="3"/>
    <x v="18"/>
    <n v="3676282.47"/>
    <n v="6636.42382981436"/>
    <n v="1340.82886228914"/>
  </r>
  <r>
    <n v="201509"/>
    <x v="2"/>
    <s v="FY16_Q1"/>
    <x v="4"/>
    <x v="1"/>
    <x v="6"/>
    <n v="2916921.5"/>
    <n v="32292.192954007802"/>
    <n v="6467.2170831267604"/>
  </r>
  <r>
    <n v="201104"/>
    <x v="3"/>
    <s v="FY11_Q3"/>
    <x v="4"/>
    <x v="3"/>
    <x v="18"/>
    <n v="5669051.6600000001"/>
    <n v="26.704948223479999"/>
    <n v="12.1723311704"/>
  </r>
  <r>
    <n v="201207"/>
    <x v="0"/>
    <s v="FY12_Q4"/>
    <x v="1"/>
    <x v="3"/>
    <x v="9"/>
    <n v="9205578.5700000003"/>
    <n v="21.111860867200001"/>
    <n v="10.40037606972"/>
  </r>
  <r>
    <n v="201103"/>
    <x v="3"/>
    <s v="FY11_Q3"/>
    <x v="1"/>
    <x v="1"/>
    <x v="7"/>
    <n v="2171053.8199999998"/>
    <n v="16211.9925217912"/>
    <n v="3846.2118973496999"/>
  </r>
  <r>
    <n v="201510"/>
    <x v="2"/>
    <s v="FY16_Q1"/>
    <x v="8"/>
    <x v="3"/>
    <x v="23"/>
    <n v="3005657.22"/>
    <n v="416.98995156090001"/>
    <n v="93.761030300580003"/>
  </r>
  <r>
    <n v="201101"/>
    <x v="3"/>
    <s v="FY11_Q2"/>
    <x v="8"/>
    <x v="0"/>
    <x v="12"/>
    <n v="1507751.9"/>
    <n v="19219.938977431601"/>
    <n v="4664.3949036986596"/>
  </r>
  <r>
    <n v="201211"/>
    <x v="5"/>
    <s v="FY13_Q2"/>
    <x v="3"/>
    <x v="3"/>
    <x v="23"/>
    <n v="1591319.56"/>
    <n v="6801.4495650866002"/>
    <n v="1473.2144608506801"/>
  </r>
  <r>
    <n v="201205"/>
    <x v="0"/>
    <s v="FY12_Q4"/>
    <x v="8"/>
    <x v="0"/>
    <x v="21"/>
    <n v="1515210.67"/>
    <n v="31483.336936101299"/>
    <n v="8921.0073574288999"/>
  </r>
  <r>
    <n v="201104"/>
    <x v="3"/>
    <s v="FY11_Q3"/>
    <x v="1"/>
    <x v="4"/>
    <x v="10"/>
    <n v="1854474.77"/>
    <n v="8953.4703506921396"/>
    <n v="1571.59828981136"/>
  </r>
  <r>
    <n v="201211"/>
    <x v="5"/>
    <s v="FY13_Q2"/>
    <x v="6"/>
    <x v="1"/>
    <x v="7"/>
    <n v="285724.42"/>
    <n v="708.22902019582"/>
    <n v="161.53760954257999"/>
  </r>
  <r>
    <n v="201307"/>
    <x v="5"/>
    <s v="FY13_Q4"/>
    <x v="8"/>
    <x v="3"/>
    <x v="18"/>
    <n v="3747017.76"/>
    <n v="42679.909090187299"/>
    <n v="7464.8499951804197"/>
  </r>
  <r>
    <n v="201504"/>
    <x v="4"/>
    <s v="FY15_Q3"/>
    <x v="7"/>
    <x v="3"/>
    <x v="4"/>
    <n v="43376.07"/>
    <n v="735.25902839928006"/>
    <n v="45.336200576320003"/>
  </r>
  <r>
    <n v="201201"/>
    <x v="0"/>
    <s v="FY12_Q2"/>
    <x v="2"/>
    <x v="3"/>
    <x v="25"/>
    <n v="1062138.93"/>
    <n v="14105.4774495559"/>
    <n v="2815.32303152642"/>
  </r>
  <r>
    <n v="201206"/>
    <x v="0"/>
    <s v="FY12_Q4"/>
    <x v="2"/>
    <x v="3"/>
    <x v="25"/>
    <n v="969263.13"/>
    <n v="14685.910722659301"/>
    <n v="2824.496731838"/>
  </r>
  <r>
    <n v="201101"/>
    <x v="3"/>
    <s v="FY11_Q2"/>
    <x v="8"/>
    <x v="4"/>
    <x v="5"/>
    <n v="1149571"/>
    <n v="48988.161708869899"/>
    <n v="15877.709235005799"/>
  </r>
  <r>
    <n v="201410"/>
    <x v="4"/>
    <s v="FY15_Q1"/>
    <x v="6"/>
    <x v="1"/>
    <x v="2"/>
    <n v="144364.14000000001"/>
    <n v="2282.62288615844"/>
    <n v="494.62565117712001"/>
  </r>
  <r>
    <n v="201104"/>
    <x v="3"/>
    <s v="FY11_Q3"/>
    <x v="2"/>
    <x v="1"/>
    <x v="7"/>
    <n v="1699485.21"/>
    <n v="26771.306885950002"/>
    <n v="4952.4732337208598"/>
  </r>
  <r>
    <n v="201407"/>
    <x v="1"/>
    <s v="FY14_Q4"/>
    <x v="1"/>
    <x v="3"/>
    <x v="25"/>
    <n v="5474510.2599999998"/>
    <n v="36934.804962996801"/>
    <n v="8260.7549357014595"/>
  </r>
  <r>
    <n v="201501"/>
    <x v="4"/>
    <s v="FY15_Q2"/>
    <x v="4"/>
    <x v="0"/>
    <x v="0"/>
    <n v="5961260.7599999998"/>
    <n v="154238.07915013301"/>
    <n v="24605.4007117943"/>
  </r>
  <r>
    <n v="201109"/>
    <x v="0"/>
    <s v="FY12_Q1"/>
    <x v="4"/>
    <x v="0"/>
    <x v="0"/>
    <n v="5337094.53"/>
    <n v="418525.31421371701"/>
    <n v="80084.138506126197"/>
  </r>
  <r>
    <n v="201504"/>
    <x v="4"/>
    <s v="FY15_Q3"/>
    <x v="2"/>
    <x v="4"/>
    <x v="10"/>
    <n v="590460.52"/>
    <n v="15265.5314999128"/>
    <n v="1810.49552411898"/>
  </r>
  <r>
    <n v="201009"/>
    <x v="3"/>
    <s v="FY11_Q1"/>
    <x v="4"/>
    <x v="1"/>
    <x v="2"/>
    <n v="3550158.93"/>
    <n v="90480.227673326895"/>
    <n v="14486.2644863232"/>
  </r>
  <r>
    <n v="201601"/>
    <x v="2"/>
    <s v="FY16_Q2"/>
    <x v="1"/>
    <x v="3"/>
    <x v="23"/>
    <n v="5804541.1299999999"/>
    <n v="30398.6365495875"/>
    <n v="6218.7442588211798"/>
  </r>
  <r>
    <n v="201108"/>
    <x v="0"/>
    <s v="FY12_Q1"/>
    <x v="3"/>
    <x v="3"/>
    <x v="4"/>
    <n v="438672.16"/>
    <n v="1660.58402281184"/>
    <n v="396.92625331974"/>
  </r>
  <r>
    <n v="201203"/>
    <x v="0"/>
    <s v="FY12_Q3"/>
    <x v="1"/>
    <x v="1"/>
    <x v="6"/>
    <n v="1215893.93"/>
    <n v="17568.8982399466"/>
    <n v="3045.3648696813202"/>
  </r>
  <r>
    <n v="201509"/>
    <x v="2"/>
    <s v="FY16_Q1"/>
    <x v="2"/>
    <x v="3"/>
    <x v="9"/>
    <n v="450254.42"/>
    <n v="6120.4697371928796"/>
    <n v="743.57944898688004"/>
  </r>
  <r>
    <n v="201104"/>
    <x v="3"/>
    <s v="FY11_Q3"/>
    <x v="3"/>
    <x v="4"/>
    <x v="5"/>
    <n v="1489684.37"/>
    <n v="7072.2186615058599"/>
    <n v="1515.92572509308"/>
  </r>
  <r>
    <n v="201502"/>
    <x v="4"/>
    <s v="FY15_Q3"/>
    <x v="8"/>
    <x v="3"/>
    <x v="18"/>
    <n v="2196248.2200000002"/>
    <n v="28536.183571692902"/>
    <n v="7226.8777688774599"/>
  </r>
  <r>
    <n v="201109"/>
    <x v="0"/>
    <s v="FY12_Q1"/>
    <x v="1"/>
    <x v="0"/>
    <x v="24"/>
    <n v="4136213.57"/>
    <n v="37795.765938760997"/>
    <n v="2067.5015035268202"/>
  </r>
  <r>
    <n v="201202"/>
    <x v="0"/>
    <s v="FY12_Q3"/>
    <x v="2"/>
    <x v="1"/>
    <x v="6"/>
    <n v="328697.40000000002"/>
    <n v="5429.0457190376001"/>
    <n v="1293.85456448838"/>
  </r>
  <r>
    <n v="201507"/>
    <x v="4"/>
    <s v="FY15_Q4"/>
    <x v="8"/>
    <x v="1"/>
    <x v="6"/>
    <n v="861376.19"/>
    <n v="10515.390165287101"/>
    <n v="1745.2826191321999"/>
  </r>
  <r>
    <n v="201107"/>
    <x v="3"/>
    <s v="FY11_Q4"/>
    <x v="8"/>
    <x v="0"/>
    <x v="22"/>
    <n v="895356.09"/>
    <n v="10239.1279293445"/>
    <n v="1654.1009937143201"/>
  </r>
  <r>
    <n v="201105"/>
    <x v="3"/>
    <s v="FY11_Q4"/>
    <x v="2"/>
    <x v="3"/>
    <x v="9"/>
    <n v="523686.58"/>
    <n v="3664.4197224026602"/>
    <n v="713.35198970232"/>
  </r>
  <r>
    <n v="201104"/>
    <x v="3"/>
    <s v="FY11_Q3"/>
    <x v="3"/>
    <x v="0"/>
    <x v="0"/>
    <n v="1340517.7"/>
    <n v="1183.68852437536"/>
    <n v="198.39300658011999"/>
  </r>
  <r>
    <n v="201105"/>
    <x v="3"/>
    <s v="FY11_Q4"/>
    <x v="3"/>
    <x v="0"/>
    <x v="21"/>
    <n v="1761101.46"/>
    <n v="31549.3597846825"/>
    <n v="8631.32311856452"/>
  </r>
  <r>
    <n v="201405"/>
    <x v="1"/>
    <s v="FY14_Q4"/>
    <x v="8"/>
    <x v="0"/>
    <x v="14"/>
    <n v="28453.16"/>
    <n v="104.07027435428"/>
    <n v="28.301116925460001"/>
  </r>
  <r>
    <n v="201510"/>
    <x v="2"/>
    <s v="FY16_Q1"/>
    <x v="7"/>
    <x v="0"/>
    <x v="24"/>
    <n v="185845.84"/>
    <n v="812.84914925247995"/>
    <n v="273.34482050589997"/>
  </r>
  <r>
    <n v="201405"/>
    <x v="1"/>
    <s v="FY14_Q4"/>
    <x v="8"/>
    <x v="3"/>
    <x v="23"/>
    <n v="4821012.66"/>
    <n v="72653.648707706001"/>
    <n v="7545.0324260543002"/>
  </r>
  <r>
    <n v="201408"/>
    <x v="4"/>
    <s v="FY15_Q1"/>
    <x v="1"/>
    <x v="3"/>
    <x v="25"/>
    <n v="5198852.4400000004"/>
    <n v="28094.095904034199"/>
    <n v="7738.1055968403398"/>
  </r>
  <r>
    <n v="201510"/>
    <x v="2"/>
    <s v="FY16_Q1"/>
    <x v="7"/>
    <x v="0"/>
    <x v="21"/>
    <n v="179185.68"/>
    <n v="2731.0191894909599"/>
    <n v="811.21162666145995"/>
  </r>
  <r>
    <n v="201411"/>
    <x v="4"/>
    <s v="FY15_Q2"/>
    <x v="2"/>
    <x v="0"/>
    <x v="24"/>
    <n v="983022.46"/>
    <n v="18352.191010104601"/>
    <n v="1672.0342183887799"/>
  </r>
  <r>
    <n v="201105"/>
    <x v="3"/>
    <s v="FY11_Q4"/>
    <x v="5"/>
    <x v="1"/>
    <x v="7"/>
    <n v="29878.81"/>
    <n v="118.210677088"/>
    <n v="40.4495870688"/>
  </r>
  <r>
    <n v="201510"/>
    <x v="2"/>
    <s v="FY16_Q1"/>
    <x v="7"/>
    <x v="3"/>
    <x v="25"/>
    <n v="352959.65"/>
    <n v="260.33954056307999"/>
    <n v="71.398087609879994"/>
  </r>
  <r>
    <n v="201309"/>
    <x v="1"/>
    <s v="FY14_Q1"/>
    <x v="9"/>
    <x v="7"/>
    <x v="29"/>
    <n v="6350330.3799999999"/>
    <n v="865.27999865519996"/>
    <n v="193.90485237696001"/>
  </r>
  <r>
    <n v="201301"/>
    <x v="5"/>
    <s v="FY13_Q2"/>
    <x v="8"/>
    <x v="0"/>
    <x v="1"/>
    <n v="656796.41"/>
    <n v="5306.8297414378803"/>
    <n v="1331.76118592838"/>
  </r>
  <r>
    <n v="201109"/>
    <x v="0"/>
    <s v="FY12_Q1"/>
    <x v="6"/>
    <x v="3"/>
    <x v="9"/>
    <n v="1510705.65"/>
    <n v="15.10204712302"/>
    <n v="5.2853583633600003"/>
  </r>
  <r>
    <n v="201512"/>
    <x v="2"/>
    <s v="FY16_Q2"/>
    <x v="1"/>
    <x v="4"/>
    <x v="16"/>
    <n v="8960714.5600000005"/>
    <n v="53280.830061774199"/>
    <n v="11570.6596919493"/>
  </r>
  <r>
    <n v="201104"/>
    <x v="3"/>
    <s v="FY11_Q3"/>
    <x v="4"/>
    <x v="0"/>
    <x v="24"/>
    <n v="5081997.8099999996"/>
    <n v="278893.26507940702"/>
    <n v="37759.617784431401"/>
  </r>
  <r>
    <n v="201205"/>
    <x v="0"/>
    <s v="FY12_Q4"/>
    <x v="8"/>
    <x v="3"/>
    <x v="9"/>
    <n v="1481547.47"/>
    <n v="19696.0507726551"/>
    <n v="6569.81142482412"/>
  </r>
  <r>
    <n v="201301"/>
    <x v="5"/>
    <s v="FY13_Q2"/>
    <x v="1"/>
    <x v="0"/>
    <x v="14"/>
    <n v="2434149.2200000002"/>
    <n v="79500.010586770601"/>
    <n v="10509.726057682799"/>
  </r>
  <r>
    <n v="201203"/>
    <x v="0"/>
    <s v="FY12_Q3"/>
    <x v="3"/>
    <x v="4"/>
    <x v="16"/>
    <n v="2045971.61"/>
    <n v="11557.771929623101"/>
    <n v="2771.0021329783399"/>
  </r>
  <r>
    <n v="201112"/>
    <x v="0"/>
    <s v="FY12_Q2"/>
    <x v="2"/>
    <x v="0"/>
    <x v="14"/>
    <n v="164555.54999999999"/>
    <n v="12831.7379266723"/>
    <n v="674.92618576129996"/>
  </r>
  <r>
    <n v="201110"/>
    <x v="0"/>
    <s v="FY12_Q1"/>
    <x v="6"/>
    <x v="6"/>
    <x v="26"/>
    <n v="9659409.9800000004"/>
    <n v="24799.647464041998"/>
    <n v="3509.5005887713601"/>
  </r>
  <r>
    <n v="201204"/>
    <x v="0"/>
    <s v="FY12_Q3"/>
    <x v="4"/>
    <x v="0"/>
    <x v="14"/>
    <n v="1398896.75"/>
    <n v="24638.462052717299"/>
    <n v="2855.5472143246602"/>
  </r>
  <r>
    <n v="201405"/>
    <x v="1"/>
    <s v="FY14_Q4"/>
    <x v="8"/>
    <x v="0"/>
    <x v="22"/>
    <n v="777961.43"/>
    <n v="6907.7998130705"/>
    <n v="1542.72192678386"/>
  </r>
  <r>
    <n v="201408"/>
    <x v="4"/>
    <s v="FY15_Q1"/>
    <x v="6"/>
    <x v="0"/>
    <x v="24"/>
    <n v="1945419.2"/>
    <n v="37517.872131284501"/>
    <n v="7050.6692630631396"/>
  </r>
  <r>
    <n v="201105"/>
    <x v="3"/>
    <s v="FY11_Q4"/>
    <x v="2"/>
    <x v="3"/>
    <x v="25"/>
    <n v="808566.07"/>
    <n v="17580.019910880801"/>
    <n v="3322.61461751358"/>
  </r>
  <r>
    <n v="201008"/>
    <x v="3"/>
    <s v="FY11_Q1"/>
    <x v="7"/>
    <x v="0"/>
    <x v="22"/>
    <n v="333254.98"/>
    <n v="8708.5033220012392"/>
    <n v="1167.32802868096"/>
  </r>
  <r>
    <n v="201205"/>
    <x v="0"/>
    <s v="FY12_Q4"/>
    <x v="7"/>
    <x v="0"/>
    <x v="22"/>
    <n v="203820.85"/>
    <n v="1144.64179958974"/>
    <n v="175.34182686372"/>
  </r>
  <r>
    <n v="201401"/>
    <x v="1"/>
    <s v="FY14_Q2"/>
    <x v="8"/>
    <x v="0"/>
    <x v="1"/>
    <n v="594997.27"/>
    <n v="14396.244165525"/>
    <n v="3329.34690891318"/>
  </r>
  <r>
    <n v="201008"/>
    <x v="3"/>
    <s v="FY11_Q1"/>
    <x v="7"/>
    <x v="3"/>
    <x v="4"/>
    <n v="24426.93"/>
    <n v="422.96365276775998"/>
    <n v="126.23552294512"/>
  </r>
  <r>
    <n v="201208"/>
    <x v="5"/>
    <s v="FY13_Q1"/>
    <x v="8"/>
    <x v="4"/>
    <x v="5"/>
    <n v="950151.19"/>
    <n v="9604.1753584924409"/>
    <n v="2528.6081783789"/>
  </r>
  <r>
    <n v="201510"/>
    <x v="2"/>
    <s v="FY16_Q1"/>
    <x v="9"/>
    <x v="7"/>
    <x v="29"/>
    <n v="6820816.54"/>
    <n v="2050.1396693872198"/>
    <n v="306.83281349650002"/>
  </r>
  <r>
    <n v="201105"/>
    <x v="3"/>
    <s v="FY11_Q4"/>
    <x v="3"/>
    <x v="3"/>
    <x v="25"/>
    <n v="1496966.63"/>
    <n v="12426.3550471708"/>
    <n v="1195.03272315258"/>
  </r>
  <r>
    <n v="201210"/>
    <x v="5"/>
    <s v="FY13_Q1"/>
    <x v="7"/>
    <x v="0"/>
    <x v="24"/>
    <n v="140280.63"/>
    <n v="125.66639777224"/>
    <n v="13.9380583671"/>
  </r>
  <r>
    <n v="201112"/>
    <x v="0"/>
    <s v="FY12_Q2"/>
    <x v="1"/>
    <x v="0"/>
    <x v="1"/>
    <n v="5942799.3200000003"/>
    <n v="7928.8536902856404"/>
    <n v="1947.5074790896799"/>
  </r>
  <r>
    <n v="201506"/>
    <x v="4"/>
    <s v="FY15_Q4"/>
    <x v="7"/>
    <x v="1"/>
    <x v="2"/>
    <n v="146222.21"/>
    <n v="7534.4534420595401"/>
    <n v="1802.39521503328"/>
  </r>
  <r>
    <n v="201502"/>
    <x v="4"/>
    <s v="FY15_Q3"/>
    <x v="1"/>
    <x v="3"/>
    <x v="4"/>
    <n v="4116023.84"/>
    <n v="5080.96685157498"/>
    <n v="1037.9462393576"/>
  </r>
  <r>
    <n v="201105"/>
    <x v="3"/>
    <s v="FY11_Q4"/>
    <x v="2"/>
    <x v="0"/>
    <x v="12"/>
    <n v="2438447.5499999998"/>
    <n v="13670.565076320299"/>
    <n v="2213.0818455171202"/>
  </r>
  <r>
    <n v="201105"/>
    <x v="3"/>
    <s v="FY11_Q4"/>
    <x v="4"/>
    <x v="3"/>
    <x v="23"/>
    <n v="5584430.3399999999"/>
    <n v="50715.015846768503"/>
    <n v="8303.3733443952606"/>
  </r>
  <r>
    <n v="201104"/>
    <x v="3"/>
    <s v="FY11_Q3"/>
    <x v="3"/>
    <x v="0"/>
    <x v="1"/>
    <n v="1271773.56"/>
    <n v="678.96750484044003"/>
    <n v="78.541805344140002"/>
  </r>
  <r>
    <n v="201204"/>
    <x v="0"/>
    <s v="FY12_Q3"/>
    <x v="7"/>
    <x v="0"/>
    <x v="1"/>
    <n v="208167.76"/>
    <n v="6943.79642525892"/>
    <n v="1437.3649384058999"/>
  </r>
  <r>
    <n v="201506"/>
    <x v="4"/>
    <s v="FY15_Q4"/>
    <x v="2"/>
    <x v="0"/>
    <x v="14"/>
    <n v="156538.48000000001"/>
    <n v="2353.0360622227399"/>
    <n v="392.88428408002"/>
  </r>
  <r>
    <n v="201110"/>
    <x v="0"/>
    <s v="FY12_Q1"/>
    <x v="1"/>
    <x v="1"/>
    <x v="6"/>
    <n v="947329.73"/>
    <n v="9635.7205534143995"/>
    <n v="1772.3757394126601"/>
  </r>
  <r>
    <n v="201512"/>
    <x v="2"/>
    <s v="FY16_Q2"/>
    <x v="7"/>
    <x v="4"/>
    <x v="16"/>
    <n v="111859.02"/>
    <n v="41.159549787179998"/>
    <n v="5.9276485608799998"/>
  </r>
  <r>
    <n v="201311"/>
    <x v="1"/>
    <s v="FY14_Q2"/>
    <x v="5"/>
    <x v="0"/>
    <x v="12"/>
    <n v="815983.04"/>
    <n v="123658.009767214"/>
    <n v="30200.984628365299"/>
  </r>
  <r>
    <n v="201206"/>
    <x v="0"/>
    <s v="FY12_Q4"/>
    <x v="7"/>
    <x v="3"/>
    <x v="23"/>
    <n v="5982.4"/>
    <n v="1065.1319495908001"/>
    <n v="338.82264759824"/>
  </r>
  <r>
    <n v="201407"/>
    <x v="1"/>
    <s v="FY14_Q4"/>
    <x v="2"/>
    <x v="4"/>
    <x v="10"/>
    <n v="794354.56"/>
    <n v="24395.9235243732"/>
    <n v="4041.2775606197001"/>
  </r>
  <r>
    <n v="201409"/>
    <x v="4"/>
    <s v="FY15_Q1"/>
    <x v="8"/>
    <x v="0"/>
    <x v="1"/>
    <n v="532951.16"/>
    <n v="2873.7613568541801"/>
    <n v="837.07414601844005"/>
  </r>
  <r>
    <n v="201502"/>
    <x v="4"/>
    <s v="FY15_Q3"/>
    <x v="7"/>
    <x v="0"/>
    <x v="22"/>
    <n v="200008.4"/>
    <n v="3095.7501987249998"/>
    <n v="470.67324816624"/>
  </r>
  <r>
    <n v="201110"/>
    <x v="0"/>
    <s v="FY12_Q1"/>
    <x v="8"/>
    <x v="3"/>
    <x v="18"/>
    <n v="2511908.2400000002"/>
    <n v="57956.430172959503"/>
    <n v="13228.616317648801"/>
  </r>
  <r>
    <n v="201112"/>
    <x v="0"/>
    <s v="FY12_Q2"/>
    <x v="1"/>
    <x v="3"/>
    <x v="23"/>
    <n v="3253452.44"/>
    <n v="67345.6743806304"/>
    <n v="10387.569062705201"/>
  </r>
  <r>
    <n v="201207"/>
    <x v="0"/>
    <s v="FY12_Q4"/>
    <x v="6"/>
    <x v="1"/>
    <x v="2"/>
    <n v="44764.23"/>
    <n v="305.42350362296003"/>
    <n v="112.38846642935999"/>
  </r>
  <r>
    <n v="201307"/>
    <x v="5"/>
    <s v="FY13_Q4"/>
    <x v="3"/>
    <x v="3"/>
    <x v="4"/>
    <n v="667392.29"/>
    <n v="9748.17582798892"/>
    <n v="2295.6102753288001"/>
  </r>
  <r>
    <n v="201102"/>
    <x v="3"/>
    <s v="FY11_Q3"/>
    <x v="3"/>
    <x v="0"/>
    <x v="24"/>
    <n v="1289926.1100000001"/>
    <n v="7138.9563380830796"/>
    <n v="976.64988540039997"/>
  </r>
  <r>
    <n v="201510"/>
    <x v="2"/>
    <s v="FY16_Q1"/>
    <x v="8"/>
    <x v="0"/>
    <x v="14"/>
    <n v="114296.47"/>
    <n v="4348.8484365026397"/>
    <n v="1157.0574368472801"/>
  </r>
  <r>
    <n v="201209"/>
    <x v="5"/>
    <s v="FY13_Q1"/>
    <x v="8"/>
    <x v="3"/>
    <x v="18"/>
    <n v="3700053.81"/>
    <n v="156624.71501946601"/>
    <n v="21609.453802881701"/>
  </r>
  <r>
    <n v="201311"/>
    <x v="1"/>
    <s v="FY14_Q2"/>
    <x v="1"/>
    <x v="3"/>
    <x v="4"/>
    <n v="2217698.25"/>
    <n v="3497.79640156198"/>
    <n v="835.43012063755998"/>
  </r>
  <r>
    <n v="201505"/>
    <x v="4"/>
    <s v="FY15_Q4"/>
    <x v="10"/>
    <x v="4"/>
    <x v="5"/>
    <n v="324506.48"/>
    <n v="23682.3407299668"/>
    <n v="5075.2130837333798"/>
  </r>
  <r>
    <n v="201209"/>
    <x v="5"/>
    <s v="FY13_Q1"/>
    <x v="6"/>
    <x v="6"/>
    <x v="26"/>
    <n v="10488328.52"/>
    <n v="5047.7509375393201"/>
    <n v="1114.01540563814"/>
  </r>
  <r>
    <n v="201112"/>
    <x v="0"/>
    <s v="FY12_Q2"/>
    <x v="4"/>
    <x v="3"/>
    <x v="23"/>
    <n v="5318191.62"/>
    <n v="67397.300401606597"/>
    <n v="9950.7248134037"/>
  </r>
  <r>
    <n v="201102"/>
    <x v="3"/>
    <s v="FY11_Q3"/>
    <x v="3"/>
    <x v="3"/>
    <x v="9"/>
    <n v="3208487.29"/>
    <n v="32164.804658277601"/>
    <n v="7026.9387370221402"/>
  </r>
  <r>
    <n v="201208"/>
    <x v="5"/>
    <s v="FY13_Q1"/>
    <x v="2"/>
    <x v="0"/>
    <x v="1"/>
    <n v="167059.71"/>
    <n v="2035.296205482"/>
    <n v="551.77109183083996"/>
  </r>
  <r>
    <n v="201011"/>
    <x v="3"/>
    <s v="FY11_Q2"/>
    <x v="1"/>
    <x v="3"/>
    <x v="18"/>
    <n v="3932271.82"/>
    <n v="76524.818602425396"/>
    <n v="9184.9186501188797"/>
  </r>
  <r>
    <n v="201601"/>
    <x v="2"/>
    <s v="FY16_Q2"/>
    <x v="8"/>
    <x v="1"/>
    <x v="6"/>
    <n v="773135.82"/>
    <n v="4324.3928506409802"/>
    <n v="1015.971199693"/>
  </r>
  <r>
    <n v="201203"/>
    <x v="0"/>
    <s v="FY12_Q3"/>
    <x v="8"/>
    <x v="3"/>
    <x v="9"/>
    <n v="2040911.17"/>
    <n v="3706.2746393879002"/>
    <n v="900.79910815111998"/>
  </r>
  <r>
    <n v="201406"/>
    <x v="1"/>
    <s v="FY14_Q4"/>
    <x v="6"/>
    <x v="3"/>
    <x v="9"/>
    <n v="1175332.07"/>
    <n v="13689.8632201368"/>
    <n v="1440.3512366805201"/>
  </r>
  <r>
    <n v="201511"/>
    <x v="2"/>
    <s v="FY16_Q2"/>
    <x v="8"/>
    <x v="0"/>
    <x v="12"/>
    <n v="1430615.2"/>
    <n v="6049.5865634373004"/>
    <n v="1422.68870308748"/>
  </r>
  <r>
    <n v="201109"/>
    <x v="0"/>
    <s v="FY12_Q1"/>
    <x v="2"/>
    <x v="1"/>
    <x v="6"/>
    <n v="518615.43"/>
    <n v="6676.0740800106196"/>
    <n v="1681.57326739634"/>
  </r>
  <r>
    <n v="201107"/>
    <x v="3"/>
    <s v="FY11_Q4"/>
    <x v="4"/>
    <x v="1"/>
    <x v="6"/>
    <n v="2800634.3"/>
    <n v="28711.660913452099"/>
    <n v="6350.7464694217397"/>
  </r>
  <r>
    <n v="201404"/>
    <x v="1"/>
    <s v="FY14_Q3"/>
    <x v="6"/>
    <x v="1"/>
    <x v="7"/>
    <n v="248694.13"/>
    <n v="105.98125910208"/>
    <n v="44.942496142220001"/>
  </r>
  <r>
    <n v="201311"/>
    <x v="1"/>
    <s v="FY14_Q2"/>
    <x v="2"/>
    <x v="0"/>
    <x v="21"/>
    <n v="265372.28999999998"/>
    <n v="11045.655330759801"/>
    <n v="3163.65631932822"/>
  </r>
  <r>
    <n v="201512"/>
    <x v="2"/>
    <s v="FY16_Q2"/>
    <x v="11"/>
    <x v="7"/>
    <x v="30"/>
    <n v="5986337.1399999997"/>
    <n v="14662.899453131"/>
    <n v="3000.2246002739798"/>
  </r>
  <r>
    <n v="201204"/>
    <x v="0"/>
    <s v="FY12_Q3"/>
    <x v="7"/>
    <x v="0"/>
    <x v="14"/>
    <n v="338177.2"/>
    <n v="3428.5371789855599"/>
    <n v="428.17466015762"/>
  </r>
  <r>
    <n v="201111"/>
    <x v="0"/>
    <s v="FY12_Q2"/>
    <x v="8"/>
    <x v="0"/>
    <x v="1"/>
    <n v="709431.23"/>
    <n v="9980.3816459580194"/>
    <n v="2040.25407612718"/>
  </r>
  <r>
    <n v="201403"/>
    <x v="1"/>
    <s v="FY14_Q3"/>
    <x v="6"/>
    <x v="4"/>
    <x v="10"/>
    <n v="134491.57"/>
    <n v="1792.55309097026"/>
    <n v="456.21036825971998"/>
  </r>
  <r>
    <n v="201310"/>
    <x v="1"/>
    <s v="FY14_Q1"/>
    <x v="2"/>
    <x v="0"/>
    <x v="14"/>
    <n v="191618.38"/>
    <n v="7303.56260529056"/>
    <n v="1051.40403799664"/>
  </r>
  <r>
    <n v="201201"/>
    <x v="0"/>
    <s v="FY12_Q2"/>
    <x v="4"/>
    <x v="0"/>
    <x v="14"/>
    <n v="1097502.3600000001"/>
    <n v="57560.823439853797"/>
    <n v="2546.8627167814402"/>
  </r>
  <r>
    <n v="201301"/>
    <x v="5"/>
    <s v="FY13_Q2"/>
    <x v="6"/>
    <x v="3"/>
    <x v="25"/>
    <n v="838109.78"/>
    <n v="261522.2543616"/>
    <n v="13855.05837056"/>
  </r>
  <r>
    <n v="201502"/>
    <x v="4"/>
    <s v="FY15_Q3"/>
    <x v="11"/>
    <x v="7"/>
    <x v="30"/>
    <n v="2911961.51"/>
    <n v="976.31282153808002"/>
    <n v="143.39680505999999"/>
  </r>
  <r>
    <n v="201009"/>
    <x v="3"/>
    <s v="FY11_Q1"/>
    <x v="5"/>
    <x v="5"/>
    <x v="8"/>
    <n v="20566703.370000001"/>
    <n v="143523.20322823801"/>
    <n v="16072.3408381154"/>
  </r>
  <r>
    <n v="201205"/>
    <x v="0"/>
    <s v="FY12_Q4"/>
    <x v="6"/>
    <x v="3"/>
    <x v="18"/>
    <n v="126300.48"/>
    <n v="7.5644541195599997"/>
    <n v="3.8824900001199998"/>
  </r>
  <r>
    <n v="201011"/>
    <x v="3"/>
    <s v="FY11_Q2"/>
    <x v="3"/>
    <x v="0"/>
    <x v="0"/>
    <n v="970666.76"/>
    <n v="1244.38010743012"/>
    <n v="163.03499378783999"/>
  </r>
  <r>
    <n v="201102"/>
    <x v="3"/>
    <s v="FY11_Q3"/>
    <x v="8"/>
    <x v="1"/>
    <x v="6"/>
    <n v="677442.67"/>
    <n v="7121.7619337497599"/>
    <n v="1307.61529575446"/>
  </r>
  <r>
    <n v="201110"/>
    <x v="0"/>
    <s v="FY12_Q1"/>
    <x v="4"/>
    <x v="3"/>
    <x v="4"/>
    <n v="3534125.73"/>
    <n v="36666.653336033101"/>
    <n v="4908.3519699117796"/>
  </r>
  <r>
    <n v="201410"/>
    <x v="4"/>
    <s v="FY15_Q1"/>
    <x v="7"/>
    <x v="4"/>
    <x v="5"/>
    <n v="139468.74"/>
    <n v="84.924943262639999"/>
    <n v="35.57596955236"/>
  </r>
  <r>
    <n v="201210"/>
    <x v="5"/>
    <s v="FY13_Q1"/>
    <x v="5"/>
    <x v="0"/>
    <x v="12"/>
    <n v="679421.82"/>
    <n v="3897.9993889981802"/>
    <n v="788.7369223398"/>
  </r>
  <r>
    <n v="201112"/>
    <x v="0"/>
    <s v="FY12_Q2"/>
    <x v="8"/>
    <x v="3"/>
    <x v="18"/>
    <n v="3455033.84"/>
    <n v="153993.14608369701"/>
    <n v="26086.317417358699"/>
  </r>
  <r>
    <n v="201101"/>
    <x v="3"/>
    <s v="FY11_Q2"/>
    <x v="3"/>
    <x v="1"/>
    <x v="7"/>
    <n v="677323.57"/>
    <n v="7188.6439225334598"/>
    <n v="1865.4508171067801"/>
  </r>
  <r>
    <n v="201112"/>
    <x v="0"/>
    <s v="FY12_Q2"/>
    <x v="7"/>
    <x v="0"/>
    <x v="1"/>
    <n v="206756.61"/>
    <n v="5840.3261194902198"/>
    <n v="1069.0932974790001"/>
  </r>
  <r>
    <n v="201510"/>
    <x v="2"/>
    <s v="FY16_Q1"/>
    <x v="5"/>
    <x v="4"/>
    <x v="16"/>
    <n v="41129.199999999997"/>
    <n v="1673.2896779492401"/>
    <n v="360.14163873794001"/>
  </r>
  <r>
    <n v="201505"/>
    <x v="4"/>
    <s v="FY15_Q4"/>
    <x v="5"/>
    <x v="4"/>
    <x v="16"/>
    <n v="32192.32"/>
    <n v="5137.0057867601199"/>
    <n v="787.88526920987999"/>
  </r>
  <r>
    <n v="201101"/>
    <x v="3"/>
    <s v="FY11_Q2"/>
    <x v="4"/>
    <x v="4"/>
    <x v="10"/>
    <n v="4166876.55"/>
    <n v="172223.972079017"/>
    <n v="19252.646721244299"/>
  </r>
  <r>
    <n v="201103"/>
    <x v="3"/>
    <s v="FY11_Q3"/>
    <x v="4"/>
    <x v="3"/>
    <x v="4"/>
    <n v="4497586.4000000004"/>
    <n v="26119.414102128401"/>
    <n v="3927.4427758254801"/>
  </r>
  <r>
    <n v="201111"/>
    <x v="0"/>
    <s v="FY12_Q2"/>
    <x v="8"/>
    <x v="0"/>
    <x v="0"/>
    <n v="357099.46"/>
    <n v="706.86369375347999"/>
    <n v="231.50178201867999"/>
  </r>
  <r>
    <n v="201406"/>
    <x v="1"/>
    <s v="FY14_Q4"/>
    <x v="2"/>
    <x v="3"/>
    <x v="23"/>
    <n v="2945684.25"/>
    <n v="1718.75139812272"/>
    <n v="322.36919135056002"/>
  </r>
  <r>
    <n v="201501"/>
    <x v="4"/>
    <s v="FY15_Q2"/>
    <x v="6"/>
    <x v="4"/>
    <x v="16"/>
    <n v="271813.34999999998"/>
    <n v="2479.1326484429601"/>
    <n v="402.88685235096"/>
  </r>
  <r>
    <n v="201104"/>
    <x v="3"/>
    <s v="FY11_Q3"/>
    <x v="8"/>
    <x v="0"/>
    <x v="1"/>
    <n v="705370.48"/>
    <n v="12452.9193128854"/>
    <n v="2076.65715600564"/>
  </r>
  <r>
    <n v="201504"/>
    <x v="4"/>
    <s v="FY15_Q3"/>
    <x v="7"/>
    <x v="1"/>
    <x v="17"/>
    <n v="324388.84000000003"/>
    <n v="9.0441928360000006"/>
    <n v="3.5741575939999999"/>
  </r>
  <r>
    <n v="201207"/>
    <x v="0"/>
    <s v="FY12_Q4"/>
    <x v="6"/>
    <x v="0"/>
    <x v="1"/>
    <n v="356586.66"/>
    <n v="2817.8538367840001"/>
    <n v="1206.5435193388801"/>
  </r>
  <r>
    <n v="201311"/>
    <x v="1"/>
    <s v="FY14_Q2"/>
    <x v="6"/>
    <x v="0"/>
    <x v="1"/>
    <n v="60224.14"/>
    <n v="212.41355861206"/>
    <n v="85.937928301819994"/>
  </r>
  <r>
    <n v="201404"/>
    <x v="1"/>
    <s v="FY14_Q3"/>
    <x v="1"/>
    <x v="3"/>
    <x v="25"/>
    <n v="5168295.84"/>
    <n v="53232.246253979203"/>
    <n v="12067.8870419918"/>
  </r>
  <r>
    <n v="201305"/>
    <x v="5"/>
    <s v="FY13_Q4"/>
    <x v="2"/>
    <x v="0"/>
    <x v="22"/>
    <n v="95714.74"/>
    <n v="1435.8603746485001"/>
    <n v="144.43964845215999"/>
  </r>
  <r>
    <n v="201008"/>
    <x v="3"/>
    <s v="FY11_Q1"/>
    <x v="1"/>
    <x v="0"/>
    <x v="14"/>
    <n v="2189020.8199999998"/>
    <n v="2015.40004873056"/>
    <n v="280.97822209728002"/>
  </r>
  <r>
    <n v="201509"/>
    <x v="2"/>
    <s v="FY16_Q1"/>
    <x v="6"/>
    <x v="0"/>
    <x v="12"/>
    <n v="348723.77"/>
    <n v="299.59078875903998"/>
    <n v="124.27483979412"/>
  </r>
  <r>
    <n v="201402"/>
    <x v="1"/>
    <s v="FY14_Q3"/>
    <x v="7"/>
    <x v="0"/>
    <x v="21"/>
    <n v="211303.39"/>
    <n v="2533.8498052998798"/>
    <n v="553.59342108843998"/>
  </r>
  <r>
    <n v="201511"/>
    <x v="2"/>
    <s v="FY16_Q2"/>
    <x v="6"/>
    <x v="1"/>
    <x v="7"/>
    <n v="218427.61"/>
    <n v="1903.7187220149401"/>
    <n v="56.071098440599997"/>
  </r>
  <r>
    <n v="201010"/>
    <x v="3"/>
    <s v="FY11_Q1"/>
    <x v="4"/>
    <x v="1"/>
    <x v="6"/>
    <n v="1816972.65"/>
    <n v="13683.400397144"/>
    <n v="1849.21604166468"/>
  </r>
  <r>
    <n v="201101"/>
    <x v="3"/>
    <s v="FY11_Q2"/>
    <x v="9"/>
    <x v="7"/>
    <x v="29"/>
    <n v="5076049.71"/>
    <n v="757096.94247210596"/>
    <n v="154458.901905273"/>
  </r>
  <r>
    <n v="201311"/>
    <x v="1"/>
    <s v="FY14_Q2"/>
    <x v="7"/>
    <x v="3"/>
    <x v="18"/>
    <n v="74223.89"/>
    <n v="1381.9859166839999"/>
    <n v="203.65716173912"/>
  </r>
  <r>
    <n v="201512"/>
    <x v="2"/>
    <s v="FY16_Q2"/>
    <x v="7"/>
    <x v="0"/>
    <x v="21"/>
    <n v="136363.98000000001"/>
    <n v="1392.34197685564"/>
    <n v="678.50488298311996"/>
  </r>
  <r>
    <n v="201411"/>
    <x v="4"/>
    <s v="FY15_Q2"/>
    <x v="7"/>
    <x v="0"/>
    <x v="21"/>
    <n v="227679.9"/>
    <n v="2657.37658335572"/>
    <n v="561.71112934869996"/>
  </r>
  <r>
    <n v="201201"/>
    <x v="0"/>
    <s v="FY12_Q2"/>
    <x v="7"/>
    <x v="4"/>
    <x v="16"/>
    <n v="170727.44"/>
    <n v="948.46834051695998"/>
    <n v="227.69957176171999"/>
  </r>
  <r>
    <n v="201102"/>
    <x v="3"/>
    <s v="FY11_Q3"/>
    <x v="4"/>
    <x v="1"/>
    <x v="6"/>
    <n v="2467347.3199999998"/>
    <n v="25091.762886048102"/>
    <n v="4548.2863450430596"/>
  </r>
  <r>
    <n v="201502"/>
    <x v="4"/>
    <s v="FY15_Q3"/>
    <x v="7"/>
    <x v="0"/>
    <x v="21"/>
    <n v="184591.15"/>
    <n v="1200.4689287385199"/>
    <n v="289.59875489180001"/>
  </r>
  <r>
    <n v="201008"/>
    <x v="3"/>
    <s v="FY11_Q1"/>
    <x v="3"/>
    <x v="1"/>
    <x v="6"/>
    <n v="675590.29"/>
    <n v="3014.8170625058401"/>
    <n v="1031.1341825320001"/>
  </r>
  <r>
    <n v="201504"/>
    <x v="4"/>
    <s v="FY15_Q3"/>
    <x v="7"/>
    <x v="3"/>
    <x v="18"/>
    <n v="48928.68"/>
    <n v="130.37027183292"/>
    <n v="54.495527938080002"/>
  </r>
  <r>
    <n v="201105"/>
    <x v="3"/>
    <s v="FY11_Q4"/>
    <x v="8"/>
    <x v="0"/>
    <x v="14"/>
    <n v="59494.6"/>
    <n v="243.48585214880001"/>
    <n v="61.563030346440001"/>
  </r>
  <r>
    <n v="201105"/>
    <x v="3"/>
    <s v="FY11_Q4"/>
    <x v="3"/>
    <x v="0"/>
    <x v="14"/>
    <n v="529929.22"/>
    <n v="4122.1299478933397"/>
    <n v="722.05116685441999"/>
  </r>
  <r>
    <n v="201504"/>
    <x v="4"/>
    <s v="FY15_Q3"/>
    <x v="6"/>
    <x v="4"/>
    <x v="16"/>
    <n v="336966.55"/>
    <n v="1005.0651161829001"/>
    <n v="243.56284777440001"/>
  </r>
  <r>
    <n v="201305"/>
    <x v="5"/>
    <s v="FY13_Q4"/>
    <x v="8"/>
    <x v="0"/>
    <x v="22"/>
    <n v="889752.11"/>
    <n v="1136.9797065218399"/>
    <n v="273.24596781240001"/>
  </r>
  <r>
    <n v="201204"/>
    <x v="0"/>
    <s v="FY12_Q3"/>
    <x v="6"/>
    <x v="4"/>
    <x v="10"/>
    <n v="120754.85"/>
    <n v="137.05613687376001"/>
    <n v="14.70437840694"/>
  </r>
  <r>
    <n v="201208"/>
    <x v="5"/>
    <s v="FY13_Q1"/>
    <x v="8"/>
    <x v="3"/>
    <x v="4"/>
    <n v="1843188.12"/>
    <n v="17652.432195097401"/>
    <n v="3458.7150288814801"/>
  </r>
  <r>
    <n v="201008"/>
    <x v="3"/>
    <s v="FY11_Q1"/>
    <x v="3"/>
    <x v="0"/>
    <x v="21"/>
    <n v="1916024.73"/>
    <n v="5602.5676209983403"/>
    <n v="1620.4071338548799"/>
  </r>
  <r>
    <n v="201301"/>
    <x v="5"/>
    <s v="FY13_Q2"/>
    <x v="7"/>
    <x v="1"/>
    <x v="17"/>
    <n v="184993.49"/>
    <n v="6023.9617677516399"/>
    <n v="888.98318257736003"/>
  </r>
  <r>
    <n v="201110"/>
    <x v="0"/>
    <s v="FY12_Q1"/>
    <x v="5"/>
    <x v="0"/>
    <x v="12"/>
    <n v="780342.11"/>
    <n v="2979.0380938810799"/>
    <n v="596.80288163856005"/>
  </r>
  <r>
    <n v="201409"/>
    <x v="4"/>
    <s v="FY15_Q1"/>
    <x v="2"/>
    <x v="1"/>
    <x v="6"/>
    <n v="727451.5"/>
    <n v="19260.888427891499"/>
    <n v="4091.9636712996999"/>
  </r>
  <r>
    <n v="201201"/>
    <x v="0"/>
    <s v="FY12_Q2"/>
    <x v="6"/>
    <x v="1"/>
    <x v="17"/>
    <n v="72714.05"/>
    <n v="2443.9599048960399"/>
    <n v="453.28037983159999"/>
  </r>
  <r>
    <n v="201408"/>
    <x v="4"/>
    <s v="FY15_Q1"/>
    <x v="2"/>
    <x v="0"/>
    <x v="24"/>
    <n v="943347.84"/>
    <n v="14657.0270400386"/>
    <n v="1711.1477877950799"/>
  </r>
  <r>
    <n v="201104"/>
    <x v="3"/>
    <s v="FY11_Q3"/>
    <x v="5"/>
    <x v="1"/>
    <x v="7"/>
    <n v="28568.5"/>
    <n v="154.20351144436"/>
    <n v="32.822611330480001"/>
  </r>
  <r>
    <n v="201504"/>
    <x v="4"/>
    <s v="FY15_Q3"/>
    <x v="7"/>
    <x v="3"/>
    <x v="25"/>
    <n v="363912.38"/>
    <n v="22140.4510012951"/>
    <n v="2508.0391235267998"/>
  </r>
  <r>
    <n v="201406"/>
    <x v="1"/>
    <s v="FY14_Q4"/>
    <x v="8"/>
    <x v="3"/>
    <x v="23"/>
    <n v="5031754.28"/>
    <n v="2506.6230284846401"/>
    <n v="497.44356067320001"/>
  </r>
  <r>
    <n v="201010"/>
    <x v="3"/>
    <s v="FY11_Q1"/>
    <x v="1"/>
    <x v="0"/>
    <x v="21"/>
    <n v="5035455.59"/>
    <n v="14890.5390837779"/>
    <n v="3393.27473135336"/>
  </r>
  <r>
    <n v="201011"/>
    <x v="3"/>
    <s v="FY11_Q2"/>
    <x v="7"/>
    <x v="4"/>
    <x v="10"/>
    <n v="27005.33"/>
    <n v="548.34445930408003"/>
    <n v="134.2504556026"/>
  </r>
  <r>
    <n v="201504"/>
    <x v="4"/>
    <s v="FY15_Q3"/>
    <x v="2"/>
    <x v="0"/>
    <x v="22"/>
    <n v="132079.21"/>
    <n v="2685.74038656728"/>
    <n v="423.1469800589"/>
  </r>
  <r>
    <n v="201407"/>
    <x v="1"/>
    <s v="FY14_Q4"/>
    <x v="5"/>
    <x v="0"/>
    <x v="21"/>
    <n v="14092.4"/>
    <n v="108.533202102"/>
    <n v="67.805589600540003"/>
  </r>
  <r>
    <n v="201309"/>
    <x v="1"/>
    <s v="FY14_Q1"/>
    <x v="7"/>
    <x v="0"/>
    <x v="12"/>
    <n v="125371.88"/>
    <n v="25.237156780439999"/>
    <n v="12.323232941560001"/>
  </r>
  <r>
    <n v="201107"/>
    <x v="3"/>
    <s v="FY11_Q4"/>
    <x v="8"/>
    <x v="0"/>
    <x v="21"/>
    <n v="1342820.38"/>
    <n v="5089.7723037591804"/>
    <n v="1389.30684010552"/>
  </r>
  <r>
    <n v="201405"/>
    <x v="1"/>
    <s v="FY14_Q4"/>
    <x v="6"/>
    <x v="3"/>
    <x v="18"/>
    <n v="467321.48"/>
    <n v="491.69650336187999"/>
    <n v="166.99977219391999"/>
  </r>
  <r>
    <n v="201202"/>
    <x v="0"/>
    <s v="FY12_Q3"/>
    <x v="2"/>
    <x v="3"/>
    <x v="25"/>
    <n v="928460.58"/>
    <n v="14719.641521600501"/>
    <n v="3320.0835005814401"/>
  </r>
  <r>
    <n v="201304"/>
    <x v="5"/>
    <s v="FY13_Q3"/>
    <x v="8"/>
    <x v="0"/>
    <x v="0"/>
    <n v="336525.8"/>
    <n v="2971.4908771118598"/>
    <n v="565.91108572027997"/>
  </r>
  <r>
    <n v="201412"/>
    <x v="4"/>
    <s v="FY15_Q2"/>
    <x v="8"/>
    <x v="0"/>
    <x v="22"/>
    <n v="529617.71"/>
    <n v="716.49495185132002"/>
    <n v="170.54892118314001"/>
  </r>
  <r>
    <n v="201012"/>
    <x v="3"/>
    <s v="FY11_Q2"/>
    <x v="9"/>
    <x v="7"/>
    <x v="29"/>
    <n v="4534635.6900000004"/>
    <n v="673379.13663143199"/>
    <n v="138161.79505523"/>
  </r>
  <r>
    <n v="201508"/>
    <x v="2"/>
    <s v="FY16_Q1"/>
    <x v="2"/>
    <x v="4"/>
    <x v="5"/>
    <n v="139132.96"/>
    <n v="169.23490541298"/>
    <n v="53.958701760399997"/>
  </r>
  <r>
    <n v="201304"/>
    <x v="5"/>
    <s v="FY13_Q3"/>
    <x v="6"/>
    <x v="0"/>
    <x v="1"/>
    <n v="241829.28"/>
    <n v="6465.9238445947603"/>
    <n v="1210.1755070490999"/>
  </r>
  <r>
    <n v="201412"/>
    <x v="4"/>
    <s v="FY15_Q2"/>
    <x v="6"/>
    <x v="3"/>
    <x v="9"/>
    <n v="472006.17"/>
    <n v="7581.7560117797602"/>
    <n v="1129.9329324516"/>
  </r>
  <r>
    <n v="201107"/>
    <x v="3"/>
    <s v="FY11_Q4"/>
    <x v="1"/>
    <x v="4"/>
    <x v="16"/>
    <n v="4968412.7699999996"/>
    <n v="2502.9152706166801"/>
    <n v="510.05195162979999"/>
  </r>
  <r>
    <n v="201107"/>
    <x v="3"/>
    <s v="FY11_Q4"/>
    <x v="1"/>
    <x v="3"/>
    <x v="23"/>
    <n v="3197659.38"/>
    <n v="38563.254905017297"/>
    <n v="6424.3141663636397"/>
  </r>
  <r>
    <n v="201110"/>
    <x v="0"/>
    <s v="FY12_Q1"/>
    <x v="6"/>
    <x v="1"/>
    <x v="2"/>
    <n v="306678.07"/>
    <n v="1446.96029578866"/>
    <n v="320.63346554140003"/>
  </r>
  <r>
    <n v="201110"/>
    <x v="0"/>
    <s v="FY12_Q1"/>
    <x v="1"/>
    <x v="3"/>
    <x v="25"/>
    <n v="2841013.4"/>
    <n v="199.11453391456001"/>
    <n v="41.559010600020002"/>
  </r>
  <r>
    <n v="201512"/>
    <x v="2"/>
    <s v="FY16_Q2"/>
    <x v="9"/>
    <x v="7"/>
    <x v="29"/>
    <n v="6382653.7300000004"/>
    <n v="838.55627873243998"/>
    <n v="108.18828201818"/>
  </r>
  <r>
    <n v="201210"/>
    <x v="5"/>
    <s v="FY13_Q1"/>
    <x v="1"/>
    <x v="3"/>
    <x v="9"/>
    <n v="11595639.76"/>
    <n v="80.597393909999994"/>
    <n v="22.37840352876"/>
  </r>
  <r>
    <n v="201208"/>
    <x v="5"/>
    <s v="FY13_Q1"/>
    <x v="1"/>
    <x v="3"/>
    <x v="9"/>
    <n v="10807696.65"/>
    <n v="557.20364439636"/>
    <n v="112.48870721807999"/>
  </r>
  <r>
    <n v="201304"/>
    <x v="5"/>
    <s v="FY13_Q3"/>
    <x v="7"/>
    <x v="0"/>
    <x v="12"/>
    <n v="106081.78"/>
    <n v="43.271097521119998"/>
    <n v="14.01871457056"/>
  </r>
  <r>
    <n v="201409"/>
    <x v="4"/>
    <s v="FY15_Q1"/>
    <x v="10"/>
    <x v="4"/>
    <x v="5"/>
    <n v="470765.39"/>
    <n v="57759.618098224099"/>
    <n v="13900.7792996357"/>
  </r>
  <r>
    <n v="201104"/>
    <x v="3"/>
    <s v="FY11_Q3"/>
    <x v="4"/>
    <x v="3"/>
    <x v="23"/>
    <n v="5797606.5099999998"/>
    <n v="109057.168976095"/>
    <n v="12851.002026984201"/>
  </r>
  <r>
    <n v="201510"/>
    <x v="2"/>
    <s v="FY16_Q1"/>
    <x v="7"/>
    <x v="0"/>
    <x v="14"/>
    <n v="225627.14"/>
    <n v="1141.4519867584199"/>
    <n v="336.98599861264"/>
  </r>
  <r>
    <n v="201308"/>
    <x v="1"/>
    <s v="FY14_Q1"/>
    <x v="7"/>
    <x v="0"/>
    <x v="14"/>
    <n v="321666.21000000002"/>
    <n v="611.86355959115997"/>
    <n v="138.73903830303999"/>
  </r>
  <r>
    <n v="201010"/>
    <x v="3"/>
    <s v="FY11_Q1"/>
    <x v="8"/>
    <x v="3"/>
    <x v="4"/>
    <n v="2330771.38"/>
    <n v="4742.8715224738798"/>
    <n v="1108.6469489876799"/>
  </r>
  <r>
    <n v="201301"/>
    <x v="5"/>
    <s v="FY13_Q2"/>
    <x v="7"/>
    <x v="0"/>
    <x v="14"/>
    <n v="273124.03000000003"/>
    <n v="38.012883119999998"/>
    <n v="8.7074066699999992"/>
  </r>
  <r>
    <n v="201103"/>
    <x v="3"/>
    <s v="FY11_Q3"/>
    <x v="2"/>
    <x v="0"/>
    <x v="22"/>
    <n v="172477.87"/>
    <n v="597.54008056964005"/>
    <n v="189.11819954774001"/>
  </r>
  <r>
    <n v="201402"/>
    <x v="1"/>
    <s v="FY14_Q3"/>
    <x v="2"/>
    <x v="0"/>
    <x v="21"/>
    <n v="221055.06"/>
    <n v="10690.8477552191"/>
    <n v="2914.8203358798401"/>
  </r>
  <r>
    <n v="201103"/>
    <x v="3"/>
    <s v="FY11_Q3"/>
    <x v="8"/>
    <x v="0"/>
    <x v="22"/>
    <n v="1143189.08"/>
    <n v="7459.7302617206797"/>
    <n v="1116.2571539487201"/>
  </r>
  <r>
    <n v="201112"/>
    <x v="0"/>
    <s v="FY12_Q2"/>
    <x v="4"/>
    <x v="1"/>
    <x v="6"/>
    <n v="2237599.1800000002"/>
    <n v="14544.5073458401"/>
    <n v="2748.8664884083601"/>
  </r>
  <r>
    <n v="201508"/>
    <x v="2"/>
    <s v="FY16_Q1"/>
    <x v="11"/>
    <x v="7"/>
    <x v="30"/>
    <n v="4546617.5"/>
    <n v="2860.6215349031399"/>
    <n v="416.76309240950002"/>
  </r>
  <r>
    <n v="201104"/>
    <x v="3"/>
    <s v="FY11_Q3"/>
    <x v="7"/>
    <x v="0"/>
    <x v="14"/>
    <n v="370119.6"/>
    <n v="9449.4236804964203"/>
    <n v="1181.4737070230401"/>
  </r>
  <r>
    <n v="201303"/>
    <x v="5"/>
    <s v="FY13_Q3"/>
    <x v="6"/>
    <x v="4"/>
    <x v="10"/>
    <n v="78962.03"/>
    <n v="23043.823778734601"/>
    <n v="1448.9923010979601"/>
  </r>
  <r>
    <n v="201203"/>
    <x v="0"/>
    <s v="FY12_Q3"/>
    <x v="8"/>
    <x v="1"/>
    <x v="6"/>
    <n v="892941.09"/>
    <n v="19423.311393339602"/>
    <n v="4206.6198406938001"/>
  </r>
  <r>
    <n v="201307"/>
    <x v="5"/>
    <s v="FY13_Q4"/>
    <x v="7"/>
    <x v="4"/>
    <x v="10"/>
    <n v="41464.339999999997"/>
    <n v="225.06250183366001"/>
    <n v="43.213680976440003"/>
  </r>
  <r>
    <n v="201212"/>
    <x v="5"/>
    <s v="FY13_Q2"/>
    <x v="6"/>
    <x v="4"/>
    <x v="16"/>
    <n v="356866.27"/>
    <n v="21049.9566763568"/>
    <n v="3604.33865100294"/>
  </r>
  <r>
    <n v="201209"/>
    <x v="5"/>
    <s v="FY13_Q1"/>
    <x v="6"/>
    <x v="4"/>
    <x v="16"/>
    <n v="429838.2"/>
    <n v="9693.7594548422403"/>
    <n v="1001.4085916688"/>
  </r>
  <r>
    <n v="201206"/>
    <x v="0"/>
    <s v="FY12_Q4"/>
    <x v="6"/>
    <x v="4"/>
    <x v="5"/>
    <n v="914636.01"/>
    <n v="845.23633130741996"/>
    <n v="216.27737439862"/>
  </r>
  <r>
    <n v="201102"/>
    <x v="3"/>
    <s v="FY11_Q3"/>
    <x v="3"/>
    <x v="0"/>
    <x v="21"/>
    <n v="1785334.59"/>
    <n v="4155.5333767955599"/>
    <n v="792.48603635031998"/>
  </r>
  <r>
    <n v="201511"/>
    <x v="2"/>
    <s v="FY16_Q2"/>
    <x v="6"/>
    <x v="3"/>
    <x v="9"/>
    <n v="946048.25"/>
    <n v="7388.0460922152797"/>
    <n v="1296.23700123188"/>
  </r>
  <r>
    <n v="201303"/>
    <x v="5"/>
    <s v="FY13_Q3"/>
    <x v="2"/>
    <x v="4"/>
    <x v="5"/>
    <n v="106621.33"/>
    <n v="877.49661989753997"/>
    <n v="135.94784014096001"/>
  </r>
  <r>
    <n v="201404"/>
    <x v="1"/>
    <s v="FY14_Q3"/>
    <x v="7"/>
    <x v="1"/>
    <x v="17"/>
    <n v="222643.3"/>
    <n v="21.254822505100002"/>
    <n v="12.508859043059999"/>
  </r>
  <r>
    <n v="201307"/>
    <x v="5"/>
    <s v="FY13_Q4"/>
    <x v="8"/>
    <x v="0"/>
    <x v="24"/>
    <n v="722954.67"/>
    <n v="1463.1116798094599"/>
    <n v="257.74607277875998"/>
  </r>
  <r>
    <n v="201405"/>
    <x v="1"/>
    <s v="FY14_Q4"/>
    <x v="7"/>
    <x v="1"/>
    <x v="2"/>
    <n v="279040.92"/>
    <n v="2391.5342279132801"/>
    <n v="429.94787210656"/>
  </r>
  <r>
    <n v="201507"/>
    <x v="4"/>
    <s v="FY15_Q4"/>
    <x v="6"/>
    <x v="0"/>
    <x v="22"/>
    <n v="341365.68"/>
    <n v="10.53970940832"/>
    <n v="2.49272776896"/>
  </r>
  <r>
    <n v="201103"/>
    <x v="3"/>
    <s v="FY11_Q3"/>
    <x v="2"/>
    <x v="3"/>
    <x v="25"/>
    <n v="824161.58"/>
    <n v="11667.574798989601"/>
    <n v="2469.1060857084599"/>
  </r>
  <r>
    <n v="201202"/>
    <x v="0"/>
    <s v="FY12_Q3"/>
    <x v="6"/>
    <x v="0"/>
    <x v="1"/>
    <n v="229518.48"/>
    <n v="1891.0665377676"/>
    <n v="359.08020951712001"/>
  </r>
  <r>
    <n v="201311"/>
    <x v="1"/>
    <s v="FY14_Q2"/>
    <x v="7"/>
    <x v="4"/>
    <x v="16"/>
    <n v="84758"/>
    <n v="551.6442981189"/>
    <n v="118.78557168054"/>
  </r>
  <r>
    <n v="201011"/>
    <x v="3"/>
    <s v="FY11_Q2"/>
    <x v="3"/>
    <x v="0"/>
    <x v="14"/>
    <n v="523941.52"/>
    <n v="6130.8746961028"/>
    <n v="1000.96707741484"/>
  </r>
  <r>
    <n v="201306"/>
    <x v="5"/>
    <s v="FY13_Q4"/>
    <x v="7"/>
    <x v="0"/>
    <x v="21"/>
    <n v="266335.45"/>
    <n v="92.598977518460003"/>
    <n v="41.091990930119998"/>
  </r>
  <r>
    <n v="201306"/>
    <x v="5"/>
    <s v="FY13_Q4"/>
    <x v="7"/>
    <x v="3"/>
    <x v="18"/>
    <n v="18424.86"/>
    <n v="740.10784629600005"/>
    <n v="48.556677827100003"/>
  </r>
  <r>
    <n v="201206"/>
    <x v="0"/>
    <s v="FY12_Q4"/>
    <x v="1"/>
    <x v="1"/>
    <x v="6"/>
    <n v="1202985.17"/>
    <n v="19357.463498287601"/>
    <n v="3804.8640026895"/>
  </r>
  <r>
    <n v="201407"/>
    <x v="1"/>
    <s v="FY14_Q4"/>
    <x v="2"/>
    <x v="3"/>
    <x v="18"/>
    <n v="386629.83"/>
    <n v="11470.1096435691"/>
    <n v="1639.3849945479801"/>
  </r>
  <r>
    <n v="201101"/>
    <x v="3"/>
    <s v="FY11_Q2"/>
    <x v="8"/>
    <x v="0"/>
    <x v="1"/>
    <n v="820469.07"/>
    <n v="10192.526510934"/>
    <n v="1989.6894307877801"/>
  </r>
  <r>
    <n v="201205"/>
    <x v="0"/>
    <s v="FY12_Q4"/>
    <x v="7"/>
    <x v="1"/>
    <x v="6"/>
    <n v="43700.13"/>
    <n v="207.86325608416001"/>
    <n v="24.868445827919999"/>
  </r>
  <r>
    <n v="201409"/>
    <x v="4"/>
    <s v="FY15_Q1"/>
    <x v="2"/>
    <x v="4"/>
    <x v="5"/>
    <n v="78837.84"/>
    <n v="350.74762329876"/>
    <n v="112.35800594022"/>
  </r>
  <r>
    <n v="201403"/>
    <x v="1"/>
    <s v="FY14_Q3"/>
    <x v="7"/>
    <x v="3"/>
    <x v="25"/>
    <n v="301010.95"/>
    <n v="50100.356311137002"/>
    <n v="5415.5642007537199"/>
  </r>
  <r>
    <n v="201102"/>
    <x v="3"/>
    <s v="FY11_Q3"/>
    <x v="6"/>
    <x v="4"/>
    <x v="10"/>
    <n v="8983.7199999999993"/>
    <n v="756.79926487199998"/>
    <n v="132.76255799712001"/>
  </r>
  <r>
    <n v="201111"/>
    <x v="0"/>
    <s v="FY12_Q2"/>
    <x v="6"/>
    <x v="3"/>
    <x v="9"/>
    <n v="1327800.72"/>
    <n v="625.99917600000003"/>
    <n v="124.32258105792"/>
  </r>
  <r>
    <n v="201502"/>
    <x v="4"/>
    <s v="FY15_Q3"/>
    <x v="5"/>
    <x v="0"/>
    <x v="21"/>
    <n v="18501.18"/>
    <n v="93.999821846840007"/>
    <n v="52.750557686400001"/>
  </r>
  <r>
    <n v="201110"/>
    <x v="0"/>
    <s v="FY12_Q1"/>
    <x v="2"/>
    <x v="0"/>
    <x v="14"/>
    <n v="235543.25"/>
    <n v="17968.1337056089"/>
    <n v="1973.7422786703"/>
  </r>
  <r>
    <n v="201308"/>
    <x v="1"/>
    <s v="FY14_Q1"/>
    <x v="6"/>
    <x v="0"/>
    <x v="1"/>
    <n v="162629.4"/>
    <n v="189.53290825900001"/>
    <n v="96.42358485986"/>
  </r>
  <r>
    <n v="201107"/>
    <x v="3"/>
    <s v="FY11_Q4"/>
    <x v="4"/>
    <x v="0"/>
    <x v="0"/>
    <n v="5455514.6900000004"/>
    <n v="21787.559972381201"/>
    <n v="4706.2690659067603"/>
  </r>
  <r>
    <n v="201011"/>
    <x v="3"/>
    <s v="FY11_Q2"/>
    <x v="3"/>
    <x v="1"/>
    <x v="2"/>
    <n v="300663.48"/>
    <n v="2929.0960938701201"/>
    <n v="966.48460598240001"/>
  </r>
  <r>
    <n v="201105"/>
    <x v="3"/>
    <s v="FY11_Q4"/>
    <x v="1"/>
    <x v="3"/>
    <x v="4"/>
    <n v="1260638.32"/>
    <n v="1196.0048703888999"/>
    <n v="218.00953067387999"/>
  </r>
  <r>
    <n v="201203"/>
    <x v="0"/>
    <s v="FY12_Q3"/>
    <x v="7"/>
    <x v="0"/>
    <x v="24"/>
    <n v="147296.93"/>
    <n v="131.16577388670001"/>
    <n v="8.9836668599199996"/>
  </r>
  <r>
    <n v="201412"/>
    <x v="4"/>
    <s v="FY15_Q2"/>
    <x v="8"/>
    <x v="0"/>
    <x v="24"/>
    <n v="771700.27"/>
    <n v="3065.8666850514801"/>
    <n v="823.41343443617995"/>
  </r>
  <r>
    <n v="201108"/>
    <x v="0"/>
    <s v="FY12_Q1"/>
    <x v="7"/>
    <x v="0"/>
    <x v="1"/>
    <n v="223114.87"/>
    <n v="15869.26441492"/>
    <n v="3271.3467722155201"/>
  </r>
  <r>
    <n v="201507"/>
    <x v="4"/>
    <s v="FY15_Q4"/>
    <x v="2"/>
    <x v="4"/>
    <x v="5"/>
    <n v="164617.25"/>
    <n v="16.545313762759999"/>
    <n v="9.6236908186200001"/>
  </r>
  <r>
    <n v="201306"/>
    <x v="5"/>
    <s v="FY13_Q4"/>
    <x v="7"/>
    <x v="3"/>
    <x v="23"/>
    <n v="5646.25"/>
    <n v="472.21838052202003"/>
    <n v="116.28221131386"/>
  </r>
  <r>
    <n v="201202"/>
    <x v="0"/>
    <s v="FY12_Q3"/>
    <x v="5"/>
    <x v="4"/>
    <x v="16"/>
    <n v="21752.12"/>
    <n v="409.66325076203998"/>
    <n v="152.72561348063999"/>
  </r>
  <r>
    <n v="201411"/>
    <x v="4"/>
    <s v="FY15_Q2"/>
    <x v="7"/>
    <x v="0"/>
    <x v="22"/>
    <n v="109764.37"/>
    <n v="3188.4752129806802"/>
    <n v="584.28163656122001"/>
  </r>
  <r>
    <n v="201302"/>
    <x v="5"/>
    <s v="FY13_Q3"/>
    <x v="6"/>
    <x v="0"/>
    <x v="22"/>
    <n v="417624.19"/>
    <n v="41529.026345522703"/>
    <n v="9064.0838280670796"/>
  </r>
  <r>
    <n v="201512"/>
    <x v="2"/>
    <s v="FY16_Q2"/>
    <x v="6"/>
    <x v="3"/>
    <x v="25"/>
    <n v="283082.93"/>
    <n v="145.73060110988001"/>
    <n v="60.087975527360001"/>
  </r>
  <r>
    <n v="201008"/>
    <x v="3"/>
    <s v="FY11_Q1"/>
    <x v="8"/>
    <x v="3"/>
    <x v="9"/>
    <n v="1772610.3"/>
    <n v="5680.1186881489803"/>
    <n v="936.43170969232006"/>
  </r>
  <r>
    <n v="201204"/>
    <x v="0"/>
    <s v="FY12_Q3"/>
    <x v="8"/>
    <x v="0"/>
    <x v="24"/>
    <n v="840007.53"/>
    <n v="11174.2532607671"/>
    <n v="3215.1294650045002"/>
  </r>
  <r>
    <n v="201108"/>
    <x v="0"/>
    <s v="FY12_Q1"/>
    <x v="2"/>
    <x v="0"/>
    <x v="22"/>
    <n v="142347.82999999999"/>
    <n v="314.33616443289998"/>
    <n v="78.034143621279995"/>
  </r>
  <r>
    <n v="201203"/>
    <x v="0"/>
    <s v="FY12_Q3"/>
    <x v="8"/>
    <x v="0"/>
    <x v="24"/>
    <n v="974237.63"/>
    <n v="11418.397613315799"/>
    <n v="3009.9897754717999"/>
  </r>
  <r>
    <n v="201411"/>
    <x v="4"/>
    <s v="FY15_Q2"/>
    <x v="6"/>
    <x v="4"/>
    <x v="10"/>
    <n v="90700.79"/>
    <n v="380.08261116666"/>
    <n v="153.51572993616"/>
  </r>
  <r>
    <n v="201502"/>
    <x v="4"/>
    <s v="FY15_Q3"/>
    <x v="6"/>
    <x v="1"/>
    <x v="2"/>
    <n v="74573.25"/>
    <n v="297.85923300960002"/>
    <n v="79.247599291439997"/>
  </r>
  <r>
    <n v="201502"/>
    <x v="4"/>
    <s v="FY15_Q3"/>
    <x v="7"/>
    <x v="4"/>
    <x v="10"/>
    <n v="31366.04"/>
    <n v="10.72336588488"/>
    <n v="3.7848114007999998"/>
  </r>
  <r>
    <n v="201105"/>
    <x v="3"/>
    <s v="FY11_Q4"/>
    <x v="5"/>
    <x v="5"/>
    <x v="8"/>
    <n v="23351775.68"/>
    <n v="78261.6840247082"/>
    <n v="8541.9056497361798"/>
  </r>
  <r>
    <n v="201107"/>
    <x v="3"/>
    <s v="FY11_Q4"/>
    <x v="6"/>
    <x v="4"/>
    <x v="5"/>
    <n v="873222.27"/>
    <n v="1936.4029325438801"/>
    <n v="282.33074251236002"/>
  </r>
  <r>
    <n v="201101"/>
    <x v="3"/>
    <s v="FY11_Q2"/>
    <x v="6"/>
    <x v="4"/>
    <x v="5"/>
    <n v="745925.04"/>
    <n v="2118.9197540211999"/>
    <n v="510.4606265832"/>
  </r>
  <r>
    <n v="201109"/>
    <x v="0"/>
    <s v="FY12_Q1"/>
    <x v="6"/>
    <x v="4"/>
    <x v="16"/>
    <n v="427722.97"/>
    <n v="38426.500931952003"/>
    <n v="6055.4019621897596"/>
  </r>
  <r>
    <n v="201208"/>
    <x v="5"/>
    <s v="FY13_Q1"/>
    <x v="6"/>
    <x v="4"/>
    <x v="16"/>
    <n v="447520.12"/>
    <n v="18709.6115901782"/>
    <n v="2404.6279047605399"/>
  </r>
  <r>
    <n v="201501"/>
    <x v="4"/>
    <s v="FY15_Q2"/>
    <x v="2"/>
    <x v="4"/>
    <x v="10"/>
    <n v="544280.28"/>
    <n v="26399.933464472299"/>
    <n v="3186.8270557890601"/>
  </r>
  <r>
    <n v="201601"/>
    <x v="2"/>
    <s v="FY16_Q2"/>
    <x v="6"/>
    <x v="0"/>
    <x v="1"/>
    <n v="96309.92"/>
    <n v="6.1258022258400002"/>
    <n v="3.3478546273199998"/>
  </r>
  <r>
    <n v="201010"/>
    <x v="3"/>
    <s v="FY11_Q1"/>
    <x v="8"/>
    <x v="3"/>
    <x v="23"/>
    <n v="3226669.32"/>
    <n v="421457.15661777201"/>
    <n v="30837.8185437713"/>
  </r>
  <r>
    <n v="201008"/>
    <x v="3"/>
    <s v="FY11_Q1"/>
    <x v="8"/>
    <x v="3"/>
    <x v="23"/>
    <n v="2186212.2799999998"/>
    <n v="216264.381478475"/>
    <n v="34381.076420416401"/>
  </r>
  <r>
    <n v="201009"/>
    <x v="3"/>
    <s v="FY11_Q1"/>
    <x v="8"/>
    <x v="3"/>
    <x v="23"/>
    <n v="3288752.43"/>
    <n v="169338.654805425"/>
    <n v="18119.183815074801"/>
  </r>
  <r>
    <n v="201103"/>
    <x v="3"/>
    <s v="FY11_Q3"/>
    <x v="3"/>
    <x v="4"/>
    <x v="16"/>
    <n v="1544352.65"/>
    <n v="105.13030161744"/>
    <n v="35.870973724000002"/>
  </r>
  <r>
    <n v="201012"/>
    <x v="3"/>
    <s v="FY11_Q2"/>
    <x v="4"/>
    <x v="3"/>
    <x v="18"/>
    <n v="5408989.3399999999"/>
    <n v="28.598474563740002"/>
    <n v="11.14899228256"/>
  </r>
  <r>
    <n v="201102"/>
    <x v="3"/>
    <s v="FY11_Q3"/>
    <x v="7"/>
    <x v="0"/>
    <x v="21"/>
    <n v="198733.9"/>
    <n v="10044.0228174904"/>
    <n v="3115.4791267539199"/>
  </r>
  <r>
    <n v="201011"/>
    <x v="3"/>
    <s v="FY11_Q2"/>
    <x v="1"/>
    <x v="0"/>
    <x v="1"/>
    <n v="6052286.2999999998"/>
    <n v="3357.3994706696399"/>
    <n v="765.22672654712005"/>
  </r>
  <r>
    <n v="201504"/>
    <x v="4"/>
    <s v="FY15_Q3"/>
    <x v="2"/>
    <x v="3"/>
    <x v="4"/>
    <n v="175248.05"/>
    <n v="132.87543613096"/>
    <n v="28.967992368840001"/>
  </r>
  <r>
    <n v="201302"/>
    <x v="5"/>
    <s v="FY13_Q3"/>
    <x v="5"/>
    <x v="3"/>
    <x v="9"/>
    <n v="95311.27"/>
    <n v="24422.037052078402"/>
    <n v="207.47654702704"/>
  </r>
  <r>
    <n v="201312"/>
    <x v="1"/>
    <s v="FY14_Q2"/>
    <x v="6"/>
    <x v="3"/>
    <x v="23"/>
    <n v="127464.92"/>
    <n v="880.12604831605995"/>
    <n v="253.24681255140001"/>
  </r>
  <r>
    <n v="201103"/>
    <x v="3"/>
    <s v="FY11_Q3"/>
    <x v="8"/>
    <x v="0"/>
    <x v="1"/>
    <n v="853061.23"/>
    <n v="8281.0041595559196"/>
    <n v="1497.4167174955201"/>
  </r>
  <r>
    <n v="201102"/>
    <x v="3"/>
    <s v="FY11_Q3"/>
    <x v="8"/>
    <x v="0"/>
    <x v="1"/>
    <n v="842702.98"/>
    <n v="7470.9970462388001"/>
    <n v="1593.15746224038"/>
  </r>
  <r>
    <n v="201010"/>
    <x v="3"/>
    <s v="FY11_Q1"/>
    <x v="7"/>
    <x v="1"/>
    <x v="6"/>
    <n v="28263.29"/>
    <n v="1294.8041756548801"/>
    <n v="138.00721630932"/>
  </r>
  <r>
    <n v="201108"/>
    <x v="0"/>
    <s v="FY12_Q1"/>
    <x v="7"/>
    <x v="0"/>
    <x v="14"/>
    <n v="278864.76"/>
    <n v="10276.297054536"/>
    <n v="1329.0754565324"/>
  </r>
  <r>
    <n v="201102"/>
    <x v="3"/>
    <s v="FY11_Q3"/>
    <x v="7"/>
    <x v="4"/>
    <x v="5"/>
    <n v="163638.79999999999"/>
    <n v="1483.91836093696"/>
    <n v="341.95552761047998"/>
  </r>
  <r>
    <n v="201107"/>
    <x v="3"/>
    <s v="FY11_Q4"/>
    <x v="1"/>
    <x v="0"/>
    <x v="24"/>
    <n v="4160540.7"/>
    <n v="6395.2741824896002"/>
    <n v="1697.4809712618801"/>
  </r>
  <r>
    <n v="201409"/>
    <x v="4"/>
    <s v="FY15_Q1"/>
    <x v="5"/>
    <x v="0"/>
    <x v="1"/>
    <n v="18262.150000000001"/>
    <n v="274.06005683439997"/>
    <n v="101.43863070531999"/>
  </r>
  <r>
    <n v="201310"/>
    <x v="1"/>
    <s v="FY14_Q1"/>
    <x v="6"/>
    <x v="0"/>
    <x v="1"/>
    <n v="64754.87"/>
    <n v="261.93125774840001"/>
    <n v="116.44502808774"/>
  </r>
  <r>
    <n v="201402"/>
    <x v="1"/>
    <s v="FY14_Q3"/>
    <x v="7"/>
    <x v="4"/>
    <x v="16"/>
    <n v="90678.13"/>
    <n v="194.38416001460001"/>
    <n v="68.752241531720003"/>
  </r>
  <r>
    <n v="201312"/>
    <x v="1"/>
    <s v="FY14_Q2"/>
    <x v="7"/>
    <x v="3"/>
    <x v="23"/>
    <n v="21656.49"/>
    <n v="256.72510372319999"/>
    <n v="89.281847474380001"/>
  </r>
  <r>
    <n v="201104"/>
    <x v="3"/>
    <s v="FY11_Q3"/>
    <x v="8"/>
    <x v="3"/>
    <x v="18"/>
    <n v="2234925.5699999998"/>
    <n v="93856.461760240898"/>
    <n v="18369.227067124801"/>
  </r>
  <r>
    <n v="201305"/>
    <x v="5"/>
    <s v="FY13_Q4"/>
    <x v="6"/>
    <x v="1"/>
    <x v="17"/>
    <n v="106552.92"/>
    <n v="79.608001750560007"/>
    <n v="24.77151734728"/>
  </r>
  <r>
    <n v="201010"/>
    <x v="3"/>
    <s v="FY11_Q1"/>
    <x v="3"/>
    <x v="3"/>
    <x v="25"/>
    <n v="1122519.95"/>
    <n v="220.08700858508001"/>
    <n v="56.979500474719998"/>
  </r>
  <r>
    <n v="201207"/>
    <x v="0"/>
    <s v="FY12_Q4"/>
    <x v="7"/>
    <x v="0"/>
    <x v="21"/>
    <n v="282584.98"/>
    <n v="4558.2714522432198"/>
    <n v="1504.6059870460799"/>
  </r>
  <r>
    <n v="201305"/>
    <x v="5"/>
    <s v="FY13_Q4"/>
    <x v="6"/>
    <x v="3"/>
    <x v="9"/>
    <n v="773578.99"/>
    <n v="2916.21101480062"/>
    <n v="748.99156125141997"/>
  </r>
  <r>
    <n v="201311"/>
    <x v="1"/>
    <s v="FY14_Q2"/>
    <x v="6"/>
    <x v="0"/>
    <x v="22"/>
    <n v="217706.32"/>
    <n v="4742.0496548574802"/>
    <n v="987.80897415872005"/>
  </r>
  <r>
    <n v="201312"/>
    <x v="1"/>
    <s v="FY14_Q2"/>
    <x v="6"/>
    <x v="0"/>
    <x v="22"/>
    <n v="248798.94"/>
    <n v="1173.1174131314399"/>
    <n v="237.64688720484"/>
  </r>
  <r>
    <n v="201307"/>
    <x v="5"/>
    <s v="FY13_Q4"/>
    <x v="7"/>
    <x v="4"/>
    <x v="5"/>
    <n v="94497.9"/>
    <n v="15.701664317080001"/>
    <n v="7.0332355474400003"/>
  </r>
  <r>
    <n v="201404"/>
    <x v="1"/>
    <s v="FY14_Q3"/>
    <x v="6"/>
    <x v="0"/>
    <x v="14"/>
    <n v="26817.52"/>
    <n v="2085.8689059867002"/>
    <n v="472.78918264428"/>
  </r>
  <r>
    <n v="201212"/>
    <x v="5"/>
    <s v="FY13_Q2"/>
    <x v="6"/>
    <x v="0"/>
    <x v="14"/>
    <n v="7533.63"/>
    <n v="434.51259598368"/>
    <n v="88.968411395540002"/>
  </r>
  <r>
    <n v="201504"/>
    <x v="4"/>
    <s v="FY15_Q3"/>
    <x v="8"/>
    <x v="3"/>
    <x v="4"/>
    <n v="1404615.04"/>
    <n v="323.37951350001998"/>
    <n v="58.61730891226"/>
  </r>
  <r>
    <n v="201203"/>
    <x v="0"/>
    <s v="FY12_Q3"/>
    <x v="2"/>
    <x v="0"/>
    <x v="21"/>
    <n v="318237.98"/>
    <n v="335.27362229009998"/>
    <n v="22.665597180119999"/>
  </r>
  <r>
    <n v="201506"/>
    <x v="4"/>
    <s v="FY15_Q4"/>
    <x v="4"/>
    <x v="0"/>
    <x v="14"/>
    <n v="3154572.85"/>
    <n v="35295.376972054"/>
    <n v="2511.6758781484"/>
  </r>
  <r>
    <n v="201507"/>
    <x v="4"/>
    <s v="FY15_Q4"/>
    <x v="7"/>
    <x v="3"/>
    <x v="25"/>
    <n v="348822.86"/>
    <n v="31534.040459420801"/>
    <n v="2765.5414287322001"/>
  </r>
  <r>
    <n v="201303"/>
    <x v="5"/>
    <s v="FY13_Q3"/>
    <x v="6"/>
    <x v="4"/>
    <x v="5"/>
    <n v="1250384.3500000001"/>
    <n v="8112.2472191491197"/>
    <n v="2190.83247237862"/>
  </r>
  <r>
    <n v="201103"/>
    <x v="3"/>
    <s v="FY11_Q3"/>
    <x v="7"/>
    <x v="0"/>
    <x v="21"/>
    <n v="225415.83"/>
    <n v="5400.9424212866197"/>
    <n v="1826.8399742187601"/>
  </r>
  <r>
    <n v="201009"/>
    <x v="3"/>
    <s v="FY11_Q1"/>
    <x v="1"/>
    <x v="4"/>
    <x v="16"/>
    <n v="5205483.32"/>
    <n v="1486.38483558552"/>
    <n v="350.42641798967998"/>
  </r>
  <r>
    <n v="201009"/>
    <x v="3"/>
    <s v="FY11_Q1"/>
    <x v="1"/>
    <x v="0"/>
    <x v="1"/>
    <n v="6515470.29"/>
    <n v="1311.5981609053199"/>
    <n v="298.52337058784002"/>
  </r>
  <r>
    <n v="201501"/>
    <x v="4"/>
    <s v="FY15_Q2"/>
    <x v="5"/>
    <x v="3"/>
    <x v="9"/>
    <n v="45416.34"/>
    <n v="144.65961627094001"/>
    <n v="29.1175626938"/>
  </r>
  <r>
    <n v="201509"/>
    <x v="2"/>
    <s v="FY16_Q1"/>
    <x v="7"/>
    <x v="1"/>
    <x v="6"/>
    <n v="46131.62"/>
    <n v="172.79842268592"/>
    <n v="34.827113051799998"/>
  </r>
  <r>
    <n v="201012"/>
    <x v="3"/>
    <s v="FY11_Q2"/>
    <x v="4"/>
    <x v="3"/>
    <x v="23"/>
    <n v="5380267.2599999998"/>
    <n v="127866.70880894399"/>
    <n v="10864.754147780101"/>
  </r>
  <r>
    <n v="201212"/>
    <x v="5"/>
    <s v="FY13_Q2"/>
    <x v="6"/>
    <x v="3"/>
    <x v="25"/>
    <n v="323539.78000000003"/>
    <n v="411.63293271203997"/>
    <n v="159.51185756058001"/>
  </r>
  <r>
    <n v="201508"/>
    <x v="2"/>
    <s v="FY16_Q1"/>
    <x v="7"/>
    <x v="0"/>
    <x v="1"/>
    <n v="209963.55"/>
    <n v="1629.1753590088799"/>
    <n v="495.60345326743999"/>
  </r>
  <r>
    <n v="201202"/>
    <x v="0"/>
    <s v="FY12_Q3"/>
    <x v="7"/>
    <x v="4"/>
    <x v="5"/>
    <n v="202932.39"/>
    <n v="331.63424572674001"/>
    <n v="88.517475613439998"/>
  </r>
  <r>
    <n v="201111"/>
    <x v="0"/>
    <s v="FY12_Q2"/>
    <x v="7"/>
    <x v="4"/>
    <x v="5"/>
    <n v="238508.38"/>
    <n v="660.43824944979997"/>
    <n v="188.48991029999999"/>
  </r>
  <r>
    <n v="201308"/>
    <x v="1"/>
    <s v="FY14_Q1"/>
    <x v="5"/>
    <x v="4"/>
    <x v="5"/>
    <n v="35011.99"/>
    <n v="2490.4008281916399"/>
    <n v="1138.1446353885599"/>
  </r>
  <r>
    <n v="201107"/>
    <x v="3"/>
    <s v="FY11_Q4"/>
    <x v="5"/>
    <x v="0"/>
    <x v="12"/>
    <n v="712181.91"/>
    <n v="1421.1437369616001"/>
    <n v="438.73695490751999"/>
  </r>
  <r>
    <n v="201411"/>
    <x v="4"/>
    <s v="FY15_Q2"/>
    <x v="8"/>
    <x v="0"/>
    <x v="24"/>
    <n v="767042.11"/>
    <n v="6120.6426986868"/>
    <n v="1050.9643503047801"/>
  </r>
  <r>
    <n v="201112"/>
    <x v="0"/>
    <s v="FY12_Q2"/>
    <x v="5"/>
    <x v="1"/>
    <x v="7"/>
    <n v="21195.62"/>
    <n v="116.4094921976"/>
    <n v="48.107493148400003"/>
  </r>
  <r>
    <n v="201505"/>
    <x v="4"/>
    <s v="FY15_Q4"/>
    <x v="5"/>
    <x v="0"/>
    <x v="21"/>
    <n v="36369.51"/>
    <n v="61.623802528959999"/>
    <n v="34.157711307539998"/>
  </r>
  <r>
    <n v="201311"/>
    <x v="1"/>
    <s v="FY14_Q2"/>
    <x v="2"/>
    <x v="3"/>
    <x v="18"/>
    <n v="360244.78"/>
    <n v="1729.28081039112"/>
    <n v="424.7840928544"/>
  </r>
  <r>
    <n v="201202"/>
    <x v="0"/>
    <s v="FY12_Q3"/>
    <x v="6"/>
    <x v="3"/>
    <x v="25"/>
    <n v="235853.9"/>
    <n v="27.816273385559999"/>
    <n v="10.9025164232"/>
  </r>
  <r>
    <n v="201012"/>
    <x v="3"/>
    <s v="FY11_Q2"/>
    <x v="2"/>
    <x v="0"/>
    <x v="22"/>
    <n v="194040.24"/>
    <n v="603.30132286451999"/>
    <n v="142.37926819008001"/>
  </r>
  <r>
    <n v="201509"/>
    <x v="2"/>
    <s v="FY16_Q1"/>
    <x v="6"/>
    <x v="4"/>
    <x v="10"/>
    <n v="46226.39"/>
    <n v="47.267783203480001"/>
    <n v="16.678188983079998"/>
  </r>
  <r>
    <n v="201404"/>
    <x v="1"/>
    <s v="FY14_Q3"/>
    <x v="6"/>
    <x v="4"/>
    <x v="16"/>
    <n v="453781.79"/>
    <n v="6587.0677904137601"/>
    <n v="900.21931598250001"/>
  </r>
  <r>
    <n v="201112"/>
    <x v="0"/>
    <s v="FY12_Q2"/>
    <x v="6"/>
    <x v="4"/>
    <x v="5"/>
    <n v="789688.31"/>
    <n v="613.77868183576004"/>
    <n v="111.96798857748"/>
  </r>
  <r>
    <n v="201509"/>
    <x v="2"/>
    <s v="FY16_Q1"/>
    <x v="6"/>
    <x v="0"/>
    <x v="1"/>
    <n v="124018.85"/>
    <n v="11.740810809359999"/>
    <n v="3.6609003219599998"/>
  </r>
  <r>
    <n v="201104"/>
    <x v="3"/>
    <s v="FY11_Q3"/>
    <x v="7"/>
    <x v="1"/>
    <x v="7"/>
    <n v="293819.15999999997"/>
    <n v="4701.8421722249996"/>
    <n v="1151.5807484470999"/>
  </r>
  <r>
    <n v="201206"/>
    <x v="0"/>
    <s v="FY12_Q4"/>
    <x v="6"/>
    <x v="0"/>
    <x v="22"/>
    <n v="237432.43"/>
    <n v="11.6002493684"/>
    <n v="3.6878198651199998"/>
  </r>
  <r>
    <n v="201010"/>
    <x v="3"/>
    <s v="FY11_Q1"/>
    <x v="7"/>
    <x v="4"/>
    <x v="16"/>
    <n v="204752.51"/>
    <n v="1250.3425841794799"/>
    <n v="266.02422521220001"/>
  </r>
  <r>
    <n v="201411"/>
    <x v="4"/>
    <s v="FY15_Q2"/>
    <x v="2"/>
    <x v="3"/>
    <x v="4"/>
    <n v="232910.89"/>
    <n v="311.58580683906001"/>
    <n v="86.951450282699994"/>
  </r>
  <r>
    <n v="201511"/>
    <x v="2"/>
    <s v="FY16_Q2"/>
    <x v="7"/>
    <x v="3"/>
    <x v="4"/>
    <n v="60949.03"/>
    <n v="146.30276414986"/>
    <n v="30.34961427444"/>
  </r>
  <r>
    <n v="201008"/>
    <x v="3"/>
    <s v="FY11_Q1"/>
    <x v="3"/>
    <x v="1"/>
    <x v="17"/>
    <n v="1094738.21"/>
    <n v="846.78321662982"/>
    <n v="210.34989720048"/>
  </r>
  <r>
    <n v="201103"/>
    <x v="3"/>
    <s v="FY11_Q3"/>
    <x v="7"/>
    <x v="4"/>
    <x v="5"/>
    <n v="353492.28"/>
    <n v="1434.29037710994"/>
    <n v="303.87641352100002"/>
  </r>
  <r>
    <n v="201504"/>
    <x v="4"/>
    <s v="FY15_Q3"/>
    <x v="8"/>
    <x v="0"/>
    <x v="14"/>
    <n v="59235.67"/>
    <n v="2.39428252"/>
    <n v="1.5434060999999999"/>
  </r>
  <r>
    <n v="201108"/>
    <x v="0"/>
    <s v="FY12_Q1"/>
    <x v="2"/>
    <x v="0"/>
    <x v="24"/>
    <n v="1143497.69"/>
    <n v="11637.660510683099"/>
    <n v="2711.2389189903201"/>
  </r>
  <r>
    <n v="201303"/>
    <x v="5"/>
    <s v="FY13_Q3"/>
    <x v="7"/>
    <x v="0"/>
    <x v="24"/>
    <n v="190584.24"/>
    <n v="256.8208125406"/>
    <n v="55.91562806884"/>
  </r>
  <r>
    <n v="201509"/>
    <x v="2"/>
    <s v="FY16_Q1"/>
    <x v="5"/>
    <x v="1"/>
    <x v="7"/>
    <n v="13359.02"/>
    <n v="479.89160310120002"/>
    <n v="134.93632215768"/>
  </r>
  <r>
    <n v="201507"/>
    <x v="4"/>
    <s v="FY15_Q4"/>
    <x v="5"/>
    <x v="0"/>
    <x v="21"/>
    <n v="20281.37"/>
    <n v="44.743279212719997"/>
    <n v="18.819775787600001"/>
  </r>
  <r>
    <n v="201402"/>
    <x v="1"/>
    <s v="FY14_Q3"/>
    <x v="5"/>
    <x v="0"/>
    <x v="1"/>
    <n v="19106.37"/>
    <n v="413.20014610644"/>
    <n v="167.48355345764"/>
  </r>
  <r>
    <n v="201402"/>
    <x v="1"/>
    <s v="FY14_Q3"/>
    <x v="6"/>
    <x v="0"/>
    <x v="12"/>
    <n v="163863.04000000001"/>
    <n v="13310.970357346199"/>
    <n v="1719.55466935616"/>
  </r>
  <r>
    <n v="201212"/>
    <x v="5"/>
    <s v="FY13_Q2"/>
    <x v="7"/>
    <x v="3"/>
    <x v="4"/>
    <n v="32317.88"/>
    <n v="6.11133428672"/>
    <n v="0.94524006228000002"/>
  </r>
  <r>
    <n v="201503"/>
    <x v="4"/>
    <s v="FY15_Q3"/>
    <x v="8"/>
    <x v="3"/>
    <x v="4"/>
    <n v="1617378.72"/>
    <n v="365.11229895368001"/>
    <n v="95.250345106959998"/>
  </r>
  <r>
    <n v="201301"/>
    <x v="5"/>
    <s v="FY13_Q2"/>
    <x v="7"/>
    <x v="0"/>
    <x v="22"/>
    <n v="298685.98"/>
    <n v="958.12074396332002"/>
    <n v="144.58080026912"/>
  </r>
  <r>
    <n v="201409"/>
    <x v="4"/>
    <s v="FY15_Q1"/>
    <x v="9"/>
    <x v="7"/>
    <x v="29"/>
    <n v="6791898.4299999997"/>
    <n v="2415.6776102540398"/>
    <n v="438.93644099248002"/>
  </r>
  <r>
    <n v="201010"/>
    <x v="3"/>
    <s v="FY11_Q1"/>
    <x v="4"/>
    <x v="0"/>
    <x v="24"/>
    <n v="3942385.21"/>
    <n v="83246.353243186299"/>
    <n v="15683.159719814499"/>
  </r>
  <r>
    <n v="201310"/>
    <x v="1"/>
    <s v="FY14_Q1"/>
    <x v="7"/>
    <x v="4"/>
    <x v="5"/>
    <n v="137318.29"/>
    <n v="271.20225176096"/>
    <n v="91.481935228639998"/>
  </r>
  <r>
    <n v="201512"/>
    <x v="2"/>
    <s v="FY16_Q2"/>
    <x v="8"/>
    <x v="3"/>
    <x v="23"/>
    <n v="2753403.51"/>
    <n v="1437.2665523707799"/>
    <n v="370.81557072691999"/>
  </r>
  <r>
    <n v="201406"/>
    <x v="1"/>
    <s v="FY14_Q4"/>
    <x v="5"/>
    <x v="0"/>
    <x v="1"/>
    <n v="27343.42"/>
    <n v="313.22945242883998"/>
    <n v="122.50184731346"/>
  </r>
  <r>
    <n v="201210"/>
    <x v="5"/>
    <s v="FY13_Q1"/>
    <x v="7"/>
    <x v="4"/>
    <x v="10"/>
    <n v="48129.440000000002"/>
    <n v="498.23675390436"/>
    <n v="87.6641355637"/>
  </r>
  <r>
    <n v="201510"/>
    <x v="2"/>
    <s v="FY16_Q1"/>
    <x v="6"/>
    <x v="0"/>
    <x v="1"/>
    <n v="143846.99"/>
    <n v="34.577410374720003"/>
    <n v="13.900821952279999"/>
  </r>
  <r>
    <n v="201104"/>
    <x v="3"/>
    <s v="FY11_Q3"/>
    <x v="6"/>
    <x v="6"/>
    <x v="13"/>
    <n v="25525869.940000001"/>
    <n v="28.514354707799999"/>
    <n v="6.67530023544"/>
  </r>
  <r>
    <n v="201410"/>
    <x v="4"/>
    <s v="FY15_Q1"/>
    <x v="7"/>
    <x v="1"/>
    <x v="6"/>
    <n v="61572.35"/>
    <n v="814.68818237248001"/>
    <n v="148.85348463375999"/>
  </r>
  <r>
    <n v="201311"/>
    <x v="1"/>
    <s v="FY14_Q2"/>
    <x v="7"/>
    <x v="0"/>
    <x v="21"/>
    <n v="208066.12"/>
    <n v="40.260769884920002"/>
    <n v="18.537529474199999"/>
  </r>
  <r>
    <n v="201505"/>
    <x v="4"/>
    <s v="FY15_Q4"/>
    <x v="2"/>
    <x v="0"/>
    <x v="0"/>
    <n v="45045.87"/>
    <n v="106.11832821030001"/>
    <n v="19.8031986399"/>
  </r>
  <r>
    <n v="201008"/>
    <x v="3"/>
    <s v="FY11_Q1"/>
    <x v="7"/>
    <x v="1"/>
    <x v="6"/>
    <n v="27399.02"/>
    <n v="279.23685301007998"/>
    <n v="23.301689077759999"/>
  </r>
  <r>
    <n v="201210"/>
    <x v="5"/>
    <s v="FY13_Q1"/>
    <x v="6"/>
    <x v="4"/>
    <x v="10"/>
    <n v="67433.59"/>
    <n v="194.19905307686"/>
    <n v="29.08076622954"/>
  </r>
  <r>
    <n v="201101"/>
    <x v="3"/>
    <s v="FY11_Q2"/>
    <x v="6"/>
    <x v="6"/>
    <x v="19"/>
    <n v="14722618.09"/>
    <n v="1326.7615627279999"/>
    <n v="357.67510323840003"/>
  </r>
  <r>
    <n v="201507"/>
    <x v="4"/>
    <s v="FY15_Q4"/>
    <x v="7"/>
    <x v="0"/>
    <x v="1"/>
    <n v="137978.25"/>
    <n v="571.78113668143999"/>
    <n v="151.12452465152001"/>
  </r>
  <r>
    <n v="201201"/>
    <x v="0"/>
    <s v="FY12_Q2"/>
    <x v="5"/>
    <x v="0"/>
    <x v="12"/>
    <n v="875669.72"/>
    <n v="1228.8931564643999"/>
    <n v="429.14744019983999"/>
  </r>
  <r>
    <n v="201408"/>
    <x v="4"/>
    <s v="FY15_Q1"/>
    <x v="5"/>
    <x v="1"/>
    <x v="7"/>
    <n v="12388.23"/>
    <n v="860.40160196796"/>
    <n v="321.89062659360002"/>
  </r>
  <r>
    <n v="201310"/>
    <x v="1"/>
    <s v="FY14_Q1"/>
    <x v="9"/>
    <x v="7"/>
    <x v="29"/>
    <n v="7293324.5599999996"/>
    <n v="7.4917641479999997"/>
    <n v="1.3240391579999999"/>
  </r>
  <r>
    <n v="201402"/>
    <x v="1"/>
    <s v="FY14_Q3"/>
    <x v="5"/>
    <x v="0"/>
    <x v="21"/>
    <n v="9437.4500000000007"/>
    <n v="150.02740981314"/>
    <n v="53.491546379520003"/>
  </r>
  <r>
    <n v="201010"/>
    <x v="3"/>
    <s v="FY11_Q1"/>
    <x v="3"/>
    <x v="1"/>
    <x v="7"/>
    <n v="755183.42"/>
    <n v="3659.57866291248"/>
    <n v="869.27232174955998"/>
  </r>
  <r>
    <n v="201407"/>
    <x v="1"/>
    <s v="FY14_Q4"/>
    <x v="10"/>
    <x v="4"/>
    <x v="5"/>
    <n v="339365.99"/>
    <n v="48315.1298252778"/>
    <n v="7735.6029067994396"/>
  </r>
  <r>
    <n v="201208"/>
    <x v="5"/>
    <s v="FY13_Q1"/>
    <x v="6"/>
    <x v="3"/>
    <x v="25"/>
    <n v="1388436.86"/>
    <n v="302.19077132299998"/>
    <n v="75.97061101784"/>
  </r>
  <r>
    <n v="201506"/>
    <x v="4"/>
    <s v="FY15_Q4"/>
    <x v="6"/>
    <x v="1"/>
    <x v="17"/>
    <n v="116671.84"/>
    <n v="265.14047692859998"/>
    <n v="88.919696404000007"/>
  </r>
  <r>
    <n v="201008"/>
    <x v="3"/>
    <s v="FY11_Q1"/>
    <x v="2"/>
    <x v="3"/>
    <x v="25"/>
    <n v="952533.8"/>
    <n v="48044.238991551101"/>
    <n v="9561.2104654860796"/>
  </r>
  <r>
    <n v="201009"/>
    <x v="3"/>
    <s v="FY11_Q1"/>
    <x v="8"/>
    <x v="1"/>
    <x v="2"/>
    <n v="3542374.55"/>
    <n v="72984.065921632195"/>
    <n v="17925.3049018372"/>
  </r>
  <r>
    <n v="201110"/>
    <x v="0"/>
    <s v="FY12_Q1"/>
    <x v="8"/>
    <x v="1"/>
    <x v="2"/>
    <n v="4135195.74"/>
    <n v="107040.799180362"/>
    <n v="19830.387998872699"/>
  </r>
  <r>
    <n v="201412"/>
    <x v="4"/>
    <s v="FY15_Q2"/>
    <x v="0"/>
    <x v="0"/>
    <x v="0"/>
    <n v="5819091.3099999996"/>
    <n v="115248.23206346099"/>
    <n v="20527.396704939401"/>
  </r>
  <r>
    <n v="201111"/>
    <x v="0"/>
    <s v="FY12_Q2"/>
    <x v="0"/>
    <x v="0"/>
    <x v="0"/>
    <n v="3245804.37"/>
    <n v="95256.232227756205"/>
    <n v="10025.8472798769"/>
  </r>
  <r>
    <n v="201512"/>
    <x v="2"/>
    <s v="FY16_Q2"/>
    <x v="2"/>
    <x v="0"/>
    <x v="0"/>
    <n v="154981.84"/>
    <n v="1273.82905267818"/>
    <n v="141.2181357776"/>
  </r>
  <r>
    <n v="201111"/>
    <x v="0"/>
    <s v="FY12_Q2"/>
    <x v="8"/>
    <x v="1"/>
    <x v="7"/>
    <n v="5458647.2800000003"/>
    <n v="311776.67037349299"/>
    <n v="69118.410976281593"/>
  </r>
  <r>
    <n v="201102"/>
    <x v="3"/>
    <s v="FY11_Q3"/>
    <x v="8"/>
    <x v="1"/>
    <x v="7"/>
    <n v="4818574.3899999997"/>
    <n v="240423.719797211"/>
    <n v="40827.830353023703"/>
  </r>
  <r>
    <n v="201503"/>
    <x v="4"/>
    <s v="FY15_Q3"/>
    <x v="1"/>
    <x v="0"/>
    <x v="1"/>
    <n v="12688237.310000001"/>
    <n v="50146.111370044899"/>
    <n v="13483.649245959199"/>
  </r>
  <r>
    <n v="201311"/>
    <x v="1"/>
    <s v="FY14_Q2"/>
    <x v="0"/>
    <x v="0"/>
    <x v="1"/>
    <n v="8519172.0600000005"/>
    <n v="342691.04797614302"/>
    <n v="47691.443896108598"/>
  </r>
  <r>
    <n v="201305"/>
    <x v="5"/>
    <s v="FY13_Q4"/>
    <x v="4"/>
    <x v="0"/>
    <x v="1"/>
    <n v="7519765.9900000002"/>
    <n v="914871.31815529405"/>
    <n v="131798.592425785"/>
  </r>
  <r>
    <n v="201303"/>
    <x v="5"/>
    <s v="FY13_Q3"/>
    <x v="6"/>
    <x v="0"/>
    <x v="1"/>
    <n v="246651.35"/>
    <n v="8590.6714323794404"/>
    <n v="1708.45426868652"/>
  </r>
  <r>
    <n v="201506"/>
    <x v="4"/>
    <s v="FY15_Q4"/>
    <x v="1"/>
    <x v="0"/>
    <x v="1"/>
    <n v="13079112.039999999"/>
    <n v="58252.598784346803"/>
    <n v="13982.218331616899"/>
  </r>
  <r>
    <n v="201512"/>
    <x v="2"/>
    <s v="FY16_Q2"/>
    <x v="4"/>
    <x v="1"/>
    <x v="2"/>
    <n v="6865841.8799999999"/>
    <n v="188633.447996656"/>
    <n v="28656.542837096898"/>
  </r>
  <r>
    <n v="201509"/>
    <x v="2"/>
    <s v="FY16_Q1"/>
    <x v="0"/>
    <x v="1"/>
    <x v="2"/>
    <n v="8427890.4600000009"/>
    <n v="621424.32511118101"/>
    <n v="103518.78220674201"/>
  </r>
  <r>
    <n v="201109"/>
    <x v="0"/>
    <s v="FY12_Q1"/>
    <x v="4"/>
    <x v="1"/>
    <x v="2"/>
    <n v="4627053.9800000004"/>
    <n v="218412.83916364401"/>
    <n v="32636.9529116675"/>
  </r>
  <r>
    <n v="201502"/>
    <x v="4"/>
    <s v="FY15_Q3"/>
    <x v="0"/>
    <x v="3"/>
    <x v="4"/>
    <n v="8837119.8399999999"/>
    <n v="173688.53771470601"/>
    <n v="34795.675427217"/>
  </r>
  <r>
    <n v="201406"/>
    <x v="1"/>
    <s v="FY14_Q4"/>
    <x v="4"/>
    <x v="3"/>
    <x v="4"/>
    <n v="4946291.97"/>
    <n v="135934.91499615999"/>
    <n v="22928.879793326701"/>
  </r>
  <r>
    <n v="201402"/>
    <x v="1"/>
    <s v="FY14_Q3"/>
    <x v="4"/>
    <x v="3"/>
    <x v="4"/>
    <n v="3821212.65"/>
    <n v="210127.86681452501"/>
    <n v="24376.226139762101"/>
  </r>
  <r>
    <n v="201405"/>
    <x v="1"/>
    <s v="FY14_Q4"/>
    <x v="4"/>
    <x v="3"/>
    <x v="4"/>
    <n v="4089563.87"/>
    <n v="156516.98469979601"/>
    <n v="21952.182206569702"/>
  </r>
  <r>
    <n v="201105"/>
    <x v="3"/>
    <s v="FY11_Q4"/>
    <x v="0"/>
    <x v="4"/>
    <x v="5"/>
    <n v="11653648.050000001"/>
    <n v="465434.04205972201"/>
    <n v="41669.275053737503"/>
  </r>
  <r>
    <n v="201104"/>
    <x v="3"/>
    <s v="FY11_Q3"/>
    <x v="4"/>
    <x v="4"/>
    <x v="5"/>
    <n v="11544322.939999999"/>
    <n v="206775.84512627899"/>
    <n v="14503.304601669801"/>
  </r>
  <r>
    <n v="201505"/>
    <x v="4"/>
    <s v="FY15_Q4"/>
    <x v="4"/>
    <x v="4"/>
    <x v="5"/>
    <n v="15758790.130000001"/>
    <n v="491794.49322050699"/>
    <n v="79897.244247058596"/>
  </r>
  <r>
    <n v="201210"/>
    <x v="5"/>
    <s v="FY13_Q1"/>
    <x v="2"/>
    <x v="2"/>
    <x v="3"/>
    <n v="17544034.370000001"/>
    <n v="853923.75849824201"/>
    <n v="127842.010326485"/>
  </r>
  <r>
    <n v="201303"/>
    <x v="5"/>
    <s v="FY13_Q3"/>
    <x v="6"/>
    <x v="6"/>
    <x v="13"/>
    <n v="30650587.079999998"/>
    <n v="1823605.75407214"/>
    <n v="226204.66873365699"/>
  </r>
  <r>
    <n v="201409"/>
    <x v="4"/>
    <s v="FY15_Q1"/>
    <x v="6"/>
    <x v="6"/>
    <x v="13"/>
    <n v="39843333.740000002"/>
    <n v="1586655.41493219"/>
    <n v="209628.31128958499"/>
  </r>
  <r>
    <n v="201301"/>
    <x v="5"/>
    <s v="FY13_Q2"/>
    <x v="8"/>
    <x v="1"/>
    <x v="6"/>
    <n v="962600.83"/>
    <n v="5788.8837938402603"/>
    <n v="1377.4685747593601"/>
  </r>
  <r>
    <n v="201504"/>
    <x v="4"/>
    <s v="FY15_Q3"/>
    <x v="5"/>
    <x v="5"/>
    <x v="8"/>
    <n v="34122043.149999999"/>
    <n v="310920.165168615"/>
    <n v="60186.831018094803"/>
  </r>
  <r>
    <n v="201411"/>
    <x v="4"/>
    <s v="FY15_Q2"/>
    <x v="2"/>
    <x v="2"/>
    <x v="15"/>
    <n v="23182355.989999998"/>
    <n v="831412.82119318994"/>
    <n v="159453.11645315299"/>
  </r>
  <r>
    <n v="201601"/>
    <x v="2"/>
    <s v="FY16_Q2"/>
    <x v="0"/>
    <x v="3"/>
    <x v="9"/>
    <n v="30489021.989999998"/>
    <n v="265941.31831485801"/>
    <n v="55217.001662146897"/>
  </r>
  <r>
    <n v="201309"/>
    <x v="1"/>
    <s v="FY14_Q1"/>
    <x v="4"/>
    <x v="3"/>
    <x v="9"/>
    <n v="13274644.18"/>
    <n v="787013.49991926004"/>
    <n v="123189.075935452"/>
  </r>
  <r>
    <n v="201104"/>
    <x v="3"/>
    <s v="FY11_Q3"/>
    <x v="0"/>
    <x v="3"/>
    <x v="9"/>
    <n v="17966042.91"/>
    <n v="351374.82706485799"/>
    <n v="49084.173402661698"/>
  </r>
  <r>
    <n v="201106"/>
    <x v="3"/>
    <s v="FY11_Q4"/>
    <x v="0"/>
    <x v="3"/>
    <x v="9"/>
    <n v="20338473.890000001"/>
    <n v="554955.03505582304"/>
    <n v="64887.906663744499"/>
  </r>
  <r>
    <n v="201407"/>
    <x v="1"/>
    <s v="FY14_Q4"/>
    <x v="4"/>
    <x v="3"/>
    <x v="9"/>
    <n v="13771450.26"/>
    <n v="593698.41256795696"/>
    <n v="94979.986737921397"/>
  </r>
  <r>
    <n v="201410"/>
    <x v="4"/>
    <s v="FY15_Q1"/>
    <x v="3"/>
    <x v="3"/>
    <x v="9"/>
    <n v="3865282.6"/>
    <n v="54939.058960702801"/>
    <n v="10476.066713304201"/>
  </r>
  <r>
    <n v="201209"/>
    <x v="5"/>
    <s v="FY13_Q1"/>
    <x v="1"/>
    <x v="4"/>
    <x v="10"/>
    <n v="2070364.77"/>
    <n v="9916.1878127050404"/>
    <n v="2167.7439818203802"/>
  </r>
  <r>
    <n v="201501"/>
    <x v="4"/>
    <s v="FY15_Q2"/>
    <x v="6"/>
    <x v="6"/>
    <x v="26"/>
    <n v="10328526.300000001"/>
    <n v="242207.24688348299"/>
    <n v="37741.876448096496"/>
  </r>
  <r>
    <n v="201409"/>
    <x v="4"/>
    <s v="FY15_Q1"/>
    <x v="2"/>
    <x v="2"/>
    <x v="11"/>
    <n v="23233295.550000001"/>
    <n v="725507.55711898999"/>
    <n v="108274.51648292701"/>
  </r>
  <r>
    <n v="201410"/>
    <x v="4"/>
    <s v="FY15_Q1"/>
    <x v="2"/>
    <x v="2"/>
    <x v="11"/>
    <n v="20434369.100000001"/>
    <n v="688078.22907835199"/>
    <n v="109160.91530948201"/>
  </r>
  <r>
    <n v="201402"/>
    <x v="1"/>
    <s v="FY14_Q3"/>
    <x v="2"/>
    <x v="2"/>
    <x v="11"/>
    <n v="14368733.859999999"/>
    <n v="639883.54153853899"/>
    <n v="100517.44939196701"/>
  </r>
  <r>
    <n v="201508"/>
    <x v="2"/>
    <s v="FY16_Q1"/>
    <x v="1"/>
    <x v="0"/>
    <x v="12"/>
    <n v="14442642.42"/>
    <n v="58718.787475192599"/>
    <n v="11447.282664741"/>
  </r>
  <r>
    <n v="201310"/>
    <x v="1"/>
    <s v="FY14_Q1"/>
    <x v="0"/>
    <x v="0"/>
    <x v="12"/>
    <n v="15881619.75"/>
    <n v="597493.138509857"/>
    <n v="104591.727318861"/>
  </r>
  <r>
    <n v="201311"/>
    <x v="1"/>
    <s v="FY14_Q2"/>
    <x v="0"/>
    <x v="0"/>
    <x v="12"/>
    <n v="12627942.32"/>
    <n v="494860.53929165099"/>
    <n v="85581.493398086604"/>
  </r>
  <r>
    <n v="201504"/>
    <x v="4"/>
    <s v="FY15_Q3"/>
    <x v="4"/>
    <x v="0"/>
    <x v="12"/>
    <n v="19763028.129999999"/>
    <n v="770456.90189561294"/>
    <n v="130064.709631381"/>
  </r>
  <r>
    <n v="201403"/>
    <x v="1"/>
    <s v="FY14_Q3"/>
    <x v="4"/>
    <x v="0"/>
    <x v="12"/>
    <n v="17835109.170000002"/>
    <n v="999752.23882326402"/>
    <n v="172388.766460693"/>
  </r>
  <r>
    <n v="201309"/>
    <x v="1"/>
    <s v="FY14_Q1"/>
    <x v="3"/>
    <x v="0"/>
    <x v="12"/>
    <n v="2303310.5"/>
    <n v="63952.204935752699"/>
    <n v="10383.9886061704"/>
  </r>
  <r>
    <n v="201407"/>
    <x v="1"/>
    <s v="FY14_Q4"/>
    <x v="0"/>
    <x v="0"/>
    <x v="12"/>
    <n v="14998959.09"/>
    <n v="408648.07529869903"/>
    <n v="75397.664622405093"/>
  </r>
  <r>
    <n v="201304"/>
    <x v="5"/>
    <s v="FY13_Q3"/>
    <x v="2"/>
    <x v="0"/>
    <x v="12"/>
    <n v="3000825.61"/>
    <n v="109330.794207144"/>
    <n v="18492.454989517501"/>
  </r>
  <r>
    <n v="201202"/>
    <x v="0"/>
    <s v="FY12_Q3"/>
    <x v="0"/>
    <x v="0"/>
    <x v="21"/>
    <n v="9116107.2699999996"/>
    <n v="408913.01529004099"/>
    <n v="57991.722874658801"/>
  </r>
  <r>
    <n v="201301"/>
    <x v="5"/>
    <s v="FY13_Q2"/>
    <x v="0"/>
    <x v="0"/>
    <x v="21"/>
    <n v="10534138.77"/>
    <n v="284349.20891835599"/>
    <n v="51684.984152844001"/>
  </r>
  <r>
    <n v="201312"/>
    <x v="1"/>
    <s v="FY14_Q2"/>
    <x v="1"/>
    <x v="0"/>
    <x v="14"/>
    <n v="2245236.92"/>
    <n v="19824.3277619734"/>
    <n v="5171.4625393710403"/>
  </r>
  <r>
    <n v="201302"/>
    <x v="5"/>
    <s v="FY13_Q3"/>
    <x v="4"/>
    <x v="0"/>
    <x v="14"/>
    <n v="1380856.97"/>
    <n v="195142.34993228901"/>
    <n v="25158.809209084"/>
  </r>
  <r>
    <n v="201406"/>
    <x v="1"/>
    <s v="FY14_Q4"/>
    <x v="0"/>
    <x v="0"/>
    <x v="14"/>
    <n v="2228441.44"/>
    <n v="91996.360046717702"/>
    <n v="11576.033795919901"/>
  </r>
  <r>
    <n v="201009"/>
    <x v="3"/>
    <s v="FY11_Q1"/>
    <x v="2"/>
    <x v="2"/>
    <x v="15"/>
    <n v="24507630.84"/>
    <n v="1347194.10989402"/>
    <n v="179247.09886988101"/>
  </r>
  <r>
    <n v="201102"/>
    <x v="3"/>
    <s v="FY11_Q3"/>
    <x v="2"/>
    <x v="2"/>
    <x v="15"/>
    <n v="17073619.309999999"/>
    <n v="653949.08633468603"/>
    <n v="101469.66062660499"/>
  </r>
  <r>
    <n v="201112"/>
    <x v="0"/>
    <s v="FY12_Q2"/>
    <x v="2"/>
    <x v="2"/>
    <x v="15"/>
    <n v="19560323.719999999"/>
    <n v="859183.28577284201"/>
    <n v="119974.032907506"/>
  </r>
  <r>
    <n v="201508"/>
    <x v="2"/>
    <s v="FY16_Q1"/>
    <x v="2"/>
    <x v="2"/>
    <x v="15"/>
    <n v="28356234.07"/>
    <n v="997927.68897388002"/>
    <n v="197597.90701822101"/>
  </r>
  <r>
    <n v="201305"/>
    <x v="5"/>
    <s v="FY13_Q4"/>
    <x v="8"/>
    <x v="4"/>
    <x v="16"/>
    <n v="6823633.5700000003"/>
    <n v="300644.92313482799"/>
    <n v="53098.879667709502"/>
  </r>
  <r>
    <n v="201309"/>
    <x v="1"/>
    <s v="FY14_Q1"/>
    <x v="8"/>
    <x v="4"/>
    <x v="16"/>
    <n v="7774143.0899999999"/>
    <n v="219783.04380003299"/>
    <n v="39720.245740330502"/>
  </r>
  <r>
    <n v="201010"/>
    <x v="3"/>
    <s v="FY11_Q1"/>
    <x v="1"/>
    <x v="4"/>
    <x v="16"/>
    <n v="5177772.92"/>
    <n v="996.23386866168005"/>
    <n v="201.88296991312001"/>
  </r>
  <r>
    <n v="201108"/>
    <x v="0"/>
    <s v="FY12_Q1"/>
    <x v="7"/>
    <x v="4"/>
    <x v="16"/>
    <n v="215606.02"/>
    <n v="990.20871173555997"/>
    <n v="248.83162902356"/>
  </r>
  <r>
    <n v="201401"/>
    <x v="1"/>
    <s v="FY14_Q2"/>
    <x v="2"/>
    <x v="2"/>
    <x v="3"/>
    <n v="18691099.809999999"/>
    <n v="767070.10274861101"/>
    <n v="103895.86732493401"/>
  </r>
  <r>
    <n v="201601"/>
    <x v="2"/>
    <s v="FY16_Q2"/>
    <x v="2"/>
    <x v="2"/>
    <x v="3"/>
    <n v="22472625.809999999"/>
    <n v="559327.57047886006"/>
    <n v="75561.214907457004"/>
  </r>
  <r>
    <n v="201505"/>
    <x v="4"/>
    <s v="FY15_Q4"/>
    <x v="6"/>
    <x v="6"/>
    <x v="26"/>
    <n v="28262804.649999999"/>
    <n v="845553.04865539796"/>
    <n v="102663.11511789401"/>
  </r>
  <r>
    <n v="201502"/>
    <x v="4"/>
    <s v="FY15_Q3"/>
    <x v="8"/>
    <x v="1"/>
    <x v="17"/>
    <n v="10272045.75"/>
    <n v="54110.322573355501"/>
    <n v="13853.2532995439"/>
  </r>
  <r>
    <n v="201107"/>
    <x v="3"/>
    <s v="FY11_Q4"/>
    <x v="0"/>
    <x v="1"/>
    <x v="17"/>
    <n v="4799688.21"/>
    <n v="232097.19293655601"/>
    <n v="35220.871692798799"/>
  </r>
  <r>
    <n v="201112"/>
    <x v="0"/>
    <s v="FY12_Q2"/>
    <x v="0"/>
    <x v="1"/>
    <x v="17"/>
    <n v="4667999.53"/>
    <n v="212414.53040417901"/>
    <n v="30708.4004754737"/>
  </r>
  <r>
    <n v="201310"/>
    <x v="1"/>
    <s v="FY14_Q1"/>
    <x v="0"/>
    <x v="1"/>
    <x v="17"/>
    <n v="6803560.1699999999"/>
    <n v="254120.40686632699"/>
    <n v="34317.076396696699"/>
  </r>
  <r>
    <n v="201503"/>
    <x v="4"/>
    <s v="FY15_Q3"/>
    <x v="2"/>
    <x v="2"/>
    <x v="11"/>
    <n v="22893468.370000001"/>
    <n v="1121703.2881242"/>
    <n v="155014.57019088001"/>
  </r>
  <r>
    <n v="201505"/>
    <x v="4"/>
    <s v="FY15_Q4"/>
    <x v="6"/>
    <x v="6"/>
    <x v="19"/>
    <n v="35552751.350000001"/>
    <n v="1103490.77264725"/>
    <n v="177938.648154013"/>
  </r>
  <r>
    <n v="201410"/>
    <x v="4"/>
    <s v="FY15_Q1"/>
    <x v="6"/>
    <x v="6"/>
    <x v="19"/>
    <n v="37703063.969999999"/>
    <n v="872257.50554679101"/>
    <n v="139560.476734689"/>
  </r>
  <r>
    <n v="201411"/>
    <x v="4"/>
    <s v="FY15_Q2"/>
    <x v="4"/>
    <x v="0"/>
    <x v="1"/>
    <n v="7668894.7800000003"/>
    <n v="334932.70435568597"/>
    <n v="63605.565620993199"/>
  </r>
  <r>
    <n v="201009"/>
    <x v="3"/>
    <s v="FY11_Q1"/>
    <x v="4"/>
    <x v="0"/>
    <x v="1"/>
    <n v="6452069.1600000001"/>
    <n v="260395.66885615399"/>
    <n v="23952.6302148502"/>
  </r>
  <r>
    <n v="201601"/>
    <x v="2"/>
    <s v="FY16_Q2"/>
    <x v="0"/>
    <x v="1"/>
    <x v="2"/>
    <n v="7422352.3099999996"/>
    <n v="508426.32558215898"/>
    <n v="89410.160346758799"/>
  </r>
  <r>
    <n v="201209"/>
    <x v="5"/>
    <s v="FY13_Q1"/>
    <x v="4"/>
    <x v="1"/>
    <x v="2"/>
    <n v="5659840.1299999999"/>
    <n v="270067.94507433998"/>
    <n v="44220.292746762199"/>
  </r>
  <r>
    <n v="201409"/>
    <x v="4"/>
    <s v="FY15_Q1"/>
    <x v="0"/>
    <x v="4"/>
    <x v="5"/>
    <n v="18943079.920000002"/>
    <n v="735376.45953950495"/>
    <n v="54025.930252003302"/>
  </r>
  <r>
    <n v="201206"/>
    <x v="0"/>
    <s v="FY12_Q4"/>
    <x v="4"/>
    <x v="4"/>
    <x v="5"/>
    <n v="14246676.699999999"/>
    <n v="192384.944148254"/>
    <n v="27807.116336769701"/>
  </r>
  <r>
    <n v="201407"/>
    <x v="1"/>
    <s v="FY14_Q4"/>
    <x v="0"/>
    <x v="3"/>
    <x v="9"/>
    <n v="30742625.739999998"/>
    <n v="771330.69638562202"/>
    <n v="123738.88727070999"/>
  </r>
  <r>
    <n v="201205"/>
    <x v="0"/>
    <s v="FY12_Q4"/>
    <x v="0"/>
    <x v="0"/>
    <x v="12"/>
    <n v="11657268.380000001"/>
    <n v="686894.52675038995"/>
    <n v="102349.677647719"/>
  </r>
  <r>
    <n v="201312"/>
    <x v="1"/>
    <s v="FY14_Q2"/>
    <x v="1"/>
    <x v="0"/>
    <x v="21"/>
    <n v="6172579.0300000003"/>
    <n v="88761.418757592997"/>
    <n v="21665.304452934699"/>
  </r>
  <r>
    <n v="201303"/>
    <x v="5"/>
    <s v="FY13_Q3"/>
    <x v="1"/>
    <x v="0"/>
    <x v="21"/>
    <n v="5923383.4500000002"/>
    <n v="68883.422144462995"/>
    <n v="20570.157050752099"/>
  </r>
  <r>
    <n v="201302"/>
    <x v="5"/>
    <s v="FY13_Q3"/>
    <x v="4"/>
    <x v="0"/>
    <x v="21"/>
    <n v="11626315.470000001"/>
    <n v="921562.62940320105"/>
    <n v="118152.504460265"/>
  </r>
  <r>
    <n v="201512"/>
    <x v="2"/>
    <s v="FY16_Q2"/>
    <x v="2"/>
    <x v="2"/>
    <x v="15"/>
    <n v="23626144.98"/>
    <n v="634370.53465182194"/>
    <n v="134123.00712571101"/>
  </r>
  <r>
    <n v="201207"/>
    <x v="0"/>
    <s v="FY12_Q4"/>
    <x v="4"/>
    <x v="4"/>
    <x v="16"/>
    <n v="6864377.79"/>
    <n v="292608.31553796399"/>
    <n v="49497.769830175901"/>
  </r>
  <r>
    <n v="201406"/>
    <x v="1"/>
    <s v="FY14_Q4"/>
    <x v="1"/>
    <x v="1"/>
    <x v="17"/>
    <n v="6496048.1299999999"/>
    <n v="257375.068030778"/>
    <n v="47211.870828602398"/>
  </r>
  <r>
    <n v="201512"/>
    <x v="2"/>
    <s v="FY16_Q2"/>
    <x v="1"/>
    <x v="1"/>
    <x v="17"/>
    <n v="6549902.2199999997"/>
    <n v="36454.020218748599"/>
    <n v="8848.9357224076793"/>
  </r>
  <r>
    <n v="201309"/>
    <x v="1"/>
    <s v="FY14_Q1"/>
    <x v="4"/>
    <x v="1"/>
    <x v="17"/>
    <n v="8947692.2899999991"/>
    <n v="600256.65160081699"/>
    <n v="106000.45127163699"/>
  </r>
  <r>
    <n v="201209"/>
    <x v="5"/>
    <s v="FY13_Q1"/>
    <x v="4"/>
    <x v="1"/>
    <x v="17"/>
    <n v="7892064.6299999999"/>
    <n v="346482.27309636702"/>
    <n v="55023.978471419803"/>
  </r>
  <r>
    <n v="201505"/>
    <x v="4"/>
    <s v="FY15_Q4"/>
    <x v="0"/>
    <x v="0"/>
    <x v="22"/>
    <n v="14816676.98"/>
    <n v="403779.443985886"/>
    <n v="66778.7542858612"/>
  </r>
  <r>
    <n v="201009"/>
    <x v="3"/>
    <s v="FY11_Q1"/>
    <x v="0"/>
    <x v="0"/>
    <x v="22"/>
    <n v="9641582.0299999993"/>
    <n v="383930.97928936197"/>
    <n v="41215.852272343"/>
  </r>
  <r>
    <n v="201108"/>
    <x v="0"/>
    <s v="FY12_Q1"/>
    <x v="3"/>
    <x v="0"/>
    <x v="22"/>
    <n v="2855240.79"/>
    <n v="27295.524466208"/>
    <n v="4709.0312268737998"/>
  </r>
  <r>
    <n v="201305"/>
    <x v="5"/>
    <s v="FY13_Q4"/>
    <x v="0"/>
    <x v="0"/>
    <x v="22"/>
    <n v="13896793.23"/>
    <n v="996051.06241521204"/>
    <n v="138880.12258331801"/>
  </r>
  <r>
    <n v="201401"/>
    <x v="1"/>
    <s v="FY14_Q2"/>
    <x v="4"/>
    <x v="0"/>
    <x v="22"/>
    <n v="9528228.3599999994"/>
    <n v="546023.07413137495"/>
    <n v="69632.072256718995"/>
  </r>
  <r>
    <n v="201306"/>
    <x v="5"/>
    <s v="FY13_Q4"/>
    <x v="4"/>
    <x v="0"/>
    <x v="24"/>
    <n v="4168104.16"/>
    <n v="299438.96480473701"/>
    <n v="54487.213985361501"/>
  </r>
  <r>
    <n v="201409"/>
    <x v="4"/>
    <s v="FY15_Q1"/>
    <x v="4"/>
    <x v="3"/>
    <x v="25"/>
    <n v="10190009.92"/>
    <n v="325886.40948527597"/>
    <n v="42567.071717663901"/>
  </r>
  <r>
    <n v="201406"/>
    <x v="1"/>
    <s v="FY14_Q4"/>
    <x v="1"/>
    <x v="3"/>
    <x v="25"/>
    <n v="5761703.7400000002"/>
    <n v="33486.096239434497"/>
    <n v="7458.47758861288"/>
  </r>
  <r>
    <n v="201401"/>
    <x v="1"/>
    <s v="FY14_Q2"/>
    <x v="1"/>
    <x v="3"/>
    <x v="25"/>
    <n v="4044363.3"/>
    <n v="34476.190759024001"/>
    <n v="7777.7611011448398"/>
  </r>
  <r>
    <n v="201112"/>
    <x v="0"/>
    <s v="FY12_Q2"/>
    <x v="4"/>
    <x v="4"/>
    <x v="10"/>
    <n v="5592290.46"/>
    <n v="421993.58653586201"/>
    <n v="46296.596803939698"/>
  </r>
  <r>
    <n v="201411"/>
    <x v="4"/>
    <s v="FY15_Q2"/>
    <x v="1"/>
    <x v="0"/>
    <x v="1"/>
    <n v="9850261.2300000004"/>
    <n v="81864.083944091806"/>
    <n v="18931.899309917499"/>
  </r>
  <r>
    <n v="201202"/>
    <x v="0"/>
    <s v="FY12_Q3"/>
    <x v="8"/>
    <x v="1"/>
    <x v="2"/>
    <n v="4360789.84"/>
    <n v="73626.589173178596"/>
    <n v="17638.035660874801"/>
  </r>
  <r>
    <n v="201211"/>
    <x v="5"/>
    <s v="FY13_Q2"/>
    <x v="0"/>
    <x v="3"/>
    <x v="4"/>
    <n v="8279545.2000000002"/>
    <n v="195922.67292548899"/>
    <n v="38007.3362699024"/>
  </r>
  <r>
    <n v="201601"/>
    <x v="2"/>
    <s v="FY16_Q2"/>
    <x v="5"/>
    <x v="5"/>
    <x v="8"/>
    <n v="35307190.729999997"/>
    <n v="239140.47609050601"/>
    <n v="42604.9892278275"/>
  </r>
  <r>
    <n v="201412"/>
    <x v="4"/>
    <s v="FY15_Q2"/>
    <x v="4"/>
    <x v="0"/>
    <x v="12"/>
    <n v="19902650.260000002"/>
    <n v="981990.44326935301"/>
    <n v="161013.61407915599"/>
  </r>
  <r>
    <n v="201411"/>
    <x v="4"/>
    <s v="FY15_Q2"/>
    <x v="4"/>
    <x v="0"/>
    <x v="12"/>
    <n v="16911782.059999999"/>
    <n v="645299.23516867496"/>
    <n v="123111.92841433801"/>
  </r>
  <r>
    <n v="201412"/>
    <x v="4"/>
    <s v="FY15_Q2"/>
    <x v="0"/>
    <x v="0"/>
    <x v="12"/>
    <n v="13872568.41"/>
    <n v="308649.32466598402"/>
    <n v="46808.726742251099"/>
  </r>
  <r>
    <n v="201211"/>
    <x v="5"/>
    <s v="FY13_Q2"/>
    <x v="8"/>
    <x v="4"/>
    <x v="16"/>
    <n v="7942390.5199999996"/>
    <n v="303071.46795080899"/>
    <n v="55225.531328810503"/>
  </r>
  <r>
    <n v="201212"/>
    <x v="5"/>
    <s v="FY13_Q2"/>
    <x v="8"/>
    <x v="4"/>
    <x v="16"/>
    <n v="7570616.1600000001"/>
    <n v="312623.54875337699"/>
    <n v="61344.964392408299"/>
  </r>
  <r>
    <n v="201403"/>
    <x v="1"/>
    <s v="FY14_Q3"/>
    <x v="4"/>
    <x v="1"/>
    <x v="17"/>
    <n v="10242555.98"/>
    <n v="652194.79085180897"/>
    <n v="103592.070052492"/>
  </r>
  <r>
    <n v="201412"/>
    <x v="4"/>
    <s v="FY15_Q2"/>
    <x v="0"/>
    <x v="3"/>
    <x v="25"/>
    <n v="13172574.92"/>
    <n v="368757.655521243"/>
    <n v="69191.724742453007"/>
  </r>
  <r>
    <n v="201406"/>
    <x v="1"/>
    <s v="FY14_Q4"/>
    <x v="6"/>
    <x v="6"/>
    <x v="26"/>
    <n v="32326092.190000001"/>
    <n v="850860.88791972899"/>
    <n v="111264.440516352"/>
  </r>
  <r>
    <n v="201306"/>
    <x v="5"/>
    <s v="FY13_Q4"/>
    <x v="3"/>
    <x v="0"/>
    <x v="24"/>
    <n v="2277609.87"/>
    <n v="95745.579402556905"/>
    <n v="16315.508280427301"/>
  </r>
  <r>
    <n v="201408"/>
    <x v="4"/>
    <s v="FY15_Q1"/>
    <x v="1"/>
    <x v="0"/>
    <x v="24"/>
    <n v="5585540.7699999996"/>
    <n v="58035.189388655497"/>
    <n v="16758.822926449498"/>
  </r>
  <r>
    <n v="201411"/>
    <x v="4"/>
    <s v="FY15_Q2"/>
    <x v="1"/>
    <x v="3"/>
    <x v="18"/>
    <n v="6102616.6200000001"/>
    <n v="27425.503570991001"/>
    <n v="5141.3068515739596"/>
  </r>
  <r>
    <n v="201309"/>
    <x v="1"/>
    <s v="FY14_Q1"/>
    <x v="4"/>
    <x v="0"/>
    <x v="1"/>
    <n v="6494767.29"/>
    <n v="648484.86816650303"/>
    <n v="107199.544010322"/>
  </r>
  <r>
    <n v="201304"/>
    <x v="5"/>
    <s v="FY13_Q3"/>
    <x v="4"/>
    <x v="0"/>
    <x v="1"/>
    <n v="7115998.4100000001"/>
    <n v="878606.42725142301"/>
    <n v="125115.21124229299"/>
  </r>
  <r>
    <n v="201406"/>
    <x v="1"/>
    <s v="FY14_Q4"/>
    <x v="1"/>
    <x v="0"/>
    <x v="21"/>
    <n v="7105500.7000000002"/>
    <n v="176337.87911701901"/>
    <n v="40615.490568224603"/>
  </r>
  <r>
    <n v="201201"/>
    <x v="0"/>
    <s v="FY12_Q2"/>
    <x v="4"/>
    <x v="1"/>
    <x v="17"/>
    <n v="8925552.2699999996"/>
    <n v="284408.64503558201"/>
    <n v="40137.260080991102"/>
  </r>
  <r>
    <n v="201308"/>
    <x v="1"/>
    <s v="FY14_Q1"/>
    <x v="4"/>
    <x v="3"/>
    <x v="25"/>
    <n v="8622089.8300000001"/>
    <n v="249465.41859638601"/>
    <n v="41030.181372011502"/>
  </r>
  <r>
    <n v="201412"/>
    <x v="4"/>
    <s v="FY15_Q2"/>
    <x v="2"/>
    <x v="2"/>
    <x v="11"/>
    <n v="19086400.66"/>
    <n v="725369.07616082695"/>
    <n v="100297.434394574"/>
  </r>
  <r>
    <n v="201512"/>
    <x v="2"/>
    <s v="FY16_Q2"/>
    <x v="4"/>
    <x v="0"/>
    <x v="22"/>
    <n v="11166400.060000001"/>
    <n v="270478.41924581397"/>
    <n v="48349.567077105203"/>
  </r>
  <r>
    <n v="201410"/>
    <x v="4"/>
    <s v="FY15_Q1"/>
    <x v="4"/>
    <x v="0"/>
    <x v="22"/>
    <n v="11719238.85"/>
    <n v="413489.55994221597"/>
    <n v="63203.389575266898"/>
  </r>
  <r>
    <n v="201307"/>
    <x v="5"/>
    <s v="FY13_Q4"/>
    <x v="4"/>
    <x v="0"/>
    <x v="0"/>
    <n v="5305653.78"/>
    <n v="332741.41292086599"/>
    <n v="63982.832101603002"/>
  </r>
  <r>
    <n v="201503"/>
    <x v="4"/>
    <s v="FY15_Q3"/>
    <x v="0"/>
    <x v="1"/>
    <x v="2"/>
    <n v="8692810.5099999998"/>
    <n v="670727.46695817006"/>
    <n v="91326.478300419403"/>
  </r>
  <r>
    <n v="201305"/>
    <x v="5"/>
    <s v="FY13_Q4"/>
    <x v="1"/>
    <x v="1"/>
    <x v="2"/>
    <n v="3162061.65"/>
    <n v="65657.455802672601"/>
    <n v="10720.4687475217"/>
  </r>
  <r>
    <n v="201503"/>
    <x v="4"/>
    <s v="FY15_Q3"/>
    <x v="4"/>
    <x v="1"/>
    <x v="7"/>
    <n v="10260747.09"/>
    <n v="241882.03420109901"/>
    <n v="34199.046721398598"/>
  </r>
  <r>
    <n v="201401"/>
    <x v="1"/>
    <s v="FY14_Q2"/>
    <x v="8"/>
    <x v="3"/>
    <x v="9"/>
    <n v="1115091.21"/>
    <n v="5191.5002465049802"/>
    <n v="1799.77842945256"/>
  </r>
  <r>
    <n v="201402"/>
    <x v="1"/>
    <s v="FY14_Q3"/>
    <x v="6"/>
    <x v="6"/>
    <x v="13"/>
    <n v="32485234.960000001"/>
    <n v="2227189.2214623499"/>
    <n v="268259.04820513999"/>
  </r>
  <r>
    <n v="201302"/>
    <x v="5"/>
    <s v="FY13_Q3"/>
    <x v="4"/>
    <x v="4"/>
    <x v="10"/>
    <n v="4256010.25"/>
    <n v="180247.42558564001"/>
    <n v="29716.430307765098"/>
  </r>
  <r>
    <n v="201312"/>
    <x v="1"/>
    <s v="FY14_Q2"/>
    <x v="4"/>
    <x v="0"/>
    <x v="1"/>
    <n v="7218951.0300000003"/>
    <n v="497940.38016816002"/>
    <n v="75325.615824071996"/>
  </r>
  <r>
    <n v="201508"/>
    <x v="2"/>
    <s v="FY16_Q1"/>
    <x v="0"/>
    <x v="4"/>
    <x v="5"/>
    <n v="19777875.57"/>
    <n v="480094.66953036899"/>
    <n v="78454.784935260104"/>
  </r>
  <r>
    <n v="201401"/>
    <x v="1"/>
    <s v="FY14_Q2"/>
    <x v="6"/>
    <x v="6"/>
    <x v="13"/>
    <n v="32474754.98"/>
    <n v="2301973.8365356298"/>
    <n v="280182.623485505"/>
  </r>
  <r>
    <n v="201309"/>
    <x v="1"/>
    <s v="FY14_Q1"/>
    <x v="0"/>
    <x v="0"/>
    <x v="21"/>
    <n v="10370198.220000001"/>
    <n v="603954.67546288006"/>
    <n v="85022.7826568811"/>
  </r>
  <r>
    <n v="201103"/>
    <x v="3"/>
    <s v="FY11_Q3"/>
    <x v="2"/>
    <x v="2"/>
    <x v="3"/>
    <n v="13681199.67"/>
    <n v="535942.86806449899"/>
    <n v="69590.594231812007"/>
  </r>
  <r>
    <n v="201411"/>
    <x v="4"/>
    <s v="FY15_Q2"/>
    <x v="4"/>
    <x v="1"/>
    <x v="17"/>
    <n v="10068379.32"/>
    <n v="411609.24334203498"/>
    <n v="59584.158610300699"/>
  </r>
  <r>
    <n v="201211"/>
    <x v="5"/>
    <s v="FY13_Q2"/>
    <x v="2"/>
    <x v="0"/>
    <x v="24"/>
    <n v="862744.04"/>
    <n v="40010.571161900603"/>
    <n v="4645.5016848221803"/>
  </r>
  <r>
    <n v="201111"/>
    <x v="0"/>
    <s v="FY12_Q2"/>
    <x v="2"/>
    <x v="2"/>
    <x v="11"/>
    <n v="13445179.810000001"/>
    <n v="202446.37061710801"/>
    <n v="28096.562559423601"/>
  </r>
  <r>
    <n v="201311"/>
    <x v="1"/>
    <s v="FY14_Q2"/>
    <x v="3"/>
    <x v="0"/>
    <x v="24"/>
    <n v="2122403.27"/>
    <n v="65616.147692498198"/>
    <n v="13855.3806409757"/>
  </r>
  <r>
    <n v="201407"/>
    <x v="1"/>
    <s v="FY14_Q4"/>
    <x v="3"/>
    <x v="3"/>
    <x v="25"/>
    <n v="1928270.63"/>
    <n v="61975.0136091893"/>
    <n v="15933.294713990201"/>
  </r>
  <r>
    <n v="201308"/>
    <x v="1"/>
    <s v="FY14_Q1"/>
    <x v="3"/>
    <x v="3"/>
    <x v="25"/>
    <n v="2038918.84"/>
    <n v="31191.543515811099"/>
    <n v="8926.0634819983006"/>
  </r>
  <r>
    <n v="201505"/>
    <x v="4"/>
    <s v="FY15_Q4"/>
    <x v="4"/>
    <x v="1"/>
    <x v="2"/>
    <n v="5990680.5300000003"/>
    <n v="341119.36843363399"/>
    <n v="60010.017441242402"/>
  </r>
  <r>
    <n v="201407"/>
    <x v="1"/>
    <s v="FY14_Q4"/>
    <x v="4"/>
    <x v="1"/>
    <x v="17"/>
    <n v="12215064.439999999"/>
    <n v="534262.77199982805"/>
    <n v="84421.2709062543"/>
  </r>
  <r>
    <n v="201507"/>
    <x v="4"/>
    <s v="FY15_Q4"/>
    <x v="4"/>
    <x v="0"/>
    <x v="22"/>
    <n v="13620394.9"/>
    <n v="347691.48264344397"/>
    <n v="55723.406379507702"/>
  </r>
  <r>
    <n v="201505"/>
    <x v="4"/>
    <s v="FY15_Q4"/>
    <x v="4"/>
    <x v="3"/>
    <x v="23"/>
    <n v="5300742.7699999996"/>
    <n v="84373.890857728606"/>
    <n v="14813.0536835451"/>
  </r>
  <r>
    <n v="201201"/>
    <x v="0"/>
    <s v="FY12_Q2"/>
    <x v="4"/>
    <x v="0"/>
    <x v="1"/>
    <n v="7692669.0599999996"/>
    <n v="419961.05571107997"/>
    <n v="52710.685104976998"/>
  </r>
  <r>
    <n v="201409"/>
    <x v="4"/>
    <s v="FY15_Q1"/>
    <x v="0"/>
    <x v="3"/>
    <x v="4"/>
    <n v="9851873.9399999995"/>
    <n v="278783.82505003398"/>
    <n v="55278.610972240902"/>
  </r>
  <r>
    <n v="201310"/>
    <x v="1"/>
    <s v="FY14_Q1"/>
    <x v="0"/>
    <x v="4"/>
    <x v="5"/>
    <n v="17465819.25"/>
    <n v="395600.07351642998"/>
    <n v="51703.803389206201"/>
  </r>
  <r>
    <n v="201204"/>
    <x v="0"/>
    <s v="FY12_Q3"/>
    <x v="1"/>
    <x v="4"/>
    <x v="16"/>
    <n v="5524396.4699999997"/>
    <n v="9857.4054775437999"/>
    <n v="2538.9374083571802"/>
  </r>
  <r>
    <n v="201403"/>
    <x v="1"/>
    <s v="FY14_Q3"/>
    <x v="6"/>
    <x v="6"/>
    <x v="19"/>
    <n v="30523801.170000002"/>
    <n v="780784.85700849805"/>
    <n v="109620.87540492701"/>
  </r>
  <r>
    <n v="201406"/>
    <x v="1"/>
    <s v="FY14_Q4"/>
    <x v="0"/>
    <x v="3"/>
    <x v="25"/>
    <n v="14577959.960000001"/>
    <n v="519045.87869531399"/>
    <n v="96016.790419848898"/>
  </r>
  <r>
    <n v="201403"/>
    <x v="1"/>
    <s v="FY14_Q3"/>
    <x v="5"/>
    <x v="5"/>
    <x v="8"/>
    <n v="29173244.34"/>
    <n v="451147.677094588"/>
    <n v="71700.927961207999"/>
  </r>
  <r>
    <n v="201202"/>
    <x v="0"/>
    <s v="FY12_Q3"/>
    <x v="4"/>
    <x v="0"/>
    <x v="22"/>
    <n v="6804198.5499999998"/>
    <n v="325049.21824929299"/>
    <n v="42290.422576718098"/>
  </r>
  <r>
    <n v="201507"/>
    <x v="4"/>
    <s v="FY15_Q4"/>
    <x v="4"/>
    <x v="1"/>
    <x v="2"/>
    <n v="7502492.0300000003"/>
    <n v="377213.47351245099"/>
    <n v="50912.144389531299"/>
  </r>
  <r>
    <n v="201501"/>
    <x v="4"/>
    <s v="FY15_Q2"/>
    <x v="4"/>
    <x v="1"/>
    <x v="2"/>
    <n v="6537113.4000000004"/>
    <n v="321977.83216021501"/>
    <n v="50035.360678237899"/>
  </r>
  <r>
    <n v="201405"/>
    <x v="1"/>
    <s v="FY14_Q4"/>
    <x v="0"/>
    <x v="4"/>
    <x v="5"/>
    <n v="18554603.489999998"/>
    <n v="966382.59419780003"/>
    <n v="65084.198586337698"/>
  </r>
  <r>
    <n v="201302"/>
    <x v="5"/>
    <s v="FY13_Q3"/>
    <x v="1"/>
    <x v="4"/>
    <x v="5"/>
    <n v="10911225.789999999"/>
    <n v="34695.765569497198"/>
    <n v="8854.0348448937802"/>
  </r>
  <r>
    <n v="201202"/>
    <x v="0"/>
    <s v="FY12_Q3"/>
    <x v="0"/>
    <x v="0"/>
    <x v="12"/>
    <n v="9994863.7699999996"/>
    <n v="469027.21482705598"/>
    <n v="52857.011744326403"/>
  </r>
  <r>
    <n v="201411"/>
    <x v="4"/>
    <s v="FY15_Q2"/>
    <x v="3"/>
    <x v="1"/>
    <x v="7"/>
    <n v="950638.15"/>
    <n v="16583.223854886299"/>
    <n v="3474.6065593109001"/>
  </r>
  <r>
    <n v="201408"/>
    <x v="4"/>
    <s v="FY15_Q1"/>
    <x v="3"/>
    <x v="0"/>
    <x v="12"/>
    <n v="2995404.5"/>
    <n v="87008.673364668197"/>
    <n v="17101.367727827899"/>
  </r>
  <r>
    <n v="201208"/>
    <x v="5"/>
    <s v="FY13_Q1"/>
    <x v="2"/>
    <x v="2"/>
    <x v="3"/>
    <n v="18736519.559999999"/>
    <n v="860634.82105458598"/>
    <n v="120777.716834608"/>
  </r>
  <r>
    <n v="201404"/>
    <x v="1"/>
    <s v="FY14_Q3"/>
    <x v="4"/>
    <x v="3"/>
    <x v="4"/>
    <n v="4605115.7699999996"/>
    <n v="217700.51909685601"/>
    <n v="29961.585933085898"/>
  </r>
  <r>
    <n v="201211"/>
    <x v="5"/>
    <s v="FY13_Q2"/>
    <x v="4"/>
    <x v="3"/>
    <x v="4"/>
    <n v="2875730.94"/>
    <n v="153626.483747294"/>
    <n v="19256.022910026299"/>
  </r>
  <r>
    <n v="201504"/>
    <x v="4"/>
    <s v="FY15_Q3"/>
    <x v="6"/>
    <x v="6"/>
    <x v="13"/>
    <n v="36746247.850000001"/>
    <n v="1354734.3793160201"/>
    <n v="210297.50439192099"/>
  </r>
  <r>
    <n v="201509"/>
    <x v="2"/>
    <s v="FY16_Q1"/>
    <x v="8"/>
    <x v="3"/>
    <x v="25"/>
    <n v="6624714.1299999999"/>
    <n v="96538.987788751299"/>
    <n v="20632.8560591895"/>
  </r>
  <r>
    <n v="201312"/>
    <x v="1"/>
    <s v="FY14_Q2"/>
    <x v="3"/>
    <x v="0"/>
    <x v="22"/>
    <n v="3066403.05"/>
    <n v="99795.063171475296"/>
    <n v="22637.4799607368"/>
  </r>
  <r>
    <n v="201504"/>
    <x v="4"/>
    <s v="FY15_Q3"/>
    <x v="0"/>
    <x v="1"/>
    <x v="2"/>
    <n v="9086495.7899999991"/>
    <n v="1136333.40089624"/>
    <n v="173333.25296278499"/>
  </r>
  <r>
    <n v="201307"/>
    <x v="5"/>
    <s v="FY13_Q4"/>
    <x v="0"/>
    <x v="4"/>
    <x v="5"/>
    <n v="15899781.449999999"/>
    <n v="405254.21845422598"/>
    <n v="50416.297658727599"/>
  </r>
  <r>
    <n v="201509"/>
    <x v="2"/>
    <s v="FY16_Q1"/>
    <x v="0"/>
    <x v="0"/>
    <x v="21"/>
    <n v="12755061.83"/>
    <n v="265562.016793716"/>
    <n v="50546.7344410972"/>
  </r>
  <r>
    <n v="201512"/>
    <x v="2"/>
    <s v="FY16_Q2"/>
    <x v="0"/>
    <x v="0"/>
    <x v="21"/>
    <n v="11233111.9"/>
    <n v="177081.291035439"/>
    <n v="34170.026474243699"/>
  </r>
  <r>
    <n v="201501"/>
    <x v="4"/>
    <s v="FY15_Q2"/>
    <x v="3"/>
    <x v="0"/>
    <x v="22"/>
    <n v="2992737.43"/>
    <n v="45895.686337993699"/>
    <n v="9417.2413610146596"/>
  </r>
  <r>
    <n v="201601"/>
    <x v="2"/>
    <s v="FY16_Q2"/>
    <x v="3"/>
    <x v="1"/>
    <x v="7"/>
    <n v="1406260.84"/>
    <n v="19809.279492867499"/>
    <n v="4854.3575131663201"/>
  </r>
  <r>
    <n v="201112"/>
    <x v="0"/>
    <s v="FY12_Q2"/>
    <x v="0"/>
    <x v="3"/>
    <x v="25"/>
    <n v="10369803.75"/>
    <n v="239562.24369199501"/>
    <n v="46534.962054178803"/>
  </r>
  <r>
    <n v="201506"/>
    <x v="4"/>
    <s v="FY15_Q4"/>
    <x v="1"/>
    <x v="4"/>
    <x v="10"/>
    <n v="7613192.3700000001"/>
    <n v="34305.606153152097"/>
    <n v="7015.3820681876796"/>
  </r>
  <r>
    <n v="201208"/>
    <x v="5"/>
    <s v="FY13_Q1"/>
    <x v="0"/>
    <x v="0"/>
    <x v="24"/>
    <n v="5435464.54"/>
    <n v="276521.695049592"/>
    <n v="48713.839887449903"/>
  </r>
  <r>
    <n v="201507"/>
    <x v="4"/>
    <s v="FY15_Q4"/>
    <x v="2"/>
    <x v="2"/>
    <x v="11"/>
    <n v="33491094.859999999"/>
    <n v="1073911.7256358301"/>
    <n v="174700.891698177"/>
  </r>
  <r>
    <n v="201112"/>
    <x v="0"/>
    <s v="FY12_Q2"/>
    <x v="0"/>
    <x v="1"/>
    <x v="7"/>
    <n v="8914802.7400000002"/>
    <n v="237913.73699759599"/>
    <n v="47503.168150621997"/>
  </r>
  <r>
    <n v="201503"/>
    <x v="4"/>
    <s v="FY15_Q3"/>
    <x v="6"/>
    <x v="6"/>
    <x v="26"/>
    <n v="12462775.23"/>
    <n v="275442.59240678302"/>
    <n v="34892.936069780502"/>
  </r>
  <r>
    <n v="201311"/>
    <x v="1"/>
    <s v="FY14_Q2"/>
    <x v="4"/>
    <x v="0"/>
    <x v="24"/>
    <n v="3727444.67"/>
    <n v="500638.93741122802"/>
    <n v="73381.728119796098"/>
  </r>
  <r>
    <n v="201104"/>
    <x v="3"/>
    <s v="FY11_Q3"/>
    <x v="0"/>
    <x v="3"/>
    <x v="25"/>
    <n v="10378607.25"/>
    <n v="169413.21231650401"/>
    <n v="36192.536013670499"/>
  </r>
  <r>
    <n v="201407"/>
    <x v="1"/>
    <s v="FY14_Q4"/>
    <x v="1"/>
    <x v="0"/>
    <x v="24"/>
    <n v="6035984.75"/>
    <n v="61223.605302922297"/>
    <n v="17015.252269910899"/>
  </r>
  <r>
    <n v="201011"/>
    <x v="3"/>
    <s v="FY11_Q2"/>
    <x v="0"/>
    <x v="1"/>
    <x v="7"/>
    <n v="8560227.1600000001"/>
    <n v="236114.507492971"/>
    <n v="40270.212043184503"/>
  </r>
  <r>
    <n v="201307"/>
    <x v="5"/>
    <s v="FY13_Q4"/>
    <x v="4"/>
    <x v="3"/>
    <x v="18"/>
    <n v="8182981.1699999999"/>
    <n v="274951.444323409"/>
    <n v="49923.729623613697"/>
  </r>
  <r>
    <n v="201504"/>
    <x v="4"/>
    <s v="FY15_Q3"/>
    <x v="3"/>
    <x v="0"/>
    <x v="0"/>
    <n v="1506322.78"/>
    <n v="14054.4085066394"/>
    <n v="3726.41518740322"/>
  </r>
  <r>
    <n v="201512"/>
    <x v="2"/>
    <s v="FY16_Q2"/>
    <x v="8"/>
    <x v="0"/>
    <x v="21"/>
    <n v="4035690.39"/>
    <n v="126221.745237672"/>
    <n v="19033.990014061801"/>
  </r>
  <r>
    <n v="201409"/>
    <x v="4"/>
    <s v="FY15_Q1"/>
    <x v="4"/>
    <x v="0"/>
    <x v="12"/>
    <n v="20098932.16"/>
    <n v="864257.23637373804"/>
    <n v="180553.79619309201"/>
  </r>
  <r>
    <n v="201402"/>
    <x v="1"/>
    <s v="FY14_Q3"/>
    <x v="4"/>
    <x v="0"/>
    <x v="12"/>
    <n v="16119483.34"/>
    <n v="863958.01750362397"/>
    <n v="155059.471909416"/>
  </r>
  <r>
    <n v="201110"/>
    <x v="0"/>
    <s v="FY12_Q1"/>
    <x v="0"/>
    <x v="1"/>
    <x v="7"/>
    <n v="10155082.130000001"/>
    <n v="304862.88312812301"/>
    <n v="57490.742360048003"/>
  </r>
  <r>
    <n v="201011"/>
    <x v="3"/>
    <s v="FY11_Q2"/>
    <x v="4"/>
    <x v="3"/>
    <x v="25"/>
    <n v="6866273.96"/>
    <n v="460768.204032026"/>
    <n v="71112.494084644204"/>
  </r>
  <r>
    <n v="201307"/>
    <x v="5"/>
    <s v="FY13_Q4"/>
    <x v="0"/>
    <x v="4"/>
    <x v="10"/>
    <n v="5027387.76"/>
    <n v="359051.56713911402"/>
    <n v="39428.963397553503"/>
  </r>
  <r>
    <n v="201309"/>
    <x v="1"/>
    <s v="FY14_Q1"/>
    <x v="7"/>
    <x v="0"/>
    <x v="24"/>
    <n v="173539.41"/>
    <n v="1726.7329243377001"/>
    <n v="557.41456131667996"/>
  </r>
  <r>
    <n v="201411"/>
    <x v="4"/>
    <s v="FY15_Q2"/>
    <x v="0"/>
    <x v="0"/>
    <x v="0"/>
    <n v="5047055.0199999996"/>
    <n v="105519.95008838001"/>
    <n v="18542.577941111002"/>
  </r>
  <r>
    <n v="201509"/>
    <x v="2"/>
    <s v="FY16_Q1"/>
    <x v="0"/>
    <x v="4"/>
    <x v="5"/>
    <n v="19553828.460000001"/>
    <n v="512623.46794910298"/>
    <n v="71297.477882308696"/>
  </r>
  <r>
    <n v="201401"/>
    <x v="1"/>
    <s v="FY14_Q2"/>
    <x v="5"/>
    <x v="5"/>
    <x v="8"/>
    <n v="30611391.440000001"/>
    <n v="467041.257712794"/>
    <n v="80032.087224481904"/>
  </r>
  <r>
    <n v="201208"/>
    <x v="5"/>
    <s v="FY13_Q1"/>
    <x v="6"/>
    <x v="6"/>
    <x v="13"/>
    <n v="30730645.530000001"/>
    <n v="731862.21122427401"/>
    <n v="91951.858279427906"/>
  </r>
  <r>
    <n v="201202"/>
    <x v="0"/>
    <s v="FY12_Q3"/>
    <x v="0"/>
    <x v="0"/>
    <x v="14"/>
    <n v="1660016.24"/>
    <n v="36136.929228011199"/>
    <n v="7924.0022552296396"/>
  </r>
  <r>
    <n v="201405"/>
    <x v="1"/>
    <s v="FY14_Q4"/>
    <x v="1"/>
    <x v="0"/>
    <x v="24"/>
    <n v="5924302.7300000004"/>
    <n v="84335.614829894694"/>
    <n v="23227.4294193651"/>
  </r>
  <r>
    <n v="201204"/>
    <x v="0"/>
    <s v="FY12_Q3"/>
    <x v="3"/>
    <x v="3"/>
    <x v="25"/>
    <n v="1177350.6399999999"/>
    <n v="5909.9845570956204"/>
    <n v="1430.39135366238"/>
  </r>
  <r>
    <n v="201110"/>
    <x v="0"/>
    <s v="FY12_Q1"/>
    <x v="4"/>
    <x v="1"/>
    <x v="2"/>
    <n v="4795626.01"/>
    <n v="263199.45465637901"/>
    <n v="35455.784217872402"/>
  </r>
  <r>
    <n v="201206"/>
    <x v="0"/>
    <s v="FY12_Q4"/>
    <x v="7"/>
    <x v="0"/>
    <x v="1"/>
    <n v="184100.15"/>
    <n v="5658.6569223280003"/>
    <n v="1428.1962768445001"/>
  </r>
  <r>
    <n v="201204"/>
    <x v="0"/>
    <s v="FY12_Q3"/>
    <x v="1"/>
    <x v="1"/>
    <x v="2"/>
    <n v="2340103.08"/>
    <n v="53196.7864561811"/>
    <n v="8958.8651218167597"/>
  </r>
  <r>
    <n v="201307"/>
    <x v="5"/>
    <s v="FY13_Q4"/>
    <x v="3"/>
    <x v="1"/>
    <x v="7"/>
    <n v="1316913.78"/>
    <n v="22168.626710147499"/>
    <n v="4393.4311550951998"/>
  </r>
  <r>
    <n v="201307"/>
    <x v="5"/>
    <s v="FY13_Q4"/>
    <x v="0"/>
    <x v="1"/>
    <x v="7"/>
    <n v="11947038.23"/>
    <n v="356265.17708039097"/>
    <n v="66369.137252204295"/>
  </r>
  <r>
    <n v="201208"/>
    <x v="5"/>
    <s v="FY13_Q1"/>
    <x v="0"/>
    <x v="3"/>
    <x v="9"/>
    <n v="24048484.309999999"/>
    <n v="600051.46015151404"/>
    <n v="67743.389416711696"/>
  </r>
  <r>
    <n v="201409"/>
    <x v="4"/>
    <s v="FY15_Q1"/>
    <x v="0"/>
    <x v="3"/>
    <x v="9"/>
    <n v="29540334.57"/>
    <n v="634617.61734342796"/>
    <n v="118442.361895822"/>
  </r>
  <r>
    <n v="201211"/>
    <x v="5"/>
    <s v="FY13_Q2"/>
    <x v="0"/>
    <x v="3"/>
    <x v="9"/>
    <n v="23541205.809999999"/>
    <n v="593890.66602576"/>
    <n v="86489.392568666401"/>
  </r>
  <r>
    <n v="201107"/>
    <x v="3"/>
    <s v="FY11_Q4"/>
    <x v="6"/>
    <x v="6"/>
    <x v="13"/>
    <n v="24250450.149999999"/>
    <n v="38653.518923611802"/>
    <n v="7223.7319400177203"/>
  </r>
  <r>
    <n v="201508"/>
    <x v="2"/>
    <s v="FY16_Q1"/>
    <x v="2"/>
    <x v="2"/>
    <x v="11"/>
    <n v="30467212.91"/>
    <n v="900329.39740195905"/>
    <n v="143568.84669322101"/>
  </r>
  <r>
    <n v="201501"/>
    <x v="4"/>
    <s v="FY15_Q2"/>
    <x v="1"/>
    <x v="0"/>
    <x v="12"/>
    <n v="12621447.189999999"/>
    <n v="56757.707872593099"/>
    <n v="12917.373713683401"/>
  </r>
  <r>
    <n v="201411"/>
    <x v="4"/>
    <s v="FY15_Q2"/>
    <x v="3"/>
    <x v="0"/>
    <x v="21"/>
    <n v="1641774.45"/>
    <n v="30772.898117976099"/>
    <n v="7758.7325701126802"/>
  </r>
  <r>
    <n v="201109"/>
    <x v="0"/>
    <s v="FY12_Q1"/>
    <x v="1"/>
    <x v="0"/>
    <x v="21"/>
    <n v="5620633.0199999996"/>
    <n v="26393.108522796301"/>
    <n v="4716.08922863516"/>
  </r>
  <r>
    <n v="201511"/>
    <x v="2"/>
    <s v="FY16_Q2"/>
    <x v="2"/>
    <x v="0"/>
    <x v="14"/>
    <n v="539150.17000000004"/>
    <n v="10365.417857561401"/>
    <n v="1873.43672980578"/>
  </r>
  <r>
    <n v="201412"/>
    <x v="4"/>
    <s v="FY15_Q2"/>
    <x v="2"/>
    <x v="4"/>
    <x v="16"/>
    <n v="3619760.07"/>
    <n v="58803.998497732202"/>
    <n v="6909.8671414914197"/>
  </r>
  <r>
    <n v="201404"/>
    <x v="1"/>
    <s v="FY14_Q3"/>
    <x v="3"/>
    <x v="0"/>
    <x v="24"/>
    <n v="2412688.1"/>
    <n v="65930.578179025499"/>
    <n v="13693.2027097912"/>
  </r>
  <r>
    <n v="201411"/>
    <x v="4"/>
    <s v="FY15_Q2"/>
    <x v="0"/>
    <x v="3"/>
    <x v="18"/>
    <n v="14508261.85"/>
    <n v="494751.52430355101"/>
    <n v="68946.761686647107"/>
  </r>
  <r>
    <n v="201404"/>
    <x v="1"/>
    <s v="FY14_Q3"/>
    <x v="0"/>
    <x v="3"/>
    <x v="4"/>
    <n v="9216788.2599999998"/>
    <n v="424390.96969757299"/>
    <n v="87519.819152532495"/>
  </r>
  <r>
    <n v="201309"/>
    <x v="1"/>
    <s v="FY14_Q1"/>
    <x v="0"/>
    <x v="1"/>
    <x v="7"/>
    <n v="12067320.810000001"/>
    <n v="308522.99152348499"/>
    <n v="60034.307859679699"/>
  </r>
  <r>
    <n v="201511"/>
    <x v="2"/>
    <s v="FY16_Q2"/>
    <x v="2"/>
    <x v="4"/>
    <x v="16"/>
    <n v="3969810.94"/>
    <n v="77505.505553557596"/>
    <n v="13197.6599474593"/>
  </r>
  <r>
    <n v="201412"/>
    <x v="4"/>
    <s v="FY15_Q2"/>
    <x v="6"/>
    <x v="6"/>
    <x v="20"/>
    <n v="45172641.079999998"/>
    <n v="819471.54177490599"/>
    <n v="140359.596880672"/>
  </r>
  <r>
    <n v="201508"/>
    <x v="2"/>
    <s v="FY16_Q1"/>
    <x v="1"/>
    <x v="1"/>
    <x v="17"/>
    <n v="7140553.1500000004"/>
    <n v="69796.682648735004"/>
    <n v="17962.163728886"/>
  </r>
  <r>
    <n v="201308"/>
    <x v="1"/>
    <s v="FY14_Q1"/>
    <x v="0"/>
    <x v="0"/>
    <x v="1"/>
    <n v="9566561.5500000007"/>
    <n v="446322.129358062"/>
    <n v="57449.132842764899"/>
  </r>
  <r>
    <n v="201306"/>
    <x v="5"/>
    <s v="FY13_Q4"/>
    <x v="2"/>
    <x v="2"/>
    <x v="15"/>
    <n v="33190781.23"/>
    <n v="1845155.38706351"/>
    <n v="357866.27412075299"/>
  </r>
  <r>
    <n v="201202"/>
    <x v="0"/>
    <s v="FY12_Q3"/>
    <x v="8"/>
    <x v="1"/>
    <x v="17"/>
    <n v="7905314.3899999997"/>
    <n v="269379.00880197802"/>
    <n v="50346.842439739899"/>
  </r>
  <r>
    <n v="201304"/>
    <x v="5"/>
    <s v="FY13_Q3"/>
    <x v="0"/>
    <x v="1"/>
    <x v="17"/>
    <n v="6309888.3700000001"/>
    <n v="352114.47561340802"/>
    <n v="37415.471251059498"/>
  </r>
  <r>
    <n v="201501"/>
    <x v="4"/>
    <s v="FY15_Q2"/>
    <x v="1"/>
    <x v="1"/>
    <x v="7"/>
    <n v="4430444.2300000004"/>
    <n v="20843.959653278001"/>
    <n v="4638.6186199554404"/>
  </r>
  <r>
    <n v="201408"/>
    <x v="4"/>
    <s v="FY15_Q1"/>
    <x v="1"/>
    <x v="1"/>
    <x v="7"/>
    <n v="4664987.32"/>
    <n v="25403.6923171366"/>
    <n v="5308.3643409628403"/>
  </r>
  <r>
    <n v="201012"/>
    <x v="3"/>
    <s v="FY11_Q2"/>
    <x v="4"/>
    <x v="0"/>
    <x v="22"/>
    <n v="6883637.0499999998"/>
    <n v="163505.885691225"/>
    <n v="25353.2969019136"/>
  </r>
  <r>
    <n v="201507"/>
    <x v="4"/>
    <s v="FY15_Q4"/>
    <x v="2"/>
    <x v="2"/>
    <x v="15"/>
    <n v="36039287.270000003"/>
    <n v="1339562.5365541501"/>
    <n v="273844.90072298603"/>
  </r>
  <r>
    <n v="201401"/>
    <x v="1"/>
    <s v="FY14_Q2"/>
    <x v="0"/>
    <x v="3"/>
    <x v="23"/>
    <n v="11080216.18"/>
    <n v="399752.50568972901"/>
    <n v="46111.815313835599"/>
  </r>
  <r>
    <n v="201106"/>
    <x v="3"/>
    <s v="FY11_Q4"/>
    <x v="0"/>
    <x v="3"/>
    <x v="25"/>
    <n v="12373098.66"/>
    <n v="220156.446227209"/>
    <n v="42225.662345881399"/>
  </r>
  <r>
    <n v="201511"/>
    <x v="2"/>
    <s v="FY16_Q2"/>
    <x v="0"/>
    <x v="3"/>
    <x v="25"/>
    <n v="13868213.25"/>
    <n v="349768.68682962999"/>
    <n v="55375.765915315198"/>
  </r>
  <r>
    <n v="201405"/>
    <x v="1"/>
    <s v="FY14_Q4"/>
    <x v="0"/>
    <x v="0"/>
    <x v="21"/>
    <n v="12143260.640000001"/>
    <n v="683312.10152764095"/>
    <n v="100675.39373811601"/>
  </r>
  <r>
    <n v="201311"/>
    <x v="1"/>
    <s v="FY14_Q2"/>
    <x v="3"/>
    <x v="3"/>
    <x v="18"/>
    <n v="1840729.05"/>
    <n v="46492.787977174899"/>
    <n v="9295.20563087968"/>
  </r>
  <r>
    <n v="201305"/>
    <x v="5"/>
    <s v="FY13_Q4"/>
    <x v="3"/>
    <x v="0"/>
    <x v="22"/>
    <n v="3600530.58"/>
    <n v="230638.59781073101"/>
    <n v="30376.4779055861"/>
  </r>
  <r>
    <n v="201111"/>
    <x v="0"/>
    <s v="FY12_Q2"/>
    <x v="7"/>
    <x v="1"/>
    <x v="7"/>
    <n v="396833.66"/>
    <n v="5842.90866851388"/>
    <n v="1515.4156764315201"/>
  </r>
  <r>
    <n v="201304"/>
    <x v="5"/>
    <s v="FY13_Q3"/>
    <x v="3"/>
    <x v="3"/>
    <x v="25"/>
    <n v="1711892.28"/>
    <n v="41107.237509599101"/>
    <n v="8729.0123498829198"/>
  </r>
  <r>
    <n v="201310"/>
    <x v="1"/>
    <s v="FY14_Q1"/>
    <x v="6"/>
    <x v="6"/>
    <x v="26"/>
    <n v="27406938.050000001"/>
    <n v="795890.435862727"/>
    <n v="91047.998994054302"/>
  </r>
  <r>
    <n v="201212"/>
    <x v="5"/>
    <s v="FY13_Q2"/>
    <x v="3"/>
    <x v="3"/>
    <x v="18"/>
    <n v="1642013.26"/>
    <n v="54468.662531895097"/>
    <n v="8868.6064488374996"/>
  </r>
  <r>
    <n v="201404"/>
    <x v="1"/>
    <s v="FY14_Q3"/>
    <x v="3"/>
    <x v="3"/>
    <x v="18"/>
    <n v="2075999.39"/>
    <n v="51608.372730825002"/>
    <n v="9779.9820316308997"/>
  </r>
  <r>
    <n v="201207"/>
    <x v="0"/>
    <s v="FY12_Q4"/>
    <x v="0"/>
    <x v="1"/>
    <x v="7"/>
    <n v="10132559.630000001"/>
    <n v="262172.98145071301"/>
    <n v="50402.247911607301"/>
  </r>
  <r>
    <n v="201510"/>
    <x v="2"/>
    <s v="FY16_Q1"/>
    <x v="3"/>
    <x v="1"/>
    <x v="17"/>
    <n v="1399425.28"/>
    <n v="34174.427390284698"/>
    <n v="7020.75363447358"/>
  </r>
  <r>
    <n v="201504"/>
    <x v="4"/>
    <s v="FY15_Q3"/>
    <x v="3"/>
    <x v="3"/>
    <x v="18"/>
    <n v="2426323.77"/>
    <n v="46865.951371768097"/>
    <n v="10973.546866651401"/>
  </r>
  <r>
    <n v="201508"/>
    <x v="2"/>
    <s v="FY16_Q1"/>
    <x v="6"/>
    <x v="6"/>
    <x v="20"/>
    <n v="51884920.549999997"/>
    <n v="829273.41267260595"/>
    <n v="145517.632582516"/>
  </r>
  <r>
    <n v="201207"/>
    <x v="0"/>
    <s v="FY12_Q4"/>
    <x v="4"/>
    <x v="0"/>
    <x v="1"/>
    <n v="6440820.21"/>
    <n v="378373.29489977"/>
    <n v="63922.147081995703"/>
  </r>
  <r>
    <n v="201201"/>
    <x v="0"/>
    <s v="FY12_Q2"/>
    <x v="1"/>
    <x v="1"/>
    <x v="2"/>
    <n v="1917700.08"/>
    <n v="26580.094332931101"/>
    <n v="4425.4633851896197"/>
  </r>
  <r>
    <n v="201102"/>
    <x v="3"/>
    <s v="FY11_Q3"/>
    <x v="8"/>
    <x v="0"/>
    <x v="12"/>
    <n v="1224826.24"/>
    <n v="25727.2214800029"/>
    <n v="4475.6876884471603"/>
  </r>
  <r>
    <n v="201403"/>
    <x v="1"/>
    <s v="FY14_Q3"/>
    <x v="2"/>
    <x v="1"/>
    <x v="7"/>
    <n v="1775210.86"/>
    <n v="33325.739634961101"/>
    <n v="6456.3602301475603"/>
  </r>
  <r>
    <n v="201501"/>
    <x v="4"/>
    <s v="FY15_Q2"/>
    <x v="3"/>
    <x v="1"/>
    <x v="7"/>
    <n v="1119157.6000000001"/>
    <n v="17300.5164564845"/>
    <n v="3135.6063728936401"/>
  </r>
  <r>
    <n v="201308"/>
    <x v="1"/>
    <s v="FY14_Q1"/>
    <x v="1"/>
    <x v="0"/>
    <x v="21"/>
    <n v="6851804.6100000003"/>
    <n v="168965.37787550499"/>
    <n v="26974.508208965501"/>
  </r>
  <r>
    <n v="201205"/>
    <x v="0"/>
    <s v="FY12_Q4"/>
    <x v="0"/>
    <x v="3"/>
    <x v="18"/>
    <n v="13949247.109999999"/>
    <n v="251344.472783754"/>
    <n v="32643.650475958799"/>
  </r>
  <r>
    <n v="201104"/>
    <x v="3"/>
    <s v="FY11_Q3"/>
    <x v="0"/>
    <x v="3"/>
    <x v="18"/>
    <n v="12053526.720000001"/>
    <n v="198489.680369423"/>
    <n v="25466.166579491499"/>
  </r>
  <r>
    <n v="201502"/>
    <x v="4"/>
    <s v="FY15_Q3"/>
    <x v="3"/>
    <x v="4"/>
    <x v="10"/>
    <n v="1258708.49"/>
    <n v="32739.1278309724"/>
    <n v="6073.0815469974996"/>
  </r>
  <r>
    <n v="201506"/>
    <x v="4"/>
    <s v="FY15_Q4"/>
    <x v="3"/>
    <x v="3"/>
    <x v="23"/>
    <n v="2611234.7400000002"/>
    <n v="64153.990610822199"/>
    <n v="13205.697773437099"/>
  </r>
  <r>
    <n v="201507"/>
    <x v="4"/>
    <s v="FY15_Q4"/>
    <x v="3"/>
    <x v="3"/>
    <x v="23"/>
    <n v="2538661.19"/>
    <n v="51063.358335481098"/>
    <n v="12073.8197571049"/>
  </r>
  <r>
    <n v="201403"/>
    <x v="1"/>
    <s v="FY14_Q3"/>
    <x v="3"/>
    <x v="0"/>
    <x v="0"/>
    <n v="1536507.04"/>
    <n v="19621.6964667463"/>
    <n v="4024.0804643648999"/>
  </r>
  <r>
    <n v="201402"/>
    <x v="1"/>
    <s v="FY14_Q3"/>
    <x v="0"/>
    <x v="0"/>
    <x v="1"/>
    <n v="8499004.9399999995"/>
    <n v="234627.97055330101"/>
    <n v="37040.8354457889"/>
  </r>
  <r>
    <n v="201104"/>
    <x v="3"/>
    <s v="FY11_Q3"/>
    <x v="0"/>
    <x v="1"/>
    <x v="6"/>
    <n v="4428966.62"/>
    <n v="213063.21681278301"/>
    <n v="38270.901605360399"/>
  </r>
  <r>
    <n v="201501"/>
    <x v="4"/>
    <s v="FY15_Q2"/>
    <x v="5"/>
    <x v="5"/>
    <x v="8"/>
    <n v="32115930.300000001"/>
    <n v="357478.58690453199"/>
    <n v="79240.825905766702"/>
  </r>
  <r>
    <n v="201410"/>
    <x v="4"/>
    <s v="FY15_Q1"/>
    <x v="5"/>
    <x v="3"/>
    <x v="9"/>
    <n v="48062.35"/>
    <n v="2.8093784898599998"/>
    <n v="1.03342383434"/>
  </r>
  <r>
    <n v="201508"/>
    <x v="2"/>
    <s v="FY16_Q1"/>
    <x v="0"/>
    <x v="3"/>
    <x v="9"/>
    <n v="30176672"/>
    <n v="420491.634312223"/>
    <n v="76143.738902313198"/>
  </r>
  <r>
    <n v="201511"/>
    <x v="2"/>
    <s v="FY16_Q2"/>
    <x v="0"/>
    <x v="3"/>
    <x v="9"/>
    <n v="29975246.52"/>
    <n v="331557.36449364701"/>
    <n v="55500.087101053803"/>
  </r>
  <r>
    <n v="201511"/>
    <x v="2"/>
    <s v="FY16_Q2"/>
    <x v="1"/>
    <x v="3"/>
    <x v="9"/>
    <n v="15124580.02"/>
    <n v="38865.250402979902"/>
    <n v="8406.5625167836006"/>
  </r>
  <r>
    <n v="201508"/>
    <x v="2"/>
    <s v="FY16_Q1"/>
    <x v="2"/>
    <x v="0"/>
    <x v="12"/>
    <n v="2949928.25"/>
    <n v="74651.224671556003"/>
    <n v="10917.0263718362"/>
  </r>
  <r>
    <n v="201404"/>
    <x v="1"/>
    <s v="FY14_Q3"/>
    <x v="0"/>
    <x v="0"/>
    <x v="12"/>
    <n v="15454469.720000001"/>
    <n v="473505.03164828703"/>
    <n v="91000.7744797247"/>
  </r>
  <r>
    <n v="201410"/>
    <x v="4"/>
    <s v="FY15_Q1"/>
    <x v="2"/>
    <x v="0"/>
    <x v="12"/>
    <n v="3485605.61"/>
    <n v="109447.70664004399"/>
    <n v="20266.720286491"/>
  </r>
  <r>
    <n v="201202"/>
    <x v="0"/>
    <s v="FY12_Q3"/>
    <x v="3"/>
    <x v="0"/>
    <x v="12"/>
    <n v="1269064.07"/>
    <n v="36940.240710080798"/>
    <n v="7852.9076776469001"/>
  </r>
  <r>
    <n v="201312"/>
    <x v="1"/>
    <s v="FY14_Q2"/>
    <x v="0"/>
    <x v="0"/>
    <x v="12"/>
    <n v="12473577.810000001"/>
    <n v="502000.51781389798"/>
    <n v="83689.573565771003"/>
  </r>
  <r>
    <n v="201512"/>
    <x v="2"/>
    <s v="FY16_Q2"/>
    <x v="3"/>
    <x v="4"/>
    <x v="16"/>
    <n v="1776032.27"/>
    <n v="29026.2743397501"/>
    <n v="6198.6424376638197"/>
  </r>
  <r>
    <n v="201310"/>
    <x v="1"/>
    <s v="FY14_Q1"/>
    <x v="2"/>
    <x v="4"/>
    <x v="16"/>
    <n v="3480341.94"/>
    <n v="69258.207297489498"/>
    <n v="11931.1658082796"/>
  </r>
  <r>
    <n v="201302"/>
    <x v="5"/>
    <s v="FY13_Q3"/>
    <x v="8"/>
    <x v="4"/>
    <x v="16"/>
    <n v="5857300.7300000004"/>
    <n v="277370.90698557597"/>
    <n v="52162.934500108597"/>
  </r>
  <r>
    <n v="201509"/>
    <x v="2"/>
    <s v="FY16_Q1"/>
    <x v="4"/>
    <x v="3"/>
    <x v="9"/>
    <n v="14353828.91"/>
    <n v="233611.01837822999"/>
    <n v="42091.411058983103"/>
  </r>
  <r>
    <n v="201106"/>
    <x v="3"/>
    <s v="FY11_Q4"/>
    <x v="3"/>
    <x v="3"/>
    <x v="23"/>
    <n v="1441174.77"/>
    <n v="13092.4717710151"/>
    <n v="2470.7227195331602"/>
  </r>
  <r>
    <n v="201511"/>
    <x v="2"/>
    <s v="FY16_Q2"/>
    <x v="1"/>
    <x v="3"/>
    <x v="18"/>
    <n v="7149087.8600000003"/>
    <n v="41565.377567907097"/>
    <n v="5463.8240789008596"/>
  </r>
  <r>
    <n v="201308"/>
    <x v="1"/>
    <s v="FY14_Q1"/>
    <x v="2"/>
    <x v="0"/>
    <x v="24"/>
    <n v="931986.08"/>
    <n v="31236.587658843298"/>
    <n v="3582.3114061777601"/>
  </r>
  <r>
    <n v="201512"/>
    <x v="2"/>
    <s v="FY16_Q2"/>
    <x v="3"/>
    <x v="0"/>
    <x v="22"/>
    <n v="3980108.35"/>
    <n v="111183.137444311"/>
    <n v="24904.935398211401"/>
  </r>
  <r>
    <n v="201208"/>
    <x v="5"/>
    <s v="FY13_Q1"/>
    <x v="0"/>
    <x v="0"/>
    <x v="22"/>
    <n v="11280672.26"/>
    <n v="640874.15523803304"/>
    <n v="85604.300300787305"/>
  </r>
  <r>
    <n v="201311"/>
    <x v="1"/>
    <s v="FY14_Q2"/>
    <x v="8"/>
    <x v="3"/>
    <x v="18"/>
    <n v="3930001.99"/>
    <n v="27982.653770807599"/>
    <n v="5726.6795674479999"/>
  </r>
  <r>
    <n v="201302"/>
    <x v="5"/>
    <s v="FY13_Q3"/>
    <x v="0"/>
    <x v="1"/>
    <x v="6"/>
    <n v="4830000.95"/>
    <n v="213646.51627570001"/>
    <n v="40295.117253701901"/>
  </r>
  <r>
    <n v="201412"/>
    <x v="4"/>
    <s v="FY15_Q2"/>
    <x v="0"/>
    <x v="0"/>
    <x v="22"/>
    <n v="14496569.380000001"/>
    <n v="442329.33139930601"/>
    <n v="66191.769772963205"/>
  </r>
  <r>
    <n v="201505"/>
    <x v="4"/>
    <s v="FY15_Q4"/>
    <x v="7"/>
    <x v="1"/>
    <x v="17"/>
    <n v="229487.52"/>
    <n v="200.16050321154"/>
    <n v="115.66608824724"/>
  </r>
  <r>
    <n v="201112"/>
    <x v="0"/>
    <s v="FY12_Q2"/>
    <x v="7"/>
    <x v="1"/>
    <x v="2"/>
    <n v="165534.59"/>
    <n v="6043.2113163808999"/>
    <n v="1266.22795267276"/>
  </r>
  <r>
    <n v="201304"/>
    <x v="5"/>
    <s v="FY13_Q3"/>
    <x v="2"/>
    <x v="1"/>
    <x v="2"/>
    <n v="579244.11"/>
    <n v="8637.5642311827196"/>
    <n v="1842.43074602714"/>
  </r>
  <r>
    <n v="201502"/>
    <x v="4"/>
    <s v="FY15_Q3"/>
    <x v="6"/>
    <x v="6"/>
    <x v="19"/>
    <n v="30522903.140000001"/>
    <n v="1023451.12566992"/>
    <n v="152038.97997229101"/>
  </r>
  <r>
    <n v="201309"/>
    <x v="1"/>
    <s v="FY14_Q1"/>
    <x v="0"/>
    <x v="0"/>
    <x v="0"/>
    <n v="4466455.83"/>
    <n v="115155.53644962401"/>
    <n v="15458.415389063301"/>
  </r>
  <r>
    <n v="201412"/>
    <x v="4"/>
    <s v="FY15_Q2"/>
    <x v="3"/>
    <x v="1"/>
    <x v="7"/>
    <n v="1018412.07"/>
    <n v="14993.511386632101"/>
    <n v="4297.6207420097799"/>
  </r>
  <r>
    <n v="201211"/>
    <x v="5"/>
    <s v="FY13_Q2"/>
    <x v="1"/>
    <x v="1"/>
    <x v="2"/>
    <n v="2759879.33"/>
    <n v="52732.5455222733"/>
    <n v="7610.9135071868604"/>
  </r>
  <r>
    <n v="201509"/>
    <x v="2"/>
    <s v="FY16_Q1"/>
    <x v="3"/>
    <x v="3"/>
    <x v="4"/>
    <n v="665577.85"/>
    <n v="7236.58242105304"/>
    <n v="1607.9786196341799"/>
  </r>
  <r>
    <n v="201504"/>
    <x v="4"/>
    <s v="FY15_Q3"/>
    <x v="3"/>
    <x v="4"/>
    <x v="5"/>
    <n v="1778140.85"/>
    <n v="50281.064059910801"/>
    <n v="13274.3606647575"/>
  </r>
  <r>
    <n v="201405"/>
    <x v="1"/>
    <s v="FY14_Q4"/>
    <x v="8"/>
    <x v="1"/>
    <x v="6"/>
    <n v="966759.52"/>
    <n v="13375.5709035194"/>
    <n v="3892.3828722404"/>
  </r>
  <r>
    <n v="201012"/>
    <x v="3"/>
    <s v="FY11_Q2"/>
    <x v="0"/>
    <x v="3"/>
    <x v="9"/>
    <n v="15428836.050000001"/>
    <n v="207785.54225783699"/>
    <n v="41415.3893689166"/>
  </r>
  <r>
    <n v="201210"/>
    <x v="5"/>
    <s v="FY13_Q1"/>
    <x v="0"/>
    <x v="3"/>
    <x v="9"/>
    <n v="25224363.91"/>
    <n v="898536.20031595905"/>
    <n v="108067.95637109601"/>
  </r>
  <r>
    <n v="201309"/>
    <x v="1"/>
    <s v="FY14_Q1"/>
    <x v="0"/>
    <x v="3"/>
    <x v="9"/>
    <n v="24648799.059999999"/>
    <n v="664260.44644370105"/>
    <n v="111075.22228138099"/>
  </r>
  <r>
    <n v="201203"/>
    <x v="0"/>
    <s v="FY12_Q3"/>
    <x v="8"/>
    <x v="4"/>
    <x v="10"/>
    <n v="1309438.31"/>
    <n v="72390.025713950905"/>
    <n v="21148.866212912399"/>
  </r>
  <r>
    <n v="201008"/>
    <x v="3"/>
    <s v="FY11_Q1"/>
    <x v="8"/>
    <x v="4"/>
    <x v="10"/>
    <n v="852804.1"/>
    <n v="58731.840687870499"/>
    <n v="16307.7628709208"/>
  </r>
  <r>
    <n v="201301"/>
    <x v="5"/>
    <s v="FY13_Q2"/>
    <x v="1"/>
    <x v="4"/>
    <x v="10"/>
    <n v="2116986.77"/>
    <n v="15847.142591219401"/>
    <n v="3851.0141216356601"/>
  </r>
  <r>
    <n v="201203"/>
    <x v="0"/>
    <s v="FY12_Q3"/>
    <x v="8"/>
    <x v="1"/>
    <x v="17"/>
    <n v="8302600.5899999999"/>
    <n v="250409.91768387301"/>
    <n v="50888.901721048598"/>
  </r>
  <r>
    <n v="201107"/>
    <x v="3"/>
    <s v="FY11_Q4"/>
    <x v="8"/>
    <x v="1"/>
    <x v="17"/>
    <n v="5379766.7800000003"/>
    <n v="137351.769382884"/>
    <n v="26427.7419915481"/>
  </r>
  <r>
    <n v="201403"/>
    <x v="1"/>
    <s v="FY14_Q3"/>
    <x v="0"/>
    <x v="3"/>
    <x v="25"/>
    <n v="12644194.85"/>
    <n v="434628.12420570099"/>
    <n v="78846.594129714402"/>
  </r>
  <r>
    <n v="201506"/>
    <x v="4"/>
    <s v="FY15_Q4"/>
    <x v="0"/>
    <x v="1"/>
    <x v="17"/>
    <n v="7223989.0700000003"/>
    <n v="77193.025448346103"/>
    <n v="14720.1142152596"/>
  </r>
  <r>
    <n v="201504"/>
    <x v="4"/>
    <s v="FY15_Q3"/>
    <x v="0"/>
    <x v="1"/>
    <x v="17"/>
    <n v="6648649.5999999996"/>
    <n v="71818.033363856404"/>
    <n v="14013.992213056699"/>
  </r>
  <r>
    <n v="201508"/>
    <x v="2"/>
    <s v="FY16_Q1"/>
    <x v="3"/>
    <x v="0"/>
    <x v="24"/>
    <n v="2435318.7400000002"/>
    <n v="47373.4793290815"/>
    <n v="9082.5570088504792"/>
  </r>
  <r>
    <n v="201212"/>
    <x v="5"/>
    <s v="FY13_Q2"/>
    <x v="0"/>
    <x v="3"/>
    <x v="18"/>
    <n v="12740096.279999999"/>
    <n v="567500.38066310505"/>
    <n v="63095.199992201902"/>
  </r>
  <r>
    <n v="201305"/>
    <x v="5"/>
    <s v="FY13_Q4"/>
    <x v="3"/>
    <x v="3"/>
    <x v="18"/>
    <n v="1993068.15"/>
    <n v="63163.913997508898"/>
    <n v="12835.7502294595"/>
  </r>
  <r>
    <n v="201307"/>
    <x v="5"/>
    <s v="FY13_Q4"/>
    <x v="3"/>
    <x v="0"/>
    <x v="22"/>
    <n v="3239401.48"/>
    <n v="113393.944979844"/>
    <n v="19054.774401648501"/>
  </r>
  <r>
    <n v="201105"/>
    <x v="3"/>
    <s v="FY11_Q4"/>
    <x v="8"/>
    <x v="3"/>
    <x v="25"/>
    <n v="7282371.3799999999"/>
    <n v="91544.5288583824"/>
    <n v="19444.8056021187"/>
  </r>
  <r>
    <n v="201301"/>
    <x v="5"/>
    <s v="FY13_Q2"/>
    <x v="6"/>
    <x v="1"/>
    <x v="7"/>
    <n v="230248.61"/>
    <n v="394.59419289329998"/>
    <n v="118.526172049"/>
  </r>
  <r>
    <n v="201411"/>
    <x v="4"/>
    <s v="FY15_Q2"/>
    <x v="3"/>
    <x v="3"/>
    <x v="23"/>
    <n v="1771195.55"/>
    <n v="27860.405300917198"/>
    <n v="6078.04382556572"/>
  </r>
  <r>
    <n v="201209"/>
    <x v="5"/>
    <s v="FY13_Q1"/>
    <x v="1"/>
    <x v="1"/>
    <x v="2"/>
    <n v="2549061.65"/>
    <n v="33396.286531508798"/>
    <n v="4890.8801020395003"/>
  </r>
  <r>
    <n v="201508"/>
    <x v="2"/>
    <s v="FY16_Q1"/>
    <x v="4"/>
    <x v="3"/>
    <x v="4"/>
    <n v="4399502.93"/>
    <n v="151296.87515332401"/>
    <n v="21462.652595748401"/>
  </r>
  <r>
    <n v="201507"/>
    <x v="4"/>
    <s v="FY15_Q4"/>
    <x v="2"/>
    <x v="1"/>
    <x v="7"/>
    <n v="2736702.79"/>
    <n v="45230.919417168203"/>
    <n v="8733.3493814018602"/>
  </r>
  <r>
    <n v="201511"/>
    <x v="2"/>
    <s v="FY16_Q2"/>
    <x v="2"/>
    <x v="1"/>
    <x v="7"/>
    <n v="2997890.98"/>
    <n v="35987.5230524461"/>
    <n v="6411.9596530325798"/>
  </r>
  <r>
    <n v="201310"/>
    <x v="1"/>
    <s v="FY14_Q1"/>
    <x v="3"/>
    <x v="3"/>
    <x v="9"/>
    <n v="3486294.89"/>
    <n v="76977.278996670793"/>
    <n v="12320.056916621401"/>
  </r>
  <r>
    <n v="201510"/>
    <x v="2"/>
    <s v="FY16_Q1"/>
    <x v="0"/>
    <x v="3"/>
    <x v="9"/>
    <n v="31858337.84"/>
    <n v="333438.90568672802"/>
    <n v="61886.902906140996"/>
  </r>
  <r>
    <n v="201506"/>
    <x v="4"/>
    <s v="FY15_Q4"/>
    <x v="0"/>
    <x v="3"/>
    <x v="9"/>
    <n v="32768636.75"/>
    <n v="436090.716464561"/>
    <n v="78577.587725126301"/>
  </r>
  <r>
    <n v="201503"/>
    <x v="4"/>
    <s v="FY15_Q3"/>
    <x v="1"/>
    <x v="0"/>
    <x v="12"/>
    <n v="14205247"/>
    <n v="57169.660166863803"/>
    <n v="13611.432888675699"/>
  </r>
  <r>
    <n v="201308"/>
    <x v="1"/>
    <s v="FY14_Q1"/>
    <x v="8"/>
    <x v="0"/>
    <x v="12"/>
    <n v="1460465.19"/>
    <n v="14680.377777905"/>
    <n v="2537.5886847391998"/>
  </r>
  <r>
    <n v="201404"/>
    <x v="1"/>
    <s v="FY14_Q3"/>
    <x v="8"/>
    <x v="0"/>
    <x v="21"/>
    <n v="1452437.44"/>
    <n v="50438.960343484898"/>
    <n v="10858.6490311871"/>
  </r>
  <r>
    <n v="201412"/>
    <x v="4"/>
    <s v="FY15_Q2"/>
    <x v="8"/>
    <x v="0"/>
    <x v="21"/>
    <n v="1659333.1"/>
    <n v="24091.130622120199"/>
    <n v="6244.2920565364002"/>
  </r>
  <r>
    <n v="201401"/>
    <x v="1"/>
    <s v="FY14_Q2"/>
    <x v="1"/>
    <x v="0"/>
    <x v="21"/>
    <n v="5927343.1100000003"/>
    <n v="151679.459702136"/>
    <n v="34732.4188886626"/>
  </r>
  <r>
    <n v="201504"/>
    <x v="4"/>
    <s v="FY15_Q3"/>
    <x v="3"/>
    <x v="0"/>
    <x v="14"/>
    <n v="634933.69999999995"/>
    <n v="12102.480490100201"/>
    <n v="2570.7502881388"/>
  </r>
  <r>
    <n v="201511"/>
    <x v="2"/>
    <s v="FY16_Q2"/>
    <x v="3"/>
    <x v="1"/>
    <x v="7"/>
    <n v="1027672.17"/>
    <n v="19426.487491637901"/>
    <n v="4670.0635089193802"/>
  </r>
  <r>
    <n v="201512"/>
    <x v="2"/>
    <s v="FY16_Q2"/>
    <x v="3"/>
    <x v="1"/>
    <x v="2"/>
    <n v="959664.56"/>
    <n v="39349.713711078701"/>
    <n v="8728.3314370209591"/>
  </r>
  <r>
    <n v="201010"/>
    <x v="3"/>
    <s v="FY11_Q1"/>
    <x v="2"/>
    <x v="1"/>
    <x v="7"/>
    <n v="2489573.7000000002"/>
    <n v="65902.435140936897"/>
    <n v="11298.854237559"/>
  </r>
  <r>
    <n v="201401"/>
    <x v="1"/>
    <s v="FY14_Q2"/>
    <x v="1"/>
    <x v="3"/>
    <x v="18"/>
    <n v="5828351.6600000001"/>
    <n v="14184.5127348635"/>
    <n v="3419.05567601436"/>
  </r>
  <r>
    <n v="201508"/>
    <x v="2"/>
    <s v="FY16_Q1"/>
    <x v="3"/>
    <x v="1"/>
    <x v="17"/>
    <n v="1411315.67"/>
    <n v="28853.920757141401"/>
    <n v="6414.6935036947398"/>
  </r>
  <r>
    <n v="201310"/>
    <x v="1"/>
    <s v="FY14_Q1"/>
    <x v="1"/>
    <x v="0"/>
    <x v="22"/>
    <n v="14963024.51"/>
    <n v="184283.98842241601"/>
    <n v="45893.645249540001"/>
  </r>
  <r>
    <n v="201401"/>
    <x v="1"/>
    <s v="FY14_Q2"/>
    <x v="3"/>
    <x v="3"/>
    <x v="18"/>
    <n v="2082233.05"/>
    <n v="44978.063348326999"/>
    <n v="8620.6392242161801"/>
  </r>
  <r>
    <n v="201106"/>
    <x v="3"/>
    <s v="FY11_Q4"/>
    <x v="1"/>
    <x v="3"/>
    <x v="18"/>
    <n v="5114805.6399999997"/>
    <n v="42605.0955581526"/>
    <n v="6874.9060151294398"/>
  </r>
  <r>
    <n v="201310"/>
    <x v="1"/>
    <s v="FY14_Q1"/>
    <x v="3"/>
    <x v="4"/>
    <x v="5"/>
    <n v="1826712.01"/>
    <n v="11204.3204544119"/>
    <n v="2673.6729010425001"/>
  </r>
  <r>
    <n v="201207"/>
    <x v="0"/>
    <s v="FY12_Q4"/>
    <x v="3"/>
    <x v="4"/>
    <x v="5"/>
    <n v="1645596.02"/>
    <n v="19072.0520112214"/>
    <n v="4326.2744106275804"/>
  </r>
  <r>
    <n v="201305"/>
    <x v="5"/>
    <s v="FY13_Q4"/>
    <x v="7"/>
    <x v="1"/>
    <x v="7"/>
    <n v="268249.12"/>
    <n v="2764.5761611628"/>
    <n v="545.81205047681999"/>
  </r>
  <r>
    <n v="201309"/>
    <x v="1"/>
    <s v="FY14_Q1"/>
    <x v="7"/>
    <x v="1"/>
    <x v="7"/>
    <n v="305355.89"/>
    <n v="2136.69046382942"/>
    <n v="427.75932373092002"/>
  </r>
  <r>
    <n v="201401"/>
    <x v="1"/>
    <s v="FY14_Q2"/>
    <x v="4"/>
    <x v="0"/>
    <x v="21"/>
    <n v="13758006.5"/>
    <n v="801011.39477710298"/>
    <n v="134770.03900907101"/>
  </r>
  <r>
    <n v="201509"/>
    <x v="2"/>
    <s v="FY16_Q1"/>
    <x v="1"/>
    <x v="0"/>
    <x v="14"/>
    <n v="3196118.43"/>
    <n v="19241.695944984302"/>
    <n v="4479.5629865066203"/>
  </r>
  <r>
    <n v="201511"/>
    <x v="2"/>
    <s v="FY16_Q2"/>
    <x v="1"/>
    <x v="1"/>
    <x v="17"/>
    <n v="6797827.2699999996"/>
    <n v="32177.946504137501"/>
    <n v="8188.5693053649402"/>
  </r>
  <r>
    <n v="201206"/>
    <x v="0"/>
    <s v="FY12_Q4"/>
    <x v="8"/>
    <x v="1"/>
    <x v="7"/>
    <n v="11067033.67"/>
    <n v="216527.80605577701"/>
    <n v="39467.881942181797"/>
  </r>
  <r>
    <n v="201501"/>
    <x v="4"/>
    <s v="FY15_Q2"/>
    <x v="0"/>
    <x v="1"/>
    <x v="2"/>
    <n v="7565587.29"/>
    <n v="461617.69100276497"/>
    <n v="80041.507562305793"/>
  </r>
  <r>
    <n v="201202"/>
    <x v="0"/>
    <s v="FY12_Q3"/>
    <x v="3"/>
    <x v="1"/>
    <x v="6"/>
    <n v="637169.52"/>
    <n v="4187.6847978793403"/>
    <n v="1105.2628854799"/>
  </r>
  <r>
    <n v="201008"/>
    <x v="3"/>
    <s v="FY11_Q1"/>
    <x v="9"/>
    <x v="7"/>
    <x v="29"/>
    <n v="5026474.1900000004"/>
    <n v="1850805.30819278"/>
    <n v="363668.034601753"/>
  </r>
  <r>
    <n v="201301"/>
    <x v="5"/>
    <s v="FY13_Q2"/>
    <x v="3"/>
    <x v="3"/>
    <x v="9"/>
    <n v="3059925.28"/>
    <n v="72634.538616444101"/>
    <n v="9992.4392648007597"/>
  </r>
  <r>
    <n v="201305"/>
    <x v="5"/>
    <s v="FY13_Q4"/>
    <x v="2"/>
    <x v="3"/>
    <x v="9"/>
    <n v="549147.99"/>
    <n v="24591.592911616499"/>
    <n v="3984.00732591818"/>
  </r>
  <r>
    <n v="201407"/>
    <x v="1"/>
    <s v="FY14_Q4"/>
    <x v="3"/>
    <x v="0"/>
    <x v="12"/>
    <n v="3076652.7"/>
    <n v="91867.839082150997"/>
    <n v="20925.579818284601"/>
  </r>
  <r>
    <n v="201408"/>
    <x v="4"/>
    <s v="FY15_Q1"/>
    <x v="0"/>
    <x v="0"/>
    <x v="21"/>
    <n v="11116437.74"/>
    <n v="508114.39204701601"/>
    <n v="75495.986809504902"/>
  </r>
  <r>
    <n v="201405"/>
    <x v="1"/>
    <s v="FY14_Q4"/>
    <x v="3"/>
    <x v="0"/>
    <x v="21"/>
    <n v="1798901.26"/>
    <n v="49328.2114501412"/>
    <n v="12470.789965231201"/>
  </r>
  <r>
    <n v="201408"/>
    <x v="4"/>
    <s v="FY15_Q1"/>
    <x v="0"/>
    <x v="1"/>
    <x v="7"/>
    <n v="12819832.810000001"/>
    <n v="314691.17171522399"/>
    <n v="58800.999666593299"/>
  </r>
  <r>
    <n v="201108"/>
    <x v="0"/>
    <s v="FY12_Q1"/>
    <x v="3"/>
    <x v="3"/>
    <x v="23"/>
    <n v="1624124.93"/>
    <n v="22933.7235114297"/>
    <n v="4156.0488328825404"/>
  </r>
  <r>
    <n v="201110"/>
    <x v="0"/>
    <s v="FY12_Q1"/>
    <x v="1"/>
    <x v="1"/>
    <x v="7"/>
    <n v="2444759.19"/>
    <n v="10055.450386447201"/>
    <n v="2026.2297987787399"/>
  </r>
  <r>
    <n v="201111"/>
    <x v="0"/>
    <s v="FY12_Q2"/>
    <x v="6"/>
    <x v="6"/>
    <x v="13"/>
    <n v="21504765.489999998"/>
    <n v="19267.174586472"/>
    <n v="3848.9240376335201"/>
  </r>
  <r>
    <n v="201405"/>
    <x v="1"/>
    <s v="FY14_Q4"/>
    <x v="8"/>
    <x v="3"/>
    <x v="9"/>
    <n v="956223.91"/>
    <n v="11356.2960755362"/>
    <n v="2694.3975511848998"/>
  </r>
  <r>
    <n v="201305"/>
    <x v="5"/>
    <s v="FY13_Q4"/>
    <x v="3"/>
    <x v="4"/>
    <x v="16"/>
    <n v="1640457.89"/>
    <n v="32945.655247050498"/>
    <n v="5794.3897784823603"/>
  </r>
  <r>
    <n v="201507"/>
    <x v="4"/>
    <s v="FY15_Q4"/>
    <x v="3"/>
    <x v="1"/>
    <x v="17"/>
    <n v="1671174.51"/>
    <n v="40082.847212256202"/>
    <n v="8043.6752302321402"/>
  </r>
  <r>
    <n v="201204"/>
    <x v="0"/>
    <s v="FY12_Q3"/>
    <x v="2"/>
    <x v="1"/>
    <x v="2"/>
    <n v="366328.58"/>
    <n v="18983.111153563099"/>
    <n v="4199.7198634932402"/>
  </r>
  <r>
    <n v="201411"/>
    <x v="4"/>
    <s v="FY15_Q2"/>
    <x v="4"/>
    <x v="0"/>
    <x v="0"/>
    <n v="5022818.7"/>
    <n v="154574.66311033099"/>
    <n v="24562.463474692599"/>
  </r>
  <r>
    <n v="201204"/>
    <x v="0"/>
    <s v="FY12_Q3"/>
    <x v="4"/>
    <x v="0"/>
    <x v="1"/>
    <n v="7068420.7000000002"/>
    <n v="448935.800085928"/>
    <n v="62907.353435300203"/>
  </r>
  <r>
    <n v="201206"/>
    <x v="0"/>
    <s v="FY12_Q4"/>
    <x v="3"/>
    <x v="0"/>
    <x v="1"/>
    <n v="1409561.49"/>
    <n v="23560.596555796201"/>
    <n v="5820.0204234624398"/>
  </r>
  <r>
    <n v="201504"/>
    <x v="4"/>
    <s v="FY15_Q3"/>
    <x v="2"/>
    <x v="2"/>
    <x v="3"/>
    <n v="27737413.52"/>
    <n v="898199.18536710402"/>
    <n v="107058.508998826"/>
  </r>
  <r>
    <n v="201310"/>
    <x v="1"/>
    <s v="FY14_Q1"/>
    <x v="4"/>
    <x v="4"/>
    <x v="5"/>
    <n v="17427483.030000001"/>
    <n v="424547.88818853901"/>
    <n v="50180.545140224298"/>
  </r>
  <r>
    <n v="201406"/>
    <x v="1"/>
    <s v="FY14_Q4"/>
    <x v="0"/>
    <x v="1"/>
    <x v="6"/>
    <n v="6633830.0300000003"/>
    <n v="202907.55277247599"/>
    <n v="38477.630307240899"/>
  </r>
  <r>
    <n v="201505"/>
    <x v="4"/>
    <s v="FY15_Q4"/>
    <x v="7"/>
    <x v="1"/>
    <x v="6"/>
    <n v="74257.279999999999"/>
    <n v="255.43830621871999"/>
    <n v="42.587182658160003"/>
  </r>
  <r>
    <n v="201409"/>
    <x v="4"/>
    <s v="FY15_Q1"/>
    <x v="7"/>
    <x v="1"/>
    <x v="6"/>
    <n v="55606.57"/>
    <n v="767.68188083999996"/>
    <n v="181.02548410655999"/>
  </r>
  <r>
    <n v="201203"/>
    <x v="0"/>
    <s v="FY12_Q3"/>
    <x v="4"/>
    <x v="3"/>
    <x v="9"/>
    <n v="12705485.82"/>
    <n v="322856.15058558399"/>
    <n v="39981.579614807502"/>
  </r>
  <r>
    <n v="201502"/>
    <x v="4"/>
    <s v="FY15_Q3"/>
    <x v="0"/>
    <x v="3"/>
    <x v="9"/>
    <n v="27820977.649999999"/>
    <n v="428235.409323267"/>
    <n v="87732.233901581203"/>
  </r>
  <r>
    <n v="201405"/>
    <x v="1"/>
    <s v="FY14_Q4"/>
    <x v="1"/>
    <x v="3"/>
    <x v="9"/>
    <n v="12096678.51"/>
    <n v="29223.327632728899"/>
    <n v="6664.0094669717801"/>
  </r>
  <r>
    <n v="201312"/>
    <x v="1"/>
    <s v="FY14_Q2"/>
    <x v="4"/>
    <x v="4"/>
    <x v="10"/>
    <n v="4410979.12"/>
    <n v="92994.606804666502"/>
    <n v="14797.7358953982"/>
  </r>
  <r>
    <n v="201410"/>
    <x v="4"/>
    <s v="FY15_Q1"/>
    <x v="4"/>
    <x v="4"/>
    <x v="10"/>
    <n v="4249021.92"/>
    <n v="203602.181456447"/>
    <n v="37101.226913374703"/>
  </r>
  <r>
    <n v="201404"/>
    <x v="1"/>
    <s v="FY14_Q3"/>
    <x v="5"/>
    <x v="0"/>
    <x v="12"/>
    <n v="2302173.11"/>
    <n v="158298.88474824501"/>
    <n v="48552.242366273902"/>
  </r>
  <r>
    <n v="201507"/>
    <x v="4"/>
    <s v="FY15_Q4"/>
    <x v="3"/>
    <x v="0"/>
    <x v="12"/>
    <n v="4007701.38"/>
    <n v="101700.436848931"/>
    <n v="20852.722608007902"/>
  </r>
  <r>
    <n v="201211"/>
    <x v="5"/>
    <s v="FY13_Q2"/>
    <x v="4"/>
    <x v="0"/>
    <x v="12"/>
    <n v="12382765.460000001"/>
    <n v="315952.420416735"/>
    <n v="47884.7294536923"/>
  </r>
  <r>
    <n v="201110"/>
    <x v="0"/>
    <s v="FY12_Q1"/>
    <x v="4"/>
    <x v="0"/>
    <x v="12"/>
    <n v="11775741.76"/>
    <n v="174597.08868526499"/>
    <n v="25668.862951577699"/>
  </r>
  <r>
    <n v="201406"/>
    <x v="1"/>
    <s v="FY14_Q4"/>
    <x v="1"/>
    <x v="4"/>
    <x v="16"/>
    <n v="8887532.7699999996"/>
    <n v="22827.009688423401"/>
    <n v="5539.5280304190601"/>
  </r>
  <r>
    <n v="201409"/>
    <x v="4"/>
    <s v="FY15_Q1"/>
    <x v="0"/>
    <x v="4"/>
    <x v="16"/>
    <n v="6513193.0199999996"/>
    <n v="170513.54673502999"/>
    <n v="25158.9772239667"/>
  </r>
  <r>
    <n v="201310"/>
    <x v="1"/>
    <s v="FY14_Q1"/>
    <x v="1"/>
    <x v="1"/>
    <x v="17"/>
    <n v="5972031.4699999997"/>
    <n v="160546.166068644"/>
    <n v="31851.361072965999"/>
  </r>
  <r>
    <n v="201205"/>
    <x v="0"/>
    <s v="FY12_Q4"/>
    <x v="8"/>
    <x v="1"/>
    <x v="17"/>
    <n v="8794117.2400000002"/>
    <n v="226238.03204410299"/>
    <n v="40690.645713714999"/>
  </r>
  <r>
    <n v="201412"/>
    <x v="4"/>
    <s v="FY15_Q2"/>
    <x v="2"/>
    <x v="1"/>
    <x v="17"/>
    <n v="252315.26"/>
    <n v="2540.47209170202"/>
    <n v="694.42367679255995"/>
  </r>
  <r>
    <n v="201412"/>
    <x v="4"/>
    <s v="FY15_Q2"/>
    <x v="3"/>
    <x v="1"/>
    <x v="17"/>
    <n v="1265947.3999999999"/>
    <n v="30485.247371372701"/>
    <n v="6978.3526879853798"/>
  </r>
  <r>
    <n v="201411"/>
    <x v="4"/>
    <s v="FY15_Q2"/>
    <x v="1"/>
    <x v="1"/>
    <x v="17"/>
    <n v="5766793.5800000001"/>
    <n v="112770.433948858"/>
    <n v="21234.0579353295"/>
  </r>
  <r>
    <n v="201509"/>
    <x v="2"/>
    <s v="FY16_Q1"/>
    <x v="7"/>
    <x v="0"/>
    <x v="22"/>
    <n v="213197.75"/>
    <n v="1319.6998777460001"/>
    <n v="253.87136546266001"/>
  </r>
  <r>
    <n v="201312"/>
    <x v="1"/>
    <s v="FY14_Q2"/>
    <x v="6"/>
    <x v="6"/>
    <x v="19"/>
    <n v="23854586.140000001"/>
    <n v="694282.95288583299"/>
    <n v="131091.026252874"/>
  </r>
  <r>
    <n v="201301"/>
    <x v="5"/>
    <s v="FY13_Q2"/>
    <x v="4"/>
    <x v="4"/>
    <x v="10"/>
    <n v="4561131.8099999996"/>
    <n v="202582.060649452"/>
    <n v="38000.2060781568"/>
  </r>
  <r>
    <n v="201210"/>
    <x v="5"/>
    <s v="FY13_Q1"/>
    <x v="0"/>
    <x v="0"/>
    <x v="22"/>
    <n v="12981582.189999999"/>
    <n v="835676.70303160197"/>
    <n v="97332.281466896005"/>
  </r>
  <r>
    <n v="201306"/>
    <x v="5"/>
    <s v="FY13_Q4"/>
    <x v="6"/>
    <x v="6"/>
    <x v="26"/>
    <n v="24779262.510000002"/>
    <n v="935166.34772836603"/>
    <n v="103998.28578728699"/>
  </r>
  <r>
    <n v="201208"/>
    <x v="5"/>
    <s v="FY13_Q1"/>
    <x v="4"/>
    <x v="4"/>
    <x v="10"/>
    <n v="4748050.13"/>
    <n v="151216.65829422101"/>
    <n v="29429.783565351201"/>
  </r>
  <r>
    <n v="201402"/>
    <x v="1"/>
    <s v="FY14_Q3"/>
    <x v="0"/>
    <x v="0"/>
    <x v="21"/>
    <n v="9553856.75"/>
    <n v="455652.526821343"/>
    <n v="81982.386142832896"/>
  </r>
  <r>
    <n v="201304"/>
    <x v="5"/>
    <s v="FY13_Q3"/>
    <x v="4"/>
    <x v="0"/>
    <x v="21"/>
    <n v="12977055.27"/>
    <n v="913523.01848583505"/>
    <n v="137023.40465344899"/>
  </r>
  <r>
    <n v="201507"/>
    <x v="4"/>
    <s v="FY15_Q4"/>
    <x v="0"/>
    <x v="3"/>
    <x v="18"/>
    <n v="20287978.129999999"/>
    <n v="485116.42238847702"/>
    <n v="84979.922278175494"/>
  </r>
  <r>
    <n v="201502"/>
    <x v="4"/>
    <s v="FY15_Q3"/>
    <x v="6"/>
    <x v="6"/>
    <x v="27"/>
    <n v="11871313.35"/>
    <n v="73407.990554388001"/>
    <n v="10773.4080345032"/>
  </r>
  <r>
    <n v="201405"/>
    <x v="1"/>
    <s v="FY14_Q4"/>
    <x v="6"/>
    <x v="6"/>
    <x v="20"/>
    <n v="51088854.420000002"/>
    <n v="1717003.24460069"/>
    <n v="282123.45958729601"/>
  </r>
  <r>
    <n v="201303"/>
    <x v="5"/>
    <s v="FY13_Q3"/>
    <x v="8"/>
    <x v="3"/>
    <x v="25"/>
    <n v="7162629.4500000002"/>
    <n v="78257.173335207597"/>
    <n v="19747.381903779398"/>
  </r>
  <r>
    <n v="201112"/>
    <x v="0"/>
    <s v="FY12_Q2"/>
    <x v="8"/>
    <x v="3"/>
    <x v="25"/>
    <n v="5969339.5300000003"/>
    <n v="87032.764948849101"/>
    <n v="17656.567938601798"/>
  </r>
  <r>
    <n v="201212"/>
    <x v="5"/>
    <s v="FY13_Q2"/>
    <x v="4"/>
    <x v="0"/>
    <x v="21"/>
    <n v="11077170.6"/>
    <n v="579230.86247528403"/>
    <n v="88227.825041987206"/>
  </r>
  <r>
    <n v="201108"/>
    <x v="0"/>
    <s v="FY12_Q1"/>
    <x v="0"/>
    <x v="0"/>
    <x v="21"/>
    <n v="10137494.060000001"/>
    <n v="582222.05582911998"/>
    <n v="61696.668818055397"/>
  </r>
  <r>
    <n v="201412"/>
    <x v="4"/>
    <s v="FY15_Q2"/>
    <x v="7"/>
    <x v="1"/>
    <x v="7"/>
    <n v="236245.57"/>
    <n v="3924.9316797148599"/>
    <n v="1013.05448924802"/>
  </r>
  <r>
    <n v="201512"/>
    <x v="2"/>
    <s v="FY16_Q2"/>
    <x v="4"/>
    <x v="0"/>
    <x v="21"/>
    <n v="13742828.560000001"/>
    <n v="238546.75054950701"/>
    <n v="46451.664543721497"/>
  </r>
  <r>
    <n v="201510"/>
    <x v="2"/>
    <s v="FY16_Q1"/>
    <x v="1"/>
    <x v="0"/>
    <x v="22"/>
    <n v="17415218.440000001"/>
    <n v="66175.179593680499"/>
    <n v="17145.083449639202"/>
  </r>
  <r>
    <n v="201405"/>
    <x v="1"/>
    <s v="FY14_Q4"/>
    <x v="1"/>
    <x v="0"/>
    <x v="22"/>
    <n v="12301752.52"/>
    <n v="107194.7616653"/>
    <n v="25392.836681772798"/>
  </r>
  <r>
    <n v="201502"/>
    <x v="4"/>
    <s v="FY15_Q3"/>
    <x v="4"/>
    <x v="0"/>
    <x v="1"/>
    <n v="6639631.4900000002"/>
    <n v="218886.531049774"/>
    <n v="40995.638523039903"/>
  </r>
  <r>
    <n v="201308"/>
    <x v="1"/>
    <s v="FY14_Q1"/>
    <x v="4"/>
    <x v="0"/>
    <x v="21"/>
    <n v="13321736.33"/>
    <n v="865108.939745371"/>
    <n v="139697.452873334"/>
  </r>
  <r>
    <n v="201102"/>
    <x v="3"/>
    <s v="FY11_Q3"/>
    <x v="4"/>
    <x v="3"/>
    <x v="23"/>
    <n v="5057012.99"/>
    <n v="63044.791478206404"/>
    <n v="8664.8135640991804"/>
  </r>
  <r>
    <n v="201511"/>
    <x v="2"/>
    <s v="FY16_Q2"/>
    <x v="6"/>
    <x v="4"/>
    <x v="5"/>
    <n v="1283917.48"/>
    <n v="68713.930432084293"/>
    <n v="12236.376555589301"/>
  </r>
  <r>
    <n v="201601"/>
    <x v="2"/>
    <s v="FY16_Q2"/>
    <x v="4"/>
    <x v="1"/>
    <x v="6"/>
    <n v="2641651.62"/>
    <n v="28235.1591707878"/>
    <n v="4627.6396242392202"/>
  </r>
  <r>
    <n v="201405"/>
    <x v="1"/>
    <s v="FY14_Q4"/>
    <x v="2"/>
    <x v="4"/>
    <x v="10"/>
    <n v="921498.41"/>
    <n v="60840.356136744202"/>
    <n v="5227.9616939835796"/>
  </r>
  <r>
    <n v="201201"/>
    <x v="0"/>
    <s v="FY12_Q2"/>
    <x v="4"/>
    <x v="1"/>
    <x v="7"/>
    <n v="6974875.8099999996"/>
    <n v="59083.364781076802"/>
    <n v="11591.705814266201"/>
  </r>
  <r>
    <n v="201206"/>
    <x v="0"/>
    <s v="FY12_Q4"/>
    <x v="0"/>
    <x v="3"/>
    <x v="25"/>
    <n v="13074696.779999999"/>
    <n v="199284.79274278699"/>
    <n v="38098.082317350003"/>
  </r>
  <r>
    <n v="201207"/>
    <x v="0"/>
    <s v="FY12_Q4"/>
    <x v="6"/>
    <x v="6"/>
    <x v="13"/>
    <n v="29385920.57"/>
    <n v="780583.31612376997"/>
    <n v="98890.620674744001"/>
  </r>
  <r>
    <n v="201507"/>
    <x v="4"/>
    <s v="FY15_Q4"/>
    <x v="6"/>
    <x v="3"/>
    <x v="25"/>
    <n v="1471790.27"/>
    <n v="25957.4340473673"/>
    <n v="5894.8302099665598"/>
  </r>
  <r>
    <n v="201505"/>
    <x v="4"/>
    <s v="FY15_Q4"/>
    <x v="1"/>
    <x v="0"/>
    <x v="1"/>
    <n v="11819277.289999999"/>
    <n v="42269.924980534299"/>
    <n v="10845.743456555199"/>
  </r>
  <r>
    <n v="201303"/>
    <x v="5"/>
    <s v="FY13_Q3"/>
    <x v="4"/>
    <x v="4"/>
    <x v="5"/>
    <n v="14440726.470000001"/>
    <n v="188778.982484212"/>
    <n v="31181.062498218402"/>
  </r>
  <r>
    <n v="201510"/>
    <x v="2"/>
    <s v="FY16_Q1"/>
    <x v="5"/>
    <x v="0"/>
    <x v="12"/>
    <n v="1881537.16"/>
    <n v="12067.1829910818"/>
    <n v="3817.9847555585602"/>
  </r>
  <r>
    <n v="201403"/>
    <x v="1"/>
    <s v="FY14_Q3"/>
    <x v="8"/>
    <x v="0"/>
    <x v="24"/>
    <n v="567694.94999999995"/>
    <n v="2821.1863857041599"/>
    <n v="277.31225297259999"/>
  </r>
  <r>
    <n v="201302"/>
    <x v="5"/>
    <s v="FY13_Q3"/>
    <x v="4"/>
    <x v="0"/>
    <x v="12"/>
    <n v="10390515.029999999"/>
    <n v="604566.27956553397"/>
    <n v="87267.085812900201"/>
  </r>
  <r>
    <n v="201406"/>
    <x v="1"/>
    <s v="FY14_Q4"/>
    <x v="4"/>
    <x v="0"/>
    <x v="1"/>
    <n v="7965771.8799999999"/>
    <n v="426662.673734913"/>
    <n v="62112.624586848702"/>
  </r>
  <r>
    <n v="201412"/>
    <x v="4"/>
    <s v="FY15_Q2"/>
    <x v="6"/>
    <x v="4"/>
    <x v="5"/>
    <n v="1196822.02"/>
    <n v="99487.886240551496"/>
    <n v="16663.150451453999"/>
  </r>
  <r>
    <n v="201008"/>
    <x v="3"/>
    <s v="FY11_Q1"/>
    <x v="3"/>
    <x v="0"/>
    <x v="22"/>
    <n v="2813171.08"/>
    <n v="70817.802320021903"/>
    <n v="6529.1962571264003"/>
  </r>
  <r>
    <n v="201112"/>
    <x v="0"/>
    <s v="FY12_Q2"/>
    <x v="0"/>
    <x v="3"/>
    <x v="23"/>
    <n v="7601081.4199999999"/>
    <n v="200421.79871561899"/>
    <n v="16204.522340023201"/>
  </r>
  <r>
    <n v="201304"/>
    <x v="5"/>
    <s v="FY13_Q3"/>
    <x v="3"/>
    <x v="0"/>
    <x v="22"/>
    <n v="4443857.17"/>
    <n v="404416.05324199202"/>
    <n v="44522.0659323621"/>
  </r>
  <r>
    <n v="201601"/>
    <x v="2"/>
    <s v="FY16_Q2"/>
    <x v="6"/>
    <x v="0"/>
    <x v="24"/>
    <n v="1555357.2"/>
    <n v="620.54159747324002"/>
    <n v="168.58361162215999"/>
  </r>
  <r>
    <n v="201201"/>
    <x v="0"/>
    <s v="FY12_Q2"/>
    <x v="1"/>
    <x v="1"/>
    <x v="6"/>
    <n v="911335.39"/>
    <n v="13386.249469816899"/>
    <n v="2535.7659984106199"/>
  </r>
  <r>
    <n v="201107"/>
    <x v="3"/>
    <s v="FY11_Q4"/>
    <x v="2"/>
    <x v="1"/>
    <x v="2"/>
    <n v="353467.63"/>
    <n v="26074.043698130201"/>
    <n v="3542.2771135028001"/>
  </r>
  <r>
    <n v="201211"/>
    <x v="5"/>
    <s v="FY13_Q2"/>
    <x v="3"/>
    <x v="0"/>
    <x v="1"/>
    <n v="1352788.96"/>
    <n v="59404.026568903697"/>
    <n v="12426.6599867719"/>
  </r>
  <r>
    <n v="201507"/>
    <x v="4"/>
    <s v="FY15_Q4"/>
    <x v="8"/>
    <x v="1"/>
    <x v="2"/>
    <n v="5520619.3700000001"/>
    <n v="118965.391813956"/>
    <n v="32593.444900634498"/>
  </r>
  <r>
    <n v="201008"/>
    <x v="3"/>
    <s v="FY11_Q1"/>
    <x v="0"/>
    <x v="4"/>
    <x v="5"/>
    <n v="12754000.5"/>
    <n v="626121.85419971298"/>
    <n v="43353.0680559014"/>
  </r>
  <r>
    <n v="201506"/>
    <x v="4"/>
    <s v="FY15_Q4"/>
    <x v="1"/>
    <x v="4"/>
    <x v="5"/>
    <n v="19616964.149999999"/>
    <n v="100716.33713555201"/>
    <n v="24299.1926332025"/>
  </r>
  <r>
    <n v="201107"/>
    <x v="3"/>
    <s v="FY11_Q4"/>
    <x v="0"/>
    <x v="3"/>
    <x v="9"/>
    <n v="17836793.43"/>
    <n v="466568.34032405203"/>
    <n v="56144.947904672597"/>
  </r>
  <r>
    <n v="201309"/>
    <x v="1"/>
    <s v="FY14_Q1"/>
    <x v="0"/>
    <x v="4"/>
    <x v="10"/>
    <n v="4643790.9000000004"/>
    <n v="318846.24674659403"/>
    <n v="35883.564492356301"/>
  </r>
  <r>
    <n v="201105"/>
    <x v="3"/>
    <s v="FY11_Q4"/>
    <x v="0"/>
    <x v="0"/>
    <x v="12"/>
    <n v="11216595.92"/>
    <n v="373436.23293176299"/>
    <n v="49807.2569779931"/>
  </r>
  <r>
    <n v="201310"/>
    <x v="1"/>
    <s v="FY14_Q1"/>
    <x v="8"/>
    <x v="0"/>
    <x v="12"/>
    <n v="1516675.72"/>
    <n v="57035.1503025372"/>
    <n v="8789.0446387895608"/>
  </r>
  <r>
    <n v="201509"/>
    <x v="2"/>
    <s v="FY16_Q1"/>
    <x v="0"/>
    <x v="0"/>
    <x v="12"/>
    <n v="13867072.130000001"/>
    <n v="261725.86648656501"/>
    <n v="28691.173264512599"/>
  </r>
  <r>
    <n v="201312"/>
    <x v="1"/>
    <s v="FY14_Q2"/>
    <x v="1"/>
    <x v="0"/>
    <x v="12"/>
    <n v="7704891.2300000004"/>
    <n v="54265.629383749103"/>
    <n v="11166.013948081099"/>
  </r>
  <r>
    <n v="201207"/>
    <x v="0"/>
    <s v="FY12_Q4"/>
    <x v="4"/>
    <x v="0"/>
    <x v="12"/>
    <n v="12923250.25"/>
    <n v="287725.18877207598"/>
    <n v="46333.167044755603"/>
  </r>
  <r>
    <n v="201512"/>
    <x v="2"/>
    <s v="FY16_Q2"/>
    <x v="2"/>
    <x v="0"/>
    <x v="14"/>
    <n v="582588.09"/>
    <n v="9591.4860402757004"/>
    <n v="2057.5503225897201"/>
  </r>
  <r>
    <n v="201303"/>
    <x v="5"/>
    <s v="FY13_Q3"/>
    <x v="0"/>
    <x v="4"/>
    <x v="16"/>
    <n v="4602109.3099999996"/>
    <n v="155109.11863413599"/>
    <n v="26727.524579884201"/>
  </r>
  <r>
    <n v="201412"/>
    <x v="4"/>
    <s v="FY15_Q2"/>
    <x v="1"/>
    <x v="4"/>
    <x v="16"/>
    <n v="8420272.2699999996"/>
    <n v="20017.828478940999"/>
    <n v="4872.6105129808002"/>
  </r>
  <r>
    <n v="201403"/>
    <x v="1"/>
    <s v="FY14_Q3"/>
    <x v="3"/>
    <x v="4"/>
    <x v="16"/>
    <n v="1475148.46"/>
    <n v="35250.075378338603"/>
    <n v="5502.9996726562604"/>
  </r>
  <r>
    <n v="201311"/>
    <x v="1"/>
    <s v="FY14_Q2"/>
    <x v="0"/>
    <x v="1"/>
    <x v="7"/>
    <n v="11358136.33"/>
    <n v="355797.39021237101"/>
    <n v="63389.092210477698"/>
  </r>
  <r>
    <n v="201110"/>
    <x v="0"/>
    <s v="FY12_Q1"/>
    <x v="4"/>
    <x v="1"/>
    <x v="6"/>
    <n v="2517956.5499999998"/>
    <n v="13517.7587684268"/>
    <n v="3287.2032753530202"/>
  </r>
  <r>
    <n v="201211"/>
    <x v="5"/>
    <s v="FY13_Q2"/>
    <x v="6"/>
    <x v="6"/>
    <x v="20"/>
    <n v="39423556.670000002"/>
    <n v="1234197.2699320901"/>
    <n v="197307.15641585799"/>
  </r>
  <r>
    <n v="201112"/>
    <x v="0"/>
    <s v="FY12_Q2"/>
    <x v="1"/>
    <x v="1"/>
    <x v="7"/>
    <n v="2248268.63"/>
    <n v="19300.404787097901"/>
    <n v="3864.6309374256398"/>
  </r>
  <r>
    <n v="201401"/>
    <x v="1"/>
    <s v="FY14_Q2"/>
    <x v="1"/>
    <x v="0"/>
    <x v="1"/>
    <n v="9256513.7899999991"/>
    <n v="117782.663185956"/>
    <n v="30925.971790714499"/>
  </r>
  <r>
    <n v="201509"/>
    <x v="2"/>
    <s v="FY16_Q1"/>
    <x v="1"/>
    <x v="1"/>
    <x v="17"/>
    <n v="6849001.7199999997"/>
    <n v="51956.562521613501"/>
    <n v="14265.841260958599"/>
  </r>
  <r>
    <n v="201105"/>
    <x v="3"/>
    <s v="FY11_Q4"/>
    <x v="8"/>
    <x v="1"/>
    <x v="17"/>
    <n v="7847793.1299999999"/>
    <n v="745532.44796301995"/>
    <n v="58597.700113899002"/>
  </r>
  <r>
    <n v="201212"/>
    <x v="5"/>
    <s v="FY13_Q2"/>
    <x v="6"/>
    <x v="6"/>
    <x v="13"/>
    <n v="19350215.030000001"/>
    <n v="567787.90963209898"/>
    <n v="76521.984967047203"/>
  </r>
  <r>
    <n v="201505"/>
    <x v="4"/>
    <s v="FY15_Q4"/>
    <x v="3"/>
    <x v="0"/>
    <x v="0"/>
    <n v="1542376.47"/>
    <n v="13935.033225318901"/>
    <n v="3354.9223262451401"/>
  </r>
  <r>
    <n v="201412"/>
    <x v="4"/>
    <s v="FY15_Q2"/>
    <x v="3"/>
    <x v="0"/>
    <x v="1"/>
    <n v="1780594.43"/>
    <n v="20142.866235545502"/>
    <n v="4803.5943439255398"/>
  </r>
  <r>
    <n v="201205"/>
    <x v="0"/>
    <s v="FY12_Q4"/>
    <x v="3"/>
    <x v="1"/>
    <x v="2"/>
    <n v="629923.29"/>
    <n v="8557.4521199434002"/>
    <n v="2357.1375721097202"/>
  </r>
  <r>
    <n v="201108"/>
    <x v="0"/>
    <s v="FY12_Q1"/>
    <x v="0"/>
    <x v="3"/>
    <x v="4"/>
    <n v="6958418.71"/>
    <n v="133035.425322708"/>
    <n v="30010.0755552064"/>
  </r>
  <r>
    <n v="201301"/>
    <x v="5"/>
    <s v="FY13_Q2"/>
    <x v="4"/>
    <x v="4"/>
    <x v="5"/>
    <n v="15057318.609999999"/>
    <n v="152891.484434154"/>
    <n v="27422.228908356501"/>
  </r>
  <r>
    <n v="201405"/>
    <x v="1"/>
    <s v="FY14_Q4"/>
    <x v="3"/>
    <x v="1"/>
    <x v="6"/>
    <n v="819272.59"/>
    <n v="14360.0935051874"/>
    <n v="3174.16340687098"/>
  </r>
  <r>
    <n v="201509"/>
    <x v="2"/>
    <s v="FY16_Q1"/>
    <x v="3"/>
    <x v="1"/>
    <x v="6"/>
    <n v="894649.84"/>
    <n v="17882.523159497301"/>
    <n v="3649.1076670964198"/>
  </r>
  <r>
    <n v="201310"/>
    <x v="1"/>
    <s v="FY14_Q1"/>
    <x v="1"/>
    <x v="4"/>
    <x v="10"/>
    <n v="2791357.42"/>
    <n v="25603.481487483899"/>
    <n v="5189.1574587028199"/>
  </r>
  <r>
    <n v="201108"/>
    <x v="0"/>
    <s v="FY12_Q1"/>
    <x v="8"/>
    <x v="4"/>
    <x v="16"/>
    <n v="6827507.5700000003"/>
    <n v="159293.95850808601"/>
    <n v="26007.9006772223"/>
  </r>
  <r>
    <n v="201107"/>
    <x v="3"/>
    <s v="FY11_Q4"/>
    <x v="2"/>
    <x v="4"/>
    <x v="16"/>
    <n v="3256391.02"/>
    <n v="107060.14371480999"/>
    <n v="13162.0025324896"/>
  </r>
  <r>
    <n v="201106"/>
    <x v="3"/>
    <s v="FY11_Q4"/>
    <x v="1"/>
    <x v="0"/>
    <x v="22"/>
    <n v="8598125.6799999997"/>
    <n v="6874.6761773020999"/>
    <n v="1032.6977517005"/>
  </r>
  <r>
    <n v="201507"/>
    <x v="4"/>
    <s v="FY15_Q4"/>
    <x v="8"/>
    <x v="3"/>
    <x v="18"/>
    <n v="2469733.33"/>
    <n v="37217.871428429899"/>
    <n v="7115.3907952338805"/>
  </r>
  <r>
    <n v="201505"/>
    <x v="4"/>
    <s v="FY15_Q4"/>
    <x v="8"/>
    <x v="3"/>
    <x v="18"/>
    <n v="2852110.07"/>
    <n v="15205.017756036899"/>
    <n v="3750.5050970040402"/>
  </r>
  <r>
    <n v="201108"/>
    <x v="0"/>
    <s v="FY12_Q1"/>
    <x v="2"/>
    <x v="1"/>
    <x v="7"/>
    <n v="2180776.36"/>
    <n v="35939.118316630796"/>
    <n v="7409.7088880659603"/>
  </r>
  <r>
    <n v="201508"/>
    <x v="2"/>
    <s v="FY16_Q1"/>
    <x v="2"/>
    <x v="3"/>
    <x v="23"/>
    <n v="3085688.66"/>
    <n v="13000.1478755506"/>
    <n v="2710.5399058701"/>
  </r>
  <r>
    <n v="201208"/>
    <x v="5"/>
    <s v="FY13_Q1"/>
    <x v="1"/>
    <x v="0"/>
    <x v="14"/>
    <n v="2858653.73"/>
    <n v="22531.613922250799"/>
    <n v="4111.1694341857001"/>
  </r>
  <r>
    <n v="201503"/>
    <x v="4"/>
    <s v="FY15_Q3"/>
    <x v="2"/>
    <x v="1"/>
    <x v="2"/>
    <n v="567351.02"/>
    <n v="38381.934483890604"/>
    <n v="6362.86556767398"/>
  </r>
  <r>
    <n v="201601"/>
    <x v="2"/>
    <s v="FY16_Q2"/>
    <x v="1"/>
    <x v="1"/>
    <x v="6"/>
    <n v="1860671.6"/>
    <n v="2425.46483516442"/>
    <n v="714.54117345147995"/>
  </r>
  <r>
    <n v="201103"/>
    <x v="3"/>
    <s v="FY11_Q3"/>
    <x v="0"/>
    <x v="1"/>
    <x v="6"/>
    <n v="4514454.3499999996"/>
    <n v="206148.26179261599"/>
    <n v="31916.348211628199"/>
  </r>
  <r>
    <n v="201410"/>
    <x v="4"/>
    <s v="FY15_Q1"/>
    <x v="2"/>
    <x v="1"/>
    <x v="6"/>
    <n v="879593.16"/>
    <n v="14637.147111795901"/>
    <n v="2920.8275464379199"/>
  </r>
  <r>
    <n v="201403"/>
    <x v="1"/>
    <s v="FY14_Q3"/>
    <x v="1"/>
    <x v="1"/>
    <x v="6"/>
    <n v="1480110.6"/>
    <n v="24370.372287886501"/>
    <n v="5135.5261385781596"/>
  </r>
  <r>
    <n v="201106"/>
    <x v="3"/>
    <s v="FY11_Q4"/>
    <x v="3"/>
    <x v="1"/>
    <x v="6"/>
    <n v="709279.74"/>
    <n v="2257.0110912898799"/>
    <n v="732.46616008891999"/>
  </r>
  <r>
    <n v="201212"/>
    <x v="5"/>
    <s v="FY13_Q2"/>
    <x v="0"/>
    <x v="1"/>
    <x v="6"/>
    <n v="4670320.4400000004"/>
    <n v="234895.10642800399"/>
    <n v="41399.538256206797"/>
  </r>
  <r>
    <n v="201302"/>
    <x v="5"/>
    <s v="FY13_Q3"/>
    <x v="4"/>
    <x v="3"/>
    <x v="9"/>
    <n v="10983780.91"/>
    <n v="935791.30070166104"/>
    <n v="139357.58717472199"/>
  </r>
  <r>
    <n v="201403"/>
    <x v="1"/>
    <s v="FY14_Q3"/>
    <x v="3"/>
    <x v="0"/>
    <x v="21"/>
    <n v="1589028.67"/>
    <n v="38696.692583055497"/>
    <n v="10226.040080668699"/>
  </r>
  <r>
    <n v="201201"/>
    <x v="0"/>
    <s v="FY12_Q2"/>
    <x v="2"/>
    <x v="2"/>
    <x v="3"/>
    <n v="13931499.890000001"/>
    <n v="565796.75595628703"/>
    <n v="86950.743001412397"/>
  </r>
  <r>
    <n v="201402"/>
    <x v="1"/>
    <s v="FY14_Q3"/>
    <x v="2"/>
    <x v="0"/>
    <x v="24"/>
    <n v="906319.56"/>
    <n v="9897.1774091460593"/>
    <n v="1457.06908224468"/>
  </r>
  <r>
    <n v="201511"/>
    <x v="2"/>
    <s v="FY16_Q2"/>
    <x v="8"/>
    <x v="3"/>
    <x v="18"/>
    <n v="2328796.4900000002"/>
    <n v="12306.383197278799"/>
    <n v="2703.2630899712599"/>
  </r>
  <r>
    <n v="201307"/>
    <x v="5"/>
    <s v="FY13_Q4"/>
    <x v="8"/>
    <x v="1"/>
    <x v="7"/>
    <n v="8451560.3599999994"/>
    <n v="207096.31838069201"/>
    <n v="46429.395700505796"/>
  </r>
  <r>
    <n v="201111"/>
    <x v="0"/>
    <s v="FY12_Q2"/>
    <x v="0"/>
    <x v="3"/>
    <x v="23"/>
    <n v="7613251.7400000002"/>
    <n v="212862.19554605699"/>
    <n v="21368.407689841799"/>
  </r>
  <r>
    <n v="201312"/>
    <x v="1"/>
    <s v="FY14_Q2"/>
    <x v="8"/>
    <x v="3"/>
    <x v="25"/>
    <n v="5952381.2599999998"/>
    <n v="111594.40419697401"/>
    <n v="25292.771141151901"/>
  </r>
  <r>
    <n v="201105"/>
    <x v="3"/>
    <s v="FY11_Q4"/>
    <x v="2"/>
    <x v="1"/>
    <x v="2"/>
    <n v="298631.7"/>
    <n v="12699.9216002465"/>
    <n v="2950.45981318234"/>
  </r>
  <r>
    <n v="201412"/>
    <x v="4"/>
    <s v="FY15_Q2"/>
    <x v="1"/>
    <x v="3"/>
    <x v="18"/>
    <n v="5584225.9699999997"/>
    <n v="28155.976299122201"/>
    <n v="4522.2623821847401"/>
  </r>
  <r>
    <n v="201104"/>
    <x v="3"/>
    <s v="FY11_Q3"/>
    <x v="8"/>
    <x v="1"/>
    <x v="2"/>
    <n v="4056267.24"/>
    <n v="56642.329104614502"/>
    <n v="13384.594309014599"/>
  </r>
  <r>
    <n v="201304"/>
    <x v="5"/>
    <s v="FY13_Q3"/>
    <x v="1"/>
    <x v="1"/>
    <x v="2"/>
    <n v="3035042.73"/>
    <n v="75426.747107712697"/>
    <n v="10827.2917123968"/>
  </r>
  <r>
    <n v="201507"/>
    <x v="4"/>
    <s v="FY15_Q4"/>
    <x v="0"/>
    <x v="3"/>
    <x v="4"/>
    <n v="9858935.8800000008"/>
    <n v="192724.436303011"/>
    <n v="42580.964310189702"/>
  </r>
  <r>
    <n v="201411"/>
    <x v="4"/>
    <s v="FY15_Q2"/>
    <x v="6"/>
    <x v="4"/>
    <x v="5"/>
    <n v="966835.91"/>
    <n v="62775.183162440902"/>
    <n v="12908.996005475399"/>
  </r>
  <r>
    <n v="201406"/>
    <x v="1"/>
    <s v="FY14_Q4"/>
    <x v="8"/>
    <x v="4"/>
    <x v="5"/>
    <n v="1036845.67"/>
    <n v="20506.917279667301"/>
    <n v="4911.5702837319404"/>
  </r>
  <r>
    <n v="201210"/>
    <x v="5"/>
    <s v="FY13_Q1"/>
    <x v="6"/>
    <x v="6"/>
    <x v="27"/>
    <n v="20487753.289999999"/>
    <n v="41691.880694557098"/>
    <n v="7544.2044876207201"/>
  </r>
  <r>
    <n v="201108"/>
    <x v="0"/>
    <s v="FY12_Q1"/>
    <x v="0"/>
    <x v="0"/>
    <x v="24"/>
    <n v="4607201.96"/>
    <n v="138839.12133427101"/>
    <n v="20448.180292555098"/>
  </r>
  <r>
    <n v="201403"/>
    <x v="1"/>
    <s v="FY14_Q3"/>
    <x v="1"/>
    <x v="1"/>
    <x v="17"/>
    <n v="5264112.42"/>
    <n v="111249.573371651"/>
    <n v="25626.8533697776"/>
  </r>
  <r>
    <n v="201410"/>
    <x v="4"/>
    <s v="FY15_Q1"/>
    <x v="0"/>
    <x v="3"/>
    <x v="23"/>
    <n v="11734612.83"/>
    <n v="378867.621477829"/>
    <n v="57369.704615550298"/>
  </r>
  <r>
    <n v="201312"/>
    <x v="1"/>
    <s v="FY14_Q2"/>
    <x v="0"/>
    <x v="0"/>
    <x v="24"/>
    <n v="4876008.51"/>
    <n v="179008.78086451601"/>
    <n v="30843.153694756002"/>
  </r>
  <r>
    <n v="201409"/>
    <x v="4"/>
    <s v="FY15_Q1"/>
    <x v="1"/>
    <x v="1"/>
    <x v="17"/>
    <n v="6463311.9699999997"/>
    <n v="170675.628359408"/>
    <n v="34911.372498028803"/>
  </r>
  <r>
    <n v="201210"/>
    <x v="5"/>
    <s v="FY13_Q1"/>
    <x v="1"/>
    <x v="3"/>
    <x v="25"/>
    <n v="4443266.03"/>
    <n v="2106.1663373834399"/>
    <n v="605.55355859780002"/>
  </r>
  <r>
    <n v="201307"/>
    <x v="5"/>
    <s v="FY13_Q4"/>
    <x v="8"/>
    <x v="3"/>
    <x v="25"/>
    <n v="6939110.21"/>
    <n v="82189.109195580793"/>
    <n v="19078.012822782199"/>
  </r>
  <r>
    <n v="201008"/>
    <x v="3"/>
    <s v="FY11_Q1"/>
    <x v="7"/>
    <x v="1"/>
    <x v="2"/>
    <n v="154885.43"/>
    <n v="2209.3384586848201"/>
    <n v="474.46194738928"/>
  </r>
  <r>
    <n v="201203"/>
    <x v="0"/>
    <s v="FY12_Q3"/>
    <x v="3"/>
    <x v="1"/>
    <x v="6"/>
    <n v="658539.03"/>
    <n v="3699.4647895602402"/>
    <n v="942.32847546573998"/>
  </r>
  <r>
    <n v="201103"/>
    <x v="3"/>
    <s v="FY11_Q3"/>
    <x v="3"/>
    <x v="1"/>
    <x v="6"/>
    <n v="575829.78"/>
    <n v="1630.98718081066"/>
    <n v="528.81122671601997"/>
  </r>
  <r>
    <n v="201104"/>
    <x v="3"/>
    <s v="FY11_Q3"/>
    <x v="3"/>
    <x v="1"/>
    <x v="7"/>
    <n v="794390.84"/>
    <n v="4563.5969489756199"/>
    <n v="1598.96660340432"/>
  </r>
  <r>
    <n v="201305"/>
    <x v="5"/>
    <s v="FY13_Q4"/>
    <x v="8"/>
    <x v="1"/>
    <x v="7"/>
    <n v="10404840.890000001"/>
    <n v="232706.935787453"/>
    <n v="53836.659437730297"/>
  </r>
  <r>
    <n v="201301"/>
    <x v="5"/>
    <s v="FY13_Q2"/>
    <x v="2"/>
    <x v="0"/>
    <x v="12"/>
    <n v="3247846.57"/>
    <n v="132844.21993210301"/>
    <n v="24380.721509101299"/>
  </r>
  <r>
    <n v="201102"/>
    <x v="3"/>
    <s v="FY11_Q3"/>
    <x v="0"/>
    <x v="0"/>
    <x v="12"/>
    <n v="9343729.5500000007"/>
    <n v="304683.81450459501"/>
    <n v="42504.9717770598"/>
  </r>
  <r>
    <n v="201107"/>
    <x v="3"/>
    <s v="FY11_Q4"/>
    <x v="1"/>
    <x v="0"/>
    <x v="14"/>
    <n v="1974586.45"/>
    <n v="17700.392148680199"/>
    <n v="3920.2640621433602"/>
  </r>
  <r>
    <n v="201111"/>
    <x v="0"/>
    <s v="FY12_Q2"/>
    <x v="3"/>
    <x v="3"/>
    <x v="25"/>
    <n v="1162724.6499999999"/>
    <n v="4658.4084637272999"/>
    <n v="1321.1072557412001"/>
  </r>
  <r>
    <n v="201207"/>
    <x v="0"/>
    <s v="FY12_Q4"/>
    <x v="3"/>
    <x v="0"/>
    <x v="0"/>
    <n v="1960639.83"/>
    <n v="23326.6304491923"/>
    <n v="3759.2649649442401"/>
  </r>
  <r>
    <n v="201104"/>
    <x v="3"/>
    <s v="FY11_Q3"/>
    <x v="8"/>
    <x v="4"/>
    <x v="5"/>
    <n v="1105492.97"/>
    <n v="19338.961429825998"/>
    <n v="5623.5372236070598"/>
  </r>
  <r>
    <n v="201101"/>
    <x v="3"/>
    <s v="FY11_Q2"/>
    <x v="0"/>
    <x v="1"/>
    <x v="6"/>
    <n v="4204108.91"/>
    <n v="127830.636953724"/>
    <n v="28149.0078482479"/>
  </r>
  <r>
    <n v="201410"/>
    <x v="4"/>
    <s v="FY15_Q1"/>
    <x v="8"/>
    <x v="3"/>
    <x v="9"/>
    <n v="828690.34"/>
    <n v="6273.42995693998"/>
    <n v="1376.10258776006"/>
  </r>
  <r>
    <n v="201407"/>
    <x v="1"/>
    <s v="FY14_Q4"/>
    <x v="3"/>
    <x v="3"/>
    <x v="9"/>
    <n v="3416496.77"/>
    <n v="47066.235270544603"/>
    <n v="9119.7281342546394"/>
  </r>
  <r>
    <n v="201410"/>
    <x v="4"/>
    <s v="FY15_Q1"/>
    <x v="1"/>
    <x v="4"/>
    <x v="10"/>
    <n v="6468725.79"/>
    <n v="29888.895005214301"/>
    <n v="6299.62252626594"/>
  </r>
  <r>
    <n v="201311"/>
    <x v="1"/>
    <s v="FY14_Q2"/>
    <x v="1"/>
    <x v="4"/>
    <x v="10"/>
    <n v="2651001.25"/>
    <n v="27118.459565004901"/>
    <n v="6642.7490223754603"/>
  </r>
  <r>
    <n v="201105"/>
    <x v="3"/>
    <s v="FY11_Q4"/>
    <x v="1"/>
    <x v="4"/>
    <x v="10"/>
    <n v="1815126.66"/>
    <n v="6112.2102861830199"/>
    <n v="1470.0757317356599"/>
  </r>
  <r>
    <n v="201110"/>
    <x v="0"/>
    <s v="FY12_Q1"/>
    <x v="1"/>
    <x v="4"/>
    <x v="10"/>
    <n v="1813711.65"/>
    <n v="13392.2564941943"/>
    <n v="3182.46228947584"/>
  </r>
  <r>
    <n v="201303"/>
    <x v="5"/>
    <s v="FY13_Q3"/>
    <x v="1"/>
    <x v="4"/>
    <x v="10"/>
    <n v="2281057.94"/>
    <n v="30046.091984770101"/>
    <n v="5986.8932578474596"/>
  </r>
  <r>
    <n v="201309"/>
    <x v="1"/>
    <s v="FY14_Q1"/>
    <x v="1"/>
    <x v="4"/>
    <x v="10"/>
    <n v="2627513.35"/>
    <n v="15999.305639005501"/>
    <n v="3909.8793941570002"/>
  </r>
  <r>
    <n v="201201"/>
    <x v="0"/>
    <s v="FY12_Q2"/>
    <x v="3"/>
    <x v="0"/>
    <x v="21"/>
    <n v="1794725.05"/>
    <n v="13184.2127145738"/>
    <n v="4056.3568673107602"/>
  </r>
  <r>
    <n v="201108"/>
    <x v="0"/>
    <s v="FY12_Q1"/>
    <x v="0"/>
    <x v="4"/>
    <x v="16"/>
    <n v="5719430.8899999997"/>
    <n v="91222.397731280696"/>
    <n v="17569.6680470016"/>
  </r>
  <r>
    <n v="201212"/>
    <x v="5"/>
    <s v="FY13_Q2"/>
    <x v="3"/>
    <x v="3"/>
    <x v="23"/>
    <n v="1508731.89"/>
    <n v="4414.8311460845998"/>
    <n v="973.14563760563999"/>
  </r>
  <r>
    <n v="201307"/>
    <x v="5"/>
    <s v="FY13_Q4"/>
    <x v="1"/>
    <x v="3"/>
    <x v="23"/>
    <n v="4665933.3600000003"/>
    <n v="16953.662822918399"/>
    <n v="2990.2535297146201"/>
  </r>
  <r>
    <n v="201406"/>
    <x v="1"/>
    <s v="FY14_Q4"/>
    <x v="0"/>
    <x v="1"/>
    <x v="17"/>
    <n v="7014996.1900000004"/>
    <n v="162393.60538575199"/>
    <n v="21673.191838256898"/>
  </r>
  <r>
    <n v="201409"/>
    <x v="4"/>
    <s v="FY15_Q1"/>
    <x v="1"/>
    <x v="0"/>
    <x v="24"/>
    <n v="5960504.1200000001"/>
    <n v="47967.749956682099"/>
    <n v="13568.6335118671"/>
  </r>
  <r>
    <n v="201408"/>
    <x v="4"/>
    <s v="FY15_Q1"/>
    <x v="2"/>
    <x v="3"/>
    <x v="25"/>
    <n v="1466424.47"/>
    <n v="74844.398738992793"/>
    <n v="10590.7638083074"/>
  </r>
  <r>
    <n v="201512"/>
    <x v="2"/>
    <s v="FY16_Q2"/>
    <x v="2"/>
    <x v="0"/>
    <x v="24"/>
    <n v="1246516.22"/>
    <n v="18285.513169285001"/>
    <n v="2881.14228540972"/>
  </r>
  <r>
    <n v="201601"/>
    <x v="2"/>
    <s v="FY16_Q2"/>
    <x v="8"/>
    <x v="0"/>
    <x v="22"/>
    <n v="1031825.95"/>
    <n v="1490.3182030787"/>
    <n v="346.86801584390003"/>
  </r>
  <r>
    <n v="201511"/>
    <x v="2"/>
    <s v="FY16_Q2"/>
    <x v="3"/>
    <x v="1"/>
    <x v="2"/>
    <n v="712881.58"/>
    <n v="23723.046484916598"/>
    <n v="5415.2521910415799"/>
  </r>
  <r>
    <n v="201105"/>
    <x v="3"/>
    <s v="FY11_Q4"/>
    <x v="1"/>
    <x v="1"/>
    <x v="2"/>
    <n v="1925487.08"/>
    <n v="30619.486139411099"/>
    <n v="4908.8551267357398"/>
  </r>
  <r>
    <n v="201307"/>
    <x v="5"/>
    <s v="FY13_Q4"/>
    <x v="4"/>
    <x v="1"/>
    <x v="2"/>
    <n v="8084783.6100000003"/>
    <n v="459021.072244148"/>
    <n v="60197.012112950797"/>
  </r>
  <r>
    <n v="201403"/>
    <x v="1"/>
    <s v="FY14_Q3"/>
    <x v="4"/>
    <x v="1"/>
    <x v="2"/>
    <n v="5881619.46"/>
    <n v="268248.18293668597"/>
    <n v="45839.7389114217"/>
  </r>
  <r>
    <n v="201311"/>
    <x v="1"/>
    <s v="FY14_Q2"/>
    <x v="3"/>
    <x v="1"/>
    <x v="6"/>
    <n v="684838.65"/>
    <n v="25894.170602673399"/>
    <n v="5673.20412304416"/>
  </r>
  <r>
    <n v="201401"/>
    <x v="1"/>
    <s v="FY14_Q2"/>
    <x v="0"/>
    <x v="0"/>
    <x v="14"/>
    <n v="1947285.12"/>
    <n v="35060.209118014202"/>
    <n v="6700.1437486181203"/>
  </r>
  <r>
    <n v="201503"/>
    <x v="4"/>
    <s v="FY15_Q3"/>
    <x v="0"/>
    <x v="0"/>
    <x v="14"/>
    <n v="2351030.85"/>
    <n v="22608.2329264338"/>
    <n v="4984.6026330278401"/>
  </r>
  <r>
    <n v="201511"/>
    <x v="2"/>
    <s v="FY16_Q2"/>
    <x v="4"/>
    <x v="1"/>
    <x v="7"/>
    <n v="8927387.0500000007"/>
    <n v="192394.254208748"/>
    <n v="29211.9224244582"/>
  </r>
  <r>
    <n v="201411"/>
    <x v="4"/>
    <s v="FY15_Q2"/>
    <x v="8"/>
    <x v="3"/>
    <x v="25"/>
    <n v="5468659.9800000004"/>
    <n v="60472.317971683697"/>
    <n v="14930.8904586925"/>
  </r>
  <r>
    <n v="201410"/>
    <x v="4"/>
    <s v="FY15_Q1"/>
    <x v="6"/>
    <x v="3"/>
    <x v="25"/>
    <n v="730288.11"/>
    <n v="12126.788831166799"/>
    <n v="2953.2930000983802"/>
  </r>
  <r>
    <n v="201307"/>
    <x v="5"/>
    <s v="FY13_Q4"/>
    <x v="6"/>
    <x v="3"/>
    <x v="25"/>
    <n v="1128995.1200000001"/>
    <n v="19014.5263781756"/>
    <n v="3715.1529827282998"/>
  </r>
  <r>
    <n v="201103"/>
    <x v="3"/>
    <s v="FY11_Q3"/>
    <x v="4"/>
    <x v="1"/>
    <x v="2"/>
    <n v="3703506.41"/>
    <n v="52445.810690013597"/>
    <n v="10955.628376135301"/>
  </r>
  <r>
    <n v="201102"/>
    <x v="3"/>
    <s v="FY11_Q3"/>
    <x v="0"/>
    <x v="0"/>
    <x v="0"/>
    <n v="3859925.95"/>
    <n v="57588.922444371201"/>
    <n v="11911.1010119005"/>
  </r>
  <r>
    <n v="201402"/>
    <x v="1"/>
    <s v="FY14_Q3"/>
    <x v="0"/>
    <x v="0"/>
    <x v="0"/>
    <n v="4928603.28"/>
    <n v="164393.971013348"/>
    <n v="21526.656291256098"/>
  </r>
  <r>
    <n v="201404"/>
    <x v="1"/>
    <s v="FY14_Q3"/>
    <x v="4"/>
    <x v="0"/>
    <x v="0"/>
    <n v="6457276.1600000001"/>
    <n v="202891.15306868"/>
    <n v="36877.509448603698"/>
  </r>
  <r>
    <n v="201101"/>
    <x v="3"/>
    <s v="FY11_Q2"/>
    <x v="8"/>
    <x v="0"/>
    <x v="0"/>
    <n v="366876.92"/>
    <n v="3474.9771870688801"/>
    <n v="837.32809853265996"/>
  </r>
  <r>
    <n v="201501"/>
    <x v="4"/>
    <s v="FY15_Q2"/>
    <x v="1"/>
    <x v="3"/>
    <x v="18"/>
    <n v="5364342.8499999996"/>
    <n v="15314.6785382169"/>
    <n v="2870.2578895643801"/>
  </r>
  <r>
    <n v="201109"/>
    <x v="0"/>
    <s v="FY12_Q1"/>
    <x v="8"/>
    <x v="0"/>
    <x v="1"/>
    <n v="1045172.84"/>
    <n v="5852.5938279664597"/>
    <n v="980.00902379531999"/>
  </r>
  <r>
    <n v="201308"/>
    <x v="1"/>
    <s v="FY14_Q1"/>
    <x v="8"/>
    <x v="3"/>
    <x v="4"/>
    <n v="2489807.27"/>
    <n v="8297.6290839278408"/>
    <n v="1237.2118724967399"/>
  </r>
  <r>
    <n v="201405"/>
    <x v="1"/>
    <s v="FY14_Q4"/>
    <x v="2"/>
    <x v="4"/>
    <x v="5"/>
    <n v="75162.740000000005"/>
    <n v="484.03536006095999"/>
    <n v="155.81535626039999"/>
  </r>
  <r>
    <n v="201410"/>
    <x v="4"/>
    <s v="FY15_Q1"/>
    <x v="8"/>
    <x v="4"/>
    <x v="5"/>
    <n v="1027236.99"/>
    <n v="19511.027308521599"/>
    <n v="4008.0027981455601"/>
  </r>
  <r>
    <n v="201406"/>
    <x v="1"/>
    <s v="FY14_Q4"/>
    <x v="1"/>
    <x v="4"/>
    <x v="10"/>
    <n v="2930281.99"/>
    <n v="31525.982486442801"/>
    <n v="8226.9453767344803"/>
  </r>
  <r>
    <n v="201402"/>
    <x v="1"/>
    <s v="FY14_Q3"/>
    <x v="1"/>
    <x v="4"/>
    <x v="10"/>
    <n v="2043752.58"/>
    <n v="17737.5505061437"/>
    <n v="4499.3269130508997"/>
  </r>
  <r>
    <n v="201101"/>
    <x v="3"/>
    <s v="FY11_Q2"/>
    <x v="2"/>
    <x v="2"/>
    <x v="11"/>
    <n v="13727724.9"/>
    <n v="307522.37517884001"/>
    <n v="54889.413935438002"/>
  </r>
  <r>
    <n v="201312"/>
    <x v="1"/>
    <s v="FY14_Q2"/>
    <x v="8"/>
    <x v="5"/>
    <x v="28"/>
    <n v="23069922.539999999"/>
    <n v="352224.24570612801"/>
    <n v="82217.598004542597"/>
  </r>
  <r>
    <n v="201109"/>
    <x v="0"/>
    <s v="FY12_Q1"/>
    <x v="1"/>
    <x v="0"/>
    <x v="12"/>
    <n v="5450646.3300000001"/>
    <n v="22658.915231290099"/>
    <n v="5164.2646003689597"/>
  </r>
  <r>
    <n v="201105"/>
    <x v="3"/>
    <s v="FY11_Q4"/>
    <x v="1"/>
    <x v="0"/>
    <x v="12"/>
    <n v="5241301.5"/>
    <n v="15591.680935685399"/>
    <n v="3149.42664734242"/>
  </r>
  <r>
    <n v="201307"/>
    <x v="5"/>
    <s v="FY13_Q4"/>
    <x v="3"/>
    <x v="0"/>
    <x v="12"/>
    <n v="2592462.33"/>
    <n v="109209.358363334"/>
    <n v="14725.5927311417"/>
  </r>
  <r>
    <n v="201402"/>
    <x v="1"/>
    <s v="FY14_Q3"/>
    <x v="0"/>
    <x v="1"/>
    <x v="17"/>
    <n v="5344500.3899999997"/>
    <n v="131737.90043599901"/>
    <n v="21455.760512158398"/>
  </r>
  <r>
    <n v="201508"/>
    <x v="2"/>
    <s v="FY16_Q1"/>
    <x v="8"/>
    <x v="1"/>
    <x v="17"/>
    <n v="9552594.3300000001"/>
    <n v="89946.883710888404"/>
    <n v="19034.788658637699"/>
  </r>
  <r>
    <n v="201311"/>
    <x v="1"/>
    <s v="FY14_Q2"/>
    <x v="4"/>
    <x v="1"/>
    <x v="7"/>
    <n v="8117725.1200000001"/>
    <n v="175946.32700288401"/>
    <n v="35026.390021385203"/>
  </r>
  <r>
    <n v="201301"/>
    <x v="5"/>
    <s v="FY13_Q2"/>
    <x v="10"/>
    <x v="0"/>
    <x v="0"/>
    <n v="327325.55"/>
    <n v="47809.931371697203"/>
    <n v="11533.333059758201"/>
  </r>
  <r>
    <n v="201409"/>
    <x v="4"/>
    <s v="FY15_Q1"/>
    <x v="4"/>
    <x v="0"/>
    <x v="22"/>
    <n v="10393331.869999999"/>
    <n v="342536.10143143998"/>
    <n v="53801.535034998"/>
  </r>
  <r>
    <n v="201504"/>
    <x v="4"/>
    <s v="FY15_Q3"/>
    <x v="1"/>
    <x v="0"/>
    <x v="24"/>
    <n v="6002985.1500000004"/>
    <n v="36297.069314060798"/>
    <n v="9956.6953377223599"/>
  </r>
  <r>
    <n v="201210"/>
    <x v="5"/>
    <s v="FY13_Q1"/>
    <x v="3"/>
    <x v="0"/>
    <x v="24"/>
    <n v="2052846.62"/>
    <n v="42416.429437186402"/>
    <n v="9394.3292322834204"/>
  </r>
  <r>
    <n v="201403"/>
    <x v="1"/>
    <s v="FY14_Q3"/>
    <x v="4"/>
    <x v="0"/>
    <x v="24"/>
    <n v="4525486.76"/>
    <n v="298938.09325628798"/>
    <n v="43470.867297467303"/>
  </r>
  <r>
    <n v="201305"/>
    <x v="5"/>
    <s v="FY13_Q4"/>
    <x v="5"/>
    <x v="5"/>
    <x v="8"/>
    <n v="29680959.690000001"/>
    <n v="155970.782705486"/>
    <n v="32943.636177182103"/>
  </r>
  <r>
    <n v="201409"/>
    <x v="4"/>
    <s v="FY15_Q1"/>
    <x v="5"/>
    <x v="5"/>
    <x v="8"/>
    <n v="33920733.140000001"/>
    <n v="368159.72369322099"/>
    <n v="64550.194460585299"/>
  </r>
  <r>
    <n v="201212"/>
    <x v="5"/>
    <s v="FY13_Q2"/>
    <x v="1"/>
    <x v="0"/>
    <x v="21"/>
    <n v="4448141.82"/>
    <n v="26279.459887459299"/>
    <n v="6942.4046876422999"/>
  </r>
  <r>
    <n v="201111"/>
    <x v="0"/>
    <s v="FY12_Q2"/>
    <x v="3"/>
    <x v="1"/>
    <x v="7"/>
    <n v="814394.16"/>
    <n v="9925.5298041175993"/>
    <n v="2359.1260978906398"/>
  </r>
  <r>
    <n v="201409"/>
    <x v="4"/>
    <s v="FY15_Q1"/>
    <x v="4"/>
    <x v="3"/>
    <x v="23"/>
    <n v="5815092.8700000001"/>
    <n v="150025.61865334399"/>
    <n v="25939.789390587201"/>
  </r>
  <r>
    <n v="201505"/>
    <x v="4"/>
    <s v="FY15_Q4"/>
    <x v="2"/>
    <x v="3"/>
    <x v="25"/>
    <n v="1494677.11"/>
    <n v="33969.963463007502"/>
    <n v="7834.0789412346003"/>
  </r>
  <r>
    <n v="201601"/>
    <x v="2"/>
    <s v="FY16_Q2"/>
    <x v="4"/>
    <x v="0"/>
    <x v="0"/>
    <n v="5896393.1799999997"/>
    <n v="134998.971100408"/>
    <n v="19881.996953024802"/>
  </r>
  <r>
    <n v="201408"/>
    <x v="4"/>
    <s v="FY15_Q1"/>
    <x v="1"/>
    <x v="3"/>
    <x v="18"/>
    <n v="6637684.3600000003"/>
    <n v="24939.798701404499"/>
    <n v="5304.5731829341803"/>
  </r>
  <r>
    <n v="201212"/>
    <x v="5"/>
    <s v="FY13_Q2"/>
    <x v="4"/>
    <x v="4"/>
    <x v="10"/>
    <n v="4636551.16"/>
    <n v="104580.805697025"/>
    <n v="19635.901460906302"/>
  </r>
  <r>
    <n v="201205"/>
    <x v="0"/>
    <s v="FY12_Q4"/>
    <x v="4"/>
    <x v="0"/>
    <x v="21"/>
    <n v="13232999.060000001"/>
    <n v="1033028.81506802"/>
    <n v="142657.236877344"/>
  </r>
  <r>
    <n v="201010"/>
    <x v="3"/>
    <s v="FY11_Q1"/>
    <x v="8"/>
    <x v="3"/>
    <x v="18"/>
    <n v="2584520.12"/>
    <n v="117815.051250559"/>
    <n v="26523.6476033332"/>
  </r>
  <r>
    <n v="201212"/>
    <x v="5"/>
    <s v="FY13_Q2"/>
    <x v="3"/>
    <x v="0"/>
    <x v="12"/>
    <n v="1342153.23"/>
    <n v="47760.463153249701"/>
    <n v="9574.7588901905601"/>
  </r>
  <r>
    <n v="201008"/>
    <x v="3"/>
    <s v="FY11_Q1"/>
    <x v="0"/>
    <x v="0"/>
    <x v="22"/>
    <n v="10041236.33"/>
    <n v="421238.66059232102"/>
    <n v="36209.378311512002"/>
  </r>
  <r>
    <n v="201512"/>
    <x v="2"/>
    <s v="FY16_Q2"/>
    <x v="4"/>
    <x v="0"/>
    <x v="14"/>
    <n v="3166949.97"/>
    <n v="32929.077621949902"/>
    <n v="2061.8458075077601"/>
  </r>
  <r>
    <n v="201312"/>
    <x v="1"/>
    <s v="FY14_Q2"/>
    <x v="2"/>
    <x v="3"/>
    <x v="25"/>
    <n v="1377906.8"/>
    <n v="70863.126627639198"/>
    <n v="11480.167318428999"/>
  </r>
  <r>
    <n v="201111"/>
    <x v="0"/>
    <s v="FY12_Q2"/>
    <x v="3"/>
    <x v="0"/>
    <x v="24"/>
    <n v="1512096.89"/>
    <n v="31825.530567045102"/>
    <n v="5419.0693015529396"/>
  </r>
  <r>
    <n v="201212"/>
    <x v="5"/>
    <s v="FY13_Q2"/>
    <x v="0"/>
    <x v="1"/>
    <x v="7"/>
    <n v="9285906.8599999994"/>
    <n v="184934.99679542001"/>
    <n v="34556.938933562102"/>
  </r>
  <r>
    <n v="201508"/>
    <x v="2"/>
    <s v="FY16_Q1"/>
    <x v="0"/>
    <x v="4"/>
    <x v="10"/>
    <n v="5403872.7400000002"/>
    <n v="79236.125982754296"/>
    <n v="14214.023660757401"/>
  </r>
  <r>
    <n v="201303"/>
    <x v="5"/>
    <s v="FY13_Q3"/>
    <x v="3"/>
    <x v="4"/>
    <x v="16"/>
    <n v="1331135.1499999999"/>
    <n v="41973.977713150802"/>
    <n v="7317.6028916415798"/>
  </r>
  <r>
    <n v="201209"/>
    <x v="5"/>
    <s v="FY13_Q1"/>
    <x v="0"/>
    <x v="0"/>
    <x v="0"/>
    <n v="3781880.45"/>
    <n v="170434.434013347"/>
    <n v="17528.543422606101"/>
  </r>
  <r>
    <n v="201406"/>
    <x v="1"/>
    <s v="FY14_Q4"/>
    <x v="1"/>
    <x v="4"/>
    <x v="5"/>
    <n v="15895644.949999999"/>
    <n v="103341.305264565"/>
    <n v="16855.564260187999"/>
  </r>
  <r>
    <n v="201410"/>
    <x v="4"/>
    <s v="FY15_Q1"/>
    <x v="1"/>
    <x v="0"/>
    <x v="14"/>
    <n v="3132686.31"/>
    <n v="20678.8886181548"/>
    <n v="3762.3495530128798"/>
  </r>
  <r>
    <n v="201008"/>
    <x v="3"/>
    <s v="FY11_Q1"/>
    <x v="8"/>
    <x v="1"/>
    <x v="7"/>
    <n v="5377507"/>
    <n v="818037.39282969001"/>
    <n v="136259.490392134"/>
  </r>
  <r>
    <n v="201101"/>
    <x v="3"/>
    <s v="FY11_Q2"/>
    <x v="8"/>
    <x v="1"/>
    <x v="7"/>
    <n v="4718463.74"/>
    <n v="222193.082310094"/>
    <n v="40953.591993052301"/>
  </r>
  <r>
    <n v="201502"/>
    <x v="4"/>
    <s v="FY15_Q3"/>
    <x v="2"/>
    <x v="1"/>
    <x v="7"/>
    <n v="2043252.23"/>
    <n v="29101.732724574798"/>
    <n v="6271.5439947942004"/>
  </r>
  <r>
    <n v="201112"/>
    <x v="0"/>
    <s v="FY12_Q2"/>
    <x v="9"/>
    <x v="7"/>
    <x v="29"/>
    <n v="4333687.16"/>
    <n v="239681.78374717"/>
    <n v="45673.139388948497"/>
  </r>
  <r>
    <n v="201106"/>
    <x v="3"/>
    <s v="FY11_Q4"/>
    <x v="3"/>
    <x v="4"/>
    <x v="10"/>
    <n v="827430.59"/>
    <n v="28929.9295379867"/>
    <n v="4249.4912656952201"/>
  </r>
  <r>
    <n v="201108"/>
    <x v="0"/>
    <s v="FY12_Q1"/>
    <x v="3"/>
    <x v="0"/>
    <x v="12"/>
    <n v="1326953.1399999999"/>
    <n v="14432.3043906732"/>
    <n v="3096.6788013321002"/>
  </r>
  <r>
    <n v="201111"/>
    <x v="0"/>
    <s v="FY12_Q2"/>
    <x v="3"/>
    <x v="0"/>
    <x v="12"/>
    <n v="938274.06"/>
    <n v="18390.4131455385"/>
    <n v="4840.1912967341204"/>
  </r>
  <r>
    <n v="201510"/>
    <x v="2"/>
    <s v="FY16_Q1"/>
    <x v="8"/>
    <x v="0"/>
    <x v="21"/>
    <n v="3268134.65"/>
    <n v="159365.778405091"/>
    <n v="25357.906830788801"/>
  </r>
  <r>
    <n v="201509"/>
    <x v="2"/>
    <s v="FY16_Q1"/>
    <x v="6"/>
    <x v="3"/>
    <x v="25"/>
    <n v="1056873.48"/>
    <n v="1572.7936084181999"/>
    <n v="620.87271646340002"/>
  </r>
  <r>
    <n v="201405"/>
    <x v="1"/>
    <s v="FY14_Q4"/>
    <x v="6"/>
    <x v="3"/>
    <x v="25"/>
    <n v="1092122.3"/>
    <n v="43344.1109351958"/>
    <n v="12792.0140048386"/>
  </r>
  <r>
    <n v="201008"/>
    <x v="3"/>
    <s v="FY11_Q1"/>
    <x v="0"/>
    <x v="0"/>
    <x v="14"/>
    <n v="1537557.7"/>
    <n v="12809.6482673997"/>
    <n v="2724.84126653056"/>
  </r>
  <r>
    <n v="201307"/>
    <x v="5"/>
    <s v="FY13_Q4"/>
    <x v="3"/>
    <x v="3"/>
    <x v="23"/>
    <n v="1937041.73"/>
    <n v="31966.679851003399"/>
    <n v="6819.3082593793997"/>
  </r>
  <r>
    <n v="201310"/>
    <x v="1"/>
    <s v="FY14_Q1"/>
    <x v="3"/>
    <x v="1"/>
    <x v="17"/>
    <n v="1274643.02"/>
    <n v="33359.531177318997"/>
    <n v="7268.8511116085401"/>
  </r>
  <r>
    <n v="201408"/>
    <x v="4"/>
    <s v="FY15_Q1"/>
    <x v="1"/>
    <x v="0"/>
    <x v="0"/>
    <n v="5378026.0300000003"/>
    <n v="70774.691288522299"/>
    <n v="9409.7184638349208"/>
  </r>
  <r>
    <n v="201302"/>
    <x v="5"/>
    <s v="FY13_Q3"/>
    <x v="3"/>
    <x v="0"/>
    <x v="1"/>
    <n v="1350637.71"/>
    <n v="34343.518664843097"/>
    <n v="7757.5596374683"/>
  </r>
  <r>
    <n v="201509"/>
    <x v="2"/>
    <s v="FY16_Q1"/>
    <x v="3"/>
    <x v="1"/>
    <x v="2"/>
    <n v="921570.02"/>
    <n v="30645.630218526599"/>
    <n v="7080.0400930347596"/>
  </r>
  <r>
    <n v="201204"/>
    <x v="0"/>
    <s v="FY12_Q3"/>
    <x v="3"/>
    <x v="4"/>
    <x v="5"/>
    <n v="1469318.53"/>
    <n v="17782.407827355099"/>
    <n v="4198.1700130763202"/>
  </r>
  <r>
    <n v="201009"/>
    <x v="3"/>
    <s v="FY11_Q1"/>
    <x v="1"/>
    <x v="4"/>
    <x v="5"/>
    <n v="7435475.1100000003"/>
    <n v="624.36148751307996"/>
    <n v="145.2261625706"/>
  </r>
  <r>
    <n v="201510"/>
    <x v="2"/>
    <s v="FY16_Q1"/>
    <x v="4"/>
    <x v="4"/>
    <x v="10"/>
    <n v="6225258.2400000002"/>
    <n v="115160.769586387"/>
    <n v="23191.2430499531"/>
  </r>
  <r>
    <n v="201111"/>
    <x v="0"/>
    <s v="FY12_Q2"/>
    <x v="4"/>
    <x v="0"/>
    <x v="22"/>
    <n v="6696403.6900000004"/>
    <n v="201943.11793838901"/>
    <n v="36558.215496113298"/>
  </r>
  <r>
    <n v="201010"/>
    <x v="3"/>
    <s v="FY11_Q1"/>
    <x v="4"/>
    <x v="0"/>
    <x v="12"/>
    <n v="9602428.3900000006"/>
    <n v="82184.969042408295"/>
    <n v="12769.576464175199"/>
  </r>
  <r>
    <n v="201507"/>
    <x v="4"/>
    <s v="FY15_Q4"/>
    <x v="8"/>
    <x v="5"/>
    <x v="28"/>
    <n v="26546972.460000001"/>
    <n v="380652.15042381902"/>
    <n v="105259.213921287"/>
  </r>
  <r>
    <n v="201407"/>
    <x v="1"/>
    <s v="FY14_Q4"/>
    <x v="8"/>
    <x v="4"/>
    <x v="16"/>
    <n v="7873372.5499999998"/>
    <n v="103164.24100715799"/>
    <n v="16448.424582713898"/>
  </r>
  <r>
    <n v="201112"/>
    <x v="0"/>
    <s v="FY12_Q2"/>
    <x v="6"/>
    <x v="6"/>
    <x v="13"/>
    <n v="20985572.59"/>
    <n v="37768.211409862903"/>
    <n v="6205.1600352981204"/>
  </r>
  <r>
    <n v="201205"/>
    <x v="0"/>
    <s v="FY12_Q4"/>
    <x v="4"/>
    <x v="3"/>
    <x v="23"/>
    <n v="5951864.8399999999"/>
    <n v="106008.179576341"/>
    <n v="14002.899747903501"/>
  </r>
  <r>
    <n v="201310"/>
    <x v="1"/>
    <s v="FY14_Q1"/>
    <x v="4"/>
    <x v="0"/>
    <x v="24"/>
    <n v="4699971.01"/>
    <n v="520335.98720411898"/>
    <n v="103841.25425699999"/>
  </r>
  <r>
    <n v="201209"/>
    <x v="5"/>
    <s v="FY13_Q1"/>
    <x v="1"/>
    <x v="1"/>
    <x v="6"/>
    <n v="945445.81"/>
    <n v="7783.4579947428401"/>
    <n v="1592.52229588298"/>
  </r>
  <r>
    <n v="201105"/>
    <x v="3"/>
    <s v="FY11_Q4"/>
    <x v="4"/>
    <x v="1"/>
    <x v="6"/>
    <n v="2417138.12"/>
    <n v="28478.070893275701"/>
    <n v="5448.0361093509"/>
  </r>
  <r>
    <n v="201410"/>
    <x v="4"/>
    <s v="FY15_Q1"/>
    <x v="5"/>
    <x v="5"/>
    <x v="8"/>
    <n v="36992412.119999997"/>
    <n v="436883.87580861"/>
    <n v="76098.152100102205"/>
  </r>
  <r>
    <n v="201112"/>
    <x v="0"/>
    <s v="FY12_Q2"/>
    <x v="1"/>
    <x v="4"/>
    <x v="10"/>
    <n v="1619619.45"/>
    <n v="8623.04620610854"/>
    <n v="1873.28997263936"/>
  </r>
  <r>
    <n v="201405"/>
    <x v="1"/>
    <s v="FY14_Q4"/>
    <x v="2"/>
    <x v="3"/>
    <x v="25"/>
    <n v="1505048.74"/>
    <n v="101399.776536253"/>
    <n v="15955.794904938601"/>
  </r>
  <r>
    <n v="201510"/>
    <x v="2"/>
    <s v="FY16_Q1"/>
    <x v="7"/>
    <x v="1"/>
    <x v="7"/>
    <n v="346043.89"/>
    <n v="8476.3101616662807"/>
    <n v="2233.4311411618201"/>
  </r>
  <r>
    <n v="201106"/>
    <x v="3"/>
    <s v="FY11_Q4"/>
    <x v="4"/>
    <x v="0"/>
    <x v="24"/>
    <n v="5474245.3300000001"/>
    <n v="247238.44279055501"/>
    <n v="28808.569057205601"/>
  </r>
  <r>
    <n v="201108"/>
    <x v="0"/>
    <s v="FY12_Q1"/>
    <x v="7"/>
    <x v="0"/>
    <x v="24"/>
    <n v="156962.93"/>
    <n v="314.35397310107999"/>
    <n v="54.654866552839998"/>
  </r>
  <r>
    <n v="201303"/>
    <x v="5"/>
    <s v="FY13_Q3"/>
    <x v="8"/>
    <x v="1"/>
    <x v="2"/>
    <n v="3923811.81"/>
    <n v="90285.659102477599"/>
    <n v="19573.456376636601"/>
  </r>
  <r>
    <n v="201204"/>
    <x v="0"/>
    <s v="FY12_Q3"/>
    <x v="3"/>
    <x v="0"/>
    <x v="0"/>
    <n v="1179764.79"/>
    <n v="25191.4139638985"/>
    <n v="5638.9668654773604"/>
  </r>
  <r>
    <n v="201307"/>
    <x v="5"/>
    <s v="FY13_Q4"/>
    <x v="2"/>
    <x v="0"/>
    <x v="12"/>
    <n v="3298861.11"/>
    <n v="93260.110298461805"/>
    <n v="14035.9386784826"/>
  </r>
  <r>
    <n v="201512"/>
    <x v="2"/>
    <s v="FY16_Q2"/>
    <x v="1"/>
    <x v="1"/>
    <x v="2"/>
    <n v="3184265.59"/>
    <n v="32386.487862185601"/>
    <n v="7663.6372572158998"/>
  </r>
  <r>
    <n v="201106"/>
    <x v="3"/>
    <s v="FY11_Q4"/>
    <x v="0"/>
    <x v="1"/>
    <x v="7"/>
    <n v="9078818.5800000001"/>
    <n v="391540.51729450701"/>
    <n v="67904.5117889346"/>
  </r>
  <r>
    <n v="201306"/>
    <x v="5"/>
    <s v="FY13_Q4"/>
    <x v="6"/>
    <x v="6"/>
    <x v="19"/>
    <n v="29394756.559999999"/>
    <n v="496252.97990757599"/>
    <n v="81738.007165603602"/>
  </r>
  <r>
    <n v="201401"/>
    <x v="1"/>
    <s v="FY14_Q2"/>
    <x v="4"/>
    <x v="0"/>
    <x v="0"/>
    <n v="5308453.76"/>
    <n v="260923.12339410899"/>
    <n v="42113.548750147602"/>
  </r>
  <r>
    <n v="201304"/>
    <x v="5"/>
    <s v="FY13_Q3"/>
    <x v="4"/>
    <x v="3"/>
    <x v="4"/>
    <n v="2857556.98"/>
    <n v="132984.01591489499"/>
    <n v="16567.4905351251"/>
  </r>
  <r>
    <n v="201512"/>
    <x v="2"/>
    <s v="FY16_Q2"/>
    <x v="4"/>
    <x v="4"/>
    <x v="16"/>
    <n v="8436207.9199999999"/>
    <n v="244283.29902820001"/>
    <n v="44589.458827706898"/>
  </r>
  <r>
    <n v="201110"/>
    <x v="0"/>
    <s v="FY12_Q1"/>
    <x v="0"/>
    <x v="4"/>
    <x v="16"/>
    <n v="4856307.74"/>
    <n v="75474.409223812807"/>
    <n v="14318.8825814146"/>
  </r>
  <r>
    <n v="201509"/>
    <x v="2"/>
    <s v="FY16_Q1"/>
    <x v="1"/>
    <x v="4"/>
    <x v="16"/>
    <n v="10547206.859999999"/>
    <n v="32441.965408615"/>
    <n v="7907.1770632856196"/>
  </r>
  <r>
    <n v="201308"/>
    <x v="1"/>
    <s v="FY14_Q1"/>
    <x v="8"/>
    <x v="1"/>
    <x v="17"/>
    <n v="9244914.1899999995"/>
    <n v="188506.208839514"/>
    <n v="40459.862543960699"/>
  </r>
  <r>
    <n v="201204"/>
    <x v="0"/>
    <s v="FY12_Q3"/>
    <x v="4"/>
    <x v="4"/>
    <x v="5"/>
    <n v="12696814.310000001"/>
    <n v="167626.82982446099"/>
    <n v="25089.467862774"/>
  </r>
  <r>
    <n v="201204"/>
    <x v="0"/>
    <s v="FY12_Q3"/>
    <x v="4"/>
    <x v="4"/>
    <x v="16"/>
    <n v="6883823.9699999997"/>
    <n v="226285.55552391199"/>
    <n v="39374.598946202801"/>
  </r>
  <r>
    <n v="201503"/>
    <x v="4"/>
    <s v="FY15_Q3"/>
    <x v="4"/>
    <x v="0"/>
    <x v="24"/>
    <n v="5534203.0899999999"/>
    <n v="160460.33834250699"/>
    <n v="23281.276746489999"/>
  </r>
  <r>
    <n v="201509"/>
    <x v="2"/>
    <s v="FY16_Q1"/>
    <x v="4"/>
    <x v="0"/>
    <x v="1"/>
    <n v="7577720.4299999997"/>
    <n v="127899.942823052"/>
    <n v="21403.751133804501"/>
  </r>
  <r>
    <n v="201211"/>
    <x v="5"/>
    <s v="FY13_Q2"/>
    <x v="3"/>
    <x v="0"/>
    <x v="22"/>
    <n v="2936481.22"/>
    <n v="62289.9610340133"/>
    <n v="12100.918680000999"/>
  </r>
  <r>
    <n v="201411"/>
    <x v="4"/>
    <s v="FY15_Q2"/>
    <x v="8"/>
    <x v="4"/>
    <x v="16"/>
    <n v="8446743.2799999993"/>
    <n v="43282.547380624499"/>
    <n v="9072.06372103168"/>
  </r>
  <r>
    <n v="201304"/>
    <x v="5"/>
    <s v="FY13_Q3"/>
    <x v="1"/>
    <x v="0"/>
    <x v="24"/>
    <n v="5393858.1699999999"/>
    <n v="85499.652913888407"/>
    <n v="22154.7492691937"/>
  </r>
  <r>
    <n v="201311"/>
    <x v="1"/>
    <s v="FY14_Q2"/>
    <x v="1"/>
    <x v="0"/>
    <x v="24"/>
    <n v="5488515"/>
    <n v="87542.340289676795"/>
    <n v="23709.502208683902"/>
  </r>
  <r>
    <n v="201508"/>
    <x v="2"/>
    <s v="FY16_Q1"/>
    <x v="4"/>
    <x v="3"/>
    <x v="18"/>
    <n v="9818813.6899999995"/>
    <n v="173998.485348641"/>
    <n v="30388.693833643301"/>
  </r>
  <r>
    <n v="201204"/>
    <x v="0"/>
    <s v="FY12_Q3"/>
    <x v="3"/>
    <x v="3"/>
    <x v="18"/>
    <n v="2068114.68"/>
    <n v="13709.230600102799"/>
    <n v="2565.8817680082202"/>
  </r>
  <r>
    <n v="201204"/>
    <x v="0"/>
    <s v="FY12_Q3"/>
    <x v="1"/>
    <x v="0"/>
    <x v="24"/>
    <n v="4895573.6399999997"/>
    <n v="13874.6524418393"/>
    <n v="2239.10087118092"/>
  </r>
  <r>
    <n v="201504"/>
    <x v="4"/>
    <s v="FY15_Q3"/>
    <x v="6"/>
    <x v="3"/>
    <x v="18"/>
    <n v="426158.29"/>
    <n v="65.627216727939995"/>
    <n v="34.613494216740001"/>
  </r>
  <r>
    <n v="201103"/>
    <x v="3"/>
    <s v="FY11_Q3"/>
    <x v="1"/>
    <x v="3"/>
    <x v="18"/>
    <n v="4219539.09"/>
    <n v="32547.420157821201"/>
    <n v="4781.5579744185197"/>
  </r>
  <r>
    <n v="201403"/>
    <x v="1"/>
    <s v="FY14_Q3"/>
    <x v="4"/>
    <x v="1"/>
    <x v="6"/>
    <n v="2677355.08"/>
    <n v="119629.835173624"/>
    <n v="20192.355681404999"/>
  </r>
  <r>
    <n v="201206"/>
    <x v="0"/>
    <s v="FY12_Q4"/>
    <x v="8"/>
    <x v="4"/>
    <x v="10"/>
    <n v="1205040.47"/>
    <n v="41993.8217323914"/>
    <n v="12218.2331190934"/>
  </r>
  <r>
    <n v="201301"/>
    <x v="5"/>
    <s v="FY13_Q2"/>
    <x v="1"/>
    <x v="0"/>
    <x v="21"/>
    <n v="5856028.2400000002"/>
    <n v="40794.796170825502"/>
    <n v="10072.019283568299"/>
  </r>
  <r>
    <n v="201403"/>
    <x v="1"/>
    <s v="FY14_Q3"/>
    <x v="0"/>
    <x v="4"/>
    <x v="10"/>
    <n v="4511045.0199999996"/>
    <n v="244714.811576329"/>
    <n v="34790.910473301599"/>
  </r>
  <r>
    <n v="201012"/>
    <x v="3"/>
    <s v="FY11_Q2"/>
    <x v="4"/>
    <x v="0"/>
    <x v="0"/>
    <n v="4497532.7"/>
    <n v="37120.410749169903"/>
    <n v="9922.7848114673197"/>
  </r>
  <r>
    <n v="201106"/>
    <x v="3"/>
    <s v="FY11_Q4"/>
    <x v="2"/>
    <x v="0"/>
    <x v="24"/>
    <n v="1237583.19"/>
    <n v="10805.1878516858"/>
    <n v="2682.5437075979999"/>
  </r>
  <r>
    <n v="201201"/>
    <x v="0"/>
    <s v="FY12_Q2"/>
    <x v="2"/>
    <x v="0"/>
    <x v="24"/>
    <n v="920593.73"/>
    <n v="29750.841428233802"/>
    <n v="4550.6242697766002"/>
  </r>
  <r>
    <n v="201206"/>
    <x v="0"/>
    <s v="FY12_Q4"/>
    <x v="4"/>
    <x v="0"/>
    <x v="12"/>
    <n v="12088846.310000001"/>
    <n v="216973.22348303199"/>
    <n v="33904.877278199303"/>
  </r>
  <r>
    <n v="201410"/>
    <x v="4"/>
    <s v="FY15_Q1"/>
    <x v="2"/>
    <x v="1"/>
    <x v="2"/>
    <n v="865499"/>
    <n v="75207.562825670699"/>
    <n v="12054.702113061499"/>
  </r>
  <r>
    <n v="201310"/>
    <x v="1"/>
    <s v="FY14_Q1"/>
    <x v="2"/>
    <x v="1"/>
    <x v="2"/>
    <n v="708726.39"/>
    <n v="164979.34121260501"/>
    <n v="24196.545229216299"/>
  </r>
  <r>
    <n v="201401"/>
    <x v="1"/>
    <s v="FY14_Q2"/>
    <x v="1"/>
    <x v="0"/>
    <x v="0"/>
    <n v="4724488.1500000004"/>
    <n v="68194.517989645596"/>
    <n v="12498.963068528201"/>
  </r>
  <r>
    <n v="201503"/>
    <x v="4"/>
    <s v="FY15_Q3"/>
    <x v="8"/>
    <x v="4"/>
    <x v="5"/>
    <n v="800738.14"/>
    <n v="11502.8961150052"/>
    <n v="2641.3693472427199"/>
  </r>
  <r>
    <n v="201008"/>
    <x v="3"/>
    <s v="FY11_Q1"/>
    <x v="1"/>
    <x v="4"/>
    <x v="5"/>
    <n v="8211852.0800000001"/>
    <n v="885.42622203569999"/>
    <n v="196.92288928383999"/>
  </r>
  <r>
    <n v="201507"/>
    <x v="4"/>
    <s v="FY15_Q4"/>
    <x v="0"/>
    <x v="4"/>
    <x v="10"/>
    <n v="6670400.0899999999"/>
    <n v="88581.006716363598"/>
    <n v="15845.895430811801"/>
  </r>
  <r>
    <n v="201211"/>
    <x v="5"/>
    <s v="FY13_Q2"/>
    <x v="8"/>
    <x v="5"/>
    <x v="28"/>
    <n v="24120002.780000001"/>
    <n v="290586.50720791501"/>
    <n v="59875.881395441"/>
  </r>
  <r>
    <n v="201401"/>
    <x v="1"/>
    <s v="FY14_Q2"/>
    <x v="1"/>
    <x v="0"/>
    <x v="14"/>
    <n v="2440989.9500000002"/>
    <n v="19540.937626990599"/>
    <n v="4387.8712535478398"/>
  </r>
  <r>
    <n v="201105"/>
    <x v="3"/>
    <s v="FY11_Q4"/>
    <x v="0"/>
    <x v="0"/>
    <x v="14"/>
    <n v="1628573.99"/>
    <n v="60548.976457572397"/>
    <n v="15030.287827496801"/>
  </r>
  <r>
    <n v="201504"/>
    <x v="4"/>
    <s v="FY15_Q3"/>
    <x v="8"/>
    <x v="5"/>
    <x v="28"/>
    <n v="37112913.68"/>
    <n v="432449.18831085099"/>
    <n v="98769.841823022303"/>
  </r>
  <r>
    <n v="201212"/>
    <x v="5"/>
    <s v="FY13_Q2"/>
    <x v="1"/>
    <x v="0"/>
    <x v="22"/>
    <n v="9339060.4900000002"/>
    <n v="34705.152360906999"/>
    <n v="6679.4160902461799"/>
  </r>
  <r>
    <n v="201403"/>
    <x v="1"/>
    <s v="FY14_Q3"/>
    <x v="1"/>
    <x v="3"/>
    <x v="4"/>
    <n v="1902023.19"/>
    <n v="3315.33415546578"/>
    <n v="1152.1588852734801"/>
  </r>
  <r>
    <n v="201210"/>
    <x v="5"/>
    <s v="FY13_Q1"/>
    <x v="3"/>
    <x v="0"/>
    <x v="0"/>
    <n v="1761832.33"/>
    <n v="38917.017350559501"/>
    <n v="5571.7810889411803"/>
  </r>
  <r>
    <n v="201512"/>
    <x v="2"/>
    <s v="FY16_Q2"/>
    <x v="8"/>
    <x v="5"/>
    <x v="28"/>
    <n v="33054662.629999999"/>
    <n v="98031.542136758493"/>
    <n v="22395.613110637099"/>
  </r>
  <r>
    <n v="201406"/>
    <x v="1"/>
    <s v="FY14_Q4"/>
    <x v="8"/>
    <x v="0"/>
    <x v="22"/>
    <n v="603629.97"/>
    <n v="8385.0054339314793"/>
    <n v="1713.35451197574"/>
  </r>
  <r>
    <n v="201102"/>
    <x v="3"/>
    <s v="FY11_Q3"/>
    <x v="3"/>
    <x v="0"/>
    <x v="12"/>
    <n v="776344.01"/>
    <n v="8927.5343226344794"/>
    <n v="1788.3917455707401"/>
  </r>
  <r>
    <n v="201504"/>
    <x v="4"/>
    <s v="FY15_Q3"/>
    <x v="8"/>
    <x v="0"/>
    <x v="21"/>
    <n v="2190005.77"/>
    <n v="167767.853174766"/>
    <n v="26540.1475602069"/>
  </r>
  <r>
    <n v="201212"/>
    <x v="5"/>
    <s v="FY13_Q2"/>
    <x v="2"/>
    <x v="3"/>
    <x v="25"/>
    <n v="1063404.26"/>
    <n v="15306.7015545707"/>
    <n v="3549.0768612995398"/>
  </r>
  <r>
    <n v="201204"/>
    <x v="0"/>
    <s v="FY12_Q3"/>
    <x v="3"/>
    <x v="3"/>
    <x v="23"/>
    <n v="1384735.48"/>
    <n v="15583.1985871573"/>
    <n v="4744.5311695386199"/>
  </r>
  <r>
    <n v="201109"/>
    <x v="0"/>
    <s v="FY12_Q1"/>
    <x v="3"/>
    <x v="0"/>
    <x v="24"/>
    <n v="1673925.85"/>
    <n v="140140.48444954801"/>
    <n v="19068.085631738199"/>
  </r>
  <r>
    <n v="201201"/>
    <x v="0"/>
    <s v="FY12_Q2"/>
    <x v="8"/>
    <x v="3"/>
    <x v="18"/>
    <n v="3566186.53"/>
    <n v="120961.867244489"/>
    <n v="25364.324050051498"/>
  </r>
  <r>
    <n v="201312"/>
    <x v="1"/>
    <s v="FY14_Q2"/>
    <x v="8"/>
    <x v="3"/>
    <x v="18"/>
    <n v="2772591.8"/>
    <n v="42263.281628320401"/>
    <n v="10913.026860017701"/>
  </r>
  <r>
    <n v="201109"/>
    <x v="0"/>
    <s v="FY12_Q1"/>
    <x v="7"/>
    <x v="0"/>
    <x v="22"/>
    <n v="292262.09000000003"/>
    <n v="1825.10542512078"/>
    <n v="265.91475277652"/>
  </r>
  <r>
    <n v="201011"/>
    <x v="3"/>
    <s v="FY11_Q2"/>
    <x v="0"/>
    <x v="1"/>
    <x v="17"/>
    <n v="5154684.1100000003"/>
    <n v="48418.962995558803"/>
    <n v="8297.9922823935995"/>
  </r>
  <r>
    <n v="201308"/>
    <x v="1"/>
    <s v="FY14_Q1"/>
    <x v="3"/>
    <x v="1"/>
    <x v="2"/>
    <n v="1283864.8400000001"/>
    <n v="52289.648492228203"/>
    <n v="9556.5827202951004"/>
  </r>
  <r>
    <n v="201508"/>
    <x v="2"/>
    <s v="FY16_Q1"/>
    <x v="8"/>
    <x v="0"/>
    <x v="1"/>
    <n v="541690"/>
    <n v="1108.7703975924601"/>
    <n v="257.31889886836001"/>
  </r>
  <r>
    <n v="201402"/>
    <x v="1"/>
    <s v="FY14_Q3"/>
    <x v="8"/>
    <x v="0"/>
    <x v="1"/>
    <n v="567447.54"/>
    <n v="7748.36893946484"/>
    <n v="1769.74424203956"/>
  </r>
  <r>
    <n v="201411"/>
    <x v="4"/>
    <s v="FY15_Q2"/>
    <x v="3"/>
    <x v="3"/>
    <x v="4"/>
    <n v="388383.34"/>
    <n v="7253.5719575158801"/>
    <n v="1644.56282613758"/>
  </r>
  <r>
    <n v="201303"/>
    <x v="5"/>
    <s v="FY13_Q3"/>
    <x v="3"/>
    <x v="4"/>
    <x v="5"/>
    <n v="1774078.83"/>
    <n v="6376.3282401289598"/>
    <n v="1700.01418185438"/>
  </r>
  <r>
    <n v="201212"/>
    <x v="5"/>
    <s v="FY13_Q2"/>
    <x v="8"/>
    <x v="4"/>
    <x v="10"/>
    <n v="1376866.86"/>
    <n v="21344.3172322223"/>
    <n v="4876.8265291939597"/>
  </r>
  <r>
    <n v="201507"/>
    <x v="4"/>
    <s v="FY15_Q4"/>
    <x v="8"/>
    <x v="0"/>
    <x v="21"/>
    <n v="4349816.8499999996"/>
    <n v="473926.31701961602"/>
    <n v="59807.203429265202"/>
  </r>
  <r>
    <n v="201110"/>
    <x v="0"/>
    <s v="FY12_Q1"/>
    <x v="7"/>
    <x v="0"/>
    <x v="24"/>
    <n v="109558.87"/>
    <n v="180.4508566328"/>
    <n v="13.37741434548"/>
  </r>
  <r>
    <n v="201210"/>
    <x v="5"/>
    <s v="FY13_Q1"/>
    <x v="1"/>
    <x v="0"/>
    <x v="0"/>
    <n v="4238854.82"/>
    <n v="45325.702343985002"/>
    <n v="11153.174177033299"/>
  </r>
  <r>
    <n v="201403"/>
    <x v="1"/>
    <s v="FY14_Q3"/>
    <x v="6"/>
    <x v="0"/>
    <x v="12"/>
    <n v="233136.21"/>
    <n v="8247.9338397035608"/>
    <n v="947.97190410886003"/>
  </r>
  <r>
    <n v="201510"/>
    <x v="2"/>
    <s v="FY16_Q1"/>
    <x v="1"/>
    <x v="4"/>
    <x v="16"/>
    <n v="9802202.2200000007"/>
    <n v="120300.95937881499"/>
    <n v="25067.074048999799"/>
  </r>
  <r>
    <n v="201010"/>
    <x v="3"/>
    <s v="FY11_Q1"/>
    <x v="0"/>
    <x v="3"/>
    <x v="25"/>
    <n v="10738719.529999999"/>
    <n v="129713.19675462801"/>
    <n v="25512.2969084832"/>
  </r>
  <r>
    <n v="201011"/>
    <x v="3"/>
    <s v="FY11_Q2"/>
    <x v="3"/>
    <x v="0"/>
    <x v="1"/>
    <n v="1349381.55"/>
    <n v="970.26509187175998"/>
    <n v="113.24718659416"/>
  </r>
  <r>
    <n v="201105"/>
    <x v="3"/>
    <s v="FY11_Q4"/>
    <x v="8"/>
    <x v="4"/>
    <x v="10"/>
    <n v="988575.89"/>
    <n v="12496.2763516745"/>
    <n v="3743.5617169654402"/>
  </r>
  <r>
    <n v="201103"/>
    <x v="3"/>
    <s v="FY11_Q3"/>
    <x v="2"/>
    <x v="4"/>
    <x v="16"/>
    <n v="2342390.56"/>
    <n v="157652.46381989101"/>
    <n v="18252.830800815402"/>
  </r>
  <r>
    <n v="201408"/>
    <x v="4"/>
    <s v="FY15_Q1"/>
    <x v="3"/>
    <x v="1"/>
    <x v="7"/>
    <n v="1244106.8899999999"/>
    <n v="21780.846289273799"/>
    <n v="5333.7678955308002"/>
  </r>
  <r>
    <n v="201110"/>
    <x v="0"/>
    <s v="FY12_Q1"/>
    <x v="7"/>
    <x v="1"/>
    <x v="2"/>
    <n v="191156.81"/>
    <n v="8323.2366316383996"/>
    <n v="1757.17262277604"/>
  </r>
  <r>
    <n v="201406"/>
    <x v="1"/>
    <s v="FY14_Q4"/>
    <x v="8"/>
    <x v="5"/>
    <x v="28"/>
    <n v="30097275.559999999"/>
    <n v="372559.377488564"/>
    <n v="83127.744663084697"/>
  </r>
  <r>
    <n v="201508"/>
    <x v="2"/>
    <s v="FY16_Q1"/>
    <x v="3"/>
    <x v="0"/>
    <x v="14"/>
    <n v="698426.96"/>
    <n v="21450.8883021076"/>
    <n v="4351.0004687494402"/>
  </r>
  <r>
    <n v="201108"/>
    <x v="0"/>
    <s v="FY12_Q1"/>
    <x v="6"/>
    <x v="6"/>
    <x v="19"/>
    <n v="26305143.41"/>
    <n v="23734.789873823102"/>
    <n v="4654.1783163995397"/>
  </r>
  <r>
    <n v="201405"/>
    <x v="1"/>
    <s v="FY14_Q4"/>
    <x v="7"/>
    <x v="0"/>
    <x v="1"/>
    <n v="143045.85999999999"/>
    <n v="201.45515269852001"/>
    <n v="52.646697021599998"/>
  </r>
  <r>
    <n v="201211"/>
    <x v="5"/>
    <s v="FY13_Q2"/>
    <x v="2"/>
    <x v="0"/>
    <x v="1"/>
    <n v="267016.15999999997"/>
    <n v="2152.4673428983201"/>
    <n v="697.38189206968002"/>
  </r>
  <r>
    <n v="201208"/>
    <x v="5"/>
    <s v="FY13_Q1"/>
    <x v="7"/>
    <x v="0"/>
    <x v="1"/>
    <n v="243417.58"/>
    <n v="6470.5925848858597"/>
    <n v="1741.6261967267201"/>
  </r>
  <r>
    <n v="201503"/>
    <x v="4"/>
    <s v="FY15_Q3"/>
    <x v="8"/>
    <x v="3"/>
    <x v="9"/>
    <n v="1192019.19"/>
    <n v="6234.1480348276"/>
    <n v="1829.67877622418"/>
  </r>
  <r>
    <n v="201107"/>
    <x v="3"/>
    <s v="FY11_Q4"/>
    <x v="4"/>
    <x v="4"/>
    <x v="10"/>
    <n v="4482942.76"/>
    <n v="286243.101041471"/>
    <n v="50928.798560518298"/>
  </r>
  <r>
    <n v="201210"/>
    <x v="5"/>
    <s v="FY13_Q1"/>
    <x v="4"/>
    <x v="4"/>
    <x v="10"/>
    <n v="4627249.0199999996"/>
    <n v="265337.38538448501"/>
    <n v="55163.6261853998"/>
  </r>
  <r>
    <n v="201102"/>
    <x v="3"/>
    <s v="FY11_Q3"/>
    <x v="4"/>
    <x v="0"/>
    <x v="12"/>
    <n v="9598264.5399999991"/>
    <n v="74853.5835393015"/>
    <n v="12744.8751123043"/>
  </r>
  <r>
    <n v="201501"/>
    <x v="4"/>
    <s v="FY15_Q2"/>
    <x v="2"/>
    <x v="0"/>
    <x v="12"/>
    <n v="2515699.59"/>
    <n v="56294.882474612401"/>
    <n v="9401.5578255429391"/>
  </r>
  <r>
    <n v="201204"/>
    <x v="0"/>
    <s v="FY12_Q3"/>
    <x v="1"/>
    <x v="0"/>
    <x v="14"/>
    <n v="2165150.48"/>
    <n v="12282.5306522111"/>
    <n v="2888.52234394988"/>
  </r>
  <r>
    <n v="201504"/>
    <x v="4"/>
    <s v="FY15_Q3"/>
    <x v="1"/>
    <x v="0"/>
    <x v="14"/>
    <n v="2858360.76"/>
    <n v="17066.6785928309"/>
    <n v="4973.7519585632599"/>
  </r>
  <r>
    <n v="201304"/>
    <x v="5"/>
    <s v="FY13_Q3"/>
    <x v="1"/>
    <x v="0"/>
    <x v="0"/>
    <n v="4876714.7699999996"/>
    <n v="19221.072410138699"/>
    <n v="4508.7925363387803"/>
  </r>
  <r>
    <n v="201412"/>
    <x v="4"/>
    <s v="FY15_Q2"/>
    <x v="1"/>
    <x v="4"/>
    <x v="10"/>
    <n v="5734473.1100000003"/>
    <n v="21738.712962436599"/>
    <n v="4256.8085128832799"/>
  </r>
  <r>
    <n v="201211"/>
    <x v="5"/>
    <s v="FY13_Q2"/>
    <x v="6"/>
    <x v="0"/>
    <x v="24"/>
    <n v="1894958.04"/>
    <n v="134630.31554577799"/>
    <n v="22210.923895886201"/>
  </r>
  <r>
    <n v="201307"/>
    <x v="5"/>
    <s v="FY13_Q4"/>
    <x v="2"/>
    <x v="0"/>
    <x v="24"/>
    <n v="1224660.05"/>
    <n v="23867.965710832999"/>
    <n v="3237.8545301724798"/>
  </r>
  <r>
    <n v="201109"/>
    <x v="0"/>
    <s v="FY12_Q1"/>
    <x v="8"/>
    <x v="1"/>
    <x v="17"/>
    <n v="7445284.75"/>
    <n v="331280.55341543898"/>
    <n v="57380.330889140299"/>
  </r>
  <r>
    <n v="201501"/>
    <x v="4"/>
    <s v="FY15_Q2"/>
    <x v="4"/>
    <x v="0"/>
    <x v="1"/>
    <n v="7738599.4299999997"/>
    <n v="309207.24597773299"/>
    <n v="62799.698556780299"/>
  </r>
  <r>
    <n v="201406"/>
    <x v="1"/>
    <s v="FY14_Q4"/>
    <x v="2"/>
    <x v="0"/>
    <x v="1"/>
    <n v="155307.38"/>
    <n v="4576.5507212422599"/>
    <n v="1339.2360307059801"/>
  </r>
  <r>
    <n v="201211"/>
    <x v="5"/>
    <s v="FY13_Q2"/>
    <x v="3"/>
    <x v="1"/>
    <x v="6"/>
    <n v="554589.64"/>
    <n v="5135.9866788087602"/>
    <n v="1263.6085481298001"/>
  </r>
  <r>
    <n v="201211"/>
    <x v="5"/>
    <s v="FY13_Q2"/>
    <x v="3"/>
    <x v="1"/>
    <x v="7"/>
    <n v="849211.56"/>
    <n v="11085.2557749066"/>
    <n v="2795.5982017810402"/>
  </r>
  <r>
    <n v="201102"/>
    <x v="3"/>
    <s v="FY11_Q3"/>
    <x v="0"/>
    <x v="3"/>
    <x v="23"/>
    <n v="7569855.7300000004"/>
    <n v="118008.191015879"/>
    <n v="13376.822431566199"/>
  </r>
  <r>
    <n v="201403"/>
    <x v="1"/>
    <s v="FY14_Q3"/>
    <x v="8"/>
    <x v="3"/>
    <x v="25"/>
    <n v="6589208.9400000004"/>
    <n v="182746.226949195"/>
    <n v="44417.1183979548"/>
  </r>
  <r>
    <n v="201204"/>
    <x v="0"/>
    <s v="FY12_Q3"/>
    <x v="2"/>
    <x v="1"/>
    <x v="6"/>
    <n v="321926.94"/>
    <n v="3818.56157641454"/>
    <n v="866.38612050170002"/>
  </r>
  <r>
    <n v="201107"/>
    <x v="3"/>
    <s v="FY11_Q4"/>
    <x v="2"/>
    <x v="1"/>
    <x v="6"/>
    <n v="447608.23"/>
    <n v="8639.1254460724795"/>
    <n v="2312.6295247425601"/>
  </r>
  <r>
    <n v="201206"/>
    <x v="0"/>
    <s v="FY12_Q4"/>
    <x v="1"/>
    <x v="3"/>
    <x v="23"/>
    <n v="4196261.93"/>
    <n v="33447.519931943301"/>
    <n v="6707.4546973219603"/>
  </r>
  <r>
    <n v="201312"/>
    <x v="1"/>
    <s v="FY14_Q2"/>
    <x v="7"/>
    <x v="3"/>
    <x v="25"/>
    <n v="182595.20000000001"/>
    <n v="35975.2101103807"/>
    <n v="3465.2535163685202"/>
  </r>
  <r>
    <n v="201508"/>
    <x v="2"/>
    <s v="FY16_Q1"/>
    <x v="7"/>
    <x v="0"/>
    <x v="14"/>
    <n v="173662.77"/>
    <n v="13.618180390999999"/>
    <n v="4.7734622405999998"/>
  </r>
  <r>
    <n v="201309"/>
    <x v="1"/>
    <s v="FY14_Q1"/>
    <x v="6"/>
    <x v="1"/>
    <x v="17"/>
    <n v="85628.38"/>
    <n v="8.7632689528800007"/>
    <n v="3.4638464451000002"/>
  </r>
  <r>
    <n v="201105"/>
    <x v="3"/>
    <s v="FY11_Q4"/>
    <x v="1"/>
    <x v="3"/>
    <x v="25"/>
    <n v="2760906.55"/>
    <n v="433.79077091945999"/>
    <n v="75.921687996019998"/>
  </r>
  <r>
    <n v="201303"/>
    <x v="5"/>
    <s v="FY13_Q3"/>
    <x v="7"/>
    <x v="1"/>
    <x v="2"/>
    <n v="145665.54"/>
    <n v="2261.6345845299402"/>
    <n v="315.94832520808001"/>
  </r>
  <r>
    <n v="201305"/>
    <x v="5"/>
    <s v="FY13_Q4"/>
    <x v="1"/>
    <x v="1"/>
    <x v="6"/>
    <n v="1504068.14"/>
    <n v="30583.3977268895"/>
    <n v="4702.3976151781399"/>
  </r>
  <r>
    <n v="201508"/>
    <x v="2"/>
    <s v="FY16_Q1"/>
    <x v="3"/>
    <x v="1"/>
    <x v="6"/>
    <n v="804765.72"/>
    <n v="14020.668907216999"/>
    <n v="3304.8627241001"/>
  </r>
  <r>
    <n v="201310"/>
    <x v="1"/>
    <s v="FY14_Q1"/>
    <x v="1"/>
    <x v="3"/>
    <x v="9"/>
    <n v="12126135.689999999"/>
    <n v="22634.809935999001"/>
    <n v="5371.4278977803597"/>
  </r>
  <r>
    <n v="201109"/>
    <x v="0"/>
    <s v="FY12_Q1"/>
    <x v="1"/>
    <x v="4"/>
    <x v="10"/>
    <n v="1682651.98"/>
    <n v="11094.974302514"/>
    <n v="2474.6417111133801"/>
  </r>
  <r>
    <n v="201203"/>
    <x v="0"/>
    <s v="FY12_Q3"/>
    <x v="8"/>
    <x v="0"/>
    <x v="12"/>
    <n v="1754671.07"/>
    <n v="19571.211252231598"/>
    <n v="4062.51814137052"/>
  </r>
  <r>
    <n v="201505"/>
    <x v="4"/>
    <s v="FY15_Q4"/>
    <x v="1"/>
    <x v="0"/>
    <x v="0"/>
    <n v="7289519.0800000001"/>
    <n v="56851.664379914502"/>
    <n v="8841.3151463879603"/>
  </r>
  <r>
    <n v="201109"/>
    <x v="0"/>
    <s v="FY12_Q1"/>
    <x v="3"/>
    <x v="3"/>
    <x v="9"/>
    <n v="3092459.89"/>
    <n v="46976.5248877224"/>
    <n v="8725.1795593348797"/>
  </r>
  <r>
    <n v="201308"/>
    <x v="1"/>
    <s v="FY14_Q1"/>
    <x v="8"/>
    <x v="0"/>
    <x v="21"/>
    <n v="1685871.56"/>
    <n v="61142.237411633803"/>
    <n v="15378.9873784227"/>
  </r>
  <r>
    <n v="201402"/>
    <x v="1"/>
    <s v="FY14_Q3"/>
    <x v="2"/>
    <x v="4"/>
    <x v="16"/>
    <n v="2972649.92"/>
    <n v="64127.494352158297"/>
    <n v="7263.2836735028995"/>
  </r>
  <r>
    <n v="201104"/>
    <x v="3"/>
    <s v="FY11_Q3"/>
    <x v="6"/>
    <x v="6"/>
    <x v="19"/>
    <n v="17832060.379999999"/>
    <n v="12399.2636190757"/>
    <n v="1812.94009772102"/>
  </r>
  <r>
    <n v="201111"/>
    <x v="0"/>
    <s v="FY12_Q2"/>
    <x v="8"/>
    <x v="1"/>
    <x v="2"/>
    <n v="3754638.99"/>
    <n v="64288.648331595301"/>
    <n v="14415.4556076638"/>
  </r>
  <r>
    <n v="201503"/>
    <x v="4"/>
    <s v="FY15_Q3"/>
    <x v="8"/>
    <x v="3"/>
    <x v="18"/>
    <n v="2783739.99"/>
    <n v="29439.2666540924"/>
    <n v="8030.6416329655003"/>
  </r>
  <r>
    <n v="201212"/>
    <x v="5"/>
    <s v="FY13_Q2"/>
    <x v="8"/>
    <x v="3"/>
    <x v="25"/>
    <n v="6581443.4800000004"/>
    <n v="119541.73434070899"/>
    <n v="26023.159348071698"/>
  </r>
  <r>
    <n v="201205"/>
    <x v="0"/>
    <s v="FY12_Q4"/>
    <x v="2"/>
    <x v="1"/>
    <x v="7"/>
    <n v="1980934.31"/>
    <n v="35390.692953073201"/>
    <n v="7057.3279430442599"/>
  </r>
  <r>
    <n v="201107"/>
    <x v="3"/>
    <s v="FY11_Q4"/>
    <x v="4"/>
    <x v="0"/>
    <x v="24"/>
    <n v="4890070.25"/>
    <n v="184795.97396536899"/>
    <n v="21340.401972804098"/>
  </r>
  <r>
    <n v="201512"/>
    <x v="2"/>
    <s v="FY16_Q2"/>
    <x v="7"/>
    <x v="0"/>
    <x v="22"/>
    <n v="266874.96999999997"/>
    <n v="2048.4050556908401"/>
    <n v="552.18526561051999"/>
  </r>
  <r>
    <n v="201211"/>
    <x v="5"/>
    <s v="FY13_Q2"/>
    <x v="8"/>
    <x v="3"/>
    <x v="4"/>
    <n v="1126909.48"/>
    <n v="1609.82217803668"/>
    <n v="328.15533064904002"/>
  </r>
  <r>
    <n v="201505"/>
    <x v="4"/>
    <s v="FY15_Q4"/>
    <x v="8"/>
    <x v="4"/>
    <x v="5"/>
    <n v="752906.27"/>
    <n v="7733.9664737674402"/>
    <n v="2142.8642440557601"/>
  </r>
  <r>
    <n v="201205"/>
    <x v="0"/>
    <s v="FY12_Q4"/>
    <x v="8"/>
    <x v="1"/>
    <x v="6"/>
    <n v="725913.89"/>
    <n v="9582.9569806982799"/>
    <n v="2535.9808148910402"/>
  </r>
  <r>
    <n v="201209"/>
    <x v="5"/>
    <s v="FY13_Q1"/>
    <x v="8"/>
    <x v="4"/>
    <x v="10"/>
    <n v="1538886.88"/>
    <n v="85797.890060193793"/>
    <n v="18125.684916085698"/>
  </r>
  <r>
    <n v="201307"/>
    <x v="5"/>
    <s v="FY13_Q4"/>
    <x v="8"/>
    <x v="4"/>
    <x v="10"/>
    <n v="2733030.23"/>
    <n v="16426.2321080902"/>
    <n v="3465.8186259406798"/>
  </r>
  <r>
    <n v="201102"/>
    <x v="3"/>
    <s v="FY11_Q3"/>
    <x v="1"/>
    <x v="0"/>
    <x v="21"/>
    <n v="4672572.8"/>
    <n v="30866.504465881899"/>
    <n v="5750.3948047733602"/>
  </r>
  <r>
    <n v="201506"/>
    <x v="4"/>
    <s v="FY15_Q4"/>
    <x v="8"/>
    <x v="1"/>
    <x v="17"/>
    <n v="13401816.27"/>
    <n v="44037.545009171401"/>
    <n v="5793.8897701611804"/>
  </r>
  <r>
    <n v="201202"/>
    <x v="0"/>
    <s v="FY12_Q3"/>
    <x v="1"/>
    <x v="0"/>
    <x v="24"/>
    <n v="3949365.83"/>
    <n v="13932.9075672407"/>
    <n v="1146.7558187945001"/>
  </r>
  <r>
    <n v="201103"/>
    <x v="3"/>
    <s v="FY11_Q3"/>
    <x v="4"/>
    <x v="0"/>
    <x v="1"/>
    <n v="9015660.7699999996"/>
    <n v="254316.8636602"/>
    <n v="31114.954537502399"/>
  </r>
  <r>
    <n v="201301"/>
    <x v="5"/>
    <s v="FY13_Q2"/>
    <x v="8"/>
    <x v="0"/>
    <x v="21"/>
    <n v="1492943.86"/>
    <n v="29610.3895013863"/>
    <n v="5895.9072574730799"/>
  </r>
  <r>
    <n v="201307"/>
    <x v="5"/>
    <s v="FY13_Q4"/>
    <x v="8"/>
    <x v="0"/>
    <x v="21"/>
    <n v="1442821.14"/>
    <n v="41903.234103551898"/>
    <n v="11520.860921813901"/>
  </r>
  <r>
    <n v="201405"/>
    <x v="1"/>
    <s v="FY14_Q4"/>
    <x v="4"/>
    <x v="1"/>
    <x v="17"/>
    <n v="9593769.1600000001"/>
    <n v="398477.92889344401"/>
    <n v="73909.716172188899"/>
  </r>
  <r>
    <n v="201601"/>
    <x v="2"/>
    <s v="FY16_Q2"/>
    <x v="4"/>
    <x v="4"/>
    <x v="16"/>
    <n v="7608965.7999999998"/>
    <n v="243728.949731767"/>
    <n v="39268.677668311197"/>
  </r>
  <r>
    <n v="201402"/>
    <x v="1"/>
    <s v="FY14_Q3"/>
    <x v="8"/>
    <x v="1"/>
    <x v="7"/>
    <n v="8162279.29"/>
    <n v="69078.1942717114"/>
    <n v="16685.8800161988"/>
  </r>
  <r>
    <n v="201509"/>
    <x v="2"/>
    <s v="FY16_Q1"/>
    <x v="2"/>
    <x v="3"/>
    <x v="23"/>
    <n v="2758763.73"/>
    <n v="5470.2234818228599"/>
    <n v="822.15214603441996"/>
  </r>
  <r>
    <n v="201012"/>
    <x v="3"/>
    <s v="FY11_Q2"/>
    <x v="3"/>
    <x v="3"/>
    <x v="9"/>
    <n v="2752273.33"/>
    <n v="23444.246967048599"/>
    <n v="5757.7921170486798"/>
  </r>
  <r>
    <n v="201406"/>
    <x v="1"/>
    <s v="FY14_Q4"/>
    <x v="7"/>
    <x v="1"/>
    <x v="7"/>
    <n v="316403.58"/>
    <n v="1117.90773781644"/>
    <n v="270.72010675336003"/>
  </r>
  <r>
    <n v="201205"/>
    <x v="0"/>
    <s v="FY12_Q4"/>
    <x v="2"/>
    <x v="4"/>
    <x v="10"/>
    <n v="762550.52"/>
    <n v="28586.494536072099"/>
    <n v="2616.5672291037799"/>
  </r>
  <r>
    <n v="201103"/>
    <x v="3"/>
    <s v="FY11_Q3"/>
    <x v="2"/>
    <x v="4"/>
    <x v="10"/>
    <n v="710733.62"/>
    <n v="76423.062585380001"/>
    <n v="8573.2457687605402"/>
  </r>
  <r>
    <n v="201108"/>
    <x v="0"/>
    <s v="FY12_Q1"/>
    <x v="4"/>
    <x v="0"/>
    <x v="22"/>
    <n v="8249960.2699999996"/>
    <n v="233953.02642718799"/>
    <n v="34703.933224780303"/>
  </r>
  <r>
    <n v="201305"/>
    <x v="5"/>
    <s v="FY13_Q4"/>
    <x v="6"/>
    <x v="0"/>
    <x v="22"/>
    <n v="282190.39"/>
    <n v="29580.947106658299"/>
    <n v="6154.0304724152802"/>
  </r>
  <r>
    <n v="201211"/>
    <x v="5"/>
    <s v="FY13_Q2"/>
    <x v="8"/>
    <x v="4"/>
    <x v="10"/>
    <n v="1533150.09"/>
    <n v="49000.948546142099"/>
    <n v="13345.8244162953"/>
  </r>
  <r>
    <n v="201510"/>
    <x v="2"/>
    <s v="FY16_Q1"/>
    <x v="8"/>
    <x v="5"/>
    <x v="28"/>
    <n v="31032751.129999999"/>
    <n v="298677.91250616597"/>
    <n v="65408.497829660897"/>
  </r>
  <r>
    <n v="201505"/>
    <x v="4"/>
    <s v="FY15_Q4"/>
    <x v="2"/>
    <x v="3"/>
    <x v="18"/>
    <n v="361300.04"/>
    <n v="9577.8975534843394"/>
    <n v="2339.2123326583801"/>
  </r>
  <r>
    <n v="201508"/>
    <x v="2"/>
    <s v="FY16_Q1"/>
    <x v="6"/>
    <x v="3"/>
    <x v="25"/>
    <n v="1080564.0900000001"/>
    <n v="3955.77000078638"/>
    <n v="1476.04654243044"/>
  </r>
  <r>
    <n v="201306"/>
    <x v="5"/>
    <s v="FY13_Q4"/>
    <x v="4"/>
    <x v="3"/>
    <x v="18"/>
    <n v="7852755.2599999998"/>
    <n v="176508.44098466399"/>
    <n v="36712.888496788299"/>
  </r>
  <r>
    <n v="201202"/>
    <x v="0"/>
    <s v="FY12_Q3"/>
    <x v="3"/>
    <x v="4"/>
    <x v="5"/>
    <n v="1644511.52"/>
    <n v="10306.3801361483"/>
    <n v="2576.5257741502201"/>
  </r>
  <r>
    <n v="201205"/>
    <x v="0"/>
    <s v="FY12_Q4"/>
    <x v="8"/>
    <x v="4"/>
    <x v="10"/>
    <n v="1309494.7"/>
    <n v="42332.904028783698"/>
    <n v="11562.7523181213"/>
  </r>
  <r>
    <n v="201301"/>
    <x v="5"/>
    <s v="FY13_Q2"/>
    <x v="8"/>
    <x v="0"/>
    <x v="12"/>
    <n v="2392315.7599999998"/>
    <n v="8957.6356198899593"/>
    <n v="1316.21785971738"/>
  </r>
  <r>
    <n v="201112"/>
    <x v="0"/>
    <s v="FY12_Q2"/>
    <x v="1"/>
    <x v="0"/>
    <x v="14"/>
    <n v="1878377.04"/>
    <n v="12634.1309809102"/>
    <n v="2539.8697444770801"/>
  </r>
  <r>
    <n v="201206"/>
    <x v="0"/>
    <s v="FY12_Q4"/>
    <x v="8"/>
    <x v="0"/>
    <x v="24"/>
    <n v="633917.52"/>
    <n v="1416.5014162989601"/>
    <n v="377.31330978047998"/>
  </r>
  <r>
    <n v="201112"/>
    <x v="0"/>
    <s v="FY12_Q2"/>
    <x v="2"/>
    <x v="0"/>
    <x v="22"/>
    <n v="169215.29"/>
    <n v="644.96842099252001"/>
    <n v="186.07868400228"/>
  </r>
  <r>
    <n v="201110"/>
    <x v="0"/>
    <s v="FY12_Q1"/>
    <x v="2"/>
    <x v="0"/>
    <x v="22"/>
    <n v="202159.98"/>
    <n v="4529.1648194823001"/>
    <n v="713.85316962883996"/>
  </r>
  <r>
    <n v="201505"/>
    <x v="4"/>
    <s v="FY15_Q4"/>
    <x v="2"/>
    <x v="0"/>
    <x v="24"/>
    <n v="1672498.06"/>
    <n v="14061.466405494401"/>
    <n v="1410.7029331378401"/>
  </r>
  <r>
    <n v="201403"/>
    <x v="1"/>
    <s v="FY14_Q3"/>
    <x v="8"/>
    <x v="0"/>
    <x v="12"/>
    <n v="1519180.02"/>
    <n v="6925.1017046743"/>
    <n v="1382.9853350293399"/>
  </r>
  <r>
    <n v="201305"/>
    <x v="5"/>
    <s v="FY13_Q4"/>
    <x v="8"/>
    <x v="3"/>
    <x v="18"/>
    <n v="4045119.68"/>
    <n v="56458.707646819101"/>
    <n v="10951.197029786499"/>
  </r>
  <r>
    <n v="201109"/>
    <x v="0"/>
    <s v="FY12_Q1"/>
    <x v="8"/>
    <x v="3"/>
    <x v="9"/>
    <n v="1500948.2"/>
    <n v="4614.4956782298796"/>
    <n v="1137.60839912292"/>
  </r>
  <r>
    <n v="201407"/>
    <x v="1"/>
    <s v="FY14_Q4"/>
    <x v="5"/>
    <x v="0"/>
    <x v="12"/>
    <n v="1881132.71"/>
    <n v="96128.614192162"/>
    <n v="30124.74964034"/>
  </r>
  <r>
    <n v="201402"/>
    <x v="1"/>
    <s v="FY14_Q3"/>
    <x v="6"/>
    <x v="4"/>
    <x v="10"/>
    <n v="59844.44"/>
    <n v="1769.6436870818"/>
    <n v="650.60293582678003"/>
  </r>
  <r>
    <n v="201112"/>
    <x v="0"/>
    <s v="FY12_Q2"/>
    <x v="4"/>
    <x v="0"/>
    <x v="1"/>
    <n v="6822719.5"/>
    <n v="260544.51454243399"/>
    <n v="38072.281617560096"/>
  </r>
  <r>
    <n v="201212"/>
    <x v="5"/>
    <s v="FY13_Q2"/>
    <x v="3"/>
    <x v="1"/>
    <x v="2"/>
    <n v="475928.01"/>
    <n v="28299.9493225896"/>
    <n v="3266.5538750173"/>
  </r>
  <r>
    <n v="201203"/>
    <x v="0"/>
    <s v="FY12_Q3"/>
    <x v="8"/>
    <x v="4"/>
    <x v="5"/>
    <n v="892551.69"/>
    <n v="14437.7860466204"/>
    <n v="3313.0473880817399"/>
  </r>
  <r>
    <n v="201410"/>
    <x v="4"/>
    <s v="FY15_Q1"/>
    <x v="2"/>
    <x v="3"/>
    <x v="25"/>
    <n v="1839483.32"/>
    <n v="66973.759091638203"/>
    <n v="11608.2957995095"/>
  </r>
  <r>
    <n v="201502"/>
    <x v="4"/>
    <s v="FY15_Q3"/>
    <x v="8"/>
    <x v="0"/>
    <x v="12"/>
    <n v="1080479.9099999999"/>
    <n v="559.17278989735996"/>
    <n v="118.21527078308"/>
  </r>
  <r>
    <n v="201305"/>
    <x v="5"/>
    <s v="FY13_Q4"/>
    <x v="8"/>
    <x v="0"/>
    <x v="12"/>
    <n v="1767043.98"/>
    <n v="71341.545421962306"/>
    <n v="8072.1215375914999"/>
  </r>
  <r>
    <n v="201207"/>
    <x v="0"/>
    <s v="FY12_Q4"/>
    <x v="3"/>
    <x v="0"/>
    <x v="1"/>
    <n v="1465429.34"/>
    <n v="47409.263776508204"/>
    <n v="8195.0088299427407"/>
  </r>
  <r>
    <n v="201107"/>
    <x v="3"/>
    <s v="FY11_Q4"/>
    <x v="8"/>
    <x v="1"/>
    <x v="6"/>
    <n v="776865.13"/>
    <n v="9483.9786757145393"/>
    <n v="2444.9287011017"/>
  </r>
  <r>
    <n v="201109"/>
    <x v="0"/>
    <s v="FY12_Q1"/>
    <x v="2"/>
    <x v="4"/>
    <x v="10"/>
    <n v="473897.31"/>
    <n v="28375.2718700105"/>
    <n v="3898.4196468075202"/>
  </r>
  <r>
    <n v="201503"/>
    <x v="4"/>
    <s v="FY15_Q3"/>
    <x v="8"/>
    <x v="1"/>
    <x v="17"/>
    <n v="12129881.140000001"/>
    <n v="68357.067035460306"/>
    <n v="13662.586107319299"/>
  </r>
  <r>
    <n v="201012"/>
    <x v="3"/>
    <s v="FY11_Q2"/>
    <x v="1"/>
    <x v="1"/>
    <x v="7"/>
    <n v="1864359.56"/>
    <n v="18303.535068246802"/>
    <n v="3994.1491935332401"/>
  </r>
  <r>
    <n v="201305"/>
    <x v="5"/>
    <s v="FY13_Q4"/>
    <x v="4"/>
    <x v="3"/>
    <x v="25"/>
    <n v="8611843.25"/>
    <n v="226638.88731036001"/>
    <n v="36191.637896688597"/>
  </r>
  <r>
    <n v="201505"/>
    <x v="4"/>
    <s v="FY15_Q4"/>
    <x v="7"/>
    <x v="1"/>
    <x v="7"/>
    <n v="286684.42"/>
    <n v="2616.4525543750401"/>
    <n v="719.22456169455995"/>
  </r>
  <r>
    <n v="201412"/>
    <x v="4"/>
    <s v="FY15_Q2"/>
    <x v="6"/>
    <x v="6"/>
    <x v="27"/>
    <n v="17068979.039999999"/>
    <n v="100503.551466822"/>
    <n v="22108.644167892198"/>
  </r>
  <r>
    <n v="201306"/>
    <x v="5"/>
    <s v="FY13_Q4"/>
    <x v="6"/>
    <x v="4"/>
    <x v="16"/>
    <n v="409767.37"/>
    <n v="4271.49167650452"/>
    <n v="554.6455027344"/>
  </r>
  <r>
    <n v="201307"/>
    <x v="5"/>
    <s v="FY13_Q4"/>
    <x v="4"/>
    <x v="0"/>
    <x v="24"/>
    <n v="4372737.7300000004"/>
    <n v="293746.75658754498"/>
    <n v="53352.630922028897"/>
  </r>
  <r>
    <n v="201507"/>
    <x v="4"/>
    <s v="FY15_Q4"/>
    <x v="4"/>
    <x v="0"/>
    <x v="14"/>
    <n v="2861001.95"/>
    <n v="32930.264606577497"/>
    <n v="2099.1609131023401"/>
  </r>
  <r>
    <n v="201305"/>
    <x v="5"/>
    <s v="FY13_Q4"/>
    <x v="4"/>
    <x v="1"/>
    <x v="6"/>
    <n v="2667798.48"/>
    <n v="55744.907884443302"/>
    <n v="7392.41863745296"/>
  </r>
  <r>
    <n v="201501"/>
    <x v="4"/>
    <s v="FY15_Q2"/>
    <x v="1"/>
    <x v="3"/>
    <x v="23"/>
    <n v="5939971.4400000004"/>
    <n v="105342.57821152201"/>
    <n v="19724.991559579099"/>
  </r>
  <r>
    <n v="201112"/>
    <x v="0"/>
    <s v="FY12_Q2"/>
    <x v="2"/>
    <x v="4"/>
    <x v="16"/>
    <n v="2249701.7999999998"/>
    <n v="40670.806599928001"/>
    <n v="5809.2297704826597"/>
  </r>
  <r>
    <n v="201304"/>
    <x v="5"/>
    <s v="FY13_Q3"/>
    <x v="4"/>
    <x v="3"/>
    <x v="18"/>
    <n v="8121083.2199999997"/>
    <n v="223195.26789899799"/>
    <n v="28708.682640433799"/>
  </r>
  <r>
    <n v="201110"/>
    <x v="0"/>
    <s v="FY12_Q1"/>
    <x v="3"/>
    <x v="4"/>
    <x v="10"/>
    <n v="626011.69999999995"/>
    <n v="19554.358708600499"/>
    <n v="2853.5821632375601"/>
  </r>
  <r>
    <n v="201101"/>
    <x v="3"/>
    <s v="FY11_Q2"/>
    <x v="7"/>
    <x v="4"/>
    <x v="10"/>
    <n v="22059.84"/>
    <n v="224.725484704"/>
    <n v="66.099761725920004"/>
  </r>
  <r>
    <n v="201107"/>
    <x v="3"/>
    <s v="FY11_Q4"/>
    <x v="3"/>
    <x v="0"/>
    <x v="14"/>
    <n v="397455.94"/>
    <n v="4673.0261029939202"/>
    <n v="825.49691355486004"/>
  </r>
  <r>
    <n v="201509"/>
    <x v="2"/>
    <s v="FY16_Q1"/>
    <x v="1"/>
    <x v="1"/>
    <x v="7"/>
    <n v="5710189.9500000002"/>
    <n v="24053.2627801046"/>
    <n v="4870.2615600685003"/>
  </r>
  <r>
    <n v="201411"/>
    <x v="4"/>
    <s v="FY15_Q2"/>
    <x v="2"/>
    <x v="1"/>
    <x v="6"/>
    <n v="672093.02"/>
    <n v="12949.1374797468"/>
    <n v="2841.3440338926398"/>
  </r>
  <r>
    <n v="201505"/>
    <x v="4"/>
    <s v="FY15_Q4"/>
    <x v="8"/>
    <x v="0"/>
    <x v="12"/>
    <n v="1311549.8999999999"/>
    <n v="384.47460425484002"/>
    <n v="103.12407519256"/>
  </r>
  <r>
    <n v="201103"/>
    <x v="3"/>
    <s v="FY11_Q3"/>
    <x v="1"/>
    <x v="1"/>
    <x v="2"/>
    <n v="2014106.12"/>
    <n v="38423.477399735697"/>
    <n v="6083.2607301464996"/>
  </r>
  <r>
    <n v="201203"/>
    <x v="0"/>
    <s v="FY12_Q3"/>
    <x v="5"/>
    <x v="0"/>
    <x v="12"/>
    <n v="1029827.88"/>
    <n v="7080.7227820675198"/>
    <n v="1280.5404941730999"/>
  </r>
  <r>
    <n v="201305"/>
    <x v="5"/>
    <s v="FY13_Q4"/>
    <x v="2"/>
    <x v="3"/>
    <x v="25"/>
    <n v="1096418.6100000001"/>
    <n v="64393.228060812697"/>
    <n v="10090.4640720019"/>
  </r>
  <r>
    <n v="201008"/>
    <x v="3"/>
    <s v="FY11_Q1"/>
    <x v="0"/>
    <x v="1"/>
    <x v="2"/>
    <n v="5260357"/>
    <n v="154967.50224715"/>
    <n v="25351.514458939298"/>
  </r>
  <r>
    <n v="201104"/>
    <x v="3"/>
    <s v="FY11_Q3"/>
    <x v="3"/>
    <x v="3"/>
    <x v="9"/>
    <n v="3216473.53"/>
    <n v="25385.343188651899"/>
    <n v="5641.4911650672202"/>
  </r>
  <r>
    <n v="201504"/>
    <x v="4"/>
    <s v="FY15_Q3"/>
    <x v="3"/>
    <x v="3"/>
    <x v="4"/>
    <n v="825285.61"/>
    <n v="27405.038129311401"/>
    <n v="6065.1085315009004"/>
  </r>
  <r>
    <n v="201305"/>
    <x v="5"/>
    <s v="FY13_Q4"/>
    <x v="4"/>
    <x v="3"/>
    <x v="4"/>
    <n v="3683447.1"/>
    <n v="174169.20413197001"/>
    <n v="21358.4620671946"/>
  </r>
  <r>
    <n v="201010"/>
    <x v="3"/>
    <s v="FY11_Q1"/>
    <x v="1"/>
    <x v="0"/>
    <x v="22"/>
    <n v="6556120.3700000001"/>
    <n v="3365.1093028820601"/>
    <n v="581.03307143908"/>
  </r>
  <r>
    <n v="201112"/>
    <x v="0"/>
    <s v="FY12_Q2"/>
    <x v="1"/>
    <x v="0"/>
    <x v="22"/>
    <n v="8106130.75"/>
    <n v="4738.61031925928"/>
    <n v="1034.2231141746399"/>
  </r>
  <r>
    <n v="201410"/>
    <x v="4"/>
    <s v="FY15_Q1"/>
    <x v="2"/>
    <x v="0"/>
    <x v="21"/>
    <n v="347858.43"/>
    <n v="16766.467117751199"/>
    <n v="4170.5186177892801"/>
  </r>
  <r>
    <n v="201112"/>
    <x v="0"/>
    <s v="FY12_Q2"/>
    <x v="4"/>
    <x v="4"/>
    <x v="16"/>
    <n v="6559434.4900000002"/>
    <n v="137048.917707863"/>
    <n v="23065.703995204101"/>
  </r>
  <r>
    <n v="201108"/>
    <x v="0"/>
    <s v="FY12_Q1"/>
    <x v="8"/>
    <x v="3"/>
    <x v="23"/>
    <n v="4171664.57"/>
    <n v="201006.664627108"/>
    <n v="26085.564269301602"/>
  </r>
  <r>
    <n v="201203"/>
    <x v="0"/>
    <s v="FY12_Q3"/>
    <x v="8"/>
    <x v="3"/>
    <x v="23"/>
    <n v="3658001.5"/>
    <n v="114907.901861572"/>
    <n v="8760.5773882987596"/>
  </r>
  <r>
    <n v="201511"/>
    <x v="2"/>
    <s v="FY16_Q2"/>
    <x v="1"/>
    <x v="0"/>
    <x v="0"/>
    <n v="6876449.4199999999"/>
    <n v="17244.8357558971"/>
    <n v="2578.8963337817399"/>
  </r>
  <r>
    <n v="201504"/>
    <x v="4"/>
    <s v="FY15_Q3"/>
    <x v="1"/>
    <x v="4"/>
    <x v="5"/>
    <n v="18710568.890000001"/>
    <n v="80740.986343846205"/>
    <n v="18259.293058380699"/>
  </r>
  <r>
    <n v="201601"/>
    <x v="2"/>
    <s v="FY16_Q2"/>
    <x v="2"/>
    <x v="1"/>
    <x v="6"/>
    <n v="717709.44"/>
    <n v="9817.5910608614395"/>
    <n v="1663.08855080238"/>
  </r>
  <r>
    <n v="201010"/>
    <x v="3"/>
    <s v="FY11_Q1"/>
    <x v="3"/>
    <x v="1"/>
    <x v="17"/>
    <n v="946467.65"/>
    <n v="1604.56701273872"/>
    <n v="515.05667499243998"/>
  </r>
  <r>
    <n v="201208"/>
    <x v="5"/>
    <s v="FY13_Q1"/>
    <x v="3"/>
    <x v="0"/>
    <x v="0"/>
    <n v="1548225.74"/>
    <n v="58278.629850906102"/>
    <n v="8124.844169383"/>
  </r>
  <r>
    <n v="201206"/>
    <x v="0"/>
    <s v="FY12_Q4"/>
    <x v="6"/>
    <x v="0"/>
    <x v="21"/>
    <n v="117024.32000000001"/>
    <n v="42.849668060079999"/>
    <n v="15.291517171120001"/>
  </r>
  <r>
    <n v="201011"/>
    <x v="3"/>
    <s v="FY11_Q2"/>
    <x v="1"/>
    <x v="1"/>
    <x v="7"/>
    <n v="1893626.08"/>
    <n v="20952.672869670001"/>
    <n v="3956.1399629124398"/>
  </r>
  <r>
    <n v="201508"/>
    <x v="2"/>
    <s v="FY16_Q1"/>
    <x v="8"/>
    <x v="0"/>
    <x v="24"/>
    <n v="1057168.5"/>
    <n v="2336.3711937703201"/>
    <n v="511.34420980238002"/>
  </r>
  <r>
    <n v="201411"/>
    <x v="4"/>
    <s v="FY15_Q2"/>
    <x v="8"/>
    <x v="3"/>
    <x v="18"/>
    <n v="2259526.39"/>
    <n v="18271.9173052595"/>
    <n v="4630.3027208454396"/>
  </r>
  <r>
    <n v="201305"/>
    <x v="5"/>
    <s v="FY13_Q4"/>
    <x v="1"/>
    <x v="3"/>
    <x v="25"/>
    <n v="3961034.91"/>
    <n v="25437.301037427002"/>
    <n v="6282.8586516058604"/>
  </r>
  <r>
    <n v="201311"/>
    <x v="1"/>
    <s v="FY14_Q2"/>
    <x v="1"/>
    <x v="3"/>
    <x v="9"/>
    <n v="11036516.539999999"/>
    <n v="83675.222271698105"/>
    <n v="16181.3880509876"/>
  </r>
  <r>
    <n v="201306"/>
    <x v="5"/>
    <s v="FY13_Q4"/>
    <x v="6"/>
    <x v="0"/>
    <x v="1"/>
    <n v="169764.2"/>
    <n v="529.05450275069995"/>
    <n v="64.067646388439996"/>
  </r>
  <r>
    <n v="201306"/>
    <x v="5"/>
    <s v="FY13_Q4"/>
    <x v="4"/>
    <x v="0"/>
    <x v="14"/>
    <n v="1747931.71"/>
    <n v="159007.614614388"/>
    <n v="12616.349292175801"/>
  </r>
  <r>
    <n v="201103"/>
    <x v="3"/>
    <s v="FY11_Q3"/>
    <x v="7"/>
    <x v="4"/>
    <x v="16"/>
    <n v="96186.41"/>
    <n v="1024.0236449097999"/>
    <n v="255.40413120046"/>
  </r>
  <r>
    <n v="201012"/>
    <x v="3"/>
    <s v="FY11_Q2"/>
    <x v="1"/>
    <x v="0"/>
    <x v="22"/>
    <n v="7220738.4699999997"/>
    <n v="1200.118670289"/>
    <n v="186.60532449004"/>
  </r>
  <r>
    <n v="201110"/>
    <x v="0"/>
    <s v="FY12_Q1"/>
    <x v="4"/>
    <x v="3"/>
    <x v="18"/>
    <n v="7044985.7800000003"/>
    <n v="43.738810196640003"/>
    <n v="6.6774807424400002"/>
  </r>
  <r>
    <n v="201301"/>
    <x v="5"/>
    <s v="FY13_Q2"/>
    <x v="4"/>
    <x v="3"/>
    <x v="18"/>
    <n v="8303910.0700000003"/>
    <n v="165127.053886332"/>
    <n v="28759.619731106999"/>
  </r>
  <r>
    <n v="201102"/>
    <x v="3"/>
    <s v="FY11_Q3"/>
    <x v="3"/>
    <x v="0"/>
    <x v="0"/>
    <n v="1071199.1599999999"/>
    <n v="2031.9605036993601"/>
    <n v="255.75411913665999"/>
  </r>
  <r>
    <n v="201107"/>
    <x v="3"/>
    <s v="FY11_Q4"/>
    <x v="8"/>
    <x v="0"/>
    <x v="0"/>
    <n v="331078.78999999998"/>
    <n v="1578.61372323808"/>
    <n v="407.10901307016002"/>
  </r>
  <r>
    <n v="201205"/>
    <x v="0"/>
    <s v="FY12_Q4"/>
    <x v="4"/>
    <x v="3"/>
    <x v="4"/>
    <n v="3520420.23"/>
    <n v="222940.50745276999"/>
    <n v="27200.532211988299"/>
  </r>
  <r>
    <n v="201210"/>
    <x v="5"/>
    <s v="FY13_Q1"/>
    <x v="7"/>
    <x v="1"/>
    <x v="7"/>
    <n v="463859.45"/>
    <n v="10400.806504509899"/>
    <n v="1950.1151224964599"/>
  </r>
  <r>
    <n v="201509"/>
    <x v="2"/>
    <s v="FY16_Q1"/>
    <x v="8"/>
    <x v="3"/>
    <x v="4"/>
    <n v="1935465.83"/>
    <n v="254.54552801328001"/>
    <n v="64.235871495919994"/>
  </r>
  <r>
    <n v="201406"/>
    <x v="1"/>
    <s v="FY14_Q4"/>
    <x v="2"/>
    <x v="3"/>
    <x v="4"/>
    <n v="139431.76999999999"/>
    <n v="649.23578826400001"/>
    <n v="139.30906931088001"/>
  </r>
  <r>
    <n v="201201"/>
    <x v="0"/>
    <s v="FY12_Q2"/>
    <x v="3"/>
    <x v="1"/>
    <x v="17"/>
    <n v="974674.82"/>
    <n v="16933.641009986299"/>
    <n v="4930.4404459541001"/>
  </r>
  <r>
    <n v="201104"/>
    <x v="3"/>
    <s v="FY11_Q3"/>
    <x v="8"/>
    <x v="4"/>
    <x v="10"/>
    <n v="1195501.74"/>
    <n v="17300.423355369199"/>
    <n v="4455.3462319064602"/>
  </r>
  <r>
    <n v="201110"/>
    <x v="0"/>
    <s v="FY12_Q1"/>
    <x v="3"/>
    <x v="0"/>
    <x v="0"/>
    <n v="1225126.74"/>
    <n v="43580.911199996001"/>
    <n v="4763.5584973489604"/>
  </r>
  <r>
    <n v="201110"/>
    <x v="0"/>
    <s v="FY12_Q1"/>
    <x v="1"/>
    <x v="4"/>
    <x v="16"/>
    <n v="5060553.6399999997"/>
    <n v="8219.9231704990598"/>
    <n v="2328.5226279651001"/>
  </r>
  <r>
    <n v="201106"/>
    <x v="3"/>
    <s v="FY11_Q4"/>
    <x v="1"/>
    <x v="4"/>
    <x v="16"/>
    <n v="5144663.59"/>
    <n v="2011.1391113694201"/>
    <n v="585.72460991046"/>
  </r>
  <r>
    <n v="201405"/>
    <x v="1"/>
    <s v="FY14_Q4"/>
    <x v="6"/>
    <x v="1"/>
    <x v="7"/>
    <n v="183513.12"/>
    <n v="3499.90649512038"/>
    <n v="1181.8177925904799"/>
  </r>
  <r>
    <n v="201509"/>
    <x v="2"/>
    <s v="FY16_Q1"/>
    <x v="6"/>
    <x v="3"/>
    <x v="9"/>
    <n v="650507.57999999996"/>
    <n v="5740.2401833847398"/>
    <n v="1453.3389821169001"/>
  </r>
  <r>
    <n v="201406"/>
    <x v="1"/>
    <s v="FY14_Q4"/>
    <x v="8"/>
    <x v="4"/>
    <x v="10"/>
    <n v="2058366.17"/>
    <n v="59399.835050723799"/>
    <n v="14946.3710112479"/>
  </r>
  <r>
    <n v="201111"/>
    <x v="0"/>
    <s v="FY12_Q2"/>
    <x v="8"/>
    <x v="0"/>
    <x v="12"/>
    <n v="1450016.7"/>
    <n v="10546.742655554401"/>
    <n v="2124.00245393046"/>
  </r>
  <r>
    <n v="201301"/>
    <x v="5"/>
    <s v="FY13_Q2"/>
    <x v="7"/>
    <x v="0"/>
    <x v="21"/>
    <n v="234412.16"/>
    <n v="1140.4877288396999"/>
    <n v="398.09071685594"/>
  </r>
  <r>
    <n v="201105"/>
    <x v="3"/>
    <s v="FY11_Q4"/>
    <x v="1"/>
    <x v="0"/>
    <x v="14"/>
    <n v="2294032.1800000002"/>
    <n v="18358.3537196857"/>
    <n v="3708.1441116720398"/>
  </r>
  <r>
    <n v="201601"/>
    <x v="2"/>
    <s v="FY16_Q2"/>
    <x v="7"/>
    <x v="0"/>
    <x v="22"/>
    <n v="222417.13"/>
    <n v="1155.7366947061"/>
    <n v="330.78816003051998"/>
  </r>
  <r>
    <n v="201404"/>
    <x v="1"/>
    <s v="FY14_Q3"/>
    <x v="6"/>
    <x v="0"/>
    <x v="24"/>
    <n v="1840962.07"/>
    <n v="57409.687613922601"/>
    <n v="12236.056901042801"/>
  </r>
  <r>
    <n v="201511"/>
    <x v="2"/>
    <s v="FY16_Q2"/>
    <x v="7"/>
    <x v="1"/>
    <x v="7"/>
    <n v="236664.45"/>
    <n v="2162.0102945366798"/>
    <n v="546.08915491849996"/>
  </r>
  <r>
    <n v="201212"/>
    <x v="5"/>
    <s v="FY13_Q2"/>
    <x v="4"/>
    <x v="1"/>
    <x v="6"/>
    <n v="1856481.95"/>
    <n v="44411.563776835603"/>
    <n v="7535.5808486889"/>
  </r>
  <r>
    <n v="201008"/>
    <x v="3"/>
    <s v="FY11_Q1"/>
    <x v="4"/>
    <x v="3"/>
    <x v="25"/>
    <n v="8676694.5500000007"/>
    <n v="51936.055693319096"/>
    <n v="8777.2286789513601"/>
  </r>
  <r>
    <n v="201009"/>
    <x v="3"/>
    <s v="FY11_Q1"/>
    <x v="4"/>
    <x v="1"/>
    <x v="7"/>
    <n v="5642307.8700000001"/>
    <n v="40927.581066010702"/>
    <n v="5992.2715771908797"/>
  </r>
  <r>
    <n v="201309"/>
    <x v="1"/>
    <s v="FY14_Q1"/>
    <x v="1"/>
    <x v="3"/>
    <x v="9"/>
    <n v="11435149.66"/>
    <n v="19869.428092969301"/>
    <n v="5270.8256733173603"/>
  </r>
  <r>
    <n v="201210"/>
    <x v="5"/>
    <s v="FY13_Q1"/>
    <x v="3"/>
    <x v="3"/>
    <x v="4"/>
    <n v="396853.13"/>
    <n v="11827.083102500101"/>
    <n v="2006.7834412545001"/>
  </r>
  <r>
    <n v="201206"/>
    <x v="0"/>
    <s v="FY12_Q4"/>
    <x v="5"/>
    <x v="5"/>
    <x v="8"/>
    <n v="25824559.48"/>
    <n v="59134.227783237598"/>
    <n v="6435.7975195889403"/>
  </r>
  <r>
    <n v="201406"/>
    <x v="1"/>
    <s v="FY14_Q4"/>
    <x v="6"/>
    <x v="3"/>
    <x v="23"/>
    <n v="162190.74"/>
    <n v="2053.1668073886399"/>
    <n v="564.74842216698005"/>
  </r>
  <r>
    <n v="201406"/>
    <x v="1"/>
    <s v="FY14_Q4"/>
    <x v="3"/>
    <x v="0"/>
    <x v="14"/>
    <n v="715811.32"/>
    <n v="11742.1748299184"/>
    <n v="1960.9173521826599"/>
  </r>
  <r>
    <n v="201304"/>
    <x v="5"/>
    <s v="FY13_Q3"/>
    <x v="3"/>
    <x v="0"/>
    <x v="0"/>
    <n v="1720388.14"/>
    <n v="37502.708585869099"/>
    <n v="7029.7100164480999"/>
  </r>
  <r>
    <n v="201009"/>
    <x v="3"/>
    <s v="FY11_Q1"/>
    <x v="8"/>
    <x v="0"/>
    <x v="1"/>
    <n v="769727.99"/>
    <n v="17627.4600956707"/>
    <n v="3319.7549220204401"/>
  </r>
  <r>
    <n v="201503"/>
    <x v="4"/>
    <s v="FY15_Q3"/>
    <x v="8"/>
    <x v="0"/>
    <x v="12"/>
    <n v="1451453.68"/>
    <n v="1086.06827000522"/>
    <n v="458.02247431638"/>
  </r>
  <r>
    <n v="201012"/>
    <x v="3"/>
    <s v="FY11_Q2"/>
    <x v="1"/>
    <x v="4"/>
    <x v="5"/>
    <n v="7524288.6500000004"/>
    <n v="4642.4036381039195"/>
    <n v="1263.6822293351199"/>
  </r>
  <r>
    <n v="201107"/>
    <x v="3"/>
    <s v="FY11_Q4"/>
    <x v="7"/>
    <x v="1"/>
    <x v="6"/>
    <n v="48817.19"/>
    <n v="423.05208384515998"/>
    <n v="58.397058618080003"/>
  </r>
  <r>
    <n v="201212"/>
    <x v="5"/>
    <s v="FY13_Q2"/>
    <x v="8"/>
    <x v="3"/>
    <x v="23"/>
    <n v="4288321.04"/>
    <n v="602.56143044750002"/>
    <n v="154.12399384285999"/>
  </r>
  <r>
    <n v="201304"/>
    <x v="5"/>
    <s v="FY13_Q3"/>
    <x v="3"/>
    <x v="3"/>
    <x v="4"/>
    <n v="562961.31999999995"/>
    <n v="14345.9012356641"/>
    <n v="2004.2959613647799"/>
  </r>
  <r>
    <n v="201507"/>
    <x v="4"/>
    <s v="FY15_Q4"/>
    <x v="8"/>
    <x v="0"/>
    <x v="22"/>
    <n v="805233.47"/>
    <n v="1124.6119863418"/>
    <n v="188.40695215401999"/>
  </r>
  <r>
    <n v="201103"/>
    <x v="3"/>
    <s v="FY11_Q3"/>
    <x v="3"/>
    <x v="3"/>
    <x v="25"/>
    <n v="1454005.03"/>
    <n v="7745.6468246223203"/>
    <n v="2077.3663311134401"/>
  </r>
  <r>
    <n v="201204"/>
    <x v="0"/>
    <s v="FY12_Q3"/>
    <x v="6"/>
    <x v="3"/>
    <x v="25"/>
    <n v="1246925.08"/>
    <n v="52.644244121820002"/>
    <n v="12.5721137142"/>
  </r>
  <r>
    <n v="201401"/>
    <x v="1"/>
    <s v="FY14_Q2"/>
    <x v="6"/>
    <x v="3"/>
    <x v="25"/>
    <n v="641785.31000000006"/>
    <n v="116934.48850156899"/>
    <n v="28658.7862927977"/>
  </r>
  <r>
    <n v="201501"/>
    <x v="4"/>
    <s v="FY15_Q2"/>
    <x v="2"/>
    <x v="1"/>
    <x v="17"/>
    <n v="221710.52"/>
    <n v="2441.2595904856198"/>
    <n v="724.00713642586004"/>
  </r>
  <r>
    <n v="201008"/>
    <x v="3"/>
    <s v="FY11_Q1"/>
    <x v="3"/>
    <x v="0"/>
    <x v="24"/>
    <n v="1756485.96"/>
    <n v="31337.2299272952"/>
    <n v="3662.0847960492802"/>
  </r>
  <r>
    <n v="201511"/>
    <x v="2"/>
    <s v="FY16_Q2"/>
    <x v="7"/>
    <x v="0"/>
    <x v="24"/>
    <n v="141539.21"/>
    <n v="209.70070087991999"/>
    <n v="64.678571443259997"/>
  </r>
  <r>
    <n v="201303"/>
    <x v="5"/>
    <s v="FY13_Q3"/>
    <x v="3"/>
    <x v="0"/>
    <x v="0"/>
    <n v="1669839.17"/>
    <n v="37738.483037478698"/>
    <n v="6354.9309294298801"/>
  </r>
  <r>
    <n v="201407"/>
    <x v="1"/>
    <s v="FY14_Q4"/>
    <x v="2"/>
    <x v="3"/>
    <x v="9"/>
    <n v="546237.07999999996"/>
    <n v="16555.7072601408"/>
    <n v="1701.2309766251999"/>
  </r>
  <r>
    <n v="201401"/>
    <x v="1"/>
    <s v="FY14_Q2"/>
    <x v="2"/>
    <x v="3"/>
    <x v="9"/>
    <n v="486793.51"/>
    <n v="14905.6828712022"/>
    <n v="2673.8147731684599"/>
  </r>
  <r>
    <n v="201111"/>
    <x v="0"/>
    <s v="FY12_Q2"/>
    <x v="6"/>
    <x v="6"/>
    <x v="20"/>
    <n v="34230745.649999999"/>
    <n v="129481.49939501099"/>
    <n v="26244.233991744801"/>
  </r>
  <r>
    <n v="201012"/>
    <x v="3"/>
    <s v="FY11_Q2"/>
    <x v="4"/>
    <x v="1"/>
    <x v="6"/>
    <n v="2565448.0299999998"/>
    <n v="16317.4944193552"/>
    <n v="2655.3960784793999"/>
  </r>
  <r>
    <n v="201504"/>
    <x v="4"/>
    <s v="FY15_Q3"/>
    <x v="5"/>
    <x v="0"/>
    <x v="12"/>
    <n v="1568406.04"/>
    <n v="37213.480350869497"/>
    <n v="13181.3251032929"/>
  </r>
  <r>
    <n v="201107"/>
    <x v="3"/>
    <s v="FY11_Q4"/>
    <x v="8"/>
    <x v="3"/>
    <x v="9"/>
    <n v="1294932.8400000001"/>
    <n v="1540.15521449586"/>
    <n v="443.99523857657999"/>
  </r>
  <r>
    <n v="201008"/>
    <x v="3"/>
    <s v="FY11_Q1"/>
    <x v="1"/>
    <x v="0"/>
    <x v="24"/>
    <n v="4352881.43"/>
    <n v="4586.3360957253599"/>
    <n v="649.11145270880002"/>
  </r>
  <r>
    <n v="201404"/>
    <x v="1"/>
    <s v="FY14_Q3"/>
    <x v="7"/>
    <x v="1"/>
    <x v="2"/>
    <n v="341788.36"/>
    <n v="995.59001665818005"/>
    <n v="112.19124037845999"/>
  </r>
  <r>
    <n v="201103"/>
    <x v="3"/>
    <s v="FY11_Q3"/>
    <x v="2"/>
    <x v="0"/>
    <x v="14"/>
    <n v="174474.47"/>
    <n v="73651.028180359601"/>
    <n v="5408.9685387371201"/>
  </r>
  <r>
    <n v="201410"/>
    <x v="4"/>
    <s v="FY15_Q1"/>
    <x v="5"/>
    <x v="0"/>
    <x v="1"/>
    <n v="29934.44"/>
    <n v="248.4060100152"/>
    <n v="105.75006815974"/>
  </r>
  <r>
    <n v="201310"/>
    <x v="1"/>
    <s v="FY14_Q1"/>
    <x v="1"/>
    <x v="0"/>
    <x v="0"/>
    <n v="5191951.53"/>
    <n v="110639.082641972"/>
    <n v="19130.312635154001"/>
  </r>
  <r>
    <n v="201402"/>
    <x v="1"/>
    <s v="FY14_Q3"/>
    <x v="1"/>
    <x v="3"/>
    <x v="4"/>
    <n v="1747443.06"/>
    <n v="7242.1080918220996"/>
    <n v="1938.48577561046"/>
  </r>
  <r>
    <n v="201511"/>
    <x v="2"/>
    <s v="FY16_Q2"/>
    <x v="2"/>
    <x v="0"/>
    <x v="1"/>
    <n v="222734.84"/>
    <n v="357.87949622079998"/>
    <n v="102.79827229391999"/>
  </r>
  <r>
    <n v="201011"/>
    <x v="3"/>
    <s v="FY11_Q2"/>
    <x v="8"/>
    <x v="3"/>
    <x v="4"/>
    <n v="2183787.19"/>
    <n v="4857.3543685957602"/>
    <n v="998.55357945052003"/>
  </r>
  <r>
    <n v="201107"/>
    <x v="3"/>
    <s v="FY11_Q4"/>
    <x v="1"/>
    <x v="4"/>
    <x v="5"/>
    <n v="9469843.3800000008"/>
    <n v="1329.6097959748399"/>
    <n v="250.06154784276001"/>
  </r>
  <r>
    <n v="201504"/>
    <x v="4"/>
    <s v="FY15_Q3"/>
    <x v="1"/>
    <x v="4"/>
    <x v="16"/>
    <n v="9991862.1699999999"/>
    <n v="16225.027287556701"/>
    <n v="3827.88126178942"/>
  </r>
  <r>
    <n v="201102"/>
    <x v="3"/>
    <s v="FY11_Q3"/>
    <x v="3"/>
    <x v="4"/>
    <x v="16"/>
    <n v="1158278.03"/>
    <n v="518.27639047963999"/>
    <n v="92.988522174899998"/>
  </r>
  <r>
    <n v="201412"/>
    <x v="4"/>
    <s v="FY15_Q2"/>
    <x v="2"/>
    <x v="3"/>
    <x v="9"/>
    <n v="426394.49"/>
    <n v="5969.3306403241204"/>
    <n v="641.51633876102005"/>
  </r>
  <r>
    <n v="201205"/>
    <x v="0"/>
    <s v="FY12_Q4"/>
    <x v="7"/>
    <x v="1"/>
    <x v="7"/>
    <n v="473689.38"/>
    <n v="702.15615471366004"/>
    <n v="168.92887291413999"/>
  </r>
  <r>
    <n v="201304"/>
    <x v="5"/>
    <s v="FY13_Q3"/>
    <x v="7"/>
    <x v="3"/>
    <x v="25"/>
    <n v="403204.71"/>
    <n v="33.058546277120001"/>
    <n v="14.200979460719999"/>
  </r>
  <r>
    <n v="201105"/>
    <x v="3"/>
    <s v="FY11_Q4"/>
    <x v="7"/>
    <x v="3"/>
    <x v="4"/>
    <n v="29463.43"/>
    <n v="1.61217603378"/>
    <n v="0.55765424190000001"/>
  </r>
  <r>
    <n v="201301"/>
    <x v="5"/>
    <s v="FY13_Q2"/>
    <x v="7"/>
    <x v="3"/>
    <x v="4"/>
    <n v="27018.34"/>
    <n v="3.5927553676800001"/>
    <n v="1.3308197958800001"/>
  </r>
  <r>
    <n v="201211"/>
    <x v="5"/>
    <s v="FY13_Q2"/>
    <x v="7"/>
    <x v="3"/>
    <x v="4"/>
    <n v="44508.07"/>
    <n v="109.0182994911"/>
    <n v="29.749311389519999"/>
  </r>
  <r>
    <n v="201008"/>
    <x v="3"/>
    <s v="FY11_Q1"/>
    <x v="3"/>
    <x v="3"/>
    <x v="9"/>
    <n v="2975848.37"/>
    <n v="2633.3347267728"/>
    <n v="722.77549174431999"/>
  </r>
  <r>
    <n v="201112"/>
    <x v="0"/>
    <s v="FY12_Q2"/>
    <x v="3"/>
    <x v="3"/>
    <x v="9"/>
    <n v="2636022.02"/>
    <n v="8573.0501968047192"/>
    <n v="1836.90900935062"/>
  </r>
  <r>
    <n v="201302"/>
    <x v="5"/>
    <s v="FY13_Q3"/>
    <x v="1"/>
    <x v="3"/>
    <x v="23"/>
    <n v="3808308.14"/>
    <n v="8347.0767875135807"/>
    <n v="1336.26889467454"/>
  </r>
  <r>
    <n v="201304"/>
    <x v="5"/>
    <s v="FY13_Q3"/>
    <x v="7"/>
    <x v="0"/>
    <x v="24"/>
    <n v="129230.41"/>
    <n v="64.092963995679995"/>
    <n v="14.85718084528"/>
  </r>
  <r>
    <n v="201108"/>
    <x v="0"/>
    <s v="FY12_Q1"/>
    <x v="1"/>
    <x v="4"/>
    <x v="16"/>
    <n v="5644009.79"/>
    <n v="4444.9009228581199"/>
    <n v="950.33359992444002"/>
  </r>
  <r>
    <n v="201201"/>
    <x v="0"/>
    <s v="FY12_Q2"/>
    <x v="1"/>
    <x v="3"/>
    <x v="4"/>
    <n v="1243853.02"/>
    <n v="2806.69026544284"/>
    <n v="514.24262851221999"/>
  </r>
  <r>
    <n v="201312"/>
    <x v="1"/>
    <s v="FY14_Q2"/>
    <x v="7"/>
    <x v="0"/>
    <x v="21"/>
    <n v="190665.54"/>
    <n v="7495.3118546812802"/>
    <n v="1259.9167862054401"/>
  </r>
  <r>
    <n v="201103"/>
    <x v="3"/>
    <s v="FY11_Q3"/>
    <x v="3"/>
    <x v="3"/>
    <x v="4"/>
    <n v="378290.83"/>
    <n v="3803.8082376790599"/>
    <n v="859.28044501004001"/>
  </r>
  <r>
    <n v="201008"/>
    <x v="3"/>
    <s v="FY11_Q1"/>
    <x v="8"/>
    <x v="0"/>
    <x v="12"/>
    <n v="1864902.38"/>
    <n v="42206.870108354502"/>
    <n v="9696.1841218353602"/>
  </r>
  <r>
    <n v="201307"/>
    <x v="5"/>
    <s v="FY13_Q4"/>
    <x v="2"/>
    <x v="0"/>
    <x v="1"/>
    <n v="136113.43"/>
    <n v="1434.6920600389401"/>
    <n v="444.10688363932002"/>
  </r>
  <r>
    <n v="201407"/>
    <x v="1"/>
    <s v="FY14_Q4"/>
    <x v="7"/>
    <x v="0"/>
    <x v="1"/>
    <n v="162800.37"/>
    <n v="1127.2731244531001"/>
    <n v="454.28234956583998"/>
  </r>
  <r>
    <n v="201101"/>
    <x v="3"/>
    <s v="FY11_Q2"/>
    <x v="8"/>
    <x v="3"/>
    <x v="9"/>
    <n v="1121809.1599999999"/>
    <n v="23696.607974270199"/>
    <n v="1712.7970904871599"/>
  </r>
  <r>
    <n v="201312"/>
    <x v="1"/>
    <s v="FY14_Q2"/>
    <x v="2"/>
    <x v="1"/>
    <x v="17"/>
    <n v="216883.38"/>
    <n v="5057.7890130472197"/>
    <n v="1184.28643291504"/>
  </r>
  <r>
    <n v="201209"/>
    <x v="5"/>
    <s v="FY13_Q1"/>
    <x v="1"/>
    <x v="3"/>
    <x v="23"/>
    <n v="3613405.39"/>
    <n v="23574.2357472861"/>
    <n v="2472.5198096783602"/>
  </r>
  <r>
    <n v="201312"/>
    <x v="1"/>
    <s v="FY14_Q2"/>
    <x v="8"/>
    <x v="0"/>
    <x v="1"/>
    <n v="542261.88"/>
    <n v="6412.5338090988198"/>
    <n v="978.22770145848006"/>
  </r>
  <r>
    <n v="201305"/>
    <x v="5"/>
    <s v="FY13_Q4"/>
    <x v="7"/>
    <x v="0"/>
    <x v="14"/>
    <n v="322372.17"/>
    <n v="183.63991276799999"/>
    <n v="24.69116730552"/>
  </r>
  <r>
    <n v="201303"/>
    <x v="5"/>
    <s v="FY13_Q3"/>
    <x v="7"/>
    <x v="0"/>
    <x v="14"/>
    <n v="321030.81"/>
    <n v="64.040962076040003"/>
    <n v="11.119891943880001"/>
  </r>
  <r>
    <n v="201407"/>
    <x v="1"/>
    <s v="FY14_Q4"/>
    <x v="7"/>
    <x v="0"/>
    <x v="22"/>
    <n v="189155.13"/>
    <n v="10539.352924860799"/>
    <n v="1086.8031499189799"/>
  </r>
  <r>
    <n v="201310"/>
    <x v="1"/>
    <s v="FY14_Q1"/>
    <x v="8"/>
    <x v="0"/>
    <x v="22"/>
    <n v="1014558.6"/>
    <n v="11690.7442244098"/>
    <n v="2211.2616026134001"/>
  </r>
  <r>
    <n v="201505"/>
    <x v="4"/>
    <s v="FY15_Q4"/>
    <x v="6"/>
    <x v="3"/>
    <x v="9"/>
    <n v="734546.48"/>
    <n v="14610.8143421395"/>
    <n v="2059.73963335078"/>
  </r>
  <r>
    <n v="201201"/>
    <x v="0"/>
    <s v="FY12_Q2"/>
    <x v="8"/>
    <x v="3"/>
    <x v="9"/>
    <n v="1998717.47"/>
    <n v="4853.2455306334396"/>
    <n v="927.79181237091996"/>
  </r>
  <r>
    <n v="201202"/>
    <x v="0"/>
    <s v="FY12_Q3"/>
    <x v="1"/>
    <x v="1"/>
    <x v="6"/>
    <n v="929472.5"/>
    <n v="7025.3463628865602"/>
    <n v="1212.48527805974"/>
  </r>
  <r>
    <n v="201509"/>
    <x v="2"/>
    <s v="FY16_Q1"/>
    <x v="7"/>
    <x v="3"/>
    <x v="25"/>
    <n v="357531.5"/>
    <n v="14441.098785320701"/>
    <n v="1483.8962595795199"/>
  </r>
  <r>
    <n v="201103"/>
    <x v="3"/>
    <s v="FY11_Q3"/>
    <x v="3"/>
    <x v="0"/>
    <x v="24"/>
    <n v="1776121.78"/>
    <n v="9696.8592666362401"/>
    <n v="1331.6635195080801"/>
  </r>
  <r>
    <n v="201111"/>
    <x v="0"/>
    <s v="FY12_Q2"/>
    <x v="6"/>
    <x v="1"/>
    <x v="17"/>
    <n v="119644.09"/>
    <n v="6715.1816346810001"/>
    <n v="1435.0941039674401"/>
  </r>
  <r>
    <n v="201205"/>
    <x v="0"/>
    <s v="FY12_Q4"/>
    <x v="7"/>
    <x v="0"/>
    <x v="12"/>
    <n v="212462.98"/>
    <n v="191.48085928399999"/>
    <n v="66.496170823400007"/>
  </r>
  <r>
    <n v="201209"/>
    <x v="5"/>
    <s v="FY13_Q1"/>
    <x v="3"/>
    <x v="3"/>
    <x v="4"/>
    <n v="314759.82"/>
    <n v="12783.187311719401"/>
    <n v="2789.6698562076199"/>
  </r>
  <r>
    <n v="201109"/>
    <x v="0"/>
    <s v="FY12_Q1"/>
    <x v="4"/>
    <x v="0"/>
    <x v="24"/>
    <n v="5428703.0499999998"/>
    <n v="151690.96392627101"/>
    <n v="16917.484381886399"/>
  </r>
  <r>
    <n v="201503"/>
    <x v="4"/>
    <s v="FY15_Q3"/>
    <x v="2"/>
    <x v="0"/>
    <x v="21"/>
    <n v="289352.56"/>
    <n v="1702.4161398634601"/>
    <n v="640.57770873664003"/>
  </r>
  <r>
    <n v="201104"/>
    <x v="3"/>
    <s v="FY11_Q3"/>
    <x v="8"/>
    <x v="3"/>
    <x v="9"/>
    <n v="992812.86"/>
    <n v="5061.9228399555604"/>
    <n v="1427.45460786694"/>
  </r>
  <r>
    <n v="201401"/>
    <x v="1"/>
    <s v="FY14_Q2"/>
    <x v="4"/>
    <x v="0"/>
    <x v="14"/>
    <n v="1892640.26"/>
    <n v="161684.62555459901"/>
    <n v="11444.069691225501"/>
  </r>
  <r>
    <n v="201101"/>
    <x v="3"/>
    <s v="FY11_Q2"/>
    <x v="3"/>
    <x v="1"/>
    <x v="17"/>
    <n v="860268.37"/>
    <n v="336.26303741222"/>
    <n v="121.46024807622"/>
  </r>
  <r>
    <n v="201507"/>
    <x v="4"/>
    <s v="FY15_Q4"/>
    <x v="8"/>
    <x v="3"/>
    <x v="23"/>
    <n v="4778056.43"/>
    <n v="996.07785736183996"/>
    <n v="291.77420726224"/>
  </r>
  <r>
    <n v="201011"/>
    <x v="3"/>
    <s v="FY11_Q2"/>
    <x v="8"/>
    <x v="0"/>
    <x v="22"/>
    <n v="713548.29"/>
    <n v="10447.005956417501"/>
    <n v="2356.6576991708798"/>
  </r>
  <r>
    <n v="201412"/>
    <x v="4"/>
    <s v="FY15_Q2"/>
    <x v="6"/>
    <x v="1"/>
    <x v="2"/>
    <n v="583502.41"/>
    <n v="1263.9129178424"/>
    <n v="415.84072264084"/>
  </r>
  <r>
    <n v="201207"/>
    <x v="0"/>
    <s v="FY12_Q4"/>
    <x v="7"/>
    <x v="0"/>
    <x v="14"/>
    <n v="281530.86"/>
    <n v="1934.8817256853799"/>
    <n v="321.49505073300003"/>
  </r>
  <r>
    <n v="201509"/>
    <x v="2"/>
    <s v="FY16_Q1"/>
    <x v="8"/>
    <x v="0"/>
    <x v="1"/>
    <n v="541402.42000000004"/>
    <n v="5212.7946651031398"/>
    <n v="1151.9252616684"/>
  </r>
  <r>
    <n v="201308"/>
    <x v="1"/>
    <s v="FY14_Q1"/>
    <x v="2"/>
    <x v="0"/>
    <x v="14"/>
    <n v="162029.9"/>
    <n v="3636.6737865182399"/>
    <n v="709.34758802160002"/>
  </r>
  <r>
    <n v="201403"/>
    <x v="1"/>
    <s v="FY14_Q3"/>
    <x v="6"/>
    <x v="0"/>
    <x v="24"/>
    <n v="1685276.73"/>
    <n v="75431.036953318995"/>
    <n v="8801.5006304341205"/>
  </r>
  <r>
    <n v="201101"/>
    <x v="3"/>
    <s v="FY11_Q2"/>
    <x v="8"/>
    <x v="0"/>
    <x v="21"/>
    <n v="1335613.53"/>
    <n v="12170.5012684879"/>
    <n v="3281.5907015513399"/>
  </r>
  <r>
    <n v="201209"/>
    <x v="5"/>
    <s v="FY13_Q1"/>
    <x v="7"/>
    <x v="0"/>
    <x v="1"/>
    <n v="184446.07999999999"/>
    <n v="5768.1152380045596"/>
    <n v="1707.12366373334"/>
  </r>
  <r>
    <n v="201111"/>
    <x v="0"/>
    <s v="FY12_Q2"/>
    <x v="6"/>
    <x v="4"/>
    <x v="16"/>
    <n v="385825.9"/>
    <n v="7708.2904519567201"/>
    <n v="2325.5973931747199"/>
  </r>
  <r>
    <n v="201406"/>
    <x v="1"/>
    <s v="FY14_Q4"/>
    <x v="5"/>
    <x v="0"/>
    <x v="12"/>
    <n v="1864170.45"/>
    <n v="116574.939275892"/>
    <n v="32191.3865175024"/>
  </r>
  <r>
    <n v="201204"/>
    <x v="0"/>
    <s v="FY12_Q3"/>
    <x v="8"/>
    <x v="3"/>
    <x v="23"/>
    <n v="4286644.1399999997"/>
    <n v="222292.08800630001"/>
    <n v="10032.219332677099"/>
  </r>
  <r>
    <n v="201401"/>
    <x v="1"/>
    <s v="FY14_Q2"/>
    <x v="6"/>
    <x v="4"/>
    <x v="5"/>
    <n v="941459.07"/>
    <n v="3005.9945295653201"/>
    <n v="812.79344399700005"/>
  </r>
  <r>
    <n v="201102"/>
    <x v="3"/>
    <s v="FY11_Q3"/>
    <x v="3"/>
    <x v="3"/>
    <x v="23"/>
    <n v="1495468.89"/>
    <n v="17200.4988501958"/>
    <n v="3821.1539225961801"/>
  </r>
  <r>
    <n v="201401"/>
    <x v="1"/>
    <s v="FY14_Q2"/>
    <x v="2"/>
    <x v="3"/>
    <x v="23"/>
    <n v="2149912.27"/>
    <n v="7467.6862475910002"/>
    <n v="1439.3122711257599"/>
  </r>
  <r>
    <n v="201207"/>
    <x v="0"/>
    <s v="FY12_Q4"/>
    <x v="7"/>
    <x v="1"/>
    <x v="7"/>
    <n v="389183.71"/>
    <n v="6227.5180149897396"/>
    <n v="1462.59288475888"/>
  </r>
  <r>
    <n v="201108"/>
    <x v="0"/>
    <s v="FY12_Q1"/>
    <x v="3"/>
    <x v="1"/>
    <x v="7"/>
    <n v="834110.31"/>
    <n v="5067.5534755437602"/>
    <n v="1635.4675494405601"/>
  </r>
  <r>
    <n v="201503"/>
    <x v="4"/>
    <s v="FY15_Q3"/>
    <x v="7"/>
    <x v="1"/>
    <x v="17"/>
    <n v="249499.58"/>
    <n v="1.2772798865999999"/>
    <n v="0.65071471735999997"/>
  </r>
  <r>
    <n v="201302"/>
    <x v="5"/>
    <s v="FY13_Q3"/>
    <x v="4"/>
    <x v="1"/>
    <x v="6"/>
    <n v="1808749.36"/>
    <n v="63426.016732137403"/>
    <n v="11357.0270093746"/>
  </r>
  <r>
    <n v="201012"/>
    <x v="3"/>
    <s v="FY11_Q2"/>
    <x v="8"/>
    <x v="4"/>
    <x v="10"/>
    <n v="770743.39"/>
    <n v="22319.525728024"/>
    <n v="5968.5291890827202"/>
  </r>
  <r>
    <n v="201406"/>
    <x v="1"/>
    <s v="FY14_Q4"/>
    <x v="5"/>
    <x v="4"/>
    <x v="5"/>
    <n v="44742.3"/>
    <n v="2842.6278306571999"/>
    <n v="991.35531607072005"/>
  </r>
  <r>
    <n v="201107"/>
    <x v="3"/>
    <s v="FY11_Q4"/>
    <x v="2"/>
    <x v="4"/>
    <x v="10"/>
    <n v="718546.99"/>
    <n v="52673.930433013302"/>
    <n v="6463.9420783527803"/>
  </r>
  <r>
    <n v="201101"/>
    <x v="3"/>
    <s v="FY11_Q2"/>
    <x v="3"/>
    <x v="0"/>
    <x v="0"/>
    <n v="1139372.1200000001"/>
    <n v="2665.86724574542"/>
    <n v="473.86532903163999"/>
  </r>
  <r>
    <n v="201307"/>
    <x v="5"/>
    <s v="FY13_Q4"/>
    <x v="8"/>
    <x v="0"/>
    <x v="14"/>
    <n v="34324.78"/>
    <n v="197.13968077336"/>
    <n v="44.220581791439997"/>
  </r>
  <r>
    <n v="201501"/>
    <x v="4"/>
    <s v="FY15_Q2"/>
    <x v="7"/>
    <x v="4"/>
    <x v="16"/>
    <n v="127623.34"/>
    <n v="11.211299375519999"/>
    <n v="6.5322806080199998"/>
  </r>
  <r>
    <n v="201202"/>
    <x v="0"/>
    <s v="FY12_Q3"/>
    <x v="8"/>
    <x v="0"/>
    <x v="21"/>
    <n v="1399547.54"/>
    <n v="5420.0485525472604"/>
    <n v="1525.4342171232399"/>
  </r>
  <r>
    <n v="201105"/>
    <x v="3"/>
    <s v="FY11_Q4"/>
    <x v="1"/>
    <x v="4"/>
    <x v="5"/>
    <n v="8635858.9800000004"/>
    <n v="471.96789908788003"/>
    <n v="116.46525023072"/>
  </r>
  <r>
    <n v="201109"/>
    <x v="0"/>
    <s v="FY12_Q1"/>
    <x v="6"/>
    <x v="1"/>
    <x v="7"/>
    <n v="268966.05"/>
    <n v="21.10276322448"/>
    <n v="9.62282570032"/>
  </r>
  <r>
    <n v="201504"/>
    <x v="4"/>
    <s v="FY15_Q3"/>
    <x v="8"/>
    <x v="4"/>
    <x v="10"/>
    <n v="3014612.35"/>
    <n v="85841.596275395306"/>
    <n v="20662.606545664799"/>
  </r>
  <r>
    <n v="201107"/>
    <x v="3"/>
    <s v="FY11_Q4"/>
    <x v="3"/>
    <x v="3"/>
    <x v="23"/>
    <n v="1192214.8899999999"/>
    <n v="8633.89546741706"/>
    <n v="1869.19898554682"/>
  </r>
  <r>
    <n v="201108"/>
    <x v="0"/>
    <s v="FY12_Q1"/>
    <x v="1"/>
    <x v="3"/>
    <x v="4"/>
    <n v="1563011.51"/>
    <n v="401.11859283839999"/>
    <n v="105.1183672184"/>
  </r>
  <r>
    <n v="201403"/>
    <x v="1"/>
    <s v="FY14_Q3"/>
    <x v="8"/>
    <x v="4"/>
    <x v="10"/>
    <n v="1784157.47"/>
    <n v="58761.205264511103"/>
    <n v="12293.857812361801"/>
  </r>
  <r>
    <n v="201210"/>
    <x v="5"/>
    <s v="FY13_Q1"/>
    <x v="4"/>
    <x v="3"/>
    <x v="18"/>
    <n v="9151919.7799999993"/>
    <n v="55474.281517414798"/>
    <n v="10795.3429035675"/>
  </r>
  <r>
    <n v="201504"/>
    <x v="4"/>
    <s v="FY15_Q3"/>
    <x v="6"/>
    <x v="0"/>
    <x v="24"/>
    <n v="1542877.69"/>
    <n v="7477.3212010370598"/>
    <n v="1062.12009535672"/>
  </r>
  <r>
    <n v="201305"/>
    <x v="5"/>
    <s v="FY13_Q4"/>
    <x v="8"/>
    <x v="4"/>
    <x v="5"/>
    <n v="1013555.93"/>
    <n v="1969.8462414554001"/>
    <n v="711.11073531961995"/>
  </r>
  <r>
    <n v="201503"/>
    <x v="4"/>
    <s v="FY15_Q3"/>
    <x v="7"/>
    <x v="0"/>
    <x v="21"/>
    <n v="165646.99"/>
    <n v="691.51346163977996"/>
    <n v="177.09943955078"/>
  </r>
  <r>
    <n v="201208"/>
    <x v="5"/>
    <s v="FY13_Q1"/>
    <x v="7"/>
    <x v="4"/>
    <x v="16"/>
    <n v="197461.81"/>
    <n v="348.64228509589998"/>
    <n v="120.44069485081999"/>
  </r>
  <r>
    <n v="201101"/>
    <x v="3"/>
    <s v="FY11_Q2"/>
    <x v="7"/>
    <x v="4"/>
    <x v="16"/>
    <n v="136347.74"/>
    <n v="2250.4527552151199"/>
    <n v="526.79656336504002"/>
  </r>
  <r>
    <n v="201503"/>
    <x v="4"/>
    <s v="FY15_Q3"/>
    <x v="8"/>
    <x v="0"/>
    <x v="22"/>
    <n v="1008712.39"/>
    <n v="4651.93072260802"/>
    <n v="938.99599622675998"/>
  </r>
  <r>
    <n v="201303"/>
    <x v="5"/>
    <s v="FY13_Q3"/>
    <x v="9"/>
    <x v="7"/>
    <x v="29"/>
    <n v="6990055.7699999996"/>
    <n v="681.05790547603999"/>
    <n v="140.47676626053999"/>
  </r>
  <r>
    <n v="201307"/>
    <x v="5"/>
    <s v="FY13_Q4"/>
    <x v="6"/>
    <x v="4"/>
    <x v="10"/>
    <n v="86652.52"/>
    <n v="1284.7516070520001"/>
    <n v="46.908654470160002"/>
  </r>
  <r>
    <n v="201501"/>
    <x v="4"/>
    <s v="FY15_Q2"/>
    <x v="8"/>
    <x v="0"/>
    <x v="1"/>
    <n v="704952.8"/>
    <n v="3581.5855689394002"/>
    <n v="857.17784436937995"/>
  </r>
  <r>
    <n v="201301"/>
    <x v="5"/>
    <s v="FY13_Q2"/>
    <x v="5"/>
    <x v="0"/>
    <x v="12"/>
    <n v="879934"/>
    <n v="1084.8112546151399"/>
    <n v="296.2617287882"/>
  </r>
  <r>
    <n v="201210"/>
    <x v="5"/>
    <s v="FY13_Q1"/>
    <x v="1"/>
    <x v="3"/>
    <x v="18"/>
    <n v="4145726.77"/>
    <n v="5675.3173415648798"/>
    <n v="1098.2110511890801"/>
  </r>
  <r>
    <n v="201412"/>
    <x v="4"/>
    <s v="FY15_Q2"/>
    <x v="5"/>
    <x v="1"/>
    <x v="7"/>
    <n v="14465.71"/>
    <n v="1087.7506054964799"/>
    <n v="366.58954942344002"/>
  </r>
  <r>
    <n v="201212"/>
    <x v="5"/>
    <s v="FY13_Q2"/>
    <x v="7"/>
    <x v="0"/>
    <x v="1"/>
    <n v="166303.53"/>
    <n v="3378.3917544567198"/>
    <n v="952.35117938064002"/>
  </r>
  <r>
    <n v="201601"/>
    <x v="2"/>
    <s v="FY16_Q2"/>
    <x v="7"/>
    <x v="0"/>
    <x v="14"/>
    <n v="233313.4"/>
    <n v="890.49397244190004"/>
    <n v="255.92788930122001"/>
  </r>
  <r>
    <n v="201306"/>
    <x v="5"/>
    <s v="FY13_Q4"/>
    <x v="2"/>
    <x v="1"/>
    <x v="17"/>
    <n v="285508.03000000003"/>
    <n v="2861.71711253386"/>
    <n v="658.28237826700001"/>
  </r>
  <r>
    <n v="201410"/>
    <x v="4"/>
    <s v="FY15_Q1"/>
    <x v="7"/>
    <x v="1"/>
    <x v="7"/>
    <n v="406290.96"/>
    <n v="8350.4487553448798"/>
    <n v="1727.60475630836"/>
  </r>
  <r>
    <n v="201204"/>
    <x v="0"/>
    <s v="FY12_Q3"/>
    <x v="7"/>
    <x v="4"/>
    <x v="10"/>
    <n v="22142.75"/>
    <n v="289.27343555378002"/>
    <n v="60.926419073939996"/>
  </r>
  <r>
    <n v="201104"/>
    <x v="3"/>
    <s v="FY11_Q3"/>
    <x v="7"/>
    <x v="4"/>
    <x v="10"/>
    <n v="52583.35"/>
    <n v="1384.8551962117799"/>
    <n v="325.67308555941997"/>
  </r>
  <r>
    <n v="201204"/>
    <x v="0"/>
    <s v="FY12_Q3"/>
    <x v="3"/>
    <x v="3"/>
    <x v="4"/>
    <n v="392422.72"/>
    <n v="1812.0290536867799"/>
    <n v="304.80113892233999"/>
  </r>
  <r>
    <n v="201408"/>
    <x v="4"/>
    <s v="FY15_Q1"/>
    <x v="2"/>
    <x v="0"/>
    <x v="21"/>
    <n v="286970.90999999997"/>
    <n v="14997.374197650999"/>
    <n v="4317.6284346285001"/>
  </r>
  <r>
    <n v="201211"/>
    <x v="5"/>
    <s v="FY13_Q2"/>
    <x v="3"/>
    <x v="0"/>
    <x v="14"/>
    <n v="403596.72"/>
    <n v="3728.6666446376598"/>
    <n v="689.73425278022"/>
  </r>
  <r>
    <n v="201405"/>
    <x v="1"/>
    <s v="FY14_Q4"/>
    <x v="6"/>
    <x v="0"/>
    <x v="1"/>
    <n v="81461.11"/>
    <n v="21.002991365820002"/>
    <n v="11.880767622600001"/>
  </r>
  <r>
    <n v="201210"/>
    <x v="5"/>
    <s v="FY13_Q1"/>
    <x v="6"/>
    <x v="6"/>
    <x v="26"/>
    <n v="11886883.699999999"/>
    <n v="5639.7551250773404"/>
    <n v="1414.3127225350399"/>
  </r>
  <r>
    <n v="201212"/>
    <x v="5"/>
    <s v="FY13_Q2"/>
    <x v="1"/>
    <x v="3"/>
    <x v="4"/>
    <n v="1245538.93"/>
    <n v="2071.0214786324"/>
    <n v="484.69456097279999"/>
  </r>
  <r>
    <n v="201403"/>
    <x v="1"/>
    <s v="FY14_Q3"/>
    <x v="6"/>
    <x v="3"/>
    <x v="18"/>
    <n v="174828.99"/>
    <n v="391.74575854827998"/>
    <n v="149.7231392896"/>
  </r>
  <r>
    <n v="201201"/>
    <x v="0"/>
    <s v="FY12_Q2"/>
    <x v="8"/>
    <x v="0"/>
    <x v="0"/>
    <n v="318268.08"/>
    <n v="2144.0974468442"/>
    <n v="521.18301300617998"/>
  </r>
  <r>
    <n v="201312"/>
    <x v="1"/>
    <s v="FY14_Q2"/>
    <x v="7"/>
    <x v="1"/>
    <x v="17"/>
    <n v="200676.46"/>
    <n v="227.5851877497"/>
    <n v="86.153028732039999"/>
  </r>
  <r>
    <n v="201206"/>
    <x v="0"/>
    <s v="FY12_Q4"/>
    <x v="7"/>
    <x v="0"/>
    <x v="24"/>
    <n v="230914.58"/>
    <n v="152.28292477362001"/>
    <n v="20.262765632040001"/>
  </r>
  <r>
    <n v="201105"/>
    <x v="3"/>
    <s v="FY11_Q4"/>
    <x v="1"/>
    <x v="0"/>
    <x v="1"/>
    <n v="6767656.7800000003"/>
    <n v="1304.58411100494"/>
    <n v="488.28284266108"/>
  </r>
  <r>
    <n v="201503"/>
    <x v="4"/>
    <s v="FY15_Q3"/>
    <x v="6"/>
    <x v="1"/>
    <x v="17"/>
    <n v="80819.72"/>
    <n v="549.32862938723997"/>
    <n v="209.64877906564001"/>
  </r>
  <r>
    <n v="201508"/>
    <x v="2"/>
    <s v="FY16_Q1"/>
    <x v="8"/>
    <x v="3"/>
    <x v="4"/>
    <n v="1384808.78"/>
    <n v="568.81397722463998"/>
    <n v="189.46863386544001"/>
  </r>
  <r>
    <n v="201010"/>
    <x v="3"/>
    <s v="FY11_Q1"/>
    <x v="8"/>
    <x v="1"/>
    <x v="6"/>
    <n v="690816.19"/>
    <n v="21485.166582346399"/>
    <n v="3418.0302346933199"/>
  </r>
  <r>
    <n v="201412"/>
    <x v="4"/>
    <s v="FY15_Q2"/>
    <x v="7"/>
    <x v="4"/>
    <x v="5"/>
    <n v="119304.81"/>
    <n v="4682.4532107914602"/>
    <n v="952.8034858812"/>
  </r>
  <r>
    <n v="201206"/>
    <x v="0"/>
    <s v="FY12_Q4"/>
    <x v="7"/>
    <x v="1"/>
    <x v="17"/>
    <n v="196161.94"/>
    <n v="7445.8804596076398"/>
    <n v="1022.55024582258"/>
  </r>
  <r>
    <n v="201211"/>
    <x v="5"/>
    <s v="FY13_Q2"/>
    <x v="7"/>
    <x v="0"/>
    <x v="1"/>
    <n v="162981.66"/>
    <n v="2359.5519933764199"/>
    <n v="715.00837749909999"/>
  </r>
  <r>
    <n v="201501"/>
    <x v="4"/>
    <s v="FY15_Q2"/>
    <x v="7"/>
    <x v="1"/>
    <x v="17"/>
    <n v="238394.04"/>
    <n v="60.411645548080003"/>
    <n v="21.795958674400001"/>
  </r>
  <r>
    <n v="201109"/>
    <x v="0"/>
    <s v="FY12_Q1"/>
    <x v="4"/>
    <x v="3"/>
    <x v="4"/>
    <n v="2769777.62"/>
    <n v="55091.342123954098"/>
    <n v="8530.0915746163791"/>
  </r>
  <r>
    <n v="201503"/>
    <x v="4"/>
    <s v="FY15_Q3"/>
    <x v="2"/>
    <x v="0"/>
    <x v="22"/>
    <n v="178776.25"/>
    <n v="1975.45541645192"/>
    <n v="69.774485436839996"/>
  </r>
  <r>
    <n v="201208"/>
    <x v="5"/>
    <s v="FY13_Q1"/>
    <x v="6"/>
    <x v="1"/>
    <x v="17"/>
    <n v="165865.44"/>
    <n v="223.59686375480001"/>
    <n v="58.886370662399997"/>
  </r>
  <r>
    <n v="201205"/>
    <x v="0"/>
    <s v="FY12_Q4"/>
    <x v="1"/>
    <x v="3"/>
    <x v="25"/>
    <n v="4078258.32"/>
    <n v="1340.21771705432"/>
    <n v="37.410183771820002"/>
  </r>
  <r>
    <n v="201402"/>
    <x v="1"/>
    <s v="FY14_Q3"/>
    <x v="6"/>
    <x v="0"/>
    <x v="14"/>
    <n v="23610.91"/>
    <n v="1682.7448903668001"/>
    <n v="394.96133710779998"/>
  </r>
  <r>
    <n v="201109"/>
    <x v="0"/>
    <s v="FY12_Q1"/>
    <x v="2"/>
    <x v="0"/>
    <x v="22"/>
    <n v="137923.49"/>
    <n v="343.42333112332"/>
    <n v="64.567323952319995"/>
  </r>
  <r>
    <n v="201512"/>
    <x v="2"/>
    <s v="FY16_Q2"/>
    <x v="8"/>
    <x v="0"/>
    <x v="1"/>
    <n v="575040.87"/>
    <n v="714.58056921228001"/>
    <n v="198.24484678845999"/>
  </r>
  <r>
    <n v="201403"/>
    <x v="1"/>
    <s v="FY14_Q3"/>
    <x v="2"/>
    <x v="0"/>
    <x v="21"/>
    <n v="252569.34"/>
    <n v="17490.665642313601"/>
    <n v="4864.7567686747198"/>
  </r>
  <r>
    <n v="201510"/>
    <x v="2"/>
    <s v="FY16_Q1"/>
    <x v="4"/>
    <x v="0"/>
    <x v="14"/>
    <n v="3230152.79"/>
    <n v="97525.218720860998"/>
    <n v="2485.6784299259998"/>
  </r>
  <r>
    <n v="201309"/>
    <x v="1"/>
    <s v="FY14_Q1"/>
    <x v="2"/>
    <x v="0"/>
    <x v="14"/>
    <n v="150727.54999999999"/>
    <n v="4858.83971433036"/>
    <n v="909.64835083495996"/>
  </r>
  <r>
    <n v="201208"/>
    <x v="5"/>
    <s v="FY13_Q1"/>
    <x v="1"/>
    <x v="0"/>
    <x v="24"/>
    <n v="4930049.34"/>
    <n v="96772.757411148297"/>
    <n v="14480.877897877999"/>
  </r>
  <r>
    <n v="201301"/>
    <x v="5"/>
    <s v="FY13_Q2"/>
    <x v="6"/>
    <x v="4"/>
    <x v="16"/>
    <n v="248699.04"/>
    <n v="5855.9400178138403"/>
    <n v="968.20002209519998"/>
  </r>
  <r>
    <n v="201101"/>
    <x v="3"/>
    <s v="FY11_Q2"/>
    <x v="5"/>
    <x v="5"/>
    <x v="8"/>
    <n v="20413527.890000001"/>
    <n v="89608.902900132802"/>
    <n v="12823.452053540999"/>
  </r>
  <r>
    <n v="201408"/>
    <x v="4"/>
    <s v="FY15_Q1"/>
    <x v="7"/>
    <x v="1"/>
    <x v="7"/>
    <n v="236035.65"/>
    <n v="3251.2180892087399"/>
    <n v="758.63385468076001"/>
  </r>
  <r>
    <n v="201106"/>
    <x v="3"/>
    <s v="FY11_Q4"/>
    <x v="1"/>
    <x v="3"/>
    <x v="23"/>
    <n v="4075702.96"/>
    <n v="71395.950229223497"/>
    <n v="7247.4022849112798"/>
  </r>
  <r>
    <n v="201010"/>
    <x v="3"/>
    <s v="FY11_Q1"/>
    <x v="8"/>
    <x v="0"/>
    <x v="21"/>
    <n v="1548224.68"/>
    <n v="9068.6653929550794"/>
    <n v="2795.8288838264798"/>
  </r>
  <r>
    <n v="201205"/>
    <x v="0"/>
    <s v="FY12_Q4"/>
    <x v="8"/>
    <x v="0"/>
    <x v="22"/>
    <n v="896494.3"/>
    <n v="7537.0344421328"/>
    <n v="1251.8958337455599"/>
  </r>
  <r>
    <n v="201302"/>
    <x v="5"/>
    <s v="FY13_Q3"/>
    <x v="6"/>
    <x v="4"/>
    <x v="5"/>
    <n v="1106301.1399999999"/>
    <n v="6810.7603799015997"/>
    <n v="2001.7959751607"/>
  </r>
  <r>
    <n v="201104"/>
    <x v="3"/>
    <s v="FY11_Q3"/>
    <x v="8"/>
    <x v="0"/>
    <x v="22"/>
    <n v="1018771.67"/>
    <n v="13580.064735204"/>
    <n v="2176.3089821486201"/>
  </r>
  <r>
    <n v="201103"/>
    <x v="3"/>
    <s v="FY11_Q3"/>
    <x v="3"/>
    <x v="1"/>
    <x v="17"/>
    <n v="1049889.6100000001"/>
    <n v="3948.5325447045202"/>
    <n v="870.06416204514005"/>
  </r>
  <r>
    <n v="201112"/>
    <x v="0"/>
    <s v="FY12_Q2"/>
    <x v="1"/>
    <x v="3"/>
    <x v="25"/>
    <n v="2158554.04"/>
    <n v="171.77428807236001"/>
    <n v="61.407015327800003"/>
  </r>
  <r>
    <n v="201104"/>
    <x v="3"/>
    <s v="FY11_Q3"/>
    <x v="1"/>
    <x v="0"/>
    <x v="1"/>
    <n v="6389846.7000000002"/>
    <n v="1238.76076221482"/>
    <n v="337.17269002882"/>
  </r>
  <r>
    <n v="201408"/>
    <x v="4"/>
    <s v="FY15_Q1"/>
    <x v="2"/>
    <x v="0"/>
    <x v="22"/>
    <n v="145414.21"/>
    <n v="108.62188846538"/>
    <n v="38.184098916620002"/>
  </r>
  <r>
    <n v="201405"/>
    <x v="1"/>
    <s v="FY14_Q4"/>
    <x v="2"/>
    <x v="3"/>
    <x v="4"/>
    <n v="124405.79"/>
    <n v="60.326997083919998"/>
    <n v="23.8668397048"/>
  </r>
  <r>
    <n v="201404"/>
    <x v="1"/>
    <s v="FY14_Q3"/>
    <x v="2"/>
    <x v="3"/>
    <x v="4"/>
    <n v="143100.29999999999"/>
    <n v="378.62621161596002"/>
    <n v="115.27292752944"/>
  </r>
  <r>
    <n v="201110"/>
    <x v="0"/>
    <s v="FY12_Q1"/>
    <x v="2"/>
    <x v="3"/>
    <x v="23"/>
    <n v="1637918.61"/>
    <n v="6933.5716260704403"/>
    <n v="1837.702311048"/>
  </r>
  <r>
    <n v="201502"/>
    <x v="4"/>
    <s v="FY15_Q3"/>
    <x v="7"/>
    <x v="3"/>
    <x v="4"/>
    <n v="59699.47"/>
    <n v="496.18500839448001"/>
    <n v="46.563286364280003"/>
  </r>
  <r>
    <n v="201403"/>
    <x v="1"/>
    <s v="FY14_Q3"/>
    <x v="7"/>
    <x v="3"/>
    <x v="18"/>
    <n v="149633.76"/>
    <n v="1647.9088740781201"/>
    <n v="154.80156589506001"/>
  </r>
  <r>
    <n v="201305"/>
    <x v="5"/>
    <s v="FY13_Q4"/>
    <x v="7"/>
    <x v="3"/>
    <x v="18"/>
    <n v="34909.360000000001"/>
    <n v="1155.1406972079999"/>
    <n v="121.18254378024"/>
  </r>
  <r>
    <n v="201404"/>
    <x v="1"/>
    <s v="FY14_Q3"/>
    <x v="6"/>
    <x v="3"/>
    <x v="23"/>
    <n v="244447.1"/>
    <n v="21283.0199238518"/>
    <n v="3305.0739981032798"/>
  </r>
  <r>
    <n v="201105"/>
    <x v="3"/>
    <s v="FY11_Q4"/>
    <x v="1"/>
    <x v="0"/>
    <x v="24"/>
    <n v="4475191.47"/>
    <n v="3504.4531419688201"/>
    <n v="1041.1530076348799"/>
  </r>
  <r>
    <n v="201507"/>
    <x v="4"/>
    <s v="FY15_Q4"/>
    <x v="8"/>
    <x v="0"/>
    <x v="12"/>
    <n v="1516250.02"/>
    <n v="2762.05124300028"/>
    <n v="368.70027276590002"/>
  </r>
  <r>
    <n v="201501"/>
    <x v="4"/>
    <s v="FY15_Q2"/>
    <x v="6"/>
    <x v="1"/>
    <x v="7"/>
    <n v="159959.20000000001"/>
    <n v="456.62580780552003"/>
    <n v="160.37131661519999"/>
  </r>
  <r>
    <n v="201008"/>
    <x v="3"/>
    <s v="FY11_Q1"/>
    <x v="6"/>
    <x v="4"/>
    <x v="10"/>
    <n v="108195.9"/>
    <n v="278.75091638880002"/>
    <n v="16.679207342400002"/>
  </r>
  <r>
    <n v="201009"/>
    <x v="3"/>
    <s v="FY11_Q1"/>
    <x v="6"/>
    <x v="6"/>
    <x v="19"/>
    <n v="21306172.280000001"/>
    <n v="2615.7270253943402"/>
    <n v="633.75085680300003"/>
  </r>
  <r>
    <n v="201207"/>
    <x v="0"/>
    <s v="FY12_Q4"/>
    <x v="10"/>
    <x v="0"/>
    <x v="0"/>
    <n v="819823.53"/>
    <n v="159644.55900737"/>
    <n v="24022.525024581799"/>
  </r>
  <r>
    <n v="201601"/>
    <x v="2"/>
    <s v="FY16_Q2"/>
    <x v="5"/>
    <x v="0"/>
    <x v="21"/>
    <n v="34365.300000000003"/>
    <n v="997.96145368452005"/>
    <n v="321.59029006783999"/>
  </r>
  <r>
    <n v="201306"/>
    <x v="5"/>
    <s v="FY13_Q4"/>
    <x v="7"/>
    <x v="0"/>
    <x v="24"/>
    <n v="148580.89000000001"/>
    <n v="7.8343796876400003"/>
    <n v="3.3696119411600001"/>
  </r>
  <r>
    <n v="201310"/>
    <x v="1"/>
    <s v="FY14_Q1"/>
    <x v="7"/>
    <x v="0"/>
    <x v="1"/>
    <n v="157846.57"/>
    <n v="1841.58711677114"/>
    <n v="469.65753967820001"/>
  </r>
  <r>
    <n v="201508"/>
    <x v="2"/>
    <s v="FY16_Q1"/>
    <x v="5"/>
    <x v="0"/>
    <x v="21"/>
    <n v="17482.599999999999"/>
    <n v="29.291662702899998"/>
    <n v="14.67442783728"/>
  </r>
  <r>
    <n v="201109"/>
    <x v="0"/>
    <s v="FY12_Q1"/>
    <x v="1"/>
    <x v="0"/>
    <x v="1"/>
    <n v="6858624.5899999999"/>
    <n v="5134.3157890746197"/>
    <n v="1055.11941081338"/>
  </r>
  <r>
    <n v="201212"/>
    <x v="5"/>
    <s v="FY13_Q2"/>
    <x v="4"/>
    <x v="3"/>
    <x v="18"/>
    <n v="6171907.7400000002"/>
    <n v="47616.5340016255"/>
    <n v="9694.1389686658604"/>
  </r>
  <r>
    <n v="201109"/>
    <x v="0"/>
    <s v="FY12_Q1"/>
    <x v="7"/>
    <x v="3"/>
    <x v="25"/>
    <n v="248623.19"/>
    <n v="918.65139426956"/>
    <n v="189.71474421671999"/>
  </r>
  <r>
    <n v="201408"/>
    <x v="4"/>
    <s v="FY15_Q1"/>
    <x v="6"/>
    <x v="0"/>
    <x v="12"/>
    <n v="365487.26"/>
    <n v="27189.172125564099"/>
    <n v="3140.08680026706"/>
  </r>
  <r>
    <n v="201212"/>
    <x v="5"/>
    <s v="FY13_Q2"/>
    <x v="7"/>
    <x v="0"/>
    <x v="14"/>
    <n v="400726.35"/>
    <n v="22.264312080500002"/>
    <n v="3.0363410649200002"/>
  </r>
  <r>
    <n v="201207"/>
    <x v="0"/>
    <s v="FY12_Q4"/>
    <x v="7"/>
    <x v="0"/>
    <x v="22"/>
    <n v="367913.17"/>
    <n v="937.38576709643996"/>
    <n v="126.10829176786"/>
  </r>
  <r>
    <n v="201009"/>
    <x v="3"/>
    <s v="FY11_Q1"/>
    <x v="4"/>
    <x v="0"/>
    <x v="0"/>
    <n v="5502933.6900000004"/>
    <n v="46382.539522248197"/>
    <n v="6584.56327902252"/>
  </r>
  <r>
    <n v="201106"/>
    <x v="3"/>
    <s v="FY11_Q4"/>
    <x v="1"/>
    <x v="3"/>
    <x v="9"/>
    <n v="9228648.0199999996"/>
    <n v="696.19749855921998"/>
    <n v="149.05706019464"/>
  </r>
  <r>
    <n v="201509"/>
    <x v="2"/>
    <s v="FY16_Q1"/>
    <x v="8"/>
    <x v="0"/>
    <x v="14"/>
    <n v="75762.210000000006"/>
    <n v="19.782898182579999"/>
    <n v="7.4418561606000004"/>
  </r>
  <r>
    <n v="201111"/>
    <x v="0"/>
    <s v="FY12_Q2"/>
    <x v="1"/>
    <x v="0"/>
    <x v="24"/>
    <n v="4410723.7699999996"/>
    <n v="14598.7817558719"/>
    <n v="1444.95121493186"/>
  </r>
  <r>
    <n v="201212"/>
    <x v="5"/>
    <s v="FY13_Q2"/>
    <x v="6"/>
    <x v="0"/>
    <x v="22"/>
    <n v="414974.55"/>
    <n v="76303.032813002297"/>
    <n v="19592.572853101199"/>
  </r>
  <r>
    <n v="201310"/>
    <x v="1"/>
    <s v="FY14_Q1"/>
    <x v="6"/>
    <x v="0"/>
    <x v="22"/>
    <n v="295609.76"/>
    <n v="764.49277638180001"/>
    <n v="228.46471462784001"/>
  </r>
  <r>
    <n v="201009"/>
    <x v="3"/>
    <s v="FY11_Q1"/>
    <x v="2"/>
    <x v="0"/>
    <x v="22"/>
    <n v="240995.53"/>
    <n v="489.69158608079999"/>
    <n v="136.49889359887999"/>
  </r>
  <r>
    <n v="201402"/>
    <x v="1"/>
    <s v="FY14_Q3"/>
    <x v="8"/>
    <x v="3"/>
    <x v="23"/>
    <n v="3945817.01"/>
    <n v="817.98042602457997"/>
    <n v="143.11628949816"/>
  </r>
  <r>
    <n v="201210"/>
    <x v="5"/>
    <s v="FY13_Q1"/>
    <x v="1"/>
    <x v="3"/>
    <x v="4"/>
    <n v="1700485.01"/>
    <n v="13813.946945129799"/>
    <n v="3454.96644394944"/>
  </r>
  <r>
    <n v="201101"/>
    <x v="3"/>
    <s v="FY11_Q2"/>
    <x v="8"/>
    <x v="1"/>
    <x v="6"/>
    <n v="726194.35"/>
    <n v="6264.1918145474001"/>
    <n v="1181.9803499069401"/>
  </r>
  <r>
    <n v="201512"/>
    <x v="2"/>
    <s v="FY16_Q2"/>
    <x v="7"/>
    <x v="4"/>
    <x v="5"/>
    <n v="230373.79"/>
    <n v="40.621404678600001"/>
    <n v="6.2858820598199996"/>
  </r>
  <r>
    <n v="201111"/>
    <x v="0"/>
    <s v="FY12_Q2"/>
    <x v="7"/>
    <x v="0"/>
    <x v="14"/>
    <n v="252976.74"/>
    <n v="4670.3323635578399"/>
    <n v="560.83355197002004"/>
  </r>
  <r>
    <n v="201305"/>
    <x v="5"/>
    <s v="FY13_Q4"/>
    <x v="8"/>
    <x v="0"/>
    <x v="24"/>
    <n v="1015781.8"/>
    <n v="3804.98408050636"/>
    <n v="605.14818973527997"/>
  </r>
  <r>
    <n v="201209"/>
    <x v="5"/>
    <s v="FY13_Q1"/>
    <x v="6"/>
    <x v="4"/>
    <x v="5"/>
    <n v="1107229.43"/>
    <n v="583.27732078027998"/>
    <n v="126.19107486684"/>
  </r>
  <r>
    <n v="201107"/>
    <x v="3"/>
    <s v="FY11_Q4"/>
    <x v="2"/>
    <x v="3"/>
    <x v="9"/>
    <n v="370839.11"/>
    <n v="4072.9548099380199"/>
    <n v="752.03308544122001"/>
  </r>
  <r>
    <n v="201205"/>
    <x v="0"/>
    <s v="FY12_Q4"/>
    <x v="6"/>
    <x v="4"/>
    <x v="5"/>
    <n v="846731.55"/>
    <n v="978.23244937538004"/>
    <n v="199.04479062191999"/>
  </r>
  <r>
    <n v="201206"/>
    <x v="0"/>
    <s v="FY12_Q4"/>
    <x v="6"/>
    <x v="0"/>
    <x v="1"/>
    <n v="299725.95"/>
    <n v="2445.6118849024801"/>
    <n v="1162.69554271576"/>
  </r>
  <r>
    <n v="201008"/>
    <x v="3"/>
    <s v="FY11_Q1"/>
    <x v="7"/>
    <x v="4"/>
    <x v="16"/>
    <n v="180312.26"/>
    <n v="3219.7994865801002"/>
    <n v="681.83025177280001"/>
  </r>
  <r>
    <n v="201206"/>
    <x v="0"/>
    <s v="FY12_Q4"/>
    <x v="7"/>
    <x v="4"/>
    <x v="16"/>
    <n v="93956.55"/>
    <n v="235.31041600166"/>
    <n v="103.47217094808001"/>
  </r>
  <r>
    <n v="201504"/>
    <x v="4"/>
    <s v="FY15_Q3"/>
    <x v="2"/>
    <x v="3"/>
    <x v="23"/>
    <n v="2880052.44"/>
    <n v="1845.0144654934199"/>
    <n v="410.99654404542002"/>
  </r>
  <r>
    <n v="201103"/>
    <x v="3"/>
    <s v="FY11_Q3"/>
    <x v="2"/>
    <x v="3"/>
    <x v="9"/>
    <n v="606389.44999999995"/>
    <n v="3004.5112629345399"/>
    <n v="568.17871414551996"/>
  </r>
  <r>
    <n v="201503"/>
    <x v="4"/>
    <s v="FY15_Q3"/>
    <x v="5"/>
    <x v="3"/>
    <x v="9"/>
    <n v="67098.47"/>
    <n v="251.53827785636"/>
    <n v="51.887048592059998"/>
  </r>
  <r>
    <n v="201403"/>
    <x v="1"/>
    <s v="FY14_Q3"/>
    <x v="5"/>
    <x v="3"/>
    <x v="9"/>
    <n v="45807.88"/>
    <n v="24.319846977659999"/>
    <n v="2.0323810742999999"/>
  </r>
  <r>
    <n v="201103"/>
    <x v="3"/>
    <s v="FY11_Q3"/>
    <x v="8"/>
    <x v="4"/>
    <x v="10"/>
    <n v="1073207.3"/>
    <n v="14951.0329056555"/>
    <n v="4324.7009383419199"/>
  </r>
  <r>
    <n v="201011"/>
    <x v="3"/>
    <s v="FY11_Q2"/>
    <x v="3"/>
    <x v="4"/>
    <x v="10"/>
    <n v="673817.06"/>
    <n v="3881.1645972436199"/>
    <n v="915.46433852615996"/>
  </r>
  <r>
    <n v="201206"/>
    <x v="0"/>
    <s v="FY12_Q4"/>
    <x v="8"/>
    <x v="0"/>
    <x v="14"/>
    <n v="45561.87"/>
    <n v="52.232703531840002"/>
    <n v="23.45430218976"/>
  </r>
  <r>
    <n v="201310"/>
    <x v="1"/>
    <s v="FY14_Q1"/>
    <x v="8"/>
    <x v="3"/>
    <x v="23"/>
    <n v="3231690.19"/>
    <n v="323.19885664444001"/>
    <n v="86.551395888779993"/>
  </r>
  <r>
    <n v="201110"/>
    <x v="0"/>
    <s v="FY12_Q1"/>
    <x v="8"/>
    <x v="0"/>
    <x v="22"/>
    <n v="941766.51"/>
    <n v="18972.759750585399"/>
    <n v="3429.65042131064"/>
  </r>
  <r>
    <n v="201411"/>
    <x v="4"/>
    <s v="FY15_Q2"/>
    <x v="8"/>
    <x v="0"/>
    <x v="14"/>
    <n v="67083.5"/>
    <n v="567.41761916558005"/>
    <n v="103.02326857288"/>
  </r>
  <r>
    <n v="201205"/>
    <x v="0"/>
    <s v="FY12_Q4"/>
    <x v="5"/>
    <x v="0"/>
    <x v="12"/>
    <n v="988513.63"/>
    <n v="3839.5984557069"/>
    <n v="886.27887898767995"/>
  </r>
  <r>
    <n v="201307"/>
    <x v="5"/>
    <s v="FY13_Q4"/>
    <x v="6"/>
    <x v="3"/>
    <x v="18"/>
    <n v="159198.06"/>
    <n v="1748.8157501307801"/>
    <n v="261.23207762291997"/>
  </r>
  <r>
    <n v="201208"/>
    <x v="5"/>
    <s v="FY13_Q1"/>
    <x v="1"/>
    <x v="3"/>
    <x v="18"/>
    <n v="4043606.66"/>
    <n v="2475.4083635617199"/>
    <n v="374.50566404248002"/>
  </r>
  <r>
    <n v="201104"/>
    <x v="3"/>
    <s v="FY11_Q3"/>
    <x v="6"/>
    <x v="4"/>
    <x v="10"/>
    <n v="114713.27"/>
    <n v="68.95536997968"/>
    <n v="6.13775421272"/>
  </r>
  <r>
    <n v="201011"/>
    <x v="3"/>
    <s v="FY11_Q2"/>
    <x v="3"/>
    <x v="1"/>
    <x v="7"/>
    <n v="574580.79"/>
    <n v="11161.5581346828"/>
    <n v="2051.99483337624"/>
  </r>
  <r>
    <n v="201512"/>
    <x v="2"/>
    <s v="FY16_Q2"/>
    <x v="6"/>
    <x v="0"/>
    <x v="12"/>
    <n v="115773.17"/>
    <n v="82.350039555479995"/>
    <n v="32.060834985120003"/>
  </r>
  <r>
    <n v="201011"/>
    <x v="3"/>
    <s v="FY11_Q2"/>
    <x v="7"/>
    <x v="0"/>
    <x v="24"/>
    <n v="205066.56"/>
    <n v="627.23925993833996"/>
    <n v="228.64782407551999"/>
  </r>
  <r>
    <n v="201009"/>
    <x v="3"/>
    <s v="FY11_Q1"/>
    <x v="7"/>
    <x v="0"/>
    <x v="22"/>
    <n v="262151.99"/>
    <n v="5622.0700496890804"/>
    <n v="774.69275225664001"/>
  </r>
  <r>
    <n v="201208"/>
    <x v="5"/>
    <s v="FY13_Q1"/>
    <x v="8"/>
    <x v="0"/>
    <x v="0"/>
    <n v="409807.74"/>
    <n v="1977.5168394229399"/>
    <n v="363.33403047913998"/>
  </r>
  <r>
    <n v="201411"/>
    <x v="4"/>
    <s v="FY15_Q2"/>
    <x v="8"/>
    <x v="0"/>
    <x v="22"/>
    <n v="819479.55"/>
    <n v="2590.96505695314"/>
    <n v="554.41713835593998"/>
  </r>
  <r>
    <n v="201309"/>
    <x v="1"/>
    <s v="FY14_Q1"/>
    <x v="7"/>
    <x v="3"/>
    <x v="23"/>
    <n v="22135.53"/>
    <n v="388.72879619757998"/>
    <n v="88.635852961259999"/>
  </r>
  <r>
    <n v="201103"/>
    <x v="3"/>
    <s v="FY11_Q3"/>
    <x v="7"/>
    <x v="1"/>
    <x v="17"/>
    <n v="157881.92000000001"/>
    <n v="5926.3284169332001"/>
    <n v="1460.92143886848"/>
  </r>
  <r>
    <n v="201208"/>
    <x v="5"/>
    <s v="FY13_Q1"/>
    <x v="7"/>
    <x v="0"/>
    <x v="14"/>
    <n v="267790.51"/>
    <n v="2768.3053140908"/>
    <n v="327.18098639623997"/>
  </r>
  <r>
    <n v="201307"/>
    <x v="5"/>
    <s v="FY13_Q4"/>
    <x v="7"/>
    <x v="0"/>
    <x v="22"/>
    <n v="296437.67"/>
    <n v="533.71315841896001"/>
    <n v="49.821602759880001"/>
  </r>
  <r>
    <n v="201401"/>
    <x v="1"/>
    <s v="FY14_Q2"/>
    <x v="8"/>
    <x v="3"/>
    <x v="23"/>
    <n v="3416749.36"/>
    <n v="9623.2334904664604"/>
    <n v="1303.4255992815399"/>
  </r>
  <r>
    <n v="201209"/>
    <x v="5"/>
    <s v="FY13_Q1"/>
    <x v="1"/>
    <x v="3"/>
    <x v="25"/>
    <n v="3795394.41"/>
    <n v="705.56238360522002"/>
    <n v="133.27806801681999"/>
  </r>
  <r>
    <n v="201211"/>
    <x v="5"/>
    <s v="FY13_Q2"/>
    <x v="6"/>
    <x v="3"/>
    <x v="25"/>
    <n v="881875.38"/>
    <n v="13.523014679999999"/>
    <n v="7.49724947136"/>
  </r>
  <r>
    <n v="201410"/>
    <x v="4"/>
    <s v="FY15_Q1"/>
    <x v="6"/>
    <x v="0"/>
    <x v="22"/>
    <n v="210415.54"/>
    <n v="544.23825053804001"/>
    <n v="137.18564264064"/>
  </r>
  <r>
    <n v="201301"/>
    <x v="5"/>
    <s v="FY13_Q2"/>
    <x v="6"/>
    <x v="0"/>
    <x v="22"/>
    <n v="324508.96000000002"/>
    <n v="26329.283013549801"/>
    <n v="6023.5159267945201"/>
  </r>
  <r>
    <n v="201411"/>
    <x v="4"/>
    <s v="FY15_Q2"/>
    <x v="7"/>
    <x v="4"/>
    <x v="5"/>
    <n v="138134.85"/>
    <n v="587.38665388367997"/>
    <n v="195.17019148416"/>
  </r>
  <r>
    <n v="201012"/>
    <x v="3"/>
    <s v="FY11_Q2"/>
    <x v="2"/>
    <x v="3"/>
    <x v="25"/>
    <n v="1093888.75"/>
    <n v="24222.341171934699"/>
    <n v="4626.8419214906398"/>
  </r>
  <r>
    <n v="201511"/>
    <x v="2"/>
    <s v="FY16_Q2"/>
    <x v="6"/>
    <x v="0"/>
    <x v="24"/>
    <n v="1735856.76"/>
    <n v="1694.9395844108799"/>
    <n v="507.84588748461999"/>
  </r>
  <r>
    <n v="201302"/>
    <x v="5"/>
    <s v="FY13_Q3"/>
    <x v="6"/>
    <x v="1"/>
    <x v="7"/>
    <n v="254706.71"/>
    <n v="65.408506533299999"/>
    <n v="23.581955696560001"/>
  </r>
  <r>
    <n v="201208"/>
    <x v="5"/>
    <s v="FY13_Q1"/>
    <x v="2"/>
    <x v="0"/>
    <x v="21"/>
    <n v="293734.62"/>
    <n v="189.87893462304001"/>
    <n v="4.7195912981200001"/>
  </r>
  <r>
    <n v="201405"/>
    <x v="1"/>
    <s v="FY14_Q4"/>
    <x v="6"/>
    <x v="4"/>
    <x v="16"/>
    <n v="426797.79"/>
    <n v="12324.4906431007"/>
    <n v="1108.9204793450001"/>
  </r>
  <r>
    <n v="201512"/>
    <x v="2"/>
    <s v="FY16_Q2"/>
    <x v="5"/>
    <x v="4"/>
    <x v="16"/>
    <n v="45560.33"/>
    <n v="2642.1545629983798"/>
    <n v="588.47287220214002"/>
  </r>
  <r>
    <n v="201011"/>
    <x v="3"/>
    <s v="FY11_Q2"/>
    <x v="4"/>
    <x v="4"/>
    <x v="16"/>
    <n v="6443207.6799999997"/>
    <n v="7519.8146250273203"/>
    <n v="1428.8957723881599"/>
  </r>
  <r>
    <n v="201505"/>
    <x v="4"/>
    <s v="FY15_Q4"/>
    <x v="5"/>
    <x v="4"/>
    <x v="5"/>
    <n v="48330.29"/>
    <n v="298.31331521362"/>
    <n v="106.29808255912"/>
  </r>
  <r>
    <n v="201104"/>
    <x v="3"/>
    <s v="FY11_Q3"/>
    <x v="7"/>
    <x v="0"/>
    <x v="21"/>
    <n v="148843.29"/>
    <n v="6238.7328279830399"/>
    <n v="1863.86709264352"/>
  </r>
  <r>
    <n v="201008"/>
    <x v="3"/>
    <s v="FY11_Q1"/>
    <x v="1"/>
    <x v="4"/>
    <x v="16"/>
    <n v="5380598.8600000003"/>
    <n v="4994.2854112969799"/>
    <n v="1014.16960822032"/>
  </r>
  <r>
    <n v="201204"/>
    <x v="0"/>
    <s v="FY12_Q3"/>
    <x v="1"/>
    <x v="3"/>
    <x v="9"/>
    <n v="7904717.6399999997"/>
    <n v="3.6330062748"/>
    <n v="1.3735454230399999"/>
  </r>
  <r>
    <n v="201010"/>
    <x v="3"/>
    <s v="FY11_Q1"/>
    <x v="1"/>
    <x v="0"/>
    <x v="1"/>
    <n v="5675698.54"/>
    <n v="2578.6481440753801"/>
    <n v="411.60772202423999"/>
  </r>
  <r>
    <n v="201505"/>
    <x v="4"/>
    <s v="FY15_Q4"/>
    <x v="2"/>
    <x v="3"/>
    <x v="4"/>
    <n v="120908.12"/>
    <n v="255.71561359187999"/>
    <n v="84.130832985859996"/>
  </r>
  <r>
    <n v="201304"/>
    <x v="5"/>
    <s v="FY13_Q3"/>
    <x v="5"/>
    <x v="3"/>
    <x v="9"/>
    <n v="95591.679999999993"/>
    <n v="17247.354017382699"/>
    <n v="777.17995180696005"/>
  </r>
  <r>
    <n v="201507"/>
    <x v="4"/>
    <s v="FY15_Q4"/>
    <x v="5"/>
    <x v="3"/>
    <x v="9"/>
    <n v="108373.17"/>
    <n v="140.57334886176"/>
    <n v="37.034009204759997"/>
  </r>
  <r>
    <n v="201107"/>
    <x v="3"/>
    <s v="FY11_Q4"/>
    <x v="2"/>
    <x v="3"/>
    <x v="23"/>
    <n v="1777040.47"/>
    <n v="6249.6113909975202"/>
    <n v="1424.11534399014"/>
  </r>
  <r>
    <n v="201011"/>
    <x v="3"/>
    <s v="FY11_Q2"/>
    <x v="4"/>
    <x v="3"/>
    <x v="23"/>
    <n v="5047536.76"/>
    <n v="130031.12842448099"/>
    <n v="12010.633263784999"/>
  </r>
  <r>
    <n v="201401"/>
    <x v="1"/>
    <s v="FY14_Q2"/>
    <x v="11"/>
    <x v="7"/>
    <x v="30"/>
    <n v="3842583.83"/>
    <n v="4509.8452539302398"/>
    <n v="417.85596494847999"/>
  </r>
  <r>
    <n v="201008"/>
    <x v="3"/>
    <s v="FY11_Q1"/>
    <x v="4"/>
    <x v="1"/>
    <x v="6"/>
    <n v="2034769.77"/>
    <n v="3717.2771026155001"/>
    <n v="751.93704393263999"/>
  </r>
  <r>
    <n v="201502"/>
    <x v="4"/>
    <s v="FY15_Q3"/>
    <x v="6"/>
    <x v="0"/>
    <x v="21"/>
    <n v="122183.37"/>
    <n v="61.631261930160001"/>
    <n v="21.079240130479999"/>
  </r>
  <r>
    <n v="201112"/>
    <x v="0"/>
    <s v="FY12_Q2"/>
    <x v="7"/>
    <x v="1"/>
    <x v="6"/>
    <n v="39039.64"/>
    <n v="395.72300783304001"/>
    <n v="47.563799883439998"/>
  </r>
  <r>
    <n v="201207"/>
    <x v="0"/>
    <s v="FY12_Q4"/>
    <x v="7"/>
    <x v="1"/>
    <x v="6"/>
    <n v="55401.84"/>
    <n v="61.925611174079997"/>
    <n v="14.599839986999999"/>
  </r>
  <r>
    <n v="201103"/>
    <x v="3"/>
    <s v="FY11_Q3"/>
    <x v="6"/>
    <x v="4"/>
    <x v="10"/>
    <n v="148166.42000000001"/>
    <n v="1791.6027171291601"/>
    <n v="110.55788559440001"/>
  </r>
  <r>
    <n v="201505"/>
    <x v="4"/>
    <s v="FY15_Q4"/>
    <x v="7"/>
    <x v="0"/>
    <x v="14"/>
    <n v="199790.97"/>
    <n v="420.53461097439998"/>
    <n v="103.61256978758"/>
  </r>
  <r>
    <n v="201012"/>
    <x v="3"/>
    <s v="FY11_Q2"/>
    <x v="3"/>
    <x v="3"/>
    <x v="4"/>
    <n v="377704.16"/>
    <n v="70.655641175599996"/>
    <n v="21.415842578399999"/>
  </r>
  <r>
    <n v="201206"/>
    <x v="0"/>
    <s v="FY12_Q4"/>
    <x v="2"/>
    <x v="0"/>
    <x v="22"/>
    <n v="205038.54"/>
    <n v="7025.41786450154"/>
    <n v="815.37029889966004"/>
  </r>
  <r>
    <n v="201205"/>
    <x v="0"/>
    <s v="FY12_Q4"/>
    <x v="2"/>
    <x v="0"/>
    <x v="22"/>
    <n v="151744.26"/>
    <n v="975.04688804972"/>
    <n v="205.90374806494"/>
  </r>
  <r>
    <n v="201305"/>
    <x v="5"/>
    <s v="FY13_Q4"/>
    <x v="6"/>
    <x v="0"/>
    <x v="1"/>
    <n v="86624.72"/>
    <n v="683.76687306335998"/>
    <n v="222.78660503748"/>
  </r>
  <r>
    <n v="201104"/>
    <x v="3"/>
    <s v="FY11_Q3"/>
    <x v="7"/>
    <x v="0"/>
    <x v="24"/>
    <n v="229198.84"/>
    <n v="21.119802122980001"/>
    <n v="9.9475391465200005"/>
  </r>
  <r>
    <n v="201201"/>
    <x v="0"/>
    <s v="FY12_Q2"/>
    <x v="7"/>
    <x v="0"/>
    <x v="22"/>
    <n v="359350.4"/>
    <n v="1588.0485434198199"/>
    <n v="203.95601038998001"/>
  </r>
  <r>
    <n v="201104"/>
    <x v="3"/>
    <s v="FY11_Q3"/>
    <x v="7"/>
    <x v="3"/>
    <x v="25"/>
    <n v="305302.81"/>
    <n v="867.51283113305999"/>
    <n v="219.39799817471999"/>
  </r>
  <r>
    <n v="201210"/>
    <x v="5"/>
    <s v="FY13_Q1"/>
    <x v="7"/>
    <x v="3"/>
    <x v="4"/>
    <n v="72986.710000000006"/>
    <n v="119.34765767618001"/>
    <n v="20.277697150920002"/>
  </r>
  <r>
    <n v="201601"/>
    <x v="2"/>
    <s v="FY16_Q2"/>
    <x v="6"/>
    <x v="1"/>
    <x v="17"/>
    <n v="57216.69"/>
    <n v="166.42673777988"/>
    <n v="49.336166192219999"/>
  </r>
  <r>
    <n v="201105"/>
    <x v="3"/>
    <s v="FY11_Q4"/>
    <x v="7"/>
    <x v="1"/>
    <x v="17"/>
    <n v="192272.7"/>
    <n v="11743.199922476801"/>
    <n v="1522.4968756942001"/>
  </r>
  <r>
    <n v="201312"/>
    <x v="1"/>
    <s v="FY14_Q2"/>
    <x v="7"/>
    <x v="0"/>
    <x v="14"/>
    <n v="173889.38"/>
    <n v="220.47381233639999"/>
    <n v="61.242154320600001"/>
  </r>
  <r>
    <n v="201201"/>
    <x v="0"/>
    <s v="FY12_Q2"/>
    <x v="1"/>
    <x v="3"/>
    <x v="25"/>
    <n v="2180545.91"/>
    <n v="26.384624738500001"/>
    <n v="11.99418375184"/>
  </r>
  <r>
    <n v="201403"/>
    <x v="1"/>
    <s v="FY14_Q3"/>
    <x v="6"/>
    <x v="0"/>
    <x v="22"/>
    <n v="329128.86"/>
    <n v="269.32479443659997"/>
    <n v="56.9536238564"/>
  </r>
  <r>
    <n v="201104"/>
    <x v="3"/>
    <s v="FY11_Q3"/>
    <x v="6"/>
    <x v="4"/>
    <x v="5"/>
    <n v="1050850.6599999999"/>
    <n v="2088.7346179840001"/>
    <n v="418.05068042063999"/>
  </r>
  <r>
    <n v="201011"/>
    <x v="3"/>
    <s v="FY11_Q2"/>
    <x v="8"/>
    <x v="3"/>
    <x v="23"/>
    <n v="3647266.6"/>
    <n v="393330.06576085201"/>
    <n v="36883.124198777703"/>
  </r>
  <r>
    <n v="201208"/>
    <x v="5"/>
    <s v="FY13_Q1"/>
    <x v="6"/>
    <x v="0"/>
    <x v="22"/>
    <n v="463288.29"/>
    <n v="14.11016573044"/>
    <n v="5.8512154723599998"/>
  </r>
  <r>
    <n v="201511"/>
    <x v="2"/>
    <s v="FY16_Q2"/>
    <x v="2"/>
    <x v="0"/>
    <x v="0"/>
    <n v="75439.899999999994"/>
    <n v="3143.5350470744402"/>
    <n v="396.35995996944001"/>
  </r>
  <r>
    <n v="201103"/>
    <x v="3"/>
    <s v="FY11_Q3"/>
    <x v="1"/>
    <x v="0"/>
    <x v="22"/>
    <n v="7744554.5"/>
    <n v="2587.8379063125999"/>
    <n v="683.23468130946003"/>
  </r>
  <r>
    <n v="201109"/>
    <x v="0"/>
    <s v="FY12_Q1"/>
    <x v="4"/>
    <x v="3"/>
    <x v="18"/>
    <n v="7414026.9800000004"/>
    <n v="48.76845848"/>
    <n v="10.398852939359999"/>
  </r>
  <r>
    <n v="201208"/>
    <x v="5"/>
    <s v="FY13_Q1"/>
    <x v="2"/>
    <x v="0"/>
    <x v="22"/>
    <n v="155017.75"/>
    <n v="5157.5107801071799"/>
    <n v="763.36512606027998"/>
  </r>
  <r>
    <n v="201405"/>
    <x v="1"/>
    <s v="FY14_Q4"/>
    <x v="7"/>
    <x v="3"/>
    <x v="4"/>
    <n v="37844.639999999999"/>
    <n v="1033.92139063472"/>
    <n v="128.32547873159999"/>
  </r>
  <r>
    <n v="201506"/>
    <x v="4"/>
    <s v="FY15_Q4"/>
    <x v="8"/>
    <x v="0"/>
    <x v="14"/>
    <n v="57221.919999999998"/>
    <n v="4143.1974563271597"/>
    <n v="990.52468639504002"/>
  </r>
  <r>
    <n v="201102"/>
    <x v="3"/>
    <s v="FY11_Q3"/>
    <x v="6"/>
    <x v="6"/>
    <x v="13"/>
    <n v="19746480.949999999"/>
    <n v="31.030779154320001"/>
    <n v="8.4339155543200004"/>
  </r>
  <r>
    <n v="201408"/>
    <x v="4"/>
    <s v="FY15_Q1"/>
    <x v="7"/>
    <x v="1"/>
    <x v="6"/>
    <n v="69350.23"/>
    <n v="496.49067296752003"/>
    <n v="87.168495959040001"/>
  </r>
  <r>
    <n v="201208"/>
    <x v="5"/>
    <s v="FY13_Q1"/>
    <x v="7"/>
    <x v="3"/>
    <x v="9"/>
    <n v="392419.73"/>
    <n v="31.514094291420001"/>
    <n v="2.9323916153599998"/>
  </r>
  <r>
    <n v="201012"/>
    <x v="3"/>
    <s v="FY11_Q2"/>
    <x v="1"/>
    <x v="3"/>
    <x v="25"/>
    <n v="2187213.7799999998"/>
    <n v="136.98113969232"/>
    <n v="41.197954546319998"/>
  </r>
  <r>
    <n v="201601"/>
    <x v="2"/>
    <s v="FY16_Q2"/>
    <x v="8"/>
    <x v="0"/>
    <x v="0"/>
    <n v="208957.06"/>
    <n v="14.91020387204"/>
    <n v="7.7478808668400001"/>
  </r>
  <r>
    <n v="201501"/>
    <x v="4"/>
    <s v="FY15_Q2"/>
    <x v="7"/>
    <x v="0"/>
    <x v="14"/>
    <n v="151180.29"/>
    <n v="270.75984976976002"/>
    <n v="90.772424833680006"/>
  </r>
  <r>
    <n v="201104"/>
    <x v="3"/>
    <s v="FY11_Q3"/>
    <x v="2"/>
    <x v="0"/>
    <x v="14"/>
    <n v="173422.74"/>
    <n v="38867.535348112899"/>
    <n v="3171.5848737931201"/>
  </r>
  <r>
    <n v="201408"/>
    <x v="4"/>
    <s v="FY15_Q1"/>
    <x v="6"/>
    <x v="0"/>
    <x v="1"/>
    <n v="223774.72"/>
    <n v="58.393393981439999"/>
    <n v="23.78641435534"/>
  </r>
  <r>
    <n v="201103"/>
    <x v="3"/>
    <s v="FY11_Q3"/>
    <x v="7"/>
    <x v="3"/>
    <x v="4"/>
    <n v="45609.23"/>
    <n v="332.18191462464"/>
    <n v="78.159617249180002"/>
  </r>
  <r>
    <n v="201108"/>
    <x v="0"/>
    <s v="FY12_Q1"/>
    <x v="7"/>
    <x v="1"/>
    <x v="17"/>
    <n v="233305.94"/>
    <n v="9246.21882060188"/>
    <n v="1162.6652540195"/>
  </r>
  <r>
    <n v="201212"/>
    <x v="5"/>
    <s v="FY13_Q2"/>
    <x v="5"/>
    <x v="4"/>
    <x v="16"/>
    <n v="24331.95"/>
    <n v="22.973598453760001"/>
    <n v="9.0353851433999992"/>
  </r>
  <r>
    <n v="201203"/>
    <x v="0"/>
    <s v="FY12_Q3"/>
    <x v="6"/>
    <x v="1"/>
    <x v="2"/>
    <n v="176980.47"/>
    <n v="38.341940816840001"/>
    <n v="15.44237054892"/>
  </r>
  <r>
    <n v="201201"/>
    <x v="0"/>
    <s v="FY12_Q2"/>
    <x v="6"/>
    <x v="1"/>
    <x v="2"/>
    <n v="121849.85"/>
    <n v="1233.11144691646"/>
    <n v="197.07096001804001"/>
  </r>
  <r>
    <n v="201110"/>
    <x v="0"/>
    <s v="FY12_Q1"/>
    <x v="6"/>
    <x v="1"/>
    <x v="17"/>
    <n v="107237.05"/>
    <n v="19492.9499781388"/>
    <n v="2910.18219295776"/>
  </r>
  <r>
    <n v="201009"/>
    <x v="3"/>
    <s v="FY11_Q1"/>
    <x v="6"/>
    <x v="6"/>
    <x v="27"/>
    <n v="18582322.969999999"/>
    <n v="8171.3419356228396"/>
    <n v="695.02164207396004"/>
  </r>
  <r>
    <n v="201307"/>
    <x v="5"/>
    <s v="FY13_Q4"/>
    <x v="6"/>
    <x v="0"/>
    <x v="14"/>
    <n v="4979.0200000000004"/>
    <n v="214.87402542135999"/>
    <n v="50.278946596200001"/>
  </r>
  <r>
    <n v="201110"/>
    <x v="0"/>
    <s v="FY12_Q1"/>
    <x v="8"/>
    <x v="0"/>
    <x v="24"/>
    <n v="794423.04"/>
    <n v="477.50474958965998"/>
    <n v="118.8099962751"/>
  </r>
  <r>
    <n v="201102"/>
    <x v="3"/>
    <s v="FY11_Q3"/>
    <x v="8"/>
    <x v="0"/>
    <x v="24"/>
    <n v="790667.44"/>
    <n v="2133.9133642522802"/>
    <n v="556.93300151120002"/>
  </r>
  <r>
    <n v="201406"/>
    <x v="1"/>
    <s v="FY14_Q4"/>
    <x v="6"/>
    <x v="3"/>
    <x v="18"/>
    <n v="161570.04999999999"/>
    <n v="394.86941152316001"/>
    <n v="154.70125742612001"/>
  </r>
  <r>
    <n v="201207"/>
    <x v="0"/>
    <s v="FY12_Q4"/>
    <x v="1"/>
    <x v="3"/>
    <x v="4"/>
    <n v="1496077.62"/>
    <n v="889.35487800414001"/>
    <n v="221.21711231712001"/>
  </r>
  <r>
    <n v="201009"/>
    <x v="3"/>
    <s v="FY11_Q1"/>
    <x v="1"/>
    <x v="0"/>
    <x v="0"/>
    <n v="3315787.42"/>
    <n v="1376.9503533539"/>
    <n v="577.14204394848002"/>
  </r>
  <r>
    <n v="201012"/>
    <x v="3"/>
    <s v="FY11_Q2"/>
    <x v="4"/>
    <x v="4"/>
    <x v="16"/>
    <n v="5820225.7699999996"/>
    <n v="3808.2013168079998"/>
    <n v="586.70669067936001"/>
  </r>
  <r>
    <n v="201308"/>
    <x v="1"/>
    <s v="FY14_Q1"/>
    <x v="6"/>
    <x v="0"/>
    <x v="21"/>
    <n v="66463.75"/>
    <n v="284.85710539778"/>
    <n v="110.14475030956"/>
  </r>
  <r>
    <n v="201103"/>
    <x v="3"/>
    <s v="FY11_Q3"/>
    <x v="2"/>
    <x v="3"/>
    <x v="18"/>
    <n v="277337.96000000002"/>
    <n v="7853.4039627390603"/>
    <n v="2221.5080540424001"/>
  </r>
  <r>
    <n v="201304"/>
    <x v="5"/>
    <s v="FY13_Q3"/>
    <x v="6"/>
    <x v="0"/>
    <x v="21"/>
    <n v="86299.9"/>
    <n v="118.54722735183999"/>
    <n v="34.838109702540002"/>
  </r>
  <r>
    <n v="201105"/>
    <x v="3"/>
    <s v="FY11_Q4"/>
    <x v="7"/>
    <x v="1"/>
    <x v="6"/>
    <n v="39458.94"/>
    <n v="481.84379923602"/>
    <n v="78.539076597220003"/>
  </r>
  <r>
    <n v="201506"/>
    <x v="4"/>
    <s v="FY15_Q4"/>
    <x v="6"/>
    <x v="1"/>
    <x v="7"/>
    <n v="196657.68"/>
    <n v="380.55419283024003"/>
    <n v="48.394895737239999"/>
  </r>
  <r>
    <n v="201112"/>
    <x v="0"/>
    <s v="FY12_Q2"/>
    <x v="7"/>
    <x v="4"/>
    <x v="5"/>
    <n v="137036.72"/>
    <n v="1299.6336484787601"/>
    <n v="371.90880142696"/>
  </r>
  <r>
    <n v="201504"/>
    <x v="4"/>
    <s v="FY15_Q3"/>
    <x v="5"/>
    <x v="1"/>
    <x v="7"/>
    <n v="10278.66"/>
    <n v="436.7600395632"/>
    <n v="122.25434638028"/>
  </r>
  <r>
    <n v="201503"/>
    <x v="4"/>
    <s v="FY15_Q3"/>
    <x v="5"/>
    <x v="1"/>
    <x v="7"/>
    <n v="8434.0300000000007"/>
    <n v="435.97631318248"/>
    <n v="146.78132747596001"/>
  </r>
  <r>
    <n v="201110"/>
    <x v="0"/>
    <s v="FY12_Q1"/>
    <x v="5"/>
    <x v="1"/>
    <x v="7"/>
    <n v="17061.54"/>
    <n v="5.4703958613200001"/>
    <n v="2.0486531855800001"/>
  </r>
  <r>
    <n v="201506"/>
    <x v="4"/>
    <s v="FY15_Q4"/>
    <x v="5"/>
    <x v="0"/>
    <x v="21"/>
    <n v="29716.99"/>
    <n v="15.134046577559999"/>
    <n v="10.1145945954"/>
  </r>
  <r>
    <n v="201106"/>
    <x v="3"/>
    <s v="FY11_Q4"/>
    <x v="6"/>
    <x v="1"/>
    <x v="2"/>
    <n v="135366.54"/>
    <n v="2993.681351235"/>
    <n v="463.23416203912001"/>
  </r>
  <r>
    <n v="201412"/>
    <x v="4"/>
    <s v="FY15_Q2"/>
    <x v="9"/>
    <x v="7"/>
    <x v="29"/>
    <n v="6439596.1500000004"/>
    <n v="824.00320207608002"/>
    <n v="159.72965030840001"/>
  </r>
  <r>
    <n v="201106"/>
    <x v="3"/>
    <s v="FY11_Q4"/>
    <x v="2"/>
    <x v="0"/>
    <x v="22"/>
    <n v="162599.98000000001"/>
    <n v="251.18872896779999"/>
    <n v="87.707340417899999"/>
  </r>
  <r>
    <n v="201507"/>
    <x v="4"/>
    <s v="FY15_Q4"/>
    <x v="7"/>
    <x v="4"/>
    <x v="10"/>
    <n v="67076.3"/>
    <n v="473.12435169999998"/>
    <n v="154.36790719711999"/>
  </r>
  <r>
    <n v="201509"/>
    <x v="2"/>
    <s v="FY16_Q1"/>
    <x v="7"/>
    <x v="4"/>
    <x v="10"/>
    <n v="31322.97"/>
    <n v="55.992777490759998"/>
    <n v="16.473020905079998"/>
  </r>
  <r>
    <n v="201403"/>
    <x v="1"/>
    <s v="FY14_Q3"/>
    <x v="8"/>
    <x v="0"/>
    <x v="0"/>
    <n v="315412.96999999997"/>
    <n v="26.0870115504"/>
    <n v="11.56601160228"/>
  </r>
  <r>
    <n v="201209"/>
    <x v="5"/>
    <s v="FY13_Q1"/>
    <x v="6"/>
    <x v="0"/>
    <x v="22"/>
    <n v="426778.45"/>
    <n v="18.05823130884"/>
    <n v="7.4651499850800001"/>
  </r>
  <r>
    <n v="201108"/>
    <x v="0"/>
    <s v="FY12_Q1"/>
    <x v="0"/>
    <x v="1"/>
    <x v="2"/>
    <n v="5426989.7999999998"/>
    <n v="208987.75509999"/>
    <n v="39584.606041264196"/>
  </r>
  <r>
    <n v="201211"/>
    <x v="5"/>
    <s v="FY13_Q2"/>
    <x v="0"/>
    <x v="1"/>
    <x v="2"/>
    <n v="6623672.7800000003"/>
    <n v="309054.04127714201"/>
    <n v="47021.617929412299"/>
  </r>
  <r>
    <n v="201207"/>
    <x v="0"/>
    <s v="FY12_Q4"/>
    <x v="8"/>
    <x v="1"/>
    <x v="2"/>
    <n v="3557459.37"/>
    <n v="44440.569929817597"/>
    <n v="10499.170618134"/>
  </r>
  <r>
    <n v="201411"/>
    <x v="4"/>
    <s v="FY15_Q2"/>
    <x v="4"/>
    <x v="1"/>
    <x v="2"/>
    <n v="6389741.46"/>
    <n v="352826.67011054099"/>
    <n v="52124.622789336798"/>
  </r>
  <r>
    <n v="201311"/>
    <x v="1"/>
    <s v="FY14_Q2"/>
    <x v="6"/>
    <x v="6"/>
    <x v="19"/>
    <n v="28678042.300000001"/>
    <n v="1087505.5303384601"/>
    <n v="201203.75288605501"/>
  </r>
  <r>
    <n v="201511"/>
    <x v="2"/>
    <s v="FY16_Q2"/>
    <x v="0"/>
    <x v="0"/>
    <x v="0"/>
    <n v="5776249.9100000001"/>
    <n v="79292.093439492193"/>
    <n v="12134.877608643599"/>
  </r>
  <r>
    <n v="201409"/>
    <x v="4"/>
    <s v="FY15_Q1"/>
    <x v="3"/>
    <x v="0"/>
    <x v="0"/>
    <n v="1260672.6399999999"/>
    <n v="19167.1870959271"/>
    <n v="4924.7621124571797"/>
  </r>
  <r>
    <n v="201401"/>
    <x v="1"/>
    <s v="FY14_Q2"/>
    <x v="0"/>
    <x v="3"/>
    <x v="18"/>
    <n v="16572910.41"/>
    <n v="494415.70011890703"/>
    <n v="69632.246538930107"/>
  </r>
  <r>
    <n v="201205"/>
    <x v="0"/>
    <s v="FY12_Q4"/>
    <x v="8"/>
    <x v="1"/>
    <x v="7"/>
    <n v="9890429.1899999995"/>
    <n v="316182.95134731801"/>
    <n v="74658.078339520594"/>
  </r>
  <r>
    <n v="201412"/>
    <x v="4"/>
    <s v="FY15_Q2"/>
    <x v="0"/>
    <x v="0"/>
    <x v="1"/>
    <n v="9850574.3200000003"/>
    <n v="336965.22195841803"/>
    <n v="49574.199142309801"/>
  </r>
  <r>
    <n v="201303"/>
    <x v="5"/>
    <s v="FY13_Q3"/>
    <x v="0"/>
    <x v="0"/>
    <x v="1"/>
    <n v="8742521.7200000007"/>
    <n v="526311.61728980497"/>
    <n v="73921.624107703101"/>
  </r>
  <r>
    <n v="201403"/>
    <x v="1"/>
    <s v="FY14_Q3"/>
    <x v="0"/>
    <x v="0"/>
    <x v="1"/>
    <n v="9285074.1899999995"/>
    <n v="238891.52691881001"/>
    <n v="40804.6983689599"/>
  </r>
  <r>
    <n v="201401"/>
    <x v="1"/>
    <s v="FY14_Q2"/>
    <x v="0"/>
    <x v="0"/>
    <x v="1"/>
    <n v="9521120.2400000002"/>
    <n v="287402.81887070101"/>
    <n v="47883.532527638599"/>
  </r>
  <r>
    <n v="201404"/>
    <x v="1"/>
    <s v="FY14_Q3"/>
    <x v="1"/>
    <x v="0"/>
    <x v="1"/>
    <n v="10704023.939999999"/>
    <n v="96519.373528275304"/>
    <n v="26437.1681133932"/>
  </r>
  <r>
    <n v="201508"/>
    <x v="2"/>
    <s v="FY16_Q1"/>
    <x v="0"/>
    <x v="0"/>
    <x v="1"/>
    <n v="10289015.49"/>
    <n v="220217.660576191"/>
    <n v="37848.030469393998"/>
  </r>
  <r>
    <n v="201206"/>
    <x v="0"/>
    <s v="FY12_Q4"/>
    <x v="4"/>
    <x v="0"/>
    <x v="1"/>
    <n v="7624086.7000000002"/>
    <n v="326212.66308278602"/>
    <n v="57329.5025636313"/>
  </r>
  <r>
    <n v="201601"/>
    <x v="2"/>
    <s v="FY16_Q2"/>
    <x v="1"/>
    <x v="0"/>
    <x v="1"/>
    <n v="10423601.619999999"/>
    <n v="45413.376291257999"/>
    <n v="10674.2659043617"/>
  </r>
  <r>
    <n v="201511"/>
    <x v="2"/>
    <s v="FY16_Q2"/>
    <x v="1"/>
    <x v="1"/>
    <x v="2"/>
    <n v="3282155.85"/>
    <n v="41531.931559956203"/>
    <n v="9464.6947282157398"/>
  </r>
  <r>
    <n v="201512"/>
    <x v="2"/>
    <s v="FY16_Q2"/>
    <x v="0"/>
    <x v="1"/>
    <x v="2"/>
    <n v="8362100.2999999998"/>
    <n v="649912.98377897404"/>
    <n v="110799.78594328099"/>
  </r>
  <r>
    <n v="201204"/>
    <x v="0"/>
    <s v="FY12_Q3"/>
    <x v="2"/>
    <x v="2"/>
    <x v="3"/>
    <n v="17353127.5"/>
    <n v="685810.02910921199"/>
    <n v="88858.063247208105"/>
  </r>
  <r>
    <n v="201502"/>
    <x v="4"/>
    <s v="FY15_Q3"/>
    <x v="2"/>
    <x v="2"/>
    <x v="3"/>
    <n v="17776887.34"/>
    <n v="490729.75804499799"/>
    <n v="67487.498820265304"/>
  </r>
  <r>
    <n v="201512"/>
    <x v="2"/>
    <s v="FY16_Q2"/>
    <x v="0"/>
    <x v="3"/>
    <x v="4"/>
    <n v="10309286.32"/>
    <n v="206592.61820835399"/>
    <n v="39827.546359933498"/>
  </r>
  <r>
    <n v="201307"/>
    <x v="5"/>
    <s v="FY13_Q4"/>
    <x v="3"/>
    <x v="4"/>
    <x v="5"/>
    <n v="1781911.64"/>
    <n v="11271.5297498988"/>
    <n v="3330.3156647574201"/>
  </r>
  <r>
    <n v="201211"/>
    <x v="5"/>
    <s v="FY13_Q2"/>
    <x v="1"/>
    <x v="4"/>
    <x v="5"/>
    <n v="11699807.74"/>
    <n v="41123.103315970096"/>
    <n v="8610.4999660970207"/>
  </r>
  <r>
    <n v="201304"/>
    <x v="5"/>
    <s v="FY13_Q3"/>
    <x v="1"/>
    <x v="4"/>
    <x v="5"/>
    <n v="14416654.539999999"/>
    <n v="70626.366669992902"/>
    <n v="14274.870509046499"/>
  </r>
  <r>
    <n v="201504"/>
    <x v="4"/>
    <s v="FY15_Q3"/>
    <x v="4"/>
    <x v="4"/>
    <x v="5"/>
    <n v="20191904.48"/>
    <n v="520775.23730990599"/>
    <n v="84640.472329411001"/>
  </r>
  <r>
    <n v="201404"/>
    <x v="1"/>
    <s v="FY14_Q3"/>
    <x v="3"/>
    <x v="4"/>
    <x v="5"/>
    <n v="2161290"/>
    <n v="13278.4632055988"/>
    <n v="2129.6844073223601"/>
  </r>
  <r>
    <n v="201308"/>
    <x v="1"/>
    <s v="FY14_Q1"/>
    <x v="2"/>
    <x v="2"/>
    <x v="3"/>
    <n v="20631833.390000001"/>
    <n v="1059071.03280209"/>
    <n v="141772.67314596201"/>
  </r>
  <r>
    <n v="201305"/>
    <x v="5"/>
    <s v="FY13_Q4"/>
    <x v="6"/>
    <x v="6"/>
    <x v="13"/>
    <n v="30076581.289999999"/>
    <n v="1832176.644445"/>
    <n v="232026.74323093201"/>
  </r>
  <r>
    <n v="201403"/>
    <x v="1"/>
    <s v="FY14_Q3"/>
    <x v="0"/>
    <x v="1"/>
    <x v="6"/>
    <n v="5715676.5700000003"/>
    <n v="233235.234205149"/>
    <n v="38465.197276259401"/>
  </r>
  <r>
    <n v="201503"/>
    <x v="4"/>
    <s v="FY15_Q3"/>
    <x v="3"/>
    <x v="1"/>
    <x v="6"/>
    <n v="915361.14"/>
    <n v="16302.5929718182"/>
    <n v="3522.3592709343802"/>
  </r>
  <r>
    <n v="201109"/>
    <x v="0"/>
    <s v="FY12_Q1"/>
    <x v="8"/>
    <x v="1"/>
    <x v="6"/>
    <n v="948014.31"/>
    <n v="9949.78049605872"/>
    <n v="2681.76961582798"/>
  </r>
  <r>
    <n v="201406"/>
    <x v="1"/>
    <s v="FY14_Q4"/>
    <x v="5"/>
    <x v="5"/>
    <x v="8"/>
    <n v="31910881.859999999"/>
    <n v="476771.25886896602"/>
    <n v="72170.003460266598"/>
  </r>
  <r>
    <n v="201509"/>
    <x v="2"/>
    <s v="FY16_Q1"/>
    <x v="5"/>
    <x v="5"/>
    <x v="8"/>
    <n v="36526678.390000001"/>
    <n v="239973.55112519799"/>
    <n v="40537.077715894797"/>
  </r>
  <r>
    <n v="201410"/>
    <x v="4"/>
    <s v="FY15_Q1"/>
    <x v="2"/>
    <x v="2"/>
    <x v="15"/>
    <n v="26809247.16"/>
    <n v="1116693.4282142899"/>
    <n v="205449.95544082901"/>
  </r>
  <r>
    <n v="201211"/>
    <x v="5"/>
    <s v="FY13_Q2"/>
    <x v="2"/>
    <x v="2"/>
    <x v="15"/>
    <n v="20651296.829999998"/>
    <n v="1278082.2772710701"/>
    <n v="212079.727518689"/>
  </r>
  <r>
    <n v="201208"/>
    <x v="5"/>
    <s v="FY13_Q1"/>
    <x v="4"/>
    <x v="3"/>
    <x v="9"/>
    <n v="12661738.710000001"/>
    <n v="284340.901042988"/>
    <n v="39792.521414932497"/>
  </r>
  <r>
    <n v="201507"/>
    <x v="4"/>
    <s v="FY15_Q4"/>
    <x v="0"/>
    <x v="3"/>
    <x v="9"/>
    <n v="32512443.760000002"/>
    <n v="499136.04672491201"/>
    <n v="91387.068841607397"/>
  </r>
  <r>
    <n v="201503"/>
    <x v="4"/>
    <s v="FY15_Q3"/>
    <x v="0"/>
    <x v="3"/>
    <x v="9"/>
    <n v="31041429.120000001"/>
    <n v="447463.72492311703"/>
    <n v="91951.245989852003"/>
  </r>
  <r>
    <n v="201601"/>
    <x v="2"/>
    <s v="FY16_Q2"/>
    <x v="3"/>
    <x v="3"/>
    <x v="9"/>
    <n v="3611179.02"/>
    <n v="63124.6685251034"/>
    <n v="11915.341463568901"/>
  </r>
  <r>
    <n v="201403"/>
    <x v="1"/>
    <s v="FY14_Q3"/>
    <x v="0"/>
    <x v="3"/>
    <x v="9"/>
    <n v="27535485.579999998"/>
    <n v="618734.27557596995"/>
    <n v="115506.246779462"/>
  </r>
  <r>
    <n v="201407"/>
    <x v="1"/>
    <s v="FY14_Q4"/>
    <x v="2"/>
    <x v="2"/>
    <x v="11"/>
    <n v="29019102.59"/>
    <n v="954210.53724674101"/>
    <n v="146141.01025105"/>
  </r>
  <r>
    <n v="201512"/>
    <x v="2"/>
    <s v="FY16_Q2"/>
    <x v="0"/>
    <x v="0"/>
    <x v="12"/>
    <n v="13492149.890000001"/>
    <n v="296918.66756213002"/>
    <n v="42675.253851227302"/>
  </r>
  <r>
    <n v="201304"/>
    <x v="5"/>
    <s v="FY13_Q3"/>
    <x v="0"/>
    <x v="0"/>
    <x v="12"/>
    <n v="15756262.77"/>
    <n v="678161.69412666"/>
    <n v="109401.54011687799"/>
  </r>
  <r>
    <n v="201211"/>
    <x v="5"/>
    <s v="FY13_Q2"/>
    <x v="2"/>
    <x v="0"/>
    <x v="12"/>
    <n v="4307598.75"/>
    <n v="215337.35311739799"/>
    <n v="38413.858913097298"/>
  </r>
  <r>
    <n v="201406"/>
    <x v="1"/>
    <s v="FY14_Q4"/>
    <x v="2"/>
    <x v="0"/>
    <x v="12"/>
    <n v="3440477.13"/>
    <n v="98842.434022465197"/>
    <n v="15338.887133206201"/>
  </r>
  <r>
    <n v="201503"/>
    <x v="4"/>
    <s v="FY15_Q3"/>
    <x v="0"/>
    <x v="0"/>
    <x v="12"/>
    <n v="14385927.9"/>
    <n v="310012.96101311402"/>
    <n v="43215.228780778103"/>
  </r>
  <r>
    <n v="201106"/>
    <x v="3"/>
    <s v="FY11_Q4"/>
    <x v="0"/>
    <x v="0"/>
    <x v="21"/>
    <n v="9799057.7400000002"/>
    <n v="476701.96358917002"/>
    <n v="48278.3456875068"/>
  </r>
  <r>
    <n v="201302"/>
    <x v="5"/>
    <s v="FY13_Q3"/>
    <x v="0"/>
    <x v="0"/>
    <x v="21"/>
    <n v="9805058"/>
    <n v="313601.43835629401"/>
    <n v="59577.457193001203"/>
  </r>
  <r>
    <n v="201511"/>
    <x v="2"/>
    <s v="FY16_Q2"/>
    <x v="3"/>
    <x v="0"/>
    <x v="21"/>
    <n v="1903998.56"/>
    <n v="55611.488933136301"/>
    <n v="12370.983456747501"/>
  </r>
  <r>
    <n v="201211"/>
    <x v="5"/>
    <s v="FY13_Q2"/>
    <x v="0"/>
    <x v="0"/>
    <x v="21"/>
    <n v="10351631.75"/>
    <n v="265762.41347213299"/>
    <n v="46500.5117029619"/>
  </r>
  <r>
    <n v="201406"/>
    <x v="1"/>
    <s v="FY14_Q4"/>
    <x v="6"/>
    <x v="6"/>
    <x v="13"/>
    <n v="38918879.840000004"/>
    <n v="1618189.58415297"/>
    <n v="207550.63395053399"/>
  </r>
  <r>
    <n v="201512"/>
    <x v="2"/>
    <s v="FY16_Q2"/>
    <x v="8"/>
    <x v="0"/>
    <x v="14"/>
    <n v="126641.44"/>
    <n v="1728.5055763548"/>
    <n v="336.66044540903999"/>
  </r>
  <r>
    <n v="201212"/>
    <x v="5"/>
    <s v="FY13_Q2"/>
    <x v="2"/>
    <x v="2"/>
    <x v="15"/>
    <n v="17379925.920000002"/>
    <n v="1116530.26897406"/>
    <n v="181137.94520772301"/>
  </r>
  <r>
    <n v="201307"/>
    <x v="5"/>
    <s v="FY13_Q4"/>
    <x v="2"/>
    <x v="2"/>
    <x v="15"/>
    <n v="33069043.280000001"/>
    <n v="1715242.6055586101"/>
    <n v="331702.17307038"/>
  </r>
  <r>
    <n v="201509"/>
    <x v="2"/>
    <s v="FY16_Q1"/>
    <x v="2"/>
    <x v="2"/>
    <x v="15"/>
    <n v="26239318.68"/>
    <n v="928768.09048935201"/>
    <n v="181842.855759011"/>
  </r>
  <r>
    <n v="201409"/>
    <x v="4"/>
    <s v="FY15_Q1"/>
    <x v="2"/>
    <x v="2"/>
    <x v="15"/>
    <n v="24632106.77"/>
    <n v="1194458.58110749"/>
    <n v="217061.70371146701"/>
  </r>
  <r>
    <n v="201502"/>
    <x v="4"/>
    <s v="FY15_Q3"/>
    <x v="2"/>
    <x v="2"/>
    <x v="15"/>
    <n v="19445269.809999999"/>
    <n v="716886.10790077096"/>
    <n v="137868.942152587"/>
  </r>
  <r>
    <n v="201512"/>
    <x v="2"/>
    <s v="FY16_Q2"/>
    <x v="6"/>
    <x v="6"/>
    <x v="26"/>
    <n v="13089225.310000001"/>
    <n v="755468.07345839997"/>
    <n v="138048.28473399099"/>
  </r>
  <r>
    <n v="201507"/>
    <x v="4"/>
    <s v="FY15_Q4"/>
    <x v="3"/>
    <x v="4"/>
    <x v="16"/>
    <n v="2325936"/>
    <n v="78995.843771866901"/>
    <n v="14343.093637267"/>
  </r>
  <r>
    <n v="201408"/>
    <x v="4"/>
    <s v="FY15_Q1"/>
    <x v="0"/>
    <x v="4"/>
    <x v="16"/>
    <n v="6246750.7000000002"/>
    <n v="196106.24820195799"/>
    <n v="30588.3906771037"/>
  </r>
  <r>
    <n v="201404"/>
    <x v="1"/>
    <s v="FY14_Q3"/>
    <x v="0"/>
    <x v="4"/>
    <x v="16"/>
    <n v="6183966.6900000004"/>
    <n v="219517.560749809"/>
    <n v="37391.481014832898"/>
  </r>
  <r>
    <n v="201304"/>
    <x v="5"/>
    <s v="FY13_Q3"/>
    <x v="2"/>
    <x v="2"/>
    <x v="3"/>
    <n v="22780687.460000001"/>
    <n v="1260101.3007056201"/>
    <n v="181566.64404062901"/>
  </r>
  <r>
    <n v="201410"/>
    <x v="4"/>
    <s v="FY15_Q1"/>
    <x v="2"/>
    <x v="2"/>
    <x v="3"/>
    <n v="23363633.850000001"/>
    <n v="803083.86547943496"/>
    <n v="107948.13674295601"/>
  </r>
  <r>
    <n v="201410"/>
    <x v="4"/>
    <s v="FY15_Q1"/>
    <x v="6"/>
    <x v="6"/>
    <x v="27"/>
    <n v="26270181.489999998"/>
    <n v="296955.839781344"/>
    <n v="41151.400622970403"/>
  </r>
  <r>
    <n v="201312"/>
    <x v="1"/>
    <s v="FY14_Q2"/>
    <x v="2"/>
    <x v="2"/>
    <x v="11"/>
    <n v="17599439.16"/>
    <n v="622560.55743422499"/>
    <n v="99291.680339567101"/>
  </r>
  <r>
    <n v="201307"/>
    <x v="5"/>
    <s v="FY13_Q4"/>
    <x v="2"/>
    <x v="2"/>
    <x v="11"/>
    <n v="30052552.260000002"/>
    <n v="1008792.5670042899"/>
    <n v="143140.06638674799"/>
  </r>
  <r>
    <n v="201509"/>
    <x v="2"/>
    <s v="FY16_Q1"/>
    <x v="6"/>
    <x v="6"/>
    <x v="26"/>
    <n v="28976184.579999998"/>
    <n v="897819.75408375903"/>
    <n v="125428.49929459899"/>
  </r>
  <r>
    <n v="201505"/>
    <x v="4"/>
    <s v="FY15_Q4"/>
    <x v="0"/>
    <x v="1"/>
    <x v="17"/>
    <n v="6382259"/>
    <n v="66440.943421720804"/>
    <n v="12785.6236554895"/>
  </r>
  <r>
    <n v="201303"/>
    <x v="5"/>
    <s v="FY13_Q3"/>
    <x v="4"/>
    <x v="0"/>
    <x v="1"/>
    <n v="7844483.4800000004"/>
    <n v="978992.93412362901"/>
    <n v="145322.33329671601"/>
  </r>
  <r>
    <n v="201106"/>
    <x v="3"/>
    <s v="FY11_Q4"/>
    <x v="4"/>
    <x v="0"/>
    <x v="1"/>
    <n v="8303646.2000000002"/>
    <n v="288181.57574599399"/>
    <n v="35407.696047035599"/>
  </r>
  <r>
    <n v="201210"/>
    <x v="5"/>
    <s v="FY13_Q1"/>
    <x v="4"/>
    <x v="1"/>
    <x v="2"/>
    <n v="7030192.9400000004"/>
    <n v="266343.96100196498"/>
    <n v="47257.402147901397"/>
  </r>
  <r>
    <n v="201311"/>
    <x v="1"/>
    <s v="FY14_Q2"/>
    <x v="4"/>
    <x v="1"/>
    <x v="2"/>
    <n v="6188694.3200000003"/>
    <n v="352261.20478408999"/>
    <n v="44309.681504948399"/>
  </r>
  <r>
    <n v="201308"/>
    <x v="1"/>
    <s v="FY14_Q1"/>
    <x v="4"/>
    <x v="4"/>
    <x v="5"/>
    <n v="15735507.300000001"/>
    <n v="505664.82251383702"/>
    <n v="61843.177865205304"/>
  </r>
  <r>
    <n v="201601"/>
    <x v="2"/>
    <s v="FY16_Q2"/>
    <x v="2"/>
    <x v="1"/>
    <x v="7"/>
    <n v="2743383.09"/>
    <n v="87785.2473390058"/>
    <n v="13485.066213202599"/>
  </r>
  <r>
    <n v="201405"/>
    <x v="1"/>
    <s v="FY14_Q4"/>
    <x v="6"/>
    <x v="6"/>
    <x v="19"/>
    <n v="35802266.5"/>
    <n v="948604.05041680601"/>
    <n v="128707.92086071899"/>
  </r>
  <r>
    <n v="201304"/>
    <x v="5"/>
    <s v="FY13_Q3"/>
    <x v="1"/>
    <x v="0"/>
    <x v="12"/>
    <n v="9317429.6899999995"/>
    <n v="43270.903626925698"/>
    <n v="8636.3375877468407"/>
  </r>
  <r>
    <n v="201304"/>
    <x v="5"/>
    <s v="FY13_Q3"/>
    <x v="4"/>
    <x v="0"/>
    <x v="12"/>
    <n v="18458942.960000001"/>
    <n v="688679.82641122199"/>
    <n v="124788.330109844"/>
  </r>
  <r>
    <n v="201210"/>
    <x v="5"/>
    <s v="FY13_Q1"/>
    <x v="4"/>
    <x v="0"/>
    <x v="12"/>
    <n v="11302702.449999999"/>
    <n v="346673.61382873799"/>
    <n v="54790.581702068797"/>
  </r>
  <r>
    <n v="201211"/>
    <x v="5"/>
    <s v="FY13_Q2"/>
    <x v="1"/>
    <x v="0"/>
    <x v="21"/>
    <n v="6355592.9299999997"/>
    <n v="43746.477596241399"/>
    <n v="9740.7721718877801"/>
  </r>
  <r>
    <n v="201303"/>
    <x v="5"/>
    <s v="FY13_Q3"/>
    <x v="2"/>
    <x v="2"/>
    <x v="3"/>
    <n v="16750508.689999999"/>
    <n v="1103306.303639"/>
    <n v="144707.262010929"/>
  </r>
  <r>
    <n v="201306"/>
    <x v="5"/>
    <s v="FY13_Q4"/>
    <x v="4"/>
    <x v="1"/>
    <x v="17"/>
    <n v="10306117.07"/>
    <n v="439362.96631420898"/>
    <n v="81015.447638276804"/>
  </r>
  <r>
    <n v="201104"/>
    <x v="3"/>
    <s v="FY11_Q3"/>
    <x v="0"/>
    <x v="0"/>
    <x v="22"/>
    <n v="9011879.0700000003"/>
    <n v="243093.51618487801"/>
    <n v="32112.227334441101"/>
  </r>
  <r>
    <n v="201108"/>
    <x v="0"/>
    <s v="FY12_Q1"/>
    <x v="0"/>
    <x v="0"/>
    <x v="22"/>
    <n v="10976181.689999999"/>
    <n v="461817.52574891999"/>
    <n v="54425.961811831701"/>
  </r>
  <r>
    <n v="201309"/>
    <x v="1"/>
    <s v="FY14_Q1"/>
    <x v="4"/>
    <x v="0"/>
    <x v="22"/>
    <n v="8754523.3399999999"/>
    <n v="711059.23572165205"/>
    <n v="102880.797599299"/>
  </r>
  <r>
    <n v="201404"/>
    <x v="1"/>
    <s v="FY14_Q3"/>
    <x v="1"/>
    <x v="0"/>
    <x v="22"/>
    <n v="11904702.49"/>
    <n v="118519.51020732999"/>
    <n v="27473.2438815604"/>
  </r>
  <r>
    <n v="201210"/>
    <x v="5"/>
    <s v="FY13_Q1"/>
    <x v="3"/>
    <x v="0"/>
    <x v="22"/>
    <n v="2909713.85"/>
    <n v="129490.740544744"/>
    <n v="30229.981227561599"/>
  </r>
  <r>
    <n v="201307"/>
    <x v="5"/>
    <s v="FY13_Q4"/>
    <x v="0"/>
    <x v="0"/>
    <x v="22"/>
    <n v="13607164.279999999"/>
    <n v="893575.65849237703"/>
    <n v="114649.810898961"/>
  </r>
  <r>
    <n v="201105"/>
    <x v="3"/>
    <s v="FY11_Q4"/>
    <x v="4"/>
    <x v="3"/>
    <x v="25"/>
    <n v="7312361.2999999998"/>
    <n v="267125.92268585198"/>
    <n v="29692.876509249301"/>
  </r>
  <r>
    <n v="201312"/>
    <x v="1"/>
    <s v="FY14_Q2"/>
    <x v="0"/>
    <x v="0"/>
    <x v="1"/>
    <n v="8607641.4700000007"/>
    <n v="366640.63131755899"/>
    <n v="51180.149063096404"/>
  </r>
  <r>
    <n v="201211"/>
    <x v="5"/>
    <s v="FY13_Q2"/>
    <x v="0"/>
    <x v="0"/>
    <x v="1"/>
    <n v="7834218.3099999996"/>
    <n v="443088.58278731501"/>
    <n v="66121.864611402401"/>
  </r>
  <r>
    <n v="201412"/>
    <x v="4"/>
    <s v="FY15_Q2"/>
    <x v="1"/>
    <x v="0"/>
    <x v="1"/>
    <n v="9788106.3800000008"/>
    <n v="61648.287563756901"/>
    <n v="15323.845631709"/>
  </r>
  <r>
    <n v="201312"/>
    <x v="1"/>
    <s v="FY14_Q2"/>
    <x v="0"/>
    <x v="3"/>
    <x v="4"/>
    <n v="8030303.0499999998"/>
    <n v="171511.336606706"/>
    <n v="41089.194629540398"/>
  </r>
  <r>
    <n v="201302"/>
    <x v="5"/>
    <s v="FY13_Q3"/>
    <x v="0"/>
    <x v="3"/>
    <x v="4"/>
    <n v="7481213.6299999999"/>
    <n v="138760.941830236"/>
    <n v="28896.243675849601"/>
  </r>
  <r>
    <n v="201205"/>
    <x v="0"/>
    <s v="FY12_Q4"/>
    <x v="0"/>
    <x v="4"/>
    <x v="5"/>
    <n v="14843510.279999999"/>
    <n v="548465.449558669"/>
    <n v="42907.002174490503"/>
  </r>
  <r>
    <n v="201307"/>
    <x v="5"/>
    <s v="FY13_Q4"/>
    <x v="4"/>
    <x v="0"/>
    <x v="12"/>
    <n v="18157279.640000001"/>
    <n v="688554.27480614802"/>
    <n v="136099.45535114699"/>
  </r>
  <r>
    <n v="201110"/>
    <x v="0"/>
    <s v="FY12_Q1"/>
    <x v="4"/>
    <x v="0"/>
    <x v="21"/>
    <n v="12784065.02"/>
    <n v="555582.91640202701"/>
    <n v="92096.135170249807"/>
  </r>
  <r>
    <n v="201311"/>
    <x v="1"/>
    <s v="FY14_Q2"/>
    <x v="3"/>
    <x v="4"/>
    <x v="16"/>
    <n v="1222955.8999999999"/>
    <n v="52711.296392585296"/>
    <n v="12866.0001172787"/>
  </r>
  <r>
    <n v="201402"/>
    <x v="1"/>
    <s v="FY14_Q3"/>
    <x v="4"/>
    <x v="1"/>
    <x v="17"/>
    <n v="9774154"/>
    <n v="597603.70343544101"/>
    <n v="86568.030283012398"/>
  </r>
  <r>
    <n v="201411"/>
    <x v="4"/>
    <s v="FY15_Q2"/>
    <x v="0"/>
    <x v="3"/>
    <x v="25"/>
    <n v="12174670"/>
    <n v="383544.06989117898"/>
    <n v="69863.416636425303"/>
  </r>
  <r>
    <n v="201502"/>
    <x v="4"/>
    <s v="FY15_Q3"/>
    <x v="0"/>
    <x v="3"/>
    <x v="25"/>
    <n v="12533064.060000001"/>
    <n v="345740.68908578297"/>
    <n v="63916.235399741097"/>
  </r>
  <r>
    <n v="201306"/>
    <x v="5"/>
    <s v="FY13_Q4"/>
    <x v="1"/>
    <x v="3"/>
    <x v="25"/>
    <n v="3636439.82"/>
    <n v="20133.4654384145"/>
    <n v="4399.1442284459799"/>
  </r>
  <r>
    <n v="201511"/>
    <x v="2"/>
    <s v="FY16_Q2"/>
    <x v="6"/>
    <x v="6"/>
    <x v="26"/>
    <n v="15905622.59"/>
    <n v="542420.79300055595"/>
    <n v="79142.173720480801"/>
  </r>
  <r>
    <n v="201405"/>
    <x v="1"/>
    <s v="FY14_Q4"/>
    <x v="6"/>
    <x v="6"/>
    <x v="26"/>
    <n v="27027131.440000001"/>
    <n v="765578.59140399098"/>
    <n v="115379.34496809699"/>
  </r>
  <r>
    <n v="201307"/>
    <x v="5"/>
    <s v="FY13_Q4"/>
    <x v="3"/>
    <x v="0"/>
    <x v="24"/>
    <n v="2469022.7400000002"/>
    <n v="134465.01214399299"/>
    <n v="24138.684037972002"/>
  </r>
  <r>
    <n v="201112"/>
    <x v="0"/>
    <s v="FY12_Q2"/>
    <x v="4"/>
    <x v="3"/>
    <x v="4"/>
    <n v="4116848.7"/>
    <n v="30018.675825297101"/>
    <n v="6859.3625000515403"/>
  </r>
  <r>
    <n v="201309"/>
    <x v="1"/>
    <s v="FY14_Q1"/>
    <x v="4"/>
    <x v="4"/>
    <x v="10"/>
    <n v="3895277.76"/>
    <n v="135645.851728537"/>
    <n v="22696.053597206799"/>
  </r>
  <r>
    <n v="201307"/>
    <x v="5"/>
    <s v="FY13_Q4"/>
    <x v="4"/>
    <x v="4"/>
    <x v="10"/>
    <n v="4951852.6500000004"/>
    <n v="168031.127755761"/>
    <n v="26869.698324745401"/>
  </r>
  <r>
    <n v="201207"/>
    <x v="0"/>
    <s v="FY12_Q4"/>
    <x v="4"/>
    <x v="4"/>
    <x v="10"/>
    <n v="4277913.79"/>
    <n v="173466.90801238699"/>
    <n v="31734.700584066501"/>
  </r>
  <r>
    <n v="201303"/>
    <x v="5"/>
    <s v="FY13_Q3"/>
    <x v="8"/>
    <x v="5"/>
    <x v="28"/>
    <n v="24292337.469999999"/>
    <n v="430737.62616882398"/>
    <n v="81615.019368466194"/>
  </r>
  <r>
    <n v="201112"/>
    <x v="0"/>
    <s v="FY12_Q2"/>
    <x v="8"/>
    <x v="5"/>
    <x v="28"/>
    <n v="18517821.760000002"/>
    <n v="264387.79023278801"/>
    <n v="57191.214144328202"/>
  </r>
  <r>
    <n v="201107"/>
    <x v="3"/>
    <s v="FY11_Q4"/>
    <x v="4"/>
    <x v="1"/>
    <x v="17"/>
    <n v="8610386.6600000001"/>
    <n v="342161.82898931898"/>
    <n v="44301.603781541096"/>
  </r>
  <r>
    <n v="201103"/>
    <x v="3"/>
    <s v="FY11_Q3"/>
    <x v="0"/>
    <x v="0"/>
    <x v="22"/>
    <n v="10392262.939999999"/>
    <n v="322220.37199057097"/>
    <n v="34362.529865399098"/>
  </r>
  <r>
    <n v="201207"/>
    <x v="0"/>
    <s v="FY12_Q4"/>
    <x v="0"/>
    <x v="0"/>
    <x v="22"/>
    <n v="10323894.6"/>
    <n v="670441.94670022"/>
    <n v="75893.112204794001"/>
  </r>
  <r>
    <n v="201310"/>
    <x v="1"/>
    <s v="FY14_Q1"/>
    <x v="3"/>
    <x v="0"/>
    <x v="22"/>
    <n v="4027476.58"/>
    <n v="196909.056646393"/>
    <n v="35670.190448935798"/>
  </r>
  <r>
    <n v="201205"/>
    <x v="0"/>
    <s v="FY12_Q4"/>
    <x v="4"/>
    <x v="3"/>
    <x v="25"/>
    <n v="8490793.2300000004"/>
    <n v="162318.52513615601"/>
    <n v="24648.7909262584"/>
  </r>
  <r>
    <n v="201511"/>
    <x v="2"/>
    <s v="FY16_Q2"/>
    <x v="4"/>
    <x v="3"/>
    <x v="25"/>
    <n v="9667062.6400000006"/>
    <n v="249090.187772442"/>
    <n v="43039.692620618"/>
  </r>
  <r>
    <n v="201410"/>
    <x v="4"/>
    <s v="FY15_Q1"/>
    <x v="4"/>
    <x v="3"/>
    <x v="25"/>
    <n v="10821308.4"/>
    <n v="383969.29580626101"/>
    <n v="49884.461295537702"/>
  </r>
  <r>
    <n v="201305"/>
    <x v="5"/>
    <s v="FY13_Q4"/>
    <x v="8"/>
    <x v="3"/>
    <x v="4"/>
    <n v="2223566.46"/>
    <n v="3080.9103077545801"/>
    <n v="576.23266876872003"/>
  </r>
  <r>
    <n v="201503"/>
    <x v="4"/>
    <s v="FY15_Q3"/>
    <x v="6"/>
    <x v="6"/>
    <x v="13"/>
    <n v="35955667.030000001"/>
    <n v="1129509.1887356399"/>
    <n v="168863.21440103199"/>
  </r>
  <r>
    <n v="201503"/>
    <x v="4"/>
    <s v="FY15_Q3"/>
    <x v="5"/>
    <x v="5"/>
    <x v="8"/>
    <n v="33735645.789999999"/>
    <n v="331411.04278185498"/>
    <n v="66365.658952845406"/>
  </r>
  <r>
    <n v="201310"/>
    <x v="1"/>
    <s v="FY14_Q1"/>
    <x v="5"/>
    <x v="5"/>
    <x v="8"/>
    <n v="33436455.399999999"/>
    <n v="541991.25375419401"/>
    <n v="103068.061806349"/>
  </r>
  <r>
    <n v="201304"/>
    <x v="5"/>
    <s v="FY13_Q3"/>
    <x v="4"/>
    <x v="4"/>
    <x v="10"/>
    <n v="4241261.67"/>
    <n v="128671.32553672499"/>
    <n v="23116.59039678"/>
  </r>
  <r>
    <n v="201303"/>
    <x v="5"/>
    <s v="FY13_Q3"/>
    <x v="4"/>
    <x v="4"/>
    <x v="10"/>
    <n v="4328722.3499999996"/>
    <n v="125216.83603369701"/>
    <n v="22730.886961206699"/>
  </r>
  <r>
    <n v="201507"/>
    <x v="4"/>
    <s v="FY15_Q4"/>
    <x v="0"/>
    <x v="1"/>
    <x v="7"/>
    <n v="13926452.75"/>
    <n v="249235.455719486"/>
    <n v="49780.078281642098"/>
  </r>
  <r>
    <n v="201501"/>
    <x v="4"/>
    <s v="FY15_Q2"/>
    <x v="0"/>
    <x v="1"/>
    <x v="7"/>
    <n v="10859306.84"/>
    <n v="263106.19505752699"/>
    <n v="48112.962041870203"/>
  </r>
  <r>
    <n v="201401"/>
    <x v="1"/>
    <s v="FY14_Q2"/>
    <x v="1"/>
    <x v="0"/>
    <x v="22"/>
    <n v="13227505.810000001"/>
    <n v="146258.67753323901"/>
    <n v="35930.2416060041"/>
  </r>
  <r>
    <n v="201405"/>
    <x v="1"/>
    <s v="FY14_Q4"/>
    <x v="4"/>
    <x v="0"/>
    <x v="24"/>
    <n v="5350950.09"/>
    <n v="294140.54531898099"/>
    <n v="37092.085929278001"/>
  </r>
  <r>
    <n v="201312"/>
    <x v="1"/>
    <s v="FY14_Q2"/>
    <x v="0"/>
    <x v="0"/>
    <x v="22"/>
    <n v="13258258.32"/>
    <n v="797649.74313714704"/>
    <n v="111178.05534123701"/>
  </r>
  <r>
    <n v="201311"/>
    <x v="1"/>
    <s v="FY14_Q2"/>
    <x v="6"/>
    <x v="0"/>
    <x v="24"/>
    <n v="1873115.51"/>
    <n v="77390.120125875197"/>
    <n v="11927.0901942909"/>
  </r>
  <r>
    <n v="201407"/>
    <x v="1"/>
    <s v="FY14_Q4"/>
    <x v="4"/>
    <x v="0"/>
    <x v="1"/>
    <n v="8781236.3900000006"/>
    <n v="402052.67643505998"/>
    <n v="64472.862381962499"/>
  </r>
  <r>
    <n v="201401"/>
    <x v="1"/>
    <s v="FY14_Q2"/>
    <x v="4"/>
    <x v="0"/>
    <x v="1"/>
    <n v="6875088.4699999997"/>
    <n v="545572.828224272"/>
    <n v="111865.373615206"/>
  </r>
  <r>
    <n v="201312"/>
    <x v="1"/>
    <s v="FY14_Q2"/>
    <x v="3"/>
    <x v="1"/>
    <x v="17"/>
    <n v="869486.55"/>
    <n v="16052.5700249986"/>
    <n v="3654.8829419978601"/>
  </r>
  <r>
    <n v="201210"/>
    <x v="5"/>
    <s v="FY13_Q1"/>
    <x v="2"/>
    <x v="0"/>
    <x v="24"/>
    <n v="965799.89"/>
    <n v="22992.6080031331"/>
    <n v="4636.9888244710401"/>
  </r>
  <r>
    <n v="201205"/>
    <x v="0"/>
    <s v="FY12_Q4"/>
    <x v="3"/>
    <x v="3"/>
    <x v="25"/>
    <n v="1651921.3"/>
    <n v="11676.752667500999"/>
    <n v="2806.6197728809402"/>
  </r>
  <r>
    <n v="201203"/>
    <x v="0"/>
    <s v="FY12_Q3"/>
    <x v="0"/>
    <x v="0"/>
    <x v="1"/>
    <n v="8407222.8599999994"/>
    <n v="541843.30463797494"/>
    <n v="65348.7576202731"/>
  </r>
  <r>
    <n v="201502"/>
    <x v="4"/>
    <s v="FY15_Q3"/>
    <x v="4"/>
    <x v="0"/>
    <x v="12"/>
    <n v="16181454.210000001"/>
    <n v="699015.47171006398"/>
    <n v="128626.527748565"/>
  </r>
  <r>
    <n v="201310"/>
    <x v="1"/>
    <s v="FY14_Q1"/>
    <x v="4"/>
    <x v="0"/>
    <x v="12"/>
    <n v="20622400.09"/>
    <n v="744420.69069935405"/>
    <n v="126273.368738666"/>
  </r>
  <r>
    <n v="201408"/>
    <x v="4"/>
    <s v="FY15_Q1"/>
    <x v="2"/>
    <x v="2"/>
    <x v="3"/>
    <n v="21780432.350000001"/>
    <n v="743565.38204625598"/>
    <n v="101886.430855082"/>
  </r>
  <r>
    <n v="201307"/>
    <x v="5"/>
    <s v="FY13_Q4"/>
    <x v="6"/>
    <x v="6"/>
    <x v="19"/>
    <n v="31954822.949999999"/>
    <n v="601265.86447431205"/>
    <n v="89412.300748833397"/>
  </r>
  <r>
    <n v="201410"/>
    <x v="4"/>
    <s v="FY15_Q1"/>
    <x v="0"/>
    <x v="3"/>
    <x v="18"/>
    <n v="18025595.75"/>
    <n v="827961.70833503199"/>
    <n v="104661.42275901099"/>
  </r>
  <r>
    <n v="201312"/>
    <x v="1"/>
    <s v="FY14_Q2"/>
    <x v="6"/>
    <x v="6"/>
    <x v="13"/>
    <n v="26083967.359999999"/>
    <n v="1771295.3980691601"/>
    <n v="211667.98045651399"/>
  </r>
  <r>
    <n v="201511"/>
    <x v="2"/>
    <s v="FY16_Q2"/>
    <x v="5"/>
    <x v="5"/>
    <x v="8"/>
    <n v="31786754.210000001"/>
    <n v="195742.52684692299"/>
    <n v="38179.458545170302"/>
  </r>
  <r>
    <n v="201407"/>
    <x v="1"/>
    <s v="FY14_Q4"/>
    <x v="4"/>
    <x v="4"/>
    <x v="16"/>
    <n v="7373384.3600000003"/>
    <n v="230559.388921089"/>
    <n v="41371.686183335201"/>
  </r>
  <r>
    <n v="201506"/>
    <x v="4"/>
    <s v="FY15_Q4"/>
    <x v="1"/>
    <x v="3"/>
    <x v="18"/>
    <n v="7386459.54"/>
    <n v="31614.208399079202"/>
    <n v="6265.0154796929201"/>
  </r>
  <r>
    <n v="201208"/>
    <x v="5"/>
    <s v="FY13_Q1"/>
    <x v="1"/>
    <x v="4"/>
    <x v="5"/>
    <n v="12081580.85"/>
    <n v="39119.837433667402"/>
    <n v="7389.8645340206403"/>
  </r>
  <r>
    <n v="201303"/>
    <x v="5"/>
    <s v="FY13_Q3"/>
    <x v="1"/>
    <x v="4"/>
    <x v="5"/>
    <n v="12659573.07"/>
    <n v="36790.993080355802"/>
    <n v="8099.1573971518801"/>
  </r>
  <r>
    <n v="201312"/>
    <x v="1"/>
    <s v="FY14_Q2"/>
    <x v="0"/>
    <x v="3"/>
    <x v="9"/>
    <n v="25518582.23"/>
    <n v="664991.86921285302"/>
    <n v="116557.07117147101"/>
  </r>
  <r>
    <n v="201501"/>
    <x v="4"/>
    <s v="FY15_Q2"/>
    <x v="0"/>
    <x v="3"/>
    <x v="9"/>
    <n v="28758836.82"/>
    <n v="457770.331101719"/>
    <n v="97955.463840635799"/>
  </r>
  <r>
    <n v="201201"/>
    <x v="0"/>
    <s v="FY12_Q2"/>
    <x v="2"/>
    <x v="2"/>
    <x v="15"/>
    <n v="18070674.870000001"/>
    <n v="1070427.7969931699"/>
    <n v="161990.92954275999"/>
  </r>
  <r>
    <n v="201403"/>
    <x v="1"/>
    <s v="FY14_Q3"/>
    <x v="3"/>
    <x v="1"/>
    <x v="7"/>
    <n v="1054339.53"/>
    <n v="24114.2084631449"/>
    <n v="4630.6210845800197"/>
  </r>
  <r>
    <n v="201110"/>
    <x v="0"/>
    <s v="FY12_Q1"/>
    <x v="0"/>
    <x v="3"/>
    <x v="25"/>
    <n v="13024115.970000001"/>
    <n v="329864.07865766803"/>
    <n v="63407.914324377598"/>
  </r>
  <r>
    <n v="201011"/>
    <x v="3"/>
    <s v="FY11_Q2"/>
    <x v="0"/>
    <x v="3"/>
    <x v="25"/>
    <n v="9546867.4800000004"/>
    <n v="119460.493584262"/>
    <n v="22068.727644334002"/>
  </r>
  <r>
    <n v="201207"/>
    <x v="0"/>
    <s v="FY12_Q4"/>
    <x v="6"/>
    <x v="0"/>
    <x v="24"/>
    <n v="1722239.12"/>
    <n v="109710.800029522"/>
    <n v="19475.892203506799"/>
  </r>
  <r>
    <n v="201506"/>
    <x v="4"/>
    <s v="FY15_Q4"/>
    <x v="3"/>
    <x v="0"/>
    <x v="12"/>
    <n v="4134110.92"/>
    <n v="202796.84947167899"/>
    <n v="32691.604874299701"/>
  </r>
  <r>
    <n v="201505"/>
    <x v="4"/>
    <s v="FY15_Q4"/>
    <x v="3"/>
    <x v="0"/>
    <x v="12"/>
    <n v="3755728.16"/>
    <n v="152858.91412633899"/>
    <n v="29953.9048594097"/>
  </r>
  <r>
    <n v="201308"/>
    <x v="1"/>
    <s v="FY14_Q1"/>
    <x v="3"/>
    <x v="0"/>
    <x v="12"/>
    <n v="2395208.77"/>
    <n v="80936.876161645298"/>
    <n v="12804.899871777699"/>
  </r>
  <r>
    <n v="201202"/>
    <x v="0"/>
    <s v="FY12_Q3"/>
    <x v="0"/>
    <x v="0"/>
    <x v="22"/>
    <n v="10111688.65"/>
    <n v="572986.51706657105"/>
    <n v="73621.291730775105"/>
  </r>
  <r>
    <n v="201208"/>
    <x v="5"/>
    <s v="FY13_Q1"/>
    <x v="3"/>
    <x v="3"/>
    <x v="18"/>
    <n v="2363129.0299999998"/>
    <n v="36720.527511249398"/>
    <n v="5781.1376947582203"/>
  </r>
  <r>
    <n v="201504"/>
    <x v="4"/>
    <s v="FY15_Q3"/>
    <x v="4"/>
    <x v="0"/>
    <x v="1"/>
    <n v="7933455.8600000003"/>
    <n v="146351.08281384301"/>
    <n v="27673.248284345998"/>
  </r>
  <r>
    <n v="201601"/>
    <x v="2"/>
    <s v="FY16_Q2"/>
    <x v="6"/>
    <x v="6"/>
    <x v="20"/>
    <n v="53436343.640000001"/>
    <n v="826361.44220899499"/>
    <n v="151363.167173247"/>
  </r>
  <r>
    <n v="201407"/>
    <x v="1"/>
    <s v="FY14_Q4"/>
    <x v="0"/>
    <x v="4"/>
    <x v="5"/>
    <n v="19095497.440000001"/>
    <n v="855757.48875078303"/>
    <n v="60031.324818968897"/>
  </r>
  <r>
    <n v="201504"/>
    <x v="4"/>
    <s v="FY15_Q3"/>
    <x v="0"/>
    <x v="0"/>
    <x v="21"/>
    <n v="12232879.76"/>
    <n v="384079.64126587502"/>
    <n v="69150.861196052996"/>
  </r>
  <r>
    <n v="201509"/>
    <x v="2"/>
    <s v="FY16_Q1"/>
    <x v="3"/>
    <x v="0"/>
    <x v="22"/>
    <n v="3625573.26"/>
    <n v="77618.213538499607"/>
    <n v="15798.0845914691"/>
  </r>
  <r>
    <n v="201502"/>
    <x v="4"/>
    <s v="FY15_Q3"/>
    <x v="1"/>
    <x v="0"/>
    <x v="22"/>
    <n v="14760732.859999999"/>
    <n v="170905.98381827801"/>
    <n v="43021.717827575201"/>
  </r>
  <r>
    <n v="201312"/>
    <x v="1"/>
    <s v="FY14_Q2"/>
    <x v="0"/>
    <x v="3"/>
    <x v="18"/>
    <n v="15303467.91"/>
    <n v="472463.035785296"/>
    <n v="65449.016711703"/>
  </r>
  <r>
    <n v="201409"/>
    <x v="4"/>
    <s v="FY15_Q1"/>
    <x v="0"/>
    <x v="0"/>
    <x v="24"/>
    <n v="5400734.8499999996"/>
    <n v="68091.133531826606"/>
    <n v="13705.4534041488"/>
  </r>
  <r>
    <n v="201403"/>
    <x v="1"/>
    <s v="FY14_Q3"/>
    <x v="0"/>
    <x v="0"/>
    <x v="24"/>
    <n v="4902243.92"/>
    <n v="144660.31486456201"/>
    <n v="26672.904970789401"/>
  </r>
  <r>
    <n v="201412"/>
    <x v="4"/>
    <s v="FY15_Q2"/>
    <x v="3"/>
    <x v="0"/>
    <x v="24"/>
    <n v="1915233.15"/>
    <n v="44632.131831178303"/>
    <n v="9116.1571215269196"/>
  </r>
  <r>
    <n v="201407"/>
    <x v="1"/>
    <s v="FY14_Q4"/>
    <x v="3"/>
    <x v="0"/>
    <x v="24"/>
    <n v="2955566.6"/>
    <n v="104225.896064823"/>
    <n v="19581.365112416901"/>
  </r>
  <r>
    <n v="201409"/>
    <x v="4"/>
    <s v="FY15_Q1"/>
    <x v="4"/>
    <x v="1"/>
    <x v="17"/>
    <n v="12363560.800000001"/>
    <n v="536373.45991325995"/>
    <n v="89514.667979004007"/>
  </r>
  <r>
    <n v="201009"/>
    <x v="3"/>
    <s v="FY11_Q1"/>
    <x v="0"/>
    <x v="3"/>
    <x v="25"/>
    <n v="11130011.99"/>
    <n v="147554.35091685501"/>
    <n v="28311.0034569419"/>
  </r>
  <r>
    <n v="201210"/>
    <x v="5"/>
    <s v="FY13_Q1"/>
    <x v="6"/>
    <x v="6"/>
    <x v="20"/>
    <n v="45130957.619999997"/>
    <n v="877346.27164371195"/>
    <n v="171254.65578611099"/>
  </r>
  <r>
    <n v="201507"/>
    <x v="4"/>
    <s v="FY15_Q4"/>
    <x v="1"/>
    <x v="3"/>
    <x v="23"/>
    <n v="6467025.0999999996"/>
    <n v="96327.721904829203"/>
    <n v="15172.1089671338"/>
  </r>
  <r>
    <n v="201212"/>
    <x v="5"/>
    <s v="FY13_Q2"/>
    <x v="2"/>
    <x v="3"/>
    <x v="9"/>
    <n v="280753.8"/>
    <n v="17370.4678576683"/>
    <n v="2839.9463258159799"/>
  </r>
  <r>
    <n v="201204"/>
    <x v="0"/>
    <s v="FY12_Q3"/>
    <x v="0"/>
    <x v="1"/>
    <x v="7"/>
    <n v="9611967.7100000009"/>
    <n v="288415.74824615801"/>
    <n v="51815.552217122502"/>
  </r>
  <r>
    <n v="201208"/>
    <x v="5"/>
    <s v="FY13_Q1"/>
    <x v="0"/>
    <x v="1"/>
    <x v="2"/>
    <n v="6883084.1500000004"/>
    <n v="343605.48927223001"/>
    <n v="53212.425820433302"/>
  </r>
  <r>
    <n v="201305"/>
    <x v="5"/>
    <s v="FY13_Q4"/>
    <x v="3"/>
    <x v="3"/>
    <x v="9"/>
    <n v="3570566.15"/>
    <n v="86574.820924761705"/>
    <n v="11929.7077991314"/>
  </r>
  <r>
    <n v="201502"/>
    <x v="4"/>
    <s v="FY15_Q3"/>
    <x v="0"/>
    <x v="1"/>
    <x v="7"/>
    <n v="10706660.26"/>
    <n v="252162.20235165401"/>
    <n v="48865.388959434596"/>
  </r>
  <r>
    <n v="201111"/>
    <x v="0"/>
    <s v="FY12_Q2"/>
    <x v="1"/>
    <x v="0"/>
    <x v="22"/>
    <n v="8560508.1099999994"/>
    <n v="5806.3358453034398"/>
    <n v="1100.9999108946799"/>
  </r>
  <r>
    <n v="201501"/>
    <x v="4"/>
    <s v="FY15_Q2"/>
    <x v="1"/>
    <x v="0"/>
    <x v="24"/>
    <n v="5324925.57"/>
    <n v="40091.238984883603"/>
    <n v="11514.297767403301"/>
  </r>
  <r>
    <n v="201509"/>
    <x v="2"/>
    <s v="FY16_Q1"/>
    <x v="1"/>
    <x v="0"/>
    <x v="24"/>
    <n v="6730496.25"/>
    <n v="24780.643817059401"/>
    <n v="8418.7018932102401"/>
  </r>
  <r>
    <n v="201209"/>
    <x v="5"/>
    <s v="FY13_Q1"/>
    <x v="2"/>
    <x v="2"/>
    <x v="3"/>
    <n v="15397936.380000001"/>
    <n v="728623.30586460803"/>
    <n v="99563.472847709301"/>
  </r>
  <r>
    <n v="201201"/>
    <x v="0"/>
    <s v="FY12_Q2"/>
    <x v="0"/>
    <x v="4"/>
    <x v="5"/>
    <n v="12396096.02"/>
    <n v="306102.399829567"/>
    <n v="35472.811012399499"/>
  </r>
  <r>
    <n v="201303"/>
    <x v="5"/>
    <s v="FY13_Q3"/>
    <x v="0"/>
    <x v="3"/>
    <x v="23"/>
    <n v="9519611.5999999996"/>
    <n v="319892.07220658701"/>
    <n v="28049.3464641559"/>
  </r>
  <r>
    <n v="201410"/>
    <x v="4"/>
    <s v="FY15_Q1"/>
    <x v="0"/>
    <x v="1"/>
    <x v="2"/>
    <n v="9329359.8000000007"/>
    <n v="679598.27580543805"/>
    <n v="96751.766162368003"/>
  </r>
  <r>
    <n v="201304"/>
    <x v="5"/>
    <s v="FY13_Q3"/>
    <x v="0"/>
    <x v="4"/>
    <x v="10"/>
    <n v="4601861.8"/>
    <n v="436091.14726194902"/>
    <n v="57791.229958447402"/>
  </r>
  <r>
    <n v="201305"/>
    <x v="5"/>
    <s v="FY13_Q4"/>
    <x v="0"/>
    <x v="0"/>
    <x v="24"/>
    <n v="5385918.2300000004"/>
    <n v="237170.817581752"/>
    <n v="39224.487265197997"/>
  </r>
  <r>
    <n v="201512"/>
    <x v="2"/>
    <s v="FY16_Q2"/>
    <x v="3"/>
    <x v="3"/>
    <x v="18"/>
    <n v="2267892.7000000002"/>
    <n v="42082.456642094301"/>
    <n v="8812.2992913367598"/>
  </r>
  <r>
    <n v="201210"/>
    <x v="5"/>
    <s v="FY13_Q1"/>
    <x v="0"/>
    <x v="0"/>
    <x v="12"/>
    <n v="11361267.859999999"/>
    <n v="734020.24738798197"/>
    <n v="121868.884024368"/>
  </r>
  <r>
    <n v="201405"/>
    <x v="1"/>
    <s v="FY14_Q4"/>
    <x v="7"/>
    <x v="0"/>
    <x v="24"/>
    <n v="131536.64000000001"/>
    <n v="2827.95810957394"/>
    <n v="972.50921051780006"/>
  </r>
  <r>
    <n v="201507"/>
    <x v="4"/>
    <s v="FY15_Q4"/>
    <x v="0"/>
    <x v="3"/>
    <x v="25"/>
    <n v="16600528.84"/>
    <n v="396952.32242342702"/>
    <n v="61914.625864260503"/>
  </r>
  <r>
    <n v="201503"/>
    <x v="4"/>
    <s v="FY15_Q3"/>
    <x v="0"/>
    <x v="3"/>
    <x v="18"/>
    <n v="17863724.460000001"/>
    <n v="442686.118797887"/>
    <n v="64148.009824816399"/>
  </r>
  <r>
    <n v="201103"/>
    <x v="3"/>
    <s v="FY11_Q3"/>
    <x v="4"/>
    <x v="1"/>
    <x v="7"/>
    <n v="7858516.7800000003"/>
    <n v="124087.260242558"/>
    <n v="22820.6863513645"/>
  </r>
  <r>
    <n v="201108"/>
    <x v="0"/>
    <s v="FY12_Q1"/>
    <x v="0"/>
    <x v="0"/>
    <x v="0"/>
    <n v="3766464.41"/>
    <n v="86394.216971494301"/>
    <n v="14483.1177828705"/>
  </r>
  <r>
    <n v="201201"/>
    <x v="0"/>
    <s v="FY12_Q2"/>
    <x v="3"/>
    <x v="0"/>
    <x v="0"/>
    <n v="1148113.68"/>
    <n v="19693.248983671801"/>
    <n v="4731.6667704907204"/>
  </r>
  <r>
    <n v="201512"/>
    <x v="2"/>
    <s v="FY16_Q2"/>
    <x v="1"/>
    <x v="0"/>
    <x v="1"/>
    <n v="12063321.93"/>
    <n v="37534.085241636501"/>
    <n v="9528.7772649961807"/>
  </r>
  <r>
    <n v="201408"/>
    <x v="4"/>
    <s v="FY15_Q1"/>
    <x v="3"/>
    <x v="0"/>
    <x v="1"/>
    <n v="1899339.5"/>
    <n v="14796.089646921801"/>
    <n v="3576.2433732684399"/>
  </r>
  <r>
    <n v="201306"/>
    <x v="5"/>
    <s v="FY13_Q4"/>
    <x v="7"/>
    <x v="0"/>
    <x v="1"/>
    <n v="128839.71"/>
    <n v="2724.0048429457402"/>
    <n v="778.95745152947995"/>
  </r>
  <r>
    <n v="201305"/>
    <x v="5"/>
    <s v="FY13_Q4"/>
    <x v="2"/>
    <x v="1"/>
    <x v="2"/>
    <n v="654690.29"/>
    <n v="9833.8045304821208"/>
    <n v="2413.3228275634601"/>
  </r>
  <r>
    <n v="201302"/>
    <x v="5"/>
    <s v="FY13_Q3"/>
    <x v="2"/>
    <x v="1"/>
    <x v="2"/>
    <n v="510099.61"/>
    <n v="7962.0122507636597"/>
    <n v="1745.5272949033999"/>
  </r>
  <r>
    <n v="201511"/>
    <x v="2"/>
    <s v="FY16_Q2"/>
    <x v="0"/>
    <x v="3"/>
    <x v="4"/>
    <n v="10184732.17"/>
    <n v="210830.721696241"/>
    <n v="44747.344892277601"/>
  </r>
  <r>
    <n v="201411"/>
    <x v="4"/>
    <s v="FY15_Q2"/>
    <x v="0"/>
    <x v="3"/>
    <x v="4"/>
    <n v="8414959.4299999997"/>
    <n v="167196.85770748599"/>
    <n v="37507.142542464098"/>
  </r>
  <r>
    <n v="201309"/>
    <x v="1"/>
    <s v="FY14_Q1"/>
    <x v="0"/>
    <x v="4"/>
    <x v="5"/>
    <n v="14375715.289999999"/>
    <n v="363655.97924081702"/>
    <n v="42343.411070736402"/>
  </r>
  <r>
    <n v="201506"/>
    <x v="4"/>
    <s v="FY15_Q4"/>
    <x v="3"/>
    <x v="1"/>
    <x v="6"/>
    <n v="788429.56"/>
    <n v="21913.8464270447"/>
    <n v="4848.4251588214402"/>
  </r>
  <r>
    <n v="201309"/>
    <x v="1"/>
    <s v="FY14_Q1"/>
    <x v="3"/>
    <x v="1"/>
    <x v="6"/>
    <n v="551530.13"/>
    <n v="10418.254254351399"/>
    <n v="2612.6184796090201"/>
  </r>
  <r>
    <n v="201011"/>
    <x v="3"/>
    <s v="FY11_Q2"/>
    <x v="0"/>
    <x v="1"/>
    <x v="6"/>
    <n v="4506464.5599999996"/>
    <n v="84538.891648020101"/>
    <n v="14979.621203586699"/>
  </r>
  <r>
    <n v="201310"/>
    <x v="1"/>
    <s v="FY14_Q1"/>
    <x v="3"/>
    <x v="1"/>
    <x v="7"/>
    <n v="973533.2"/>
    <n v="12667.028890993"/>
    <n v="3629.4200980309802"/>
  </r>
  <r>
    <n v="201504"/>
    <x v="4"/>
    <s v="FY15_Q3"/>
    <x v="8"/>
    <x v="1"/>
    <x v="7"/>
    <n v="5695870.75"/>
    <n v="34566.655726336503"/>
    <n v="8958.8610968106605"/>
  </r>
  <r>
    <n v="201412"/>
    <x v="4"/>
    <s v="FY15_Q2"/>
    <x v="8"/>
    <x v="1"/>
    <x v="7"/>
    <n v="5461180.1900000004"/>
    <n v="57266.513438752903"/>
    <n v="14085.2073358496"/>
  </r>
  <r>
    <n v="201205"/>
    <x v="0"/>
    <s v="FY12_Q4"/>
    <x v="0"/>
    <x v="3"/>
    <x v="9"/>
    <n v="21657491.760000002"/>
    <n v="476309.37373509101"/>
    <n v="55460.1338379023"/>
  </r>
  <r>
    <n v="201402"/>
    <x v="1"/>
    <s v="FY14_Q3"/>
    <x v="3"/>
    <x v="3"/>
    <x v="9"/>
    <n v="3045692.96"/>
    <n v="51240.571102621303"/>
    <n v="7755.2769818259203"/>
  </r>
  <r>
    <n v="201108"/>
    <x v="0"/>
    <s v="FY12_Q1"/>
    <x v="1"/>
    <x v="3"/>
    <x v="9"/>
    <n v="9183892.0999999996"/>
    <n v="36.385816245960001"/>
    <n v="10.239846371080001"/>
  </r>
  <r>
    <n v="201511"/>
    <x v="2"/>
    <s v="FY16_Q2"/>
    <x v="3"/>
    <x v="3"/>
    <x v="9"/>
    <n v="3638526.25"/>
    <n v="40355.430912772899"/>
    <n v="9126.7981111734607"/>
  </r>
  <r>
    <n v="201306"/>
    <x v="5"/>
    <s v="FY13_Q4"/>
    <x v="6"/>
    <x v="6"/>
    <x v="13"/>
    <n v="31355125.579999998"/>
    <n v="2026815.9537501801"/>
    <n v="271843.873360798"/>
  </r>
  <r>
    <n v="201306"/>
    <x v="5"/>
    <s v="FY13_Q4"/>
    <x v="3"/>
    <x v="4"/>
    <x v="10"/>
    <n v="1072329.72"/>
    <n v="27263.848025709201"/>
    <n v="3932.2482983436798"/>
  </r>
  <r>
    <n v="201509"/>
    <x v="2"/>
    <s v="FY16_Q1"/>
    <x v="3"/>
    <x v="4"/>
    <x v="10"/>
    <n v="1259237.68"/>
    <n v="36824.060396646797"/>
    <n v="6212.6037569966202"/>
  </r>
  <r>
    <n v="201308"/>
    <x v="1"/>
    <s v="FY14_Q1"/>
    <x v="3"/>
    <x v="4"/>
    <x v="10"/>
    <n v="1106323.3"/>
    <n v="87006.478505771505"/>
    <n v="12207.8231145558"/>
  </r>
  <r>
    <n v="201404"/>
    <x v="1"/>
    <s v="FY14_Q3"/>
    <x v="3"/>
    <x v="4"/>
    <x v="10"/>
    <n v="1088497.93"/>
    <n v="85053.330550060593"/>
    <n v="14338.492285391199"/>
  </r>
  <r>
    <n v="201511"/>
    <x v="2"/>
    <s v="FY16_Q2"/>
    <x v="3"/>
    <x v="4"/>
    <x v="10"/>
    <n v="950030.34"/>
    <n v="28341.321786504399"/>
    <n v="5847.8953925644601"/>
  </r>
  <r>
    <n v="201507"/>
    <x v="4"/>
    <s v="FY15_Q4"/>
    <x v="8"/>
    <x v="4"/>
    <x v="10"/>
    <n v="3187801.83"/>
    <n v="114682.51930311399"/>
    <n v="32163.160312379201"/>
  </r>
  <r>
    <n v="201511"/>
    <x v="2"/>
    <s v="FY16_Q2"/>
    <x v="5"/>
    <x v="0"/>
    <x v="12"/>
    <n v="1443786.71"/>
    <n v="27850.017882979599"/>
    <n v="5866.8191973405801"/>
  </r>
  <r>
    <n v="201601"/>
    <x v="2"/>
    <s v="FY16_Q2"/>
    <x v="3"/>
    <x v="0"/>
    <x v="12"/>
    <n v="3278324.2"/>
    <n v="87242.035825605097"/>
    <n v="18724.1665011392"/>
  </r>
  <r>
    <n v="201312"/>
    <x v="1"/>
    <s v="FY14_Q2"/>
    <x v="3"/>
    <x v="0"/>
    <x v="21"/>
    <n v="1440695.86"/>
    <n v="42435.817990415497"/>
    <n v="9226.7925187196197"/>
  </r>
  <r>
    <n v="201111"/>
    <x v="0"/>
    <s v="FY12_Q2"/>
    <x v="1"/>
    <x v="0"/>
    <x v="21"/>
    <n v="5422665.3499999996"/>
    <n v="27609.300408152099"/>
    <n v="5478.6271541144597"/>
  </r>
  <r>
    <n v="201307"/>
    <x v="5"/>
    <s v="FY13_Q4"/>
    <x v="7"/>
    <x v="4"/>
    <x v="16"/>
    <n v="81909.850000000006"/>
    <n v="561.71090172955996"/>
    <n v="184.64568424806001"/>
  </r>
  <r>
    <n v="201507"/>
    <x v="4"/>
    <s v="FY15_Q4"/>
    <x v="2"/>
    <x v="2"/>
    <x v="3"/>
    <n v="31842694.420000002"/>
    <n v="670275.99969015096"/>
    <n v="85241.184389788803"/>
  </r>
  <r>
    <n v="201501"/>
    <x v="4"/>
    <s v="FY15_Q2"/>
    <x v="8"/>
    <x v="1"/>
    <x v="17"/>
    <n v="11114480.890000001"/>
    <n v="75933.720016101201"/>
    <n v="16757.890402774701"/>
  </r>
  <r>
    <n v="201201"/>
    <x v="0"/>
    <s v="FY12_Q2"/>
    <x v="8"/>
    <x v="3"/>
    <x v="25"/>
    <n v="5267075.04"/>
    <n v="63961.380218094702"/>
    <n v="13682.4058861423"/>
  </r>
  <r>
    <n v="201201"/>
    <x v="0"/>
    <s v="FY12_Q2"/>
    <x v="4"/>
    <x v="0"/>
    <x v="22"/>
    <n v="6394378.9699999997"/>
    <n v="215370.367004417"/>
    <n v="31728.2006919511"/>
  </r>
  <r>
    <n v="201107"/>
    <x v="3"/>
    <s v="FY11_Q4"/>
    <x v="0"/>
    <x v="0"/>
    <x v="14"/>
    <n v="1814734.32"/>
    <n v="54378.890669853798"/>
    <n v="12774.096957953599"/>
  </r>
  <r>
    <n v="201206"/>
    <x v="0"/>
    <s v="FY12_Q4"/>
    <x v="8"/>
    <x v="3"/>
    <x v="18"/>
    <n v="5415340.9699999997"/>
    <n v="387549.23744775797"/>
    <n v="38408.256826564502"/>
  </r>
  <r>
    <n v="201509"/>
    <x v="2"/>
    <s v="FY16_Q1"/>
    <x v="2"/>
    <x v="2"/>
    <x v="11"/>
    <n v="26497866.120000001"/>
    <n v="702051.20186274697"/>
    <n v="119032.489514457"/>
  </r>
  <r>
    <n v="201106"/>
    <x v="3"/>
    <s v="FY11_Q4"/>
    <x v="0"/>
    <x v="1"/>
    <x v="17"/>
    <n v="5725358.5"/>
    <n v="253156.09653247899"/>
    <n v="40113.735765823898"/>
  </r>
  <r>
    <n v="201208"/>
    <x v="5"/>
    <s v="FY13_Q1"/>
    <x v="1"/>
    <x v="0"/>
    <x v="1"/>
    <n v="7631520.9100000001"/>
    <n v="78415.930400105004"/>
    <n v="20698.840186342801"/>
  </r>
  <r>
    <n v="201110"/>
    <x v="0"/>
    <s v="FY12_Q1"/>
    <x v="1"/>
    <x v="0"/>
    <x v="1"/>
    <n v="6270085.9199999999"/>
    <n v="3291.75065398264"/>
    <n v="417.19568847497999"/>
  </r>
  <r>
    <n v="201407"/>
    <x v="1"/>
    <s v="FY14_Q4"/>
    <x v="3"/>
    <x v="0"/>
    <x v="22"/>
    <n v="4506534.7699999996"/>
    <n v="91142.046347844793"/>
    <n v="15233.751864665899"/>
  </r>
  <r>
    <n v="201309"/>
    <x v="1"/>
    <s v="FY14_Q1"/>
    <x v="3"/>
    <x v="3"/>
    <x v="18"/>
    <n v="1851524.25"/>
    <n v="56206.006252967003"/>
    <n v="12007.556827455801"/>
  </r>
  <r>
    <n v="201402"/>
    <x v="1"/>
    <s v="FY14_Q3"/>
    <x v="1"/>
    <x v="0"/>
    <x v="24"/>
    <n v="4750737.46"/>
    <n v="59506.394700943201"/>
    <n v="18157.058253237399"/>
  </r>
  <r>
    <n v="201411"/>
    <x v="4"/>
    <s v="FY15_Q2"/>
    <x v="0"/>
    <x v="3"/>
    <x v="23"/>
    <n v="11031144.66"/>
    <n v="290259.64173016901"/>
    <n v="48123.254577831904"/>
  </r>
  <r>
    <n v="201209"/>
    <x v="5"/>
    <s v="FY13_Q1"/>
    <x v="0"/>
    <x v="0"/>
    <x v="12"/>
    <n v="9828286.6799999997"/>
    <n v="480112.22629772202"/>
    <n v="70330.073466626302"/>
  </r>
  <r>
    <n v="201403"/>
    <x v="1"/>
    <s v="FY14_Q3"/>
    <x v="0"/>
    <x v="0"/>
    <x v="21"/>
    <n v="10209188.66"/>
    <n v="676587.17263086"/>
    <n v="112770.21279816399"/>
  </r>
  <r>
    <n v="201503"/>
    <x v="4"/>
    <s v="FY15_Q3"/>
    <x v="3"/>
    <x v="3"/>
    <x v="23"/>
    <n v="2139582.2999999998"/>
    <n v="42639.6898361368"/>
    <n v="9858.1476488983408"/>
  </r>
  <r>
    <n v="201409"/>
    <x v="4"/>
    <s v="FY15_Q1"/>
    <x v="2"/>
    <x v="0"/>
    <x v="22"/>
    <n v="96910.33"/>
    <n v="62.851594093439999"/>
    <n v="11.34615088736"/>
  </r>
  <r>
    <n v="201211"/>
    <x v="5"/>
    <s v="FY13_Q2"/>
    <x v="3"/>
    <x v="3"/>
    <x v="18"/>
    <n v="1923387.47"/>
    <n v="64921.769106723201"/>
    <n v="10652.260257039599"/>
  </r>
  <r>
    <n v="201401"/>
    <x v="1"/>
    <s v="FY14_Q2"/>
    <x v="1"/>
    <x v="1"/>
    <x v="17"/>
    <n v="5140389.03"/>
    <n v="130219.06402992101"/>
    <n v="24480.352653163998"/>
  </r>
  <r>
    <n v="201312"/>
    <x v="1"/>
    <s v="FY14_Q2"/>
    <x v="1"/>
    <x v="1"/>
    <x v="17"/>
    <n v="5128973.33"/>
    <n v="123885.187566707"/>
    <n v="25297.3871580511"/>
  </r>
  <r>
    <n v="201305"/>
    <x v="5"/>
    <s v="FY13_Q4"/>
    <x v="1"/>
    <x v="0"/>
    <x v="21"/>
    <n v="7065423.8499999996"/>
    <n v="88492.065014792606"/>
    <n v="23347.906786346499"/>
  </r>
  <r>
    <n v="201212"/>
    <x v="5"/>
    <s v="FY13_Q2"/>
    <x v="2"/>
    <x v="1"/>
    <x v="7"/>
    <n v="1911719.37"/>
    <n v="51661.715291350301"/>
    <n v="10033.577304311801"/>
  </r>
  <r>
    <n v="201201"/>
    <x v="0"/>
    <s v="FY12_Q2"/>
    <x v="0"/>
    <x v="3"/>
    <x v="18"/>
    <n v="12091925.210000001"/>
    <n v="147487.527452977"/>
    <n v="20626.994053175698"/>
  </r>
  <r>
    <n v="201305"/>
    <x v="5"/>
    <s v="FY13_Q4"/>
    <x v="1"/>
    <x v="4"/>
    <x v="16"/>
    <n v="7761251.5999999996"/>
    <n v="29963.8297722772"/>
    <n v="6804.7337130860997"/>
  </r>
  <r>
    <n v="201411"/>
    <x v="4"/>
    <s v="FY15_Q2"/>
    <x v="1"/>
    <x v="4"/>
    <x v="16"/>
    <n v="8927058.3599999994"/>
    <n v="18609.591028185099"/>
    <n v="4830.6853774782403"/>
  </r>
  <r>
    <n v="201203"/>
    <x v="0"/>
    <s v="FY12_Q3"/>
    <x v="0"/>
    <x v="1"/>
    <x v="2"/>
    <n v="6337216.8899999997"/>
    <n v="376863.63046798599"/>
    <n v="64674.746906143097"/>
  </r>
  <r>
    <n v="201112"/>
    <x v="0"/>
    <s v="FY12_Q2"/>
    <x v="0"/>
    <x v="1"/>
    <x v="2"/>
    <n v="5503417.3799999999"/>
    <n v="303807.93071343203"/>
    <n v="53507.565965457798"/>
  </r>
  <r>
    <n v="201306"/>
    <x v="5"/>
    <s v="FY13_Q4"/>
    <x v="8"/>
    <x v="0"/>
    <x v="0"/>
    <n v="285766.67"/>
    <n v="1618.7088660412801"/>
    <n v="434.45194165338"/>
  </r>
  <r>
    <n v="201110"/>
    <x v="0"/>
    <s v="FY12_Q1"/>
    <x v="0"/>
    <x v="0"/>
    <x v="1"/>
    <n v="7536443.7999999998"/>
    <n v="223856.119725697"/>
    <n v="38770.668134575601"/>
  </r>
  <r>
    <n v="201108"/>
    <x v="0"/>
    <s v="FY12_Q1"/>
    <x v="2"/>
    <x v="1"/>
    <x v="2"/>
    <n v="380203.45"/>
    <n v="17379.916630631898"/>
    <n v="3457.2307433771998"/>
  </r>
  <r>
    <n v="201505"/>
    <x v="4"/>
    <s v="FY15_Q4"/>
    <x v="8"/>
    <x v="1"/>
    <x v="2"/>
    <n v="5387084.3700000001"/>
    <n v="170267.098540782"/>
    <n v="40931.1957119812"/>
  </r>
  <r>
    <n v="201505"/>
    <x v="4"/>
    <s v="FY15_Q4"/>
    <x v="0"/>
    <x v="1"/>
    <x v="2"/>
    <n v="8629788.4700000007"/>
    <n v="1016174.39106721"/>
    <n v="159228.419685937"/>
  </r>
  <r>
    <n v="201304"/>
    <x v="5"/>
    <s v="FY13_Q3"/>
    <x v="0"/>
    <x v="1"/>
    <x v="6"/>
    <n v="5638178.25"/>
    <n v="235855.07055441401"/>
    <n v="48398.094990349397"/>
  </r>
  <r>
    <n v="201502"/>
    <x v="4"/>
    <s v="FY15_Q3"/>
    <x v="5"/>
    <x v="3"/>
    <x v="9"/>
    <n v="29770.55"/>
    <n v="105.78443367024001"/>
    <n v="18.58879149058"/>
  </r>
  <r>
    <n v="201409"/>
    <x v="4"/>
    <s v="FY15_Q1"/>
    <x v="0"/>
    <x v="4"/>
    <x v="10"/>
    <n v="4381273.6900000004"/>
    <n v="177399.21595947701"/>
    <n v="25886.000187621899"/>
  </r>
  <r>
    <n v="201407"/>
    <x v="1"/>
    <s v="FY14_Q4"/>
    <x v="1"/>
    <x v="4"/>
    <x v="10"/>
    <n v="2789810.5"/>
    <n v="37237.112302374102"/>
    <n v="10183.4192953324"/>
  </r>
  <r>
    <n v="201512"/>
    <x v="2"/>
    <s v="FY16_Q2"/>
    <x v="2"/>
    <x v="0"/>
    <x v="12"/>
    <n v="2779673.81"/>
    <n v="54076.444974602797"/>
    <n v="6766.9764168239199"/>
  </r>
  <r>
    <n v="201312"/>
    <x v="1"/>
    <s v="FY14_Q2"/>
    <x v="2"/>
    <x v="0"/>
    <x v="12"/>
    <n v="2381667.69"/>
    <n v="52385.267149130101"/>
    <n v="9683.4328893028196"/>
  </r>
  <r>
    <n v="201204"/>
    <x v="0"/>
    <s v="FY12_Q3"/>
    <x v="8"/>
    <x v="0"/>
    <x v="21"/>
    <n v="1444835.54"/>
    <n v="35294.881391745897"/>
    <n v="9108.9368660789405"/>
  </r>
  <r>
    <n v="201204"/>
    <x v="0"/>
    <s v="FY12_Q3"/>
    <x v="1"/>
    <x v="0"/>
    <x v="21"/>
    <n v="5291777.6399999997"/>
    <n v="32326.976415794499"/>
    <n v="6877.2241356294599"/>
  </r>
  <r>
    <n v="201503"/>
    <x v="4"/>
    <s v="FY15_Q3"/>
    <x v="0"/>
    <x v="0"/>
    <x v="21"/>
    <n v="11753589.15"/>
    <n v="468285.24100924702"/>
    <n v="69935.722768918"/>
  </r>
  <r>
    <n v="201511"/>
    <x v="2"/>
    <s v="FY16_Q2"/>
    <x v="3"/>
    <x v="0"/>
    <x v="14"/>
    <n v="675680.62"/>
    <n v="2377.67630688384"/>
    <n v="413.56271254004002"/>
  </r>
  <r>
    <n v="201305"/>
    <x v="5"/>
    <s v="FY13_Q4"/>
    <x v="3"/>
    <x v="0"/>
    <x v="14"/>
    <n v="617038.46"/>
    <n v="2838.3700267736599"/>
    <n v="579.74842179372001"/>
  </r>
  <r>
    <n v="201501"/>
    <x v="4"/>
    <s v="FY15_Q2"/>
    <x v="3"/>
    <x v="4"/>
    <x v="16"/>
    <n v="1701528.75"/>
    <n v="28133.5121703765"/>
    <n v="6037.1508581055195"/>
  </r>
  <r>
    <n v="201311"/>
    <x v="1"/>
    <s v="FY14_Q2"/>
    <x v="8"/>
    <x v="4"/>
    <x v="16"/>
    <n v="8066403.4900000002"/>
    <n v="137653.40290988001"/>
    <n v="25208.4531979575"/>
  </r>
  <r>
    <n v="201312"/>
    <x v="1"/>
    <s v="FY14_Q2"/>
    <x v="8"/>
    <x v="4"/>
    <x v="16"/>
    <n v="7073097.8799999999"/>
    <n v="165744.53822237899"/>
    <n v="32846.328053525198"/>
  </r>
  <r>
    <n v="201209"/>
    <x v="5"/>
    <s v="FY13_Q1"/>
    <x v="2"/>
    <x v="4"/>
    <x v="16"/>
    <n v="2751737.07"/>
    <n v="94269.777864276897"/>
    <n v="11774.7650943189"/>
  </r>
  <r>
    <n v="201212"/>
    <x v="5"/>
    <s v="FY13_Q2"/>
    <x v="2"/>
    <x v="4"/>
    <x v="16"/>
    <n v="2550054.9900000002"/>
    <n v="180648.361122256"/>
    <n v="19813.256298096501"/>
  </r>
  <r>
    <n v="201210"/>
    <x v="5"/>
    <s v="FY13_Q1"/>
    <x v="2"/>
    <x v="2"/>
    <x v="11"/>
    <n v="18224687.550000001"/>
    <n v="372111.95073284401"/>
    <n v="53152.949688358603"/>
  </r>
  <r>
    <n v="201108"/>
    <x v="0"/>
    <s v="FY12_Q1"/>
    <x v="0"/>
    <x v="1"/>
    <x v="7"/>
    <n v="9867631.6799999997"/>
    <n v="413250.60474395799"/>
    <n v="72833.2858478165"/>
  </r>
  <r>
    <n v="201509"/>
    <x v="2"/>
    <s v="FY16_Q1"/>
    <x v="3"/>
    <x v="4"/>
    <x v="5"/>
    <n v="2302956.63"/>
    <n v="77782.345957680198"/>
    <n v="14938.612777352801"/>
  </r>
  <r>
    <n v="201303"/>
    <x v="5"/>
    <s v="FY13_Q3"/>
    <x v="0"/>
    <x v="3"/>
    <x v="18"/>
    <n v="15166460.65"/>
    <n v="662282.01423509303"/>
    <n v="91409.172875832301"/>
  </r>
  <r>
    <n v="201508"/>
    <x v="2"/>
    <s v="FY16_Q1"/>
    <x v="1"/>
    <x v="3"/>
    <x v="18"/>
    <n v="6703258.9199999999"/>
    <n v="31568.322645358501"/>
    <n v="6371.2586654321203"/>
  </r>
  <r>
    <n v="201502"/>
    <x v="4"/>
    <s v="FY15_Q3"/>
    <x v="0"/>
    <x v="3"/>
    <x v="23"/>
    <n v="10273570.41"/>
    <n v="280678.04711018101"/>
    <n v="45847.363692377199"/>
  </r>
  <r>
    <n v="201503"/>
    <x v="4"/>
    <s v="FY15_Q3"/>
    <x v="8"/>
    <x v="1"/>
    <x v="7"/>
    <n v="6732994.3399999999"/>
    <n v="41087.334070578698"/>
    <n v="10901.387218207799"/>
  </r>
  <r>
    <n v="201212"/>
    <x v="5"/>
    <s v="FY13_Q2"/>
    <x v="3"/>
    <x v="0"/>
    <x v="24"/>
    <n v="1531077.24"/>
    <n v="28315.078836495599"/>
    <n v="6511.9710193002602"/>
  </r>
  <r>
    <n v="201412"/>
    <x v="4"/>
    <s v="FY15_Q2"/>
    <x v="1"/>
    <x v="1"/>
    <x v="2"/>
    <n v="3203504.48"/>
    <n v="50973.826982715596"/>
    <n v="10108.541271323"/>
  </r>
  <r>
    <n v="201207"/>
    <x v="0"/>
    <s v="FY12_Q4"/>
    <x v="1"/>
    <x v="0"/>
    <x v="22"/>
    <n v="8093174.4699999997"/>
    <n v="11817.902411978201"/>
    <n v="2573.7116413723002"/>
  </r>
  <r>
    <n v="201412"/>
    <x v="4"/>
    <s v="FY15_Q2"/>
    <x v="4"/>
    <x v="1"/>
    <x v="7"/>
    <n v="9940529.1899999995"/>
    <n v="217036.371410758"/>
    <n v="36497.807103860498"/>
  </r>
  <r>
    <n v="201304"/>
    <x v="5"/>
    <s v="FY13_Q3"/>
    <x v="1"/>
    <x v="1"/>
    <x v="7"/>
    <n v="3465627.16"/>
    <n v="8094.8183345390398"/>
    <n v="2077.7536565944602"/>
  </r>
  <r>
    <n v="201102"/>
    <x v="3"/>
    <s v="FY11_Q3"/>
    <x v="7"/>
    <x v="1"/>
    <x v="2"/>
    <n v="66233.88"/>
    <n v="1965.5162452664599"/>
    <n v="229.81543859422001"/>
  </r>
  <r>
    <n v="201110"/>
    <x v="0"/>
    <s v="FY12_Q1"/>
    <x v="0"/>
    <x v="0"/>
    <x v="0"/>
    <n v="3878164.36"/>
    <n v="73316.457538381394"/>
    <n v="10169.111880268199"/>
  </r>
  <r>
    <n v="201402"/>
    <x v="1"/>
    <s v="FY14_Q3"/>
    <x v="3"/>
    <x v="1"/>
    <x v="7"/>
    <n v="983357.76"/>
    <n v="19138.502903586101"/>
    <n v="4470.46789417124"/>
  </r>
  <r>
    <n v="201508"/>
    <x v="2"/>
    <s v="FY16_Q1"/>
    <x v="3"/>
    <x v="0"/>
    <x v="1"/>
    <n v="2082332.75"/>
    <n v="71100.263388724401"/>
    <n v="16520.9140455835"/>
  </r>
  <r>
    <n v="201410"/>
    <x v="4"/>
    <s v="FY15_Q1"/>
    <x v="1"/>
    <x v="1"/>
    <x v="6"/>
    <n v="1559492.91"/>
    <n v="17290.904205773"/>
    <n v="3858.8266952467802"/>
  </r>
  <r>
    <n v="201312"/>
    <x v="1"/>
    <s v="FY14_Q2"/>
    <x v="3"/>
    <x v="3"/>
    <x v="9"/>
    <n v="2992155.45"/>
    <n v="65213.031957097599"/>
    <n v="8583.9409617332203"/>
  </r>
  <r>
    <n v="201009"/>
    <x v="3"/>
    <s v="FY11_Q1"/>
    <x v="3"/>
    <x v="3"/>
    <x v="9"/>
    <n v="2978611.98"/>
    <n v="4096.10457285332"/>
    <n v="965.59397099807995"/>
  </r>
  <r>
    <n v="201304"/>
    <x v="5"/>
    <s v="FY13_Q3"/>
    <x v="1"/>
    <x v="4"/>
    <x v="10"/>
    <n v="2347412.79"/>
    <n v="20354.791536573601"/>
    <n v="5283.5264460177405"/>
  </r>
  <r>
    <n v="201311"/>
    <x v="1"/>
    <s v="FY14_Q2"/>
    <x v="1"/>
    <x v="0"/>
    <x v="12"/>
    <n v="8176176.4900000002"/>
    <n v="71939.678106636202"/>
    <n v="14886.014513332"/>
  </r>
  <r>
    <n v="201511"/>
    <x v="2"/>
    <s v="FY16_Q2"/>
    <x v="3"/>
    <x v="0"/>
    <x v="12"/>
    <n v="3046006.62"/>
    <n v="80349.930372608695"/>
    <n v="18313.335889742"/>
  </r>
  <r>
    <n v="201510"/>
    <x v="2"/>
    <s v="FY16_Q1"/>
    <x v="3"/>
    <x v="0"/>
    <x v="14"/>
    <n v="665851.34"/>
    <n v="7298.8382893379203"/>
    <n v="1081.5918847353601"/>
  </r>
  <r>
    <n v="201301"/>
    <x v="5"/>
    <s v="FY13_Q2"/>
    <x v="0"/>
    <x v="4"/>
    <x v="16"/>
    <n v="4356592.66"/>
    <n v="221741.14694574801"/>
    <n v="44845.694160845997"/>
  </r>
  <r>
    <n v="201402"/>
    <x v="1"/>
    <s v="FY14_Q3"/>
    <x v="8"/>
    <x v="4"/>
    <x v="16"/>
    <n v="9181347.8699999992"/>
    <n v="208654.506240091"/>
    <n v="33477.809419825098"/>
  </r>
  <r>
    <n v="201505"/>
    <x v="4"/>
    <s v="FY15_Q4"/>
    <x v="8"/>
    <x v="4"/>
    <x v="16"/>
    <n v="8049138.9299999997"/>
    <n v="78599.173284613702"/>
    <n v="17486.962161811301"/>
  </r>
  <r>
    <n v="201008"/>
    <x v="3"/>
    <s v="FY11_Q1"/>
    <x v="0"/>
    <x v="3"/>
    <x v="23"/>
    <n v="7288194.8700000001"/>
    <n v="229737.69768638801"/>
    <n v="19014.143846611001"/>
  </r>
  <r>
    <n v="201508"/>
    <x v="2"/>
    <s v="FY16_Q1"/>
    <x v="0"/>
    <x v="3"/>
    <x v="23"/>
    <n v="11228669.33"/>
    <n v="171009.95989737901"/>
    <n v="33265.8407403776"/>
  </r>
  <r>
    <n v="201302"/>
    <x v="5"/>
    <s v="FY13_Q3"/>
    <x v="0"/>
    <x v="0"/>
    <x v="24"/>
    <n v="4527333.46"/>
    <n v="257990.86639133"/>
    <n v="42462.172360152603"/>
  </r>
  <r>
    <n v="201302"/>
    <x v="5"/>
    <s v="FY13_Q3"/>
    <x v="0"/>
    <x v="3"/>
    <x v="18"/>
    <n v="13964536.810000001"/>
    <n v="669115.76361066196"/>
    <n v="73021.285640148504"/>
  </r>
  <r>
    <n v="201108"/>
    <x v="0"/>
    <s v="FY12_Q1"/>
    <x v="8"/>
    <x v="0"/>
    <x v="22"/>
    <n v="1108309.69"/>
    <n v="15651.451878440501"/>
    <n v="2613.14222768528"/>
  </r>
  <r>
    <n v="201403"/>
    <x v="1"/>
    <s v="FY14_Q3"/>
    <x v="8"/>
    <x v="3"/>
    <x v="23"/>
    <n v="3103021.19"/>
    <n v="183.3727353447"/>
    <n v="35.919725031920002"/>
  </r>
  <r>
    <n v="201512"/>
    <x v="2"/>
    <s v="FY16_Q2"/>
    <x v="0"/>
    <x v="3"/>
    <x v="23"/>
    <n v="11629843.49"/>
    <n v="169187.98534697801"/>
    <n v="33116.733076834702"/>
  </r>
  <r>
    <n v="201302"/>
    <x v="5"/>
    <s v="FY13_Q3"/>
    <x v="8"/>
    <x v="5"/>
    <x v="28"/>
    <n v="24797876.210000001"/>
    <n v="263227.34056185"/>
    <n v="58206.189729613398"/>
  </r>
  <r>
    <n v="201507"/>
    <x v="4"/>
    <s v="FY15_Q4"/>
    <x v="3"/>
    <x v="0"/>
    <x v="1"/>
    <n v="2306383.46"/>
    <n v="73171.029417430298"/>
    <n v="20532.3371326827"/>
  </r>
  <r>
    <n v="201103"/>
    <x v="3"/>
    <s v="FY11_Q3"/>
    <x v="3"/>
    <x v="0"/>
    <x v="1"/>
    <n v="1498292.71"/>
    <n v="963.67217669074"/>
    <n v="93.470723510140004"/>
  </r>
  <r>
    <n v="201410"/>
    <x v="4"/>
    <s v="FY15_Q1"/>
    <x v="1"/>
    <x v="1"/>
    <x v="2"/>
    <n v="3758769.86"/>
    <n v="80429.091293516205"/>
    <n v="14976.897998812399"/>
  </r>
  <r>
    <n v="201509"/>
    <x v="2"/>
    <s v="FY16_Q1"/>
    <x v="7"/>
    <x v="3"/>
    <x v="4"/>
    <n v="74619.53"/>
    <n v="391.20492246264001"/>
    <n v="52.234183074359997"/>
  </r>
  <r>
    <n v="201203"/>
    <x v="0"/>
    <s v="FY12_Q3"/>
    <x v="0"/>
    <x v="4"/>
    <x v="10"/>
    <n v="3630980.9"/>
    <n v="156463.48836883699"/>
    <n v="26605.835621926599"/>
  </r>
  <r>
    <n v="201510"/>
    <x v="2"/>
    <s v="FY16_Q1"/>
    <x v="3"/>
    <x v="0"/>
    <x v="12"/>
    <n v="3826369.74"/>
    <n v="112737.70153694"/>
    <n v="21835.2886337727"/>
  </r>
  <r>
    <n v="201409"/>
    <x v="4"/>
    <s v="FY15_Q1"/>
    <x v="8"/>
    <x v="0"/>
    <x v="12"/>
    <n v="1626065.42"/>
    <n v="3951.6818956133802"/>
    <n v="1096.7447145388601"/>
  </r>
  <r>
    <n v="201406"/>
    <x v="1"/>
    <s v="FY14_Q4"/>
    <x v="8"/>
    <x v="0"/>
    <x v="21"/>
    <n v="1672108.56"/>
    <n v="42799.028474502797"/>
    <n v="10616.7526051442"/>
  </r>
  <r>
    <n v="201408"/>
    <x v="4"/>
    <s v="FY15_Q1"/>
    <x v="3"/>
    <x v="0"/>
    <x v="21"/>
    <n v="1786516.3"/>
    <n v="39615.105025626501"/>
    <n v="9934.7619141206196"/>
  </r>
  <r>
    <n v="201409"/>
    <x v="4"/>
    <s v="FY15_Q1"/>
    <x v="3"/>
    <x v="0"/>
    <x v="12"/>
    <n v="3070752.47"/>
    <n v="148108.820488003"/>
    <n v="23697.235808170099"/>
  </r>
  <r>
    <n v="201501"/>
    <x v="4"/>
    <s v="FY15_Q2"/>
    <x v="8"/>
    <x v="3"/>
    <x v="18"/>
    <n v="2570415.81"/>
    <n v="35622.199734970403"/>
    <n v="9280.9817631925198"/>
  </r>
  <r>
    <n v="201204"/>
    <x v="0"/>
    <s v="FY12_Q3"/>
    <x v="1"/>
    <x v="1"/>
    <x v="17"/>
    <n v="4001084.67"/>
    <n v="37529.7315615443"/>
    <n v="7853.6866424605996"/>
  </r>
  <r>
    <n v="201510"/>
    <x v="2"/>
    <s v="FY16_Q1"/>
    <x v="3"/>
    <x v="3"/>
    <x v="25"/>
    <n v="1876247.2"/>
    <n v="62233.671123992601"/>
    <n v="14090.366295694101"/>
  </r>
  <r>
    <n v="201511"/>
    <x v="2"/>
    <s v="FY16_Q2"/>
    <x v="3"/>
    <x v="1"/>
    <x v="17"/>
    <n v="1708546.27"/>
    <n v="39683.762115314101"/>
    <n v="7192.5023597315803"/>
  </r>
  <r>
    <n v="201505"/>
    <x v="4"/>
    <s v="FY15_Q4"/>
    <x v="2"/>
    <x v="1"/>
    <x v="2"/>
    <n v="583248.43999999994"/>
    <n v="53679.862222116797"/>
    <n v="7735.03622607944"/>
  </r>
  <r>
    <n v="201406"/>
    <x v="1"/>
    <s v="FY14_Q4"/>
    <x v="2"/>
    <x v="1"/>
    <x v="2"/>
    <n v="836733.79"/>
    <n v="79529.557256304397"/>
    <n v="11461.585259097101"/>
  </r>
  <r>
    <n v="201209"/>
    <x v="5"/>
    <s v="FY13_Q1"/>
    <x v="2"/>
    <x v="3"/>
    <x v="25"/>
    <n v="1167511.26"/>
    <n v="14902.431625364399"/>
    <n v="2969.46171726178"/>
  </r>
  <r>
    <n v="201409"/>
    <x v="4"/>
    <s v="FY15_Q1"/>
    <x v="1"/>
    <x v="1"/>
    <x v="2"/>
    <n v="3224846.18"/>
    <n v="67015.6097942981"/>
    <n v="14092.221874611199"/>
  </r>
  <r>
    <n v="201503"/>
    <x v="4"/>
    <s v="FY15_Q3"/>
    <x v="3"/>
    <x v="4"/>
    <x v="5"/>
    <n v="1901934.85"/>
    <n v="85385.476165184897"/>
    <n v="21618.450407914501"/>
  </r>
  <r>
    <n v="201307"/>
    <x v="5"/>
    <s v="FY13_Q4"/>
    <x v="6"/>
    <x v="6"/>
    <x v="27"/>
    <n v="23285567.789999999"/>
    <n v="227422.43148768099"/>
    <n v="38204.195208319703"/>
  </r>
  <r>
    <n v="201408"/>
    <x v="4"/>
    <s v="FY15_Q1"/>
    <x v="0"/>
    <x v="1"/>
    <x v="6"/>
    <n v="6206884.6299999999"/>
    <n v="161143.21686584799"/>
    <n v="25698.302425826001"/>
  </r>
  <r>
    <n v="201404"/>
    <x v="1"/>
    <s v="FY14_Q3"/>
    <x v="0"/>
    <x v="3"/>
    <x v="9"/>
    <n v="28194712.289999999"/>
    <n v="718134.265620669"/>
    <n v="120874.12317698701"/>
  </r>
  <r>
    <n v="201211"/>
    <x v="5"/>
    <s v="FY13_Q2"/>
    <x v="3"/>
    <x v="4"/>
    <x v="10"/>
    <n v="774622.58"/>
    <n v="7967.8882279105401"/>
    <n v="1796.1884562904399"/>
  </r>
  <r>
    <n v="201506"/>
    <x v="4"/>
    <s v="FY15_Q4"/>
    <x v="1"/>
    <x v="0"/>
    <x v="12"/>
    <n v="17409856.620000001"/>
    <n v="129240.20299417"/>
    <n v="18015.913851376001"/>
  </r>
  <r>
    <n v="201505"/>
    <x v="4"/>
    <s v="FY15_Q4"/>
    <x v="3"/>
    <x v="0"/>
    <x v="21"/>
    <n v="1977728.9"/>
    <n v="76631.054797916993"/>
    <n v="13396.4967421944"/>
  </r>
  <r>
    <n v="201509"/>
    <x v="2"/>
    <s v="FY16_Q1"/>
    <x v="8"/>
    <x v="0"/>
    <x v="21"/>
    <n v="2194755.08"/>
    <n v="139113.69252594601"/>
    <n v="21917.7555280417"/>
  </r>
  <r>
    <n v="201307"/>
    <x v="5"/>
    <s v="FY13_Q4"/>
    <x v="0"/>
    <x v="0"/>
    <x v="14"/>
    <n v="2122333.92"/>
    <n v="27887.181624524001"/>
    <n v="5032.0810514578598"/>
  </r>
  <r>
    <n v="201304"/>
    <x v="5"/>
    <s v="FY13_Q3"/>
    <x v="3"/>
    <x v="0"/>
    <x v="14"/>
    <n v="438479.49"/>
    <n v="9890.2471311329991"/>
    <n v="1484.2356753296799"/>
  </r>
  <r>
    <n v="201208"/>
    <x v="5"/>
    <s v="FY13_Q1"/>
    <x v="8"/>
    <x v="5"/>
    <x v="28"/>
    <n v="25292565.149999999"/>
    <n v="396770.808840135"/>
    <n v="68103.643215112999"/>
  </r>
  <r>
    <n v="201311"/>
    <x v="1"/>
    <s v="FY14_Q2"/>
    <x v="0"/>
    <x v="3"/>
    <x v="25"/>
    <n v="11735914.310000001"/>
    <n v="288575.15497195499"/>
    <n v="57527.7595500651"/>
  </r>
  <r>
    <n v="201307"/>
    <x v="5"/>
    <s v="FY13_Q4"/>
    <x v="3"/>
    <x v="3"/>
    <x v="18"/>
    <n v="2239827.2999999998"/>
    <n v="60510.678148656298"/>
    <n v="12272.9576083421"/>
  </r>
  <r>
    <n v="201207"/>
    <x v="0"/>
    <s v="FY12_Q4"/>
    <x v="0"/>
    <x v="3"/>
    <x v="23"/>
    <n v="9203791.5099999998"/>
    <n v="305011.63542356301"/>
    <n v="17596.075674735101"/>
  </r>
  <r>
    <n v="201601"/>
    <x v="2"/>
    <s v="FY16_Q2"/>
    <x v="8"/>
    <x v="1"/>
    <x v="17"/>
    <n v="9065430.4399999995"/>
    <n v="48943.733202209398"/>
    <n v="10459.322715394401"/>
  </r>
  <r>
    <n v="201411"/>
    <x v="4"/>
    <s v="FY15_Q2"/>
    <x v="0"/>
    <x v="1"/>
    <x v="2"/>
    <n v="7345593.3099999996"/>
    <n v="492662.54025066597"/>
    <n v="76674.133442206206"/>
  </r>
  <r>
    <n v="201109"/>
    <x v="0"/>
    <s v="FY12_Q1"/>
    <x v="8"/>
    <x v="1"/>
    <x v="2"/>
    <n v="4502409.22"/>
    <n v="118997.696938173"/>
    <n v="25607.993662209901"/>
  </r>
  <r>
    <n v="201411"/>
    <x v="4"/>
    <s v="FY15_Q2"/>
    <x v="3"/>
    <x v="0"/>
    <x v="1"/>
    <n v="1685946.67"/>
    <n v="31382.8410856958"/>
    <n v="7445.4133620756002"/>
  </r>
  <r>
    <n v="201309"/>
    <x v="1"/>
    <s v="FY14_Q1"/>
    <x v="2"/>
    <x v="1"/>
    <x v="2"/>
    <n v="600667.22"/>
    <n v="7850.8799338546796"/>
    <n v="1473.0458276535801"/>
  </r>
  <r>
    <n v="201501"/>
    <x v="4"/>
    <s v="FY15_Q2"/>
    <x v="0"/>
    <x v="1"/>
    <x v="6"/>
    <n v="5673440.04"/>
    <n v="105344.430998082"/>
    <n v="18814.779090717799"/>
  </r>
  <r>
    <n v="201406"/>
    <x v="1"/>
    <s v="FY14_Q4"/>
    <x v="8"/>
    <x v="3"/>
    <x v="9"/>
    <n v="1275480.27"/>
    <n v="8355.6212094701004"/>
    <n v="2234.5753244546399"/>
  </r>
  <r>
    <n v="201210"/>
    <x v="5"/>
    <s v="FY13_Q1"/>
    <x v="3"/>
    <x v="3"/>
    <x v="9"/>
    <n v="3447381.64"/>
    <n v="16446.630031127501"/>
    <n v="3455.5990963890799"/>
  </r>
  <r>
    <n v="201206"/>
    <x v="0"/>
    <s v="FY12_Q4"/>
    <x v="3"/>
    <x v="3"/>
    <x v="9"/>
    <n v="2710124.09"/>
    <n v="29274.5431995541"/>
    <n v="6457.6730163135398"/>
  </r>
  <r>
    <n v="201504"/>
    <x v="4"/>
    <s v="FY15_Q3"/>
    <x v="3"/>
    <x v="4"/>
    <x v="10"/>
    <n v="1330076.1200000001"/>
    <n v="31743.9482323501"/>
    <n v="6475.9566116388996"/>
  </r>
  <r>
    <n v="201412"/>
    <x v="4"/>
    <s v="FY15_Q2"/>
    <x v="7"/>
    <x v="0"/>
    <x v="21"/>
    <n v="214152.45"/>
    <n v="2262.9482728159601"/>
    <n v="522.51645807815999"/>
  </r>
  <r>
    <n v="201203"/>
    <x v="0"/>
    <s v="FY12_Q3"/>
    <x v="0"/>
    <x v="4"/>
    <x v="16"/>
    <n v="5499228.0800000001"/>
    <n v="114444.68010782699"/>
    <n v="20858.708045158601"/>
  </r>
  <r>
    <n v="201102"/>
    <x v="3"/>
    <s v="FY11_Q3"/>
    <x v="0"/>
    <x v="4"/>
    <x v="16"/>
    <n v="3999382.13"/>
    <n v="62394.177147523202"/>
    <n v="10706.582938555801"/>
  </r>
  <r>
    <n v="201507"/>
    <x v="4"/>
    <s v="FY15_Q4"/>
    <x v="0"/>
    <x v="1"/>
    <x v="17"/>
    <n v="7231650.5300000003"/>
    <n v="97976.082503223806"/>
    <n v="18905.309736712199"/>
  </r>
  <r>
    <n v="201206"/>
    <x v="0"/>
    <s v="FY12_Q4"/>
    <x v="3"/>
    <x v="3"/>
    <x v="23"/>
    <n v="1876764.91"/>
    <n v="11938.8537374604"/>
    <n v="3321.0813609776601"/>
  </r>
  <r>
    <n v="201306"/>
    <x v="5"/>
    <s v="FY13_Q4"/>
    <x v="8"/>
    <x v="4"/>
    <x v="5"/>
    <n v="825168.48"/>
    <n v="3873.8483255871802"/>
    <n v="1493.6531067057001"/>
  </r>
  <r>
    <n v="201402"/>
    <x v="1"/>
    <s v="FY14_Q3"/>
    <x v="4"/>
    <x v="3"/>
    <x v="18"/>
    <n v="6746960.3799999999"/>
    <n v="315246.206164242"/>
    <n v="53203.699339748899"/>
  </r>
  <r>
    <n v="201601"/>
    <x v="2"/>
    <s v="FY16_Q2"/>
    <x v="1"/>
    <x v="1"/>
    <x v="2"/>
    <n v="2961084.87"/>
    <n v="24833.0918153858"/>
    <n v="6121.2743098955398"/>
  </r>
  <r>
    <n v="201309"/>
    <x v="1"/>
    <s v="FY14_Q1"/>
    <x v="8"/>
    <x v="1"/>
    <x v="2"/>
    <n v="3973251.21"/>
    <n v="66091.622400935506"/>
    <n v="15571.415103346801"/>
  </r>
  <r>
    <n v="201206"/>
    <x v="0"/>
    <s v="FY12_Q4"/>
    <x v="4"/>
    <x v="1"/>
    <x v="2"/>
    <n v="6702421.6900000004"/>
    <n v="241459.49669926101"/>
    <n v="31963.458794393999"/>
  </r>
  <r>
    <n v="201210"/>
    <x v="5"/>
    <s v="FY13_Q1"/>
    <x v="0"/>
    <x v="1"/>
    <x v="6"/>
    <n v="5388648.8899999997"/>
    <n v="298623.79718472"/>
    <n v="55373.907690070497"/>
  </r>
  <r>
    <n v="201409"/>
    <x v="4"/>
    <s v="FY15_Q1"/>
    <x v="8"/>
    <x v="1"/>
    <x v="6"/>
    <n v="851375.15"/>
    <n v="5255.04922356102"/>
    <n v="1754.2930365833599"/>
  </r>
  <r>
    <n v="201312"/>
    <x v="1"/>
    <s v="FY14_Q2"/>
    <x v="8"/>
    <x v="3"/>
    <x v="9"/>
    <n v="1124773.33"/>
    <n v="24333.855440069001"/>
    <n v="4830.1868018179803"/>
  </r>
  <r>
    <n v="201503"/>
    <x v="4"/>
    <s v="FY15_Q3"/>
    <x v="6"/>
    <x v="3"/>
    <x v="9"/>
    <n v="632245.86"/>
    <n v="5986.0951066826001"/>
    <n v="1064.3078751409801"/>
  </r>
  <r>
    <n v="201410"/>
    <x v="4"/>
    <s v="FY15_Q1"/>
    <x v="6"/>
    <x v="3"/>
    <x v="9"/>
    <n v="1034969.16"/>
    <n v="43482.2316458977"/>
    <n v="4645.5234660050201"/>
  </r>
  <r>
    <n v="201303"/>
    <x v="5"/>
    <s v="FY13_Q3"/>
    <x v="3"/>
    <x v="3"/>
    <x v="9"/>
    <n v="2916769.3"/>
    <n v="56852.782086449901"/>
    <n v="8368.1615235744594"/>
  </r>
  <r>
    <n v="201503"/>
    <x v="4"/>
    <s v="FY15_Q3"/>
    <x v="3"/>
    <x v="0"/>
    <x v="21"/>
    <n v="2018701.97"/>
    <n v="87727.624970138699"/>
    <n v="17430.458817930499"/>
  </r>
  <r>
    <n v="201511"/>
    <x v="2"/>
    <s v="FY16_Q2"/>
    <x v="8"/>
    <x v="0"/>
    <x v="21"/>
    <n v="5362947.3899999997"/>
    <n v="110310.134008012"/>
    <n v="17731.626017699"/>
  </r>
  <r>
    <n v="201503"/>
    <x v="4"/>
    <s v="FY15_Q3"/>
    <x v="1"/>
    <x v="0"/>
    <x v="14"/>
    <n v="2832804.28"/>
    <n v="27445.845168133201"/>
    <n v="5913.4118102941402"/>
  </r>
  <r>
    <n v="201104"/>
    <x v="3"/>
    <s v="FY11_Q3"/>
    <x v="2"/>
    <x v="4"/>
    <x v="16"/>
    <n v="2795607.3"/>
    <n v="82966.554853320806"/>
    <n v="12061.4265777123"/>
  </r>
  <r>
    <n v="201203"/>
    <x v="0"/>
    <s v="FY12_Q3"/>
    <x v="1"/>
    <x v="1"/>
    <x v="7"/>
    <n v="2458427.1"/>
    <n v="13256.990127433501"/>
    <n v="3002.3420030612001"/>
  </r>
  <r>
    <n v="201209"/>
    <x v="5"/>
    <s v="FY13_Q1"/>
    <x v="8"/>
    <x v="1"/>
    <x v="2"/>
    <n v="3188306.08"/>
    <n v="44159.185779682201"/>
    <n v="8537.7613486383198"/>
  </r>
  <r>
    <n v="201601"/>
    <x v="2"/>
    <s v="FY16_Q2"/>
    <x v="7"/>
    <x v="1"/>
    <x v="2"/>
    <n v="125764.08"/>
    <n v="5530.1820414497997"/>
    <n v="1903.10340562534"/>
  </r>
  <r>
    <n v="201510"/>
    <x v="2"/>
    <s v="FY16_Q1"/>
    <x v="8"/>
    <x v="3"/>
    <x v="4"/>
    <n v="2077793.65"/>
    <n v="817.78087369972002"/>
    <n v="258.74642800234"/>
  </r>
  <r>
    <n v="201404"/>
    <x v="1"/>
    <s v="FY14_Q3"/>
    <x v="4"/>
    <x v="4"/>
    <x v="5"/>
    <n v="19151687.260000002"/>
    <n v="176324.832588527"/>
    <n v="33476.825891345499"/>
  </r>
  <r>
    <n v="201404"/>
    <x v="1"/>
    <s v="FY14_Q3"/>
    <x v="2"/>
    <x v="1"/>
    <x v="6"/>
    <n v="536341.09"/>
    <n v="11280.403854382699"/>
    <n v="2413.5626861197602"/>
  </r>
  <r>
    <n v="201312"/>
    <x v="1"/>
    <s v="FY14_Q2"/>
    <x v="1"/>
    <x v="1"/>
    <x v="6"/>
    <n v="1244016.55"/>
    <n v="17434.0375680992"/>
    <n v="3395.95494913632"/>
  </r>
  <r>
    <n v="201303"/>
    <x v="5"/>
    <s v="FY13_Q3"/>
    <x v="1"/>
    <x v="1"/>
    <x v="6"/>
    <n v="1454915.38"/>
    <n v="28119.980989191299"/>
    <n v="4237.9041570036998"/>
  </r>
  <r>
    <n v="201210"/>
    <x v="5"/>
    <s v="FY13_Q1"/>
    <x v="2"/>
    <x v="3"/>
    <x v="9"/>
    <n v="372117.67"/>
    <n v="14373.347847245301"/>
    <n v="2292.5269702247201"/>
  </r>
  <r>
    <n v="201404"/>
    <x v="1"/>
    <s v="FY14_Q3"/>
    <x v="8"/>
    <x v="4"/>
    <x v="10"/>
    <n v="2365686.98"/>
    <n v="71693.619324862899"/>
    <n v="13346.8506508194"/>
  </r>
  <r>
    <n v="201507"/>
    <x v="4"/>
    <s v="FY15_Q4"/>
    <x v="3"/>
    <x v="4"/>
    <x v="10"/>
    <n v="1556319.67"/>
    <n v="30708.131465166"/>
    <n v="5837.5941222544398"/>
  </r>
  <r>
    <n v="201601"/>
    <x v="2"/>
    <s v="FY16_Q2"/>
    <x v="1"/>
    <x v="4"/>
    <x v="10"/>
    <n v="5604667.0300000003"/>
    <n v="13016.6118261175"/>
    <n v="2939.3126630207598"/>
  </r>
  <r>
    <n v="201303"/>
    <x v="5"/>
    <s v="FY13_Q3"/>
    <x v="2"/>
    <x v="2"/>
    <x v="11"/>
    <n v="18007198.699999999"/>
    <n v="649515.30611667596"/>
    <n v="102821.142256202"/>
  </r>
  <r>
    <n v="201511"/>
    <x v="2"/>
    <s v="FY16_Q2"/>
    <x v="1"/>
    <x v="0"/>
    <x v="12"/>
    <n v="13351177.539999999"/>
    <n v="32531.1449184589"/>
    <n v="7543.2627427388998"/>
  </r>
  <r>
    <n v="201509"/>
    <x v="2"/>
    <s v="FY16_Q1"/>
    <x v="4"/>
    <x v="0"/>
    <x v="12"/>
    <n v="20916984.32"/>
    <n v="617279.68279481796"/>
    <n v="113066.616902104"/>
  </r>
  <r>
    <n v="201409"/>
    <x v="4"/>
    <s v="FY15_Q1"/>
    <x v="1"/>
    <x v="0"/>
    <x v="12"/>
    <n v="13936626.75"/>
    <n v="75705.724421531195"/>
    <n v="17207.004429024601"/>
  </r>
  <r>
    <n v="201406"/>
    <x v="1"/>
    <s v="FY14_Q4"/>
    <x v="4"/>
    <x v="0"/>
    <x v="21"/>
    <n v="15830699.859999999"/>
    <n v="677714.94312883297"/>
    <n v="107440.755130666"/>
  </r>
  <r>
    <n v="201501"/>
    <x v="4"/>
    <s v="FY15_Q2"/>
    <x v="1"/>
    <x v="4"/>
    <x v="16"/>
    <n v="8140854.2699999996"/>
    <n v="14831.0876436525"/>
    <n v="3289.44960227196"/>
  </r>
  <r>
    <n v="201212"/>
    <x v="5"/>
    <s v="FY13_Q2"/>
    <x v="3"/>
    <x v="4"/>
    <x v="16"/>
    <n v="1234716.6200000001"/>
    <n v="34533.900508881801"/>
    <n v="4802.3308085313402"/>
  </r>
  <r>
    <n v="201601"/>
    <x v="2"/>
    <s v="FY16_Q2"/>
    <x v="3"/>
    <x v="4"/>
    <x v="16"/>
    <n v="1888193.91"/>
    <n v="42432.287743009103"/>
    <n v="8920.0035518997192"/>
  </r>
  <r>
    <n v="201506"/>
    <x v="4"/>
    <s v="FY15_Q4"/>
    <x v="1"/>
    <x v="1"/>
    <x v="17"/>
    <n v="7355778.9299999997"/>
    <n v="57580.006661406696"/>
    <n v="16990.288624172699"/>
  </r>
  <r>
    <n v="201504"/>
    <x v="4"/>
    <s v="FY15_Q3"/>
    <x v="2"/>
    <x v="1"/>
    <x v="17"/>
    <n v="327209.57"/>
    <n v="4440.9951890107204"/>
    <n v="1016.07529520548"/>
  </r>
  <r>
    <n v="201410"/>
    <x v="4"/>
    <s v="FY15_Q1"/>
    <x v="3"/>
    <x v="1"/>
    <x v="17"/>
    <n v="1533144.53"/>
    <n v="42759.6193707165"/>
    <n v="8791.1703632536792"/>
  </r>
  <r>
    <n v="201311"/>
    <x v="1"/>
    <s v="FY14_Q2"/>
    <x v="1"/>
    <x v="1"/>
    <x v="7"/>
    <n v="3318707.98"/>
    <n v="4335.0359130567804"/>
    <n v="1294.77984036676"/>
  </r>
  <r>
    <n v="201502"/>
    <x v="4"/>
    <s v="FY15_Q3"/>
    <x v="4"/>
    <x v="3"/>
    <x v="25"/>
    <n v="9648777.3800000008"/>
    <n v="272380.32906455698"/>
    <n v="35389.554786666296"/>
  </r>
  <r>
    <n v="201302"/>
    <x v="5"/>
    <s v="FY13_Q3"/>
    <x v="6"/>
    <x v="6"/>
    <x v="19"/>
    <n v="22353945.579999998"/>
    <n v="394766.36817725998"/>
    <n v="69704.702015776405"/>
  </r>
  <r>
    <n v="201410"/>
    <x v="4"/>
    <s v="FY15_Q1"/>
    <x v="4"/>
    <x v="0"/>
    <x v="1"/>
    <n v="9205986.7400000002"/>
    <n v="496062.63695444702"/>
    <n v="78213.430346921697"/>
  </r>
  <r>
    <n v="201303"/>
    <x v="5"/>
    <s v="FY13_Q3"/>
    <x v="0"/>
    <x v="3"/>
    <x v="4"/>
    <n v="8174854.3700000001"/>
    <n v="138546.56829822299"/>
    <n v="27782.124110804201"/>
  </r>
  <r>
    <n v="201109"/>
    <x v="0"/>
    <s v="FY12_Q1"/>
    <x v="0"/>
    <x v="4"/>
    <x v="5"/>
    <n v="12236035.67"/>
    <n v="407474.18501041998"/>
    <n v="42090.556300059397"/>
  </r>
  <r>
    <n v="201108"/>
    <x v="0"/>
    <s v="FY12_Q1"/>
    <x v="4"/>
    <x v="1"/>
    <x v="6"/>
    <n v="3054281.32"/>
    <n v="26735.091590527602"/>
    <n v="5033.42773941424"/>
  </r>
  <r>
    <n v="201510"/>
    <x v="2"/>
    <s v="FY16_Q1"/>
    <x v="4"/>
    <x v="0"/>
    <x v="12"/>
    <n v="22051748.219999999"/>
    <n v="609003.07446109306"/>
    <n v="106920.41498134899"/>
  </r>
  <r>
    <n v="201203"/>
    <x v="0"/>
    <s v="FY12_Q3"/>
    <x v="0"/>
    <x v="0"/>
    <x v="22"/>
    <n v="10731801.09"/>
    <n v="668174.07121016202"/>
    <n v="75425.444339733804"/>
  </r>
  <r>
    <n v="201108"/>
    <x v="0"/>
    <s v="FY12_Q1"/>
    <x v="4"/>
    <x v="3"/>
    <x v="23"/>
    <n v="5820820.6699999999"/>
    <n v="98159.817624317002"/>
    <n v="15162.0931918844"/>
  </r>
  <r>
    <n v="201307"/>
    <x v="5"/>
    <s v="FY13_Q4"/>
    <x v="6"/>
    <x v="6"/>
    <x v="26"/>
    <n v="25740363.120000001"/>
    <n v="846328.31073299295"/>
    <n v="97062.012005998695"/>
  </r>
  <r>
    <n v="201105"/>
    <x v="3"/>
    <s v="FY11_Q4"/>
    <x v="4"/>
    <x v="0"/>
    <x v="12"/>
    <n v="10933753.390000001"/>
    <n v="222830.73561990599"/>
    <n v="30193.413612023702"/>
  </r>
  <r>
    <n v="201203"/>
    <x v="0"/>
    <s v="FY12_Q3"/>
    <x v="4"/>
    <x v="0"/>
    <x v="12"/>
    <n v="12091555.52"/>
    <n v="221764.87315264301"/>
    <n v="30215.035784019299"/>
  </r>
  <r>
    <n v="201510"/>
    <x v="2"/>
    <s v="FY16_Q1"/>
    <x v="4"/>
    <x v="0"/>
    <x v="22"/>
    <n v="12275068.310000001"/>
    <n v="344104.36132725899"/>
    <n v="58776.277012859297"/>
  </r>
  <r>
    <n v="201111"/>
    <x v="0"/>
    <s v="FY12_Q2"/>
    <x v="0"/>
    <x v="3"/>
    <x v="18"/>
    <n v="11199661.189999999"/>
    <n v="147022.99875478301"/>
    <n v="20023.603822906302"/>
  </r>
  <r>
    <n v="201204"/>
    <x v="0"/>
    <s v="FY12_Q3"/>
    <x v="0"/>
    <x v="3"/>
    <x v="18"/>
    <n v="12480595.16"/>
    <n v="178135.41012992099"/>
    <n v="25186.975168770001"/>
  </r>
  <r>
    <n v="201105"/>
    <x v="3"/>
    <s v="FY11_Q4"/>
    <x v="0"/>
    <x v="3"/>
    <x v="18"/>
    <n v="11891772.859999999"/>
    <n v="215706.45401201199"/>
    <n v="30904.0096774782"/>
  </r>
  <r>
    <n v="201509"/>
    <x v="2"/>
    <s v="FY16_Q1"/>
    <x v="6"/>
    <x v="6"/>
    <x v="19"/>
    <n v="42188704.369999997"/>
    <n v="1053150.01516677"/>
    <n v="157115.810670854"/>
  </r>
  <r>
    <n v="201403"/>
    <x v="1"/>
    <s v="FY14_Q3"/>
    <x v="4"/>
    <x v="3"/>
    <x v="25"/>
    <n v="8278881.3499999996"/>
    <n v="355064.314379555"/>
    <n v="49878.7479161335"/>
  </r>
  <r>
    <n v="201104"/>
    <x v="3"/>
    <s v="FY11_Q3"/>
    <x v="8"/>
    <x v="3"/>
    <x v="25"/>
    <n v="7664256.4400000004"/>
    <n v="161460.531771081"/>
    <n v="36516.8607414957"/>
  </r>
  <r>
    <n v="201502"/>
    <x v="4"/>
    <s v="FY15_Q3"/>
    <x v="4"/>
    <x v="0"/>
    <x v="0"/>
    <n v="5400776.3700000001"/>
    <n v="179658.211967159"/>
    <n v="27116.3111525897"/>
  </r>
  <r>
    <n v="201510"/>
    <x v="2"/>
    <s v="FY16_Q1"/>
    <x v="6"/>
    <x v="6"/>
    <x v="20"/>
    <n v="53967724.840000004"/>
    <n v="894046.48418815294"/>
    <n v="161287.93548363401"/>
  </r>
  <r>
    <n v="201307"/>
    <x v="5"/>
    <s v="FY13_Q4"/>
    <x v="1"/>
    <x v="0"/>
    <x v="0"/>
    <n v="4949001.75"/>
    <n v="88277.4541897249"/>
    <n v="12016.262538392"/>
  </r>
  <r>
    <n v="201412"/>
    <x v="4"/>
    <s v="FY15_Q2"/>
    <x v="4"/>
    <x v="4"/>
    <x v="16"/>
    <n v="8145163.2199999997"/>
    <n v="523455.471065171"/>
    <n v="109660.922810295"/>
  </r>
  <r>
    <n v="201512"/>
    <x v="2"/>
    <s v="FY16_Q2"/>
    <x v="0"/>
    <x v="0"/>
    <x v="22"/>
    <n v="17734767.699999999"/>
    <n v="292266.98893745901"/>
    <n v="53752.341067870802"/>
  </r>
  <r>
    <n v="201209"/>
    <x v="5"/>
    <s v="FY13_Q1"/>
    <x v="0"/>
    <x v="0"/>
    <x v="24"/>
    <n v="4710588.84"/>
    <n v="288937.81536599202"/>
    <n v="51777.349631466001"/>
  </r>
  <r>
    <n v="201011"/>
    <x v="3"/>
    <s v="FY11_Q2"/>
    <x v="0"/>
    <x v="3"/>
    <x v="23"/>
    <n v="7264051.5199999996"/>
    <n v="124837.043765365"/>
    <n v="13224.073885322199"/>
  </r>
  <r>
    <n v="201304"/>
    <x v="5"/>
    <s v="FY13_Q3"/>
    <x v="7"/>
    <x v="1"/>
    <x v="7"/>
    <n v="286994.75"/>
    <n v="2349.1893624540398"/>
    <n v="505.15529946795999"/>
  </r>
  <r>
    <n v="201205"/>
    <x v="0"/>
    <s v="FY12_Q4"/>
    <x v="4"/>
    <x v="4"/>
    <x v="16"/>
    <n v="8412503.9299999997"/>
    <n v="291200.07130667398"/>
    <n v="42374.197259325701"/>
  </r>
  <r>
    <n v="201109"/>
    <x v="0"/>
    <s v="FY12_Q1"/>
    <x v="0"/>
    <x v="0"/>
    <x v="22"/>
    <n v="10539369.109999999"/>
    <n v="512256.50097675098"/>
    <n v="68567.259099452"/>
  </r>
  <r>
    <n v="201409"/>
    <x v="4"/>
    <s v="FY15_Q1"/>
    <x v="3"/>
    <x v="0"/>
    <x v="24"/>
    <n v="2315530.96"/>
    <n v="47644.099949326097"/>
    <n v="10912.6762508134"/>
  </r>
  <r>
    <n v="201301"/>
    <x v="5"/>
    <s v="FY13_Q2"/>
    <x v="3"/>
    <x v="0"/>
    <x v="24"/>
    <n v="2068670.92"/>
    <n v="49109.119147422898"/>
    <n v="10235.0459394884"/>
  </r>
  <r>
    <n v="201411"/>
    <x v="4"/>
    <s v="FY15_Q2"/>
    <x v="4"/>
    <x v="4"/>
    <x v="5"/>
    <n v="13641016.050000001"/>
    <n v="226900.352960102"/>
    <n v="42491.446555875104"/>
  </r>
  <r>
    <n v="201305"/>
    <x v="5"/>
    <s v="FY13_Q4"/>
    <x v="4"/>
    <x v="0"/>
    <x v="21"/>
    <n v="13700163.74"/>
    <n v="1048857.4843832699"/>
    <n v="177492.43372443001"/>
  </r>
  <r>
    <n v="201506"/>
    <x v="4"/>
    <s v="FY15_Q4"/>
    <x v="4"/>
    <x v="0"/>
    <x v="22"/>
    <n v="12488252.609999999"/>
    <n v="407226.08946341102"/>
    <n v="60806.381423623097"/>
  </r>
  <r>
    <n v="201512"/>
    <x v="2"/>
    <s v="FY16_Q2"/>
    <x v="6"/>
    <x v="6"/>
    <x v="20"/>
    <n v="46979446.210000001"/>
    <n v="577933.11199341097"/>
    <n v="120426.885678002"/>
  </r>
  <r>
    <n v="201307"/>
    <x v="5"/>
    <s v="FY13_Q4"/>
    <x v="4"/>
    <x v="3"/>
    <x v="9"/>
    <n v="13442616.25"/>
    <n v="862444.28637043003"/>
    <n v="139541.48630738299"/>
  </r>
  <r>
    <n v="201303"/>
    <x v="5"/>
    <s v="FY13_Q3"/>
    <x v="3"/>
    <x v="3"/>
    <x v="18"/>
    <n v="1981029.48"/>
    <n v="74959.793740095702"/>
    <n v="15600.779129238201"/>
  </r>
  <r>
    <n v="201410"/>
    <x v="4"/>
    <s v="FY15_Q1"/>
    <x v="1"/>
    <x v="0"/>
    <x v="0"/>
    <n v="6641926.4000000004"/>
    <n v="90464.840476432699"/>
    <n v="14882.796462296399"/>
  </r>
  <r>
    <n v="201410"/>
    <x v="4"/>
    <s v="FY15_Q1"/>
    <x v="4"/>
    <x v="3"/>
    <x v="23"/>
    <n v="6434086.3300000001"/>
    <n v="235870.91764437099"/>
    <n v="33345.125279009"/>
  </r>
  <r>
    <n v="201112"/>
    <x v="0"/>
    <s v="FY12_Q2"/>
    <x v="4"/>
    <x v="0"/>
    <x v="12"/>
    <n v="10562834.51"/>
    <n v="144787.14828938901"/>
    <n v="20007.9158552484"/>
  </r>
  <r>
    <n v="201306"/>
    <x v="5"/>
    <s v="FY13_Q4"/>
    <x v="0"/>
    <x v="3"/>
    <x v="18"/>
    <n v="15476474.890000001"/>
    <n v="670124.13168358"/>
    <n v="74407.793772037301"/>
  </r>
  <r>
    <n v="201312"/>
    <x v="1"/>
    <s v="FY14_Q2"/>
    <x v="3"/>
    <x v="4"/>
    <x v="10"/>
    <n v="880728.86"/>
    <n v="27790.264839628599"/>
    <n v="5445.0210776942604"/>
  </r>
  <r>
    <n v="201408"/>
    <x v="4"/>
    <s v="FY15_Q1"/>
    <x v="8"/>
    <x v="3"/>
    <x v="25"/>
    <n v="6259832.2599999998"/>
    <n v="91082.200829376903"/>
    <n v="21046.706551740801"/>
  </r>
  <r>
    <n v="201210"/>
    <x v="5"/>
    <s v="FY13_Q1"/>
    <x v="8"/>
    <x v="3"/>
    <x v="25"/>
    <n v="8484519.1600000001"/>
    <n v="35210.1763439192"/>
    <n v="9843.0557245616401"/>
  </r>
  <r>
    <n v="201312"/>
    <x v="1"/>
    <s v="FY14_Q2"/>
    <x v="0"/>
    <x v="0"/>
    <x v="0"/>
    <n v="4779122.37"/>
    <n v="144386.64068034801"/>
    <n v="15345.6433263856"/>
  </r>
  <r>
    <n v="201212"/>
    <x v="5"/>
    <s v="FY13_Q2"/>
    <x v="4"/>
    <x v="0"/>
    <x v="12"/>
    <n v="10740339.42"/>
    <n v="358896.60061394901"/>
    <n v="52310.146469259802"/>
  </r>
  <r>
    <n v="201302"/>
    <x v="5"/>
    <s v="FY13_Q3"/>
    <x v="4"/>
    <x v="0"/>
    <x v="1"/>
    <n v="7196798.0499999998"/>
    <n v="650788.28242881398"/>
    <n v="109028.70561354799"/>
  </r>
  <r>
    <n v="201308"/>
    <x v="1"/>
    <s v="FY14_Q1"/>
    <x v="6"/>
    <x v="6"/>
    <x v="26"/>
    <n v="26963303.559999999"/>
    <n v="526099.77568170102"/>
    <n v="72410.344979863599"/>
  </r>
  <r>
    <n v="201212"/>
    <x v="5"/>
    <s v="FY13_Q2"/>
    <x v="4"/>
    <x v="1"/>
    <x v="17"/>
    <n v="7371950.6399999997"/>
    <n v="382874.29113854899"/>
    <n v="81463.792510373096"/>
  </r>
  <r>
    <n v="201012"/>
    <x v="3"/>
    <s v="FY11_Q2"/>
    <x v="0"/>
    <x v="0"/>
    <x v="12"/>
    <n v="9625706.6799999997"/>
    <n v="228921.43626841999"/>
    <n v="28071.106350939601"/>
  </r>
  <r>
    <n v="201411"/>
    <x v="4"/>
    <s v="FY15_Q2"/>
    <x v="2"/>
    <x v="4"/>
    <x v="16"/>
    <n v="3597094.55"/>
    <n v="61880.502365223598"/>
    <n v="7243.1942947689404"/>
  </r>
  <r>
    <n v="201206"/>
    <x v="0"/>
    <s v="FY12_Q4"/>
    <x v="3"/>
    <x v="0"/>
    <x v="24"/>
    <n v="1789842.98"/>
    <n v="21699.216627469301"/>
    <n v="3882.9408686744"/>
  </r>
  <r>
    <n v="201303"/>
    <x v="5"/>
    <s v="FY13_Q3"/>
    <x v="0"/>
    <x v="0"/>
    <x v="21"/>
    <n v="9875994.5600000005"/>
    <n v="251315.870702682"/>
    <n v="51094.544429366601"/>
  </r>
  <r>
    <n v="201312"/>
    <x v="1"/>
    <s v="FY14_Q2"/>
    <x v="6"/>
    <x v="0"/>
    <x v="24"/>
    <n v="1364305.94"/>
    <n v="59522.021936562298"/>
    <n v="9488.8448067331392"/>
  </r>
  <r>
    <n v="201510"/>
    <x v="2"/>
    <s v="FY16_Q1"/>
    <x v="2"/>
    <x v="0"/>
    <x v="24"/>
    <n v="1411821.42"/>
    <n v="17299.854065245501"/>
    <n v="2254.0774308569598"/>
  </r>
  <r>
    <n v="201107"/>
    <x v="3"/>
    <s v="FY11_Q4"/>
    <x v="0"/>
    <x v="0"/>
    <x v="1"/>
    <n v="7306816.5899999999"/>
    <n v="207019.76930213199"/>
    <n v="31603.564092619799"/>
  </r>
  <r>
    <n v="201302"/>
    <x v="5"/>
    <s v="FY13_Q3"/>
    <x v="8"/>
    <x v="1"/>
    <x v="2"/>
    <n v="4176634.15"/>
    <n v="108309.346994318"/>
    <n v="25171.5267025016"/>
  </r>
  <r>
    <n v="201410"/>
    <x v="4"/>
    <s v="FY15_Q1"/>
    <x v="7"/>
    <x v="1"/>
    <x v="2"/>
    <n v="403858.18"/>
    <n v="2076.2222358561598"/>
    <n v="381.06735579247999"/>
  </r>
  <r>
    <n v="201112"/>
    <x v="0"/>
    <s v="FY12_Q2"/>
    <x v="8"/>
    <x v="0"/>
    <x v="0"/>
    <n v="386981.05"/>
    <n v="4671.4798630701798"/>
    <n v="1007.56207080052"/>
  </r>
  <r>
    <n v="201403"/>
    <x v="1"/>
    <s v="FY14_Q3"/>
    <x v="3"/>
    <x v="0"/>
    <x v="1"/>
    <n v="1716245.23"/>
    <n v="38080.858083810701"/>
    <n v="7304.9726288694001"/>
  </r>
  <r>
    <n v="201306"/>
    <x v="5"/>
    <s v="FY13_Q4"/>
    <x v="3"/>
    <x v="0"/>
    <x v="1"/>
    <n v="1339817.6200000001"/>
    <n v="39421.236926392397"/>
    <n v="8201.5851136075999"/>
  </r>
  <r>
    <n v="201205"/>
    <x v="0"/>
    <s v="FY12_Q4"/>
    <x v="8"/>
    <x v="1"/>
    <x v="2"/>
    <n v="4362024.76"/>
    <n v="68350.005648537495"/>
    <n v="15408.0230283823"/>
  </r>
  <r>
    <n v="201012"/>
    <x v="3"/>
    <s v="FY11_Q2"/>
    <x v="1"/>
    <x v="1"/>
    <x v="6"/>
    <n v="832414.81"/>
    <n v="28136.058154998598"/>
    <n v="4081.0569772387198"/>
  </r>
  <r>
    <n v="201401"/>
    <x v="1"/>
    <s v="FY14_Q2"/>
    <x v="1"/>
    <x v="4"/>
    <x v="10"/>
    <n v="2371134.7799999998"/>
    <n v="30083.621714423902"/>
    <n v="6858.4111579045602"/>
  </r>
  <r>
    <n v="201302"/>
    <x v="5"/>
    <s v="FY13_Q3"/>
    <x v="1"/>
    <x v="4"/>
    <x v="10"/>
    <n v="1815597.01"/>
    <n v="20757.039170993601"/>
    <n v="5167.1301785351798"/>
  </r>
  <r>
    <n v="201511"/>
    <x v="2"/>
    <s v="FY16_Q2"/>
    <x v="3"/>
    <x v="4"/>
    <x v="16"/>
    <n v="1607928.82"/>
    <n v="30720.013874660399"/>
    <n v="6342.92325006592"/>
  </r>
  <r>
    <n v="201507"/>
    <x v="4"/>
    <s v="FY15_Q4"/>
    <x v="1"/>
    <x v="1"/>
    <x v="17"/>
    <n v="7507124.5"/>
    <n v="50241.3753195065"/>
    <n v="12296.677663525799"/>
  </r>
  <r>
    <n v="201108"/>
    <x v="0"/>
    <s v="FY12_Q1"/>
    <x v="6"/>
    <x v="6"/>
    <x v="20"/>
    <n v="37433100.899999999"/>
    <n v="302013.229834745"/>
    <n v="48599.530265298701"/>
  </r>
  <r>
    <n v="201305"/>
    <x v="5"/>
    <s v="FY13_Q4"/>
    <x v="3"/>
    <x v="3"/>
    <x v="25"/>
    <n v="1808007.86"/>
    <n v="28401.164838817102"/>
    <n v="6226.1579610795197"/>
  </r>
  <r>
    <n v="201601"/>
    <x v="2"/>
    <s v="FY16_Q2"/>
    <x v="8"/>
    <x v="1"/>
    <x v="2"/>
    <n v="4077125.02"/>
    <n v="106462.53148285599"/>
    <n v="19848.554528039898"/>
  </r>
  <r>
    <n v="201302"/>
    <x v="5"/>
    <s v="FY13_Q3"/>
    <x v="4"/>
    <x v="3"/>
    <x v="25"/>
    <n v="6769278.0499999998"/>
    <n v="143903.53203492201"/>
    <n v="18442.3008930246"/>
  </r>
  <r>
    <n v="201509"/>
    <x v="2"/>
    <s v="FY16_Q1"/>
    <x v="0"/>
    <x v="1"/>
    <x v="7"/>
    <n v="13612691.51"/>
    <n v="245697.29085446699"/>
    <n v="42601.097435320298"/>
  </r>
  <r>
    <n v="201601"/>
    <x v="2"/>
    <s v="FY16_Q2"/>
    <x v="6"/>
    <x v="6"/>
    <x v="26"/>
    <n v="11529923.869999999"/>
    <n v="471516.08443181898"/>
    <n v="64298.127361861298"/>
  </r>
  <r>
    <n v="201406"/>
    <x v="1"/>
    <s v="FY14_Q4"/>
    <x v="3"/>
    <x v="0"/>
    <x v="0"/>
    <n v="1415263.29"/>
    <n v="34069.794321782203"/>
    <n v="7432.7961956030604"/>
  </r>
  <r>
    <n v="201111"/>
    <x v="0"/>
    <s v="FY12_Q2"/>
    <x v="4"/>
    <x v="4"/>
    <x v="5"/>
    <n v="12560638.48"/>
    <n v="102325.82547777001"/>
    <n v="16074.1954831774"/>
  </r>
  <r>
    <n v="201503"/>
    <x v="4"/>
    <s v="FY15_Q3"/>
    <x v="0"/>
    <x v="4"/>
    <x v="5"/>
    <n v="21663818.82"/>
    <n v="557616.95330835599"/>
    <n v="67813.989780250195"/>
  </r>
  <r>
    <n v="201502"/>
    <x v="4"/>
    <s v="FY15_Q3"/>
    <x v="1"/>
    <x v="1"/>
    <x v="6"/>
    <n v="1445671.58"/>
    <n v="8942.9573991534398"/>
    <n v="2277.3744011978401"/>
  </r>
  <r>
    <n v="201405"/>
    <x v="1"/>
    <s v="FY14_Q4"/>
    <x v="1"/>
    <x v="1"/>
    <x v="6"/>
    <n v="1555294.92"/>
    <n v="20311.606491816099"/>
    <n v="4263.97908597894"/>
  </r>
  <r>
    <n v="201308"/>
    <x v="1"/>
    <s v="FY14_Q1"/>
    <x v="1"/>
    <x v="4"/>
    <x v="10"/>
    <n v="2595900.2799999998"/>
    <n v="14840.917553773799"/>
    <n v="3381.6029804118798"/>
  </r>
  <r>
    <n v="201509"/>
    <x v="2"/>
    <s v="FY16_Q1"/>
    <x v="2"/>
    <x v="4"/>
    <x v="16"/>
    <n v="4625686.24"/>
    <n v="156204.56433088201"/>
    <n v="28578.046090715099"/>
  </r>
  <r>
    <n v="201112"/>
    <x v="0"/>
    <s v="FY12_Q2"/>
    <x v="3"/>
    <x v="4"/>
    <x v="16"/>
    <n v="1320290.76"/>
    <n v="32172.0911915418"/>
    <n v="4648.3521444083199"/>
  </r>
  <r>
    <n v="201112"/>
    <x v="0"/>
    <s v="FY12_Q2"/>
    <x v="0"/>
    <x v="4"/>
    <x v="16"/>
    <n v="4494059.91"/>
    <n v="107765.632895845"/>
    <n v="18144.708292864001"/>
  </r>
  <r>
    <n v="201102"/>
    <x v="3"/>
    <s v="FY11_Q3"/>
    <x v="0"/>
    <x v="3"/>
    <x v="25"/>
    <n v="8581634.6099999994"/>
    <n v="153727.133616037"/>
    <n v="31171.850680418102"/>
  </r>
  <r>
    <n v="201404"/>
    <x v="1"/>
    <s v="FY14_Q3"/>
    <x v="1"/>
    <x v="3"/>
    <x v="23"/>
    <n v="5425448.5800000001"/>
    <n v="15974.491398743299"/>
    <n v="3687.3126925728602"/>
  </r>
  <r>
    <n v="201301"/>
    <x v="5"/>
    <s v="FY13_Q2"/>
    <x v="8"/>
    <x v="1"/>
    <x v="17"/>
    <n v="6738088.7000000002"/>
    <n v="149001.05250422101"/>
    <n v="26260.492201482499"/>
  </r>
  <r>
    <n v="201502"/>
    <x v="4"/>
    <s v="FY15_Q3"/>
    <x v="1"/>
    <x v="0"/>
    <x v="24"/>
    <n v="4780888.32"/>
    <n v="34483.069018690097"/>
    <n v="10119.728726543301"/>
  </r>
  <r>
    <n v="201308"/>
    <x v="1"/>
    <s v="FY14_Q1"/>
    <x v="6"/>
    <x v="6"/>
    <x v="19"/>
    <n v="32920991.690000001"/>
    <n v="830694.54333626304"/>
    <n v="144151.68395670899"/>
  </r>
  <r>
    <n v="201012"/>
    <x v="3"/>
    <s v="FY11_Q2"/>
    <x v="0"/>
    <x v="1"/>
    <x v="2"/>
    <n v="4382779.58"/>
    <n v="99057.617636169103"/>
    <n v="16532.956512318498"/>
  </r>
  <r>
    <n v="201511"/>
    <x v="2"/>
    <s v="FY16_Q2"/>
    <x v="7"/>
    <x v="0"/>
    <x v="22"/>
    <n v="299729.94"/>
    <n v="781.63671711949996"/>
    <n v="301.58541064171999"/>
  </r>
  <r>
    <n v="201109"/>
    <x v="0"/>
    <s v="FY12_Q1"/>
    <x v="2"/>
    <x v="1"/>
    <x v="2"/>
    <n v="338283.54"/>
    <n v="20245.797807735999"/>
    <n v="4546.5142836947598"/>
  </r>
  <r>
    <n v="201412"/>
    <x v="4"/>
    <s v="FY15_Q2"/>
    <x v="0"/>
    <x v="3"/>
    <x v="4"/>
    <n v="9235267.1099999994"/>
    <n v="180092.23746877699"/>
    <n v="41471.546120857398"/>
  </r>
  <r>
    <n v="201102"/>
    <x v="3"/>
    <s v="FY11_Q3"/>
    <x v="3"/>
    <x v="1"/>
    <x v="6"/>
    <n v="451612.23"/>
    <n v="1493.68819052252"/>
    <n v="593.87664405930002"/>
  </r>
  <r>
    <n v="201504"/>
    <x v="4"/>
    <s v="FY15_Q3"/>
    <x v="8"/>
    <x v="3"/>
    <x v="9"/>
    <n v="1298362.69"/>
    <n v="4351.5659225644004"/>
    <n v="1337.53538858312"/>
  </r>
  <r>
    <n v="201109"/>
    <x v="0"/>
    <s v="FY12_Q1"/>
    <x v="3"/>
    <x v="4"/>
    <x v="10"/>
    <n v="608014.29"/>
    <n v="21788.763643382001"/>
    <n v="3123.2825437741599"/>
  </r>
  <r>
    <n v="201304"/>
    <x v="5"/>
    <s v="FY13_Q3"/>
    <x v="3"/>
    <x v="4"/>
    <x v="10"/>
    <n v="900784.86"/>
    <n v="11272.794045446801"/>
    <n v="2165.9924296589402"/>
  </r>
  <r>
    <n v="201504"/>
    <x v="4"/>
    <s v="FY15_Q3"/>
    <x v="2"/>
    <x v="0"/>
    <x v="12"/>
    <n v="3033081.05"/>
    <n v="53839.018716164501"/>
    <n v="9368.4154472946793"/>
  </r>
  <r>
    <n v="201511"/>
    <x v="2"/>
    <s v="FY16_Q2"/>
    <x v="1"/>
    <x v="0"/>
    <x v="21"/>
    <n v="7233682.1100000003"/>
    <n v="97845.571734234705"/>
    <n v="25550.2073663503"/>
  </r>
  <r>
    <n v="201307"/>
    <x v="5"/>
    <s v="FY13_Q4"/>
    <x v="8"/>
    <x v="4"/>
    <x v="16"/>
    <n v="7252383.3399999999"/>
    <n v="189488.06496358701"/>
    <n v="31966.260193384998"/>
  </r>
  <r>
    <n v="201312"/>
    <x v="1"/>
    <s v="FY14_Q2"/>
    <x v="2"/>
    <x v="0"/>
    <x v="24"/>
    <n v="895653.26"/>
    <n v="11261.538670473001"/>
    <n v="2143.50617057518"/>
  </r>
  <r>
    <n v="201504"/>
    <x v="4"/>
    <s v="FY15_Q3"/>
    <x v="8"/>
    <x v="3"/>
    <x v="18"/>
    <n v="3108847.71"/>
    <n v="24253.230167265199"/>
    <n v="6481.6955530974601"/>
  </r>
  <r>
    <n v="201601"/>
    <x v="2"/>
    <s v="FY16_Q2"/>
    <x v="8"/>
    <x v="3"/>
    <x v="25"/>
    <n v="4966728.4400000004"/>
    <n v="52133.598136263201"/>
    <n v="11499.353782603301"/>
  </r>
  <r>
    <n v="201410"/>
    <x v="4"/>
    <s v="FY15_Q1"/>
    <x v="3"/>
    <x v="3"/>
    <x v="23"/>
    <n v="2487177.8199999998"/>
    <n v="31438.027292647901"/>
    <n v="6253.2935068587203"/>
  </r>
  <r>
    <n v="201401"/>
    <x v="1"/>
    <s v="FY14_Q2"/>
    <x v="3"/>
    <x v="3"/>
    <x v="23"/>
    <n v="1808485.5"/>
    <n v="22070.9690856206"/>
    <n v="4849.9663553049804"/>
  </r>
  <r>
    <n v="201303"/>
    <x v="5"/>
    <s v="FY13_Q3"/>
    <x v="0"/>
    <x v="0"/>
    <x v="24"/>
    <n v="4674179.53"/>
    <n v="218115.46619667701"/>
    <n v="39693.069769263297"/>
  </r>
  <r>
    <n v="201109"/>
    <x v="0"/>
    <s v="FY12_Q1"/>
    <x v="6"/>
    <x v="6"/>
    <x v="20"/>
    <n v="35142779.979999997"/>
    <n v="184511.98114503"/>
    <n v="28894.1538553387"/>
  </r>
  <r>
    <n v="201408"/>
    <x v="4"/>
    <s v="FY15_Q1"/>
    <x v="8"/>
    <x v="0"/>
    <x v="1"/>
    <n v="543120.29"/>
    <n v="2171.7774789796599"/>
    <n v="741.37005376189995"/>
  </r>
  <r>
    <n v="201304"/>
    <x v="5"/>
    <s v="FY13_Q3"/>
    <x v="0"/>
    <x v="3"/>
    <x v="4"/>
    <n v="8026440.8600000003"/>
    <n v="157579.39219590701"/>
    <n v="31773.4007169006"/>
  </r>
  <r>
    <n v="201409"/>
    <x v="4"/>
    <s v="FY15_Q1"/>
    <x v="4"/>
    <x v="4"/>
    <x v="5"/>
    <n v="15862097.890000001"/>
    <n v="412709.387009378"/>
    <n v="63377.198097316199"/>
  </r>
  <r>
    <n v="201106"/>
    <x v="3"/>
    <s v="FY11_Q4"/>
    <x v="7"/>
    <x v="1"/>
    <x v="6"/>
    <n v="39221.660000000003"/>
    <n v="190.4626622392"/>
    <n v="51.47846242096"/>
  </r>
  <r>
    <n v="201307"/>
    <x v="5"/>
    <s v="FY13_Q4"/>
    <x v="3"/>
    <x v="0"/>
    <x v="21"/>
    <n v="1634649.54"/>
    <n v="47954.779909193399"/>
    <n v="9465.1866401187599"/>
  </r>
  <r>
    <n v="201507"/>
    <x v="4"/>
    <s v="FY15_Q4"/>
    <x v="2"/>
    <x v="4"/>
    <x v="16"/>
    <n v="4755523.3499999996"/>
    <n v="97705.432508629703"/>
    <n v="17835.3722340323"/>
  </r>
  <r>
    <n v="201404"/>
    <x v="1"/>
    <s v="FY14_Q3"/>
    <x v="2"/>
    <x v="3"/>
    <x v="25"/>
    <n v="1504764.87"/>
    <n v="70996.8804075675"/>
    <n v="10114.004918204901"/>
  </r>
  <r>
    <n v="201409"/>
    <x v="4"/>
    <s v="FY15_Q1"/>
    <x v="2"/>
    <x v="3"/>
    <x v="25"/>
    <n v="1492753.74"/>
    <n v="66705.146435428003"/>
    <n v="10186.5686205938"/>
  </r>
  <r>
    <n v="201509"/>
    <x v="2"/>
    <s v="FY16_Q1"/>
    <x v="3"/>
    <x v="1"/>
    <x v="17"/>
    <n v="1497441.94"/>
    <n v="35913.0952565548"/>
    <n v="8361.8889127164402"/>
  </r>
  <r>
    <n v="201101"/>
    <x v="3"/>
    <s v="FY11_Q2"/>
    <x v="2"/>
    <x v="1"/>
    <x v="7"/>
    <n v="1801269.81"/>
    <n v="43592.872274492896"/>
    <n v="8612.4859689013592"/>
  </r>
  <r>
    <n v="201008"/>
    <x v="3"/>
    <s v="FY11_Q1"/>
    <x v="2"/>
    <x v="2"/>
    <x v="3"/>
    <n v="16008323.51"/>
    <n v="562120.13577219495"/>
    <n v="78538.712045602006"/>
  </r>
  <r>
    <n v="201506"/>
    <x v="4"/>
    <s v="FY15_Q4"/>
    <x v="8"/>
    <x v="3"/>
    <x v="25"/>
    <n v="6391624.1299999999"/>
    <n v="145139.16330805101"/>
    <n v="27627.453167297099"/>
  </r>
  <r>
    <n v="201409"/>
    <x v="4"/>
    <s v="FY15_Q1"/>
    <x v="3"/>
    <x v="1"/>
    <x v="2"/>
    <n v="977589.16"/>
    <n v="56088.1833070844"/>
    <n v="12706.412383790999"/>
  </r>
  <r>
    <n v="201302"/>
    <x v="5"/>
    <s v="FY13_Q3"/>
    <x v="3"/>
    <x v="0"/>
    <x v="0"/>
    <n v="1715292.13"/>
    <n v="34723.611300495497"/>
    <n v="6521.9703237959002"/>
  </r>
  <r>
    <n v="201203"/>
    <x v="0"/>
    <s v="FY12_Q3"/>
    <x v="8"/>
    <x v="3"/>
    <x v="4"/>
    <n v="1253438.1599999999"/>
    <n v="4867.6444887774396"/>
    <n v="961.45057152393997"/>
  </r>
  <r>
    <n v="201311"/>
    <x v="1"/>
    <s v="FY14_Q2"/>
    <x v="3"/>
    <x v="1"/>
    <x v="7"/>
    <n v="759183.21"/>
    <n v="22621.164301982299"/>
    <n v="3673.3137632813"/>
  </r>
  <r>
    <n v="201504"/>
    <x v="4"/>
    <s v="FY15_Q3"/>
    <x v="6"/>
    <x v="1"/>
    <x v="7"/>
    <n v="171307.1"/>
    <n v="444.53872464146002"/>
    <n v="65.033306733079996"/>
  </r>
  <r>
    <n v="201305"/>
    <x v="5"/>
    <s v="FY13_Q4"/>
    <x v="8"/>
    <x v="5"/>
    <x v="28"/>
    <n v="26312683.32"/>
    <n v="390767.86303693301"/>
    <n v="68990.182109611997"/>
  </r>
  <r>
    <n v="201104"/>
    <x v="3"/>
    <s v="FY11_Q3"/>
    <x v="3"/>
    <x v="0"/>
    <x v="14"/>
    <n v="511075.06"/>
    <n v="3026.4946186203601"/>
    <n v="502.34190700788002"/>
  </r>
  <r>
    <n v="201012"/>
    <x v="3"/>
    <s v="FY11_Q2"/>
    <x v="1"/>
    <x v="0"/>
    <x v="14"/>
    <n v="1903738.8"/>
    <n v="25876.307788787701"/>
    <n v="3902.7968252492401"/>
  </r>
  <r>
    <n v="201104"/>
    <x v="3"/>
    <s v="FY11_Q3"/>
    <x v="8"/>
    <x v="1"/>
    <x v="17"/>
    <n v="9006877.3900000006"/>
    <n v="1148110.5337243101"/>
    <n v="81979.366020439207"/>
  </r>
  <r>
    <n v="201203"/>
    <x v="0"/>
    <s v="FY12_Q3"/>
    <x v="4"/>
    <x v="3"/>
    <x v="23"/>
    <n v="6390721.2999999998"/>
    <n v="129362.388804495"/>
    <n v="12434.1443396412"/>
  </r>
  <r>
    <n v="201512"/>
    <x v="2"/>
    <s v="FY16_Q2"/>
    <x v="4"/>
    <x v="3"/>
    <x v="23"/>
    <n v="6910058.4800000004"/>
    <n v="125725.2062529"/>
    <n v="17905.6312644918"/>
  </r>
  <r>
    <n v="201211"/>
    <x v="5"/>
    <s v="FY13_Q2"/>
    <x v="8"/>
    <x v="0"/>
    <x v="22"/>
    <n v="645731.47"/>
    <n v="1474.0704580930001"/>
    <n v="245.36134005196001"/>
  </r>
  <r>
    <n v="201212"/>
    <x v="5"/>
    <s v="FY13_Q2"/>
    <x v="3"/>
    <x v="3"/>
    <x v="4"/>
    <n v="339425.07"/>
    <n v="7542.1739643330002"/>
    <n v="2129.7058803520999"/>
  </r>
  <r>
    <n v="201202"/>
    <x v="0"/>
    <s v="FY12_Q3"/>
    <x v="3"/>
    <x v="3"/>
    <x v="4"/>
    <n v="559385.99"/>
    <n v="1461.83762296598"/>
    <n v="282.12936411494002"/>
  </r>
  <r>
    <n v="201010"/>
    <x v="3"/>
    <s v="FY11_Q1"/>
    <x v="0"/>
    <x v="4"/>
    <x v="5"/>
    <n v="11784689.689999999"/>
    <n v="340221.83364297397"/>
    <n v="35348.170664667799"/>
  </r>
  <r>
    <n v="201109"/>
    <x v="0"/>
    <s v="FY12_Q1"/>
    <x v="0"/>
    <x v="4"/>
    <x v="10"/>
    <n v="3345219.45"/>
    <n v="108949.58024595201"/>
    <n v="15500.3345699531"/>
  </r>
  <r>
    <n v="201205"/>
    <x v="0"/>
    <s v="FY12_Q4"/>
    <x v="0"/>
    <x v="0"/>
    <x v="21"/>
    <n v="9827092.2599999998"/>
    <n v="481657.38038872101"/>
    <n v="62996.977316864497"/>
  </r>
  <r>
    <n v="201404"/>
    <x v="1"/>
    <s v="FY14_Q3"/>
    <x v="3"/>
    <x v="0"/>
    <x v="21"/>
    <n v="1837532.39"/>
    <n v="46524.930941598803"/>
    <n v="12519.507815573499"/>
  </r>
  <r>
    <n v="201204"/>
    <x v="0"/>
    <s v="FY12_Q3"/>
    <x v="3"/>
    <x v="0"/>
    <x v="21"/>
    <n v="1453140.31"/>
    <n v="19887.725831158899"/>
    <n v="5709.9333321306804"/>
  </r>
  <r>
    <n v="201209"/>
    <x v="5"/>
    <s v="FY13_Q1"/>
    <x v="8"/>
    <x v="5"/>
    <x v="28"/>
    <n v="21134586.940000001"/>
    <n v="331758.92681066098"/>
    <n v="64571.936624078699"/>
  </r>
  <r>
    <n v="201601"/>
    <x v="2"/>
    <s v="FY16_Q2"/>
    <x v="2"/>
    <x v="0"/>
    <x v="24"/>
    <n v="1199079.79"/>
    <n v="46944.957815733498"/>
    <n v="3144.54916807574"/>
  </r>
  <r>
    <n v="201507"/>
    <x v="4"/>
    <s v="FY15_Q4"/>
    <x v="2"/>
    <x v="0"/>
    <x v="12"/>
    <n v="3057961.83"/>
    <n v="72693.455895407693"/>
    <n v="9875.9797558903392"/>
  </r>
  <r>
    <n v="201508"/>
    <x v="2"/>
    <s v="FY16_Q1"/>
    <x v="4"/>
    <x v="3"/>
    <x v="23"/>
    <n v="5899025.0999999996"/>
    <n v="149722.58561850799"/>
    <n v="20174.697280684199"/>
  </r>
  <r>
    <n v="201511"/>
    <x v="2"/>
    <s v="FY16_Q2"/>
    <x v="8"/>
    <x v="3"/>
    <x v="25"/>
    <n v="5578014.1399999997"/>
    <n v="90142.738740242203"/>
    <n v="15411.315769824199"/>
  </r>
  <r>
    <n v="201501"/>
    <x v="4"/>
    <s v="FY15_Q2"/>
    <x v="8"/>
    <x v="3"/>
    <x v="25"/>
    <n v="6576369.9500000002"/>
    <n v="58767.295829054099"/>
    <n v="13669.895386923299"/>
  </r>
  <r>
    <n v="201312"/>
    <x v="1"/>
    <s v="FY14_Q2"/>
    <x v="6"/>
    <x v="3"/>
    <x v="25"/>
    <n v="332544.19"/>
    <n v="2214.5530986601402"/>
    <n v="695.53494887125999"/>
  </r>
  <r>
    <n v="201207"/>
    <x v="0"/>
    <s v="FY12_Q4"/>
    <x v="4"/>
    <x v="1"/>
    <x v="2"/>
    <n v="6749999.1500000004"/>
    <n v="317860.347994412"/>
    <n v="46379.381817100599"/>
  </r>
  <r>
    <n v="201509"/>
    <x v="2"/>
    <s v="FY16_Q1"/>
    <x v="1"/>
    <x v="3"/>
    <x v="18"/>
    <n v="6876745.6799999997"/>
    <n v="93387.897147477095"/>
    <n v="19556.492269334201"/>
  </r>
  <r>
    <n v="201501"/>
    <x v="4"/>
    <s v="FY15_Q2"/>
    <x v="2"/>
    <x v="1"/>
    <x v="2"/>
    <n v="755533.62"/>
    <n v="40254.272056154201"/>
    <n v="5572.18964344304"/>
  </r>
  <r>
    <n v="201306"/>
    <x v="5"/>
    <s v="FY13_Q4"/>
    <x v="8"/>
    <x v="3"/>
    <x v="4"/>
    <n v="1937681.29"/>
    <n v="2669.8563593592598"/>
    <n v="501.47199244301999"/>
  </r>
  <r>
    <n v="201312"/>
    <x v="1"/>
    <s v="FY14_Q2"/>
    <x v="3"/>
    <x v="3"/>
    <x v="4"/>
    <n v="395789.68"/>
    <n v="8247.8750306280799"/>
    <n v="1819.9147169979001"/>
  </r>
  <r>
    <n v="201502"/>
    <x v="4"/>
    <s v="FY15_Q3"/>
    <x v="3"/>
    <x v="4"/>
    <x v="5"/>
    <n v="1544889.97"/>
    <n v="42960.7531441717"/>
    <n v="11341.894771073999"/>
  </r>
  <r>
    <n v="201504"/>
    <x v="4"/>
    <s v="FY15_Q3"/>
    <x v="1"/>
    <x v="1"/>
    <x v="6"/>
    <n v="1930355.54"/>
    <n v="7997.6602707145803"/>
    <n v="2188.9870360086402"/>
  </r>
  <r>
    <n v="201408"/>
    <x v="4"/>
    <s v="FY15_Q1"/>
    <x v="5"/>
    <x v="5"/>
    <x v="8"/>
    <n v="31375806.75"/>
    <n v="418767.06027199898"/>
    <n v="71968.099366933006"/>
  </r>
  <r>
    <n v="201209"/>
    <x v="5"/>
    <s v="FY13_Q1"/>
    <x v="2"/>
    <x v="3"/>
    <x v="9"/>
    <n v="346862.48"/>
    <n v="5483.1788043835404"/>
    <n v="935.83975330418002"/>
  </r>
  <r>
    <n v="201306"/>
    <x v="5"/>
    <s v="FY13_Q4"/>
    <x v="3"/>
    <x v="0"/>
    <x v="12"/>
    <n v="2264951.4500000002"/>
    <n v="74158.634960689495"/>
    <n v="10862.6986572428"/>
  </r>
  <r>
    <n v="201202"/>
    <x v="0"/>
    <s v="FY12_Q3"/>
    <x v="1"/>
    <x v="0"/>
    <x v="12"/>
    <n v="5007074.95"/>
    <n v="24675.415245993801"/>
    <n v="5303.4437193187596"/>
  </r>
  <r>
    <n v="201312"/>
    <x v="1"/>
    <s v="FY14_Q2"/>
    <x v="4"/>
    <x v="0"/>
    <x v="21"/>
    <n v="12126749.5"/>
    <n v="791694.16911154799"/>
    <n v="123276.607593215"/>
  </r>
  <r>
    <n v="201306"/>
    <x v="5"/>
    <s v="FY13_Q4"/>
    <x v="1"/>
    <x v="4"/>
    <x v="16"/>
    <n v="6725695.3099999996"/>
    <n v="16696.6734625434"/>
    <n v="4243.0597466140198"/>
  </r>
  <r>
    <n v="201209"/>
    <x v="5"/>
    <s v="FY13_Q1"/>
    <x v="10"/>
    <x v="0"/>
    <x v="0"/>
    <n v="484905.74"/>
    <n v="80333.929534412804"/>
    <n v="18481.949196458099"/>
  </r>
  <r>
    <n v="201408"/>
    <x v="4"/>
    <s v="FY15_Q1"/>
    <x v="4"/>
    <x v="1"/>
    <x v="6"/>
    <n v="4445296.6500000004"/>
    <n v="155339.84894083001"/>
    <n v="24923.866461592901"/>
  </r>
  <r>
    <n v="201208"/>
    <x v="5"/>
    <s v="FY13_Q1"/>
    <x v="5"/>
    <x v="5"/>
    <x v="8"/>
    <n v="28016298.539999999"/>
    <n v="21632.088565854599"/>
    <n v="4501.6389209987801"/>
  </r>
  <r>
    <n v="201305"/>
    <x v="5"/>
    <s v="FY13_Q4"/>
    <x v="4"/>
    <x v="3"/>
    <x v="23"/>
    <n v="6001586.6799999997"/>
    <n v="183666.241029575"/>
    <n v="32651.760243383502"/>
  </r>
  <r>
    <n v="201301"/>
    <x v="5"/>
    <s v="FY13_Q2"/>
    <x v="0"/>
    <x v="0"/>
    <x v="0"/>
    <n v="4811049.03"/>
    <n v="171200.68139903"/>
    <n v="25604.032119794199"/>
  </r>
  <r>
    <n v="201103"/>
    <x v="3"/>
    <s v="FY11_Q3"/>
    <x v="0"/>
    <x v="0"/>
    <x v="0"/>
    <n v="4476812.21"/>
    <n v="83048.807363673099"/>
    <n v="16236.785045884801"/>
  </r>
  <r>
    <n v="201507"/>
    <x v="4"/>
    <s v="FY15_Q4"/>
    <x v="4"/>
    <x v="4"/>
    <x v="16"/>
    <n v="8603198.1400000006"/>
    <n v="289890.44924990297"/>
    <n v="48804.947910820199"/>
  </r>
  <r>
    <n v="201402"/>
    <x v="1"/>
    <s v="FY14_Q3"/>
    <x v="4"/>
    <x v="0"/>
    <x v="21"/>
    <n v="11883055.82"/>
    <n v="692284.33667102002"/>
    <n v="116576.093584766"/>
  </r>
  <r>
    <n v="201012"/>
    <x v="3"/>
    <s v="FY11_Q2"/>
    <x v="4"/>
    <x v="4"/>
    <x v="10"/>
    <n v="3998367.16"/>
    <n v="165134.08743053101"/>
    <n v="23608.3623457176"/>
  </r>
  <r>
    <n v="201601"/>
    <x v="2"/>
    <s v="FY16_Q2"/>
    <x v="1"/>
    <x v="0"/>
    <x v="24"/>
    <n v="5112782.6500000004"/>
    <n v="13814.8342333168"/>
    <n v="4219.7962497231201"/>
  </r>
  <r>
    <n v="201307"/>
    <x v="5"/>
    <s v="FY13_Q4"/>
    <x v="4"/>
    <x v="3"/>
    <x v="4"/>
    <n v="3200563.23"/>
    <n v="86644.715148885705"/>
    <n v="12421.2254573645"/>
  </r>
  <r>
    <n v="201408"/>
    <x v="4"/>
    <s v="FY15_Q1"/>
    <x v="4"/>
    <x v="1"/>
    <x v="7"/>
    <n v="10284479.74"/>
    <n v="236791.586724272"/>
    <n v="33821.534743087803"/>
  </r>
  <r>
    <n v="201505"/>
    <x v="4"/>
    <s v="FY15_Q4"/>
    <x v="1"/>
    <x v="3"/>
    <x v="25"/>
    <n v="5213311.82"/>
    <n v="27682.3919547"/>
    <n v="6980.9233493697802"/>
  </r>
  <r>
    <n v="201209"/>
    <x v="5"/>
    <s v="FY13_Q1"/>
    <x v="0"/>
    <x v="4"/>
    <x v="16"/>
    <n v="4291769.3499999996"/>
    <n v="102221.19377137101"/>
    <n v="18812.348951821099"/>
  </r>
  <r>
    <n v="201507"/>
    <x v="4"/>
    <s v="FY15_Q4"/>
    <x v="6"/>
    <x v="6"/>
    <x v="27"/>
    <n v="26441302.039999999"/>
    <n v="143455.56728000499"/>
    <n v="22437.1739352349"/>
  </r>
  <r>
    <n v="201308"/>
    <x v="1"/>
    <s v="FY14_Q1"/>
    <x v="8"/>
    <x v="1"/>
    <x v="7"/>
    <n v="9117263.9600000009"/>
    <n v="123446.725744984"/>
    <n v="29522.4821775368"/>
  </r>
  <r>
    <n v="201208"/>
    <x v="5"/>
    <s v="FY13_Q1"/>
    <x v="8"/>
    <x v="1"/>
    <x v="7"/>
    <n v="10516907.029999999"/>
    <n v="121176.882646698"/>
    <n v="34091.601676635"/>
  </r>
  <r>
    <n v="201303"/>
    <x v="5"/>
    <s v="FY13_Q3"/>
    <x v="2"/>
    <x v="4"/>
    <x v="10"/>
    <n v="434491.04"/>
    <n v="41690.156967388299"/>
    <n v="6890.6304661113199"/>
  </r>
  <r>
    <n v="201211"/>
    <x v="5"/>
    <s v="FY13_Q2"/>
    <x v="6"/>
    <x v="6"/>
    <x v="27"/>
    <n v="18091868.640000001"/>
    <n v="42880.569044128802"/>
    <n v="9262.0779757741002"/>
  </r>
  <r>
    <n v="201208"/>
    <x v="5"/>
    <s v="FY13_Q1"/>
    <x v="0"/>
    <x v="0"/>
    <x v="0"/>
    <n v="3760586.91"/>
    <n v="157097.54758300001"/>
    <n v="18254.8958328872"/>
  </r>
  <r>
    <n v="201207"/>
    <x v="0"/>
    <s v="FY12_Q4"/>
    <x v="4"/>
    <x v="3"/>
    <x v="4"/>
    <n v="3263234.05"/>
    <n v="84172.195973801194"/>
    <n v="12555.471402462001"/>
  </r>
  <r>
    <n v="201310"/>
    <x v="1"/>
    <s v="FY14_Q1"/>
    <x v="8"/>
    <x v="0"/>
    <x v="1"/>
    <n v="731513.09"/>
    <n v="3992.76528900426"/>
    <n v="1037.3431512975999"/>
  </r>
  <r>
    <n v="201203"/>
    <x v="0"/>
    <s v="FY12_Q3"/>
    <x v="3"/>
    <x v="0"/>
    <x v="1"/>
    <n v="1502592.3"/>
    <n v="8505.7141940879192"/>
    <n v="2012.21250710712"/>
  </r>
  <r>
    <n v="201507"/>
    <x v="4"/>
    <s v="FY15_Q4"/>
    <x v="7"/>
    <x v="1"/>
    <x v="2"/>
    <n v="182567.39"/>
    <n v="16083.5699172405"/>
    <n v="4764.13405900608"/>
  </r>
  <r>
    <n v="201507"/>
    <x v="4"/>
    <s v="FY15_Q4"/>
    <x v="3"/>
    <x v="4"/>
    <x v="5"/>
    <n v="2084165.03"/>
    <n v="84662.065788350897"/>
    <n v="15143.7269497162"/>
  </r>
  <r>
    <n v="201305"/>
    <x v="5"/>
    <s v="FY13_Q4"/>
    <x v="3"/>
    <x v="4"/>
    <x v="10"/>
    <n v="1012361.29"/>
    <n v="11769.3523922804"/>
    <n v="2430.76078823836"/>
  </r>
  <r>
    <n v="201408"/>
    <x v="4"/>
    <s v="FY15_Q1"/>
    <x v="8"/>
    <x v="0"/>
    <x v="21"/>
    <n v="2024417.06"/>
    <n v="36423.667662421904"/>
    <n v="9598.1704356826995"/>
  </r>
  <r>
    <n v="201505"/>
    <x v="4"/>
    <s v="FY15_Q4"/>
    <x v="3"/>
    <x v="4"/>
    <x v="16"/>
    <n v="1759194.42"/>
    <n v="54523.688360473403"/>
    <n v="9534.6493285303404"/>
  </r>
  <r>
    <n v="201210"/>
    <x v="5"/>
    <s v="FY13_Q1"/>
    <x v="3"/>
    <x v="4"/>
    <x v="16"/>
    <n v="1567510.95"/>
    <n v="9062.6664398526009"/>
    <n v="1841.03059196958"/>
  </r>
  <r>
    <n v="201111"/>
    <x v="0"/>
    <s v="FY12_Q2"/>
    <x v="1"/>
    <x v="4"/>
    <x v="5"/>
    <n v="9157294.5299999993"/>
    <n v="2478.0806255742"/>
    <n v="947.90840315666003"/>
  </r>
  <r>
    <n v="201212"/>
    <x v="5"/>
    <s v="FY13_Q2"/>
    <x v="3"/>
    <x v="4"/>
    <x v="5"/>
    <n v="2141280.13"/>
    <n v="7595.1824067643001"/>
    <n v="2063.4133841882599"/>
  </r>
  <r>
    <n v="201308"/>
    <x v="1"/>
    <s v="FY14_Q1"/>
    <x v="3"/>
    <x v="4"/>
    <x v="5"/>
    <n v="1712498.09"/>
    <n v="9232.7677699844608"/>
    <n v="2239.2565858459998"/>
  </r>
  <r>
    <n v="201412"/>
    <x v="4"/>
    <s v="FY15_Q2"/>
    <x v="0"/>
    <x v="3"/>
    <x v="18"/>
    <n v="17470159.940000001"/>
    <n v="613677.20004113798"/>
    <n v="77178.841806066004"/>
  </r>
  <r>
    <n v="201407"/>
    <x v="1"/>
    <s v="FY14_Q4"/>
    <x v="0"/>
    <x v="0"/>
    <x v="0"/>
    <n v="6066580.9100000001"/>
    <n v="237650.33583771801"/>
    <n v="22253.977842549801"/>
  </r>
  <r>
    <n v="201210"/>
    <x v="5"/>
    <s v="FY13_Q1"/>
    <x v="8"/>
    <x v="0"/>
    <x v="24"/>
    <n v="1522667.88"/>
    <n v="1664.9753588584999"/>
    <n v="417.35696215894001"/>
  </r>
  <r>
    <n v="201212"/>
    <x v="5"/>
    <s v="FY13_Q2"/>
    <x v="7"/>
    <x v="0"/>
    <x v="24"/>
    <n v="139371.26"/>
    <n v="94.183776015160007"/>
    <n v="22.882792934720001"/>
  </r>
  <r>
    <n v="201407"/>
    <x v="1"/>
    <s v="FY14_Q4"/>
    <x v="5"/>
    <x v="1"/>
    <x v="7"/>
    <n v="14046.29"/>
    <n v="1187.10179677522"/>
    <n v="431.34695054370002"/>
  </r>
  <r>
    <n v="201310"/>
    <x v="1"/>
    <s v="FY14_Q1"/>
    <x v="8"/>
    <x v="0"/>
    <x v="0"/>
    <n v="371579.86"/>
    <n v="1121.43783043846"/>
    <n v="304.02696147782001"/>
  </r>
  <r>
    <n v="201207"/>
    <x v="0"/>
    <s v="FY12_Q4"/>
    <x v="1"/>
    <x v="1"/>
    <x v="2"/>
    <n v="2699182.78"/>
    <n v="41100.3315209008"/>
    <n v="6150.2055386480397"/>
  </r>
  <r>
    <n v="201508"/>
    <x v="2"/>
    <s v="FY16_Q1"/>
    <x v="3"/>
    <x v="3"/>
    <x v="4"/>
    <n v="517224.44"/>
    <n v="12793.6324502112"/>
    <n v="3188.86707522194"/>
  </r>
  <r>
    <n v="201310"/>
    <x v="1"/>
    <s v="FY14_Q1"/>
    <x v="6"/>
    <x v="4"/>
    <x v="5"/>
    <n v="1280377.56"/>
    <n v="716.65291735610003"/>
    <n v="210.83764257188"/>
  </r>
  <r>
    <n v="201205"/>
    <x v="0"/>
    <s v="FY12_Q4"/>
    <x v="3"/>
    <x v="4"/>
    <x v="5"/>
    <n v="1572762.98"/>
    <n v="17488.639545263301"/>
    <n v="4436.2546330983196"/>
  </r>
  <r>
    <n v="201305"/>
    <x v="5"/>
    <s v="FY13_Q4"/>
    <x v="6"/>
    <x v="6"/>
    <x v="26"/>
    <n v="24698203.539999999"/>
    <n v="986334.21817488095"/>
    <n v="112145.700640899"/>
  </r>
  <r>
    <n v="201212"/>
    <x v="5"/>
    <s v="FY13_Q2"/>
    <x v="1"/>
    <x v="1"/>
    <x v="2"/>
    <n v="2203960.2999999998"/>
    <n v="42929.173999894898"/>
    <n v="6743.8211502089798"/>
  </r>
  <r>
    <n v="201308"/>
    <x v="1"/>
    <s v="FY14_Q1"/>
    <x v="3"/>
    <x v="0"/>
    <x v="1"/>
    <n v="1617395.18"/>
    <n v="48989.022202551103"/>
    <n v="9301.1412818485205"/>
  </r>
  <r>
    <n v="201101"/>
    <x v="3"/>
    <s v="FY11_Q2"/>
    <x v="0"/>
    <x v="3"/>
    <x v="23"/>
    <n v="7126305.9400000004"/>
    <n v="121254.125592474"/>
    <n v="10888.3824906544"/>
  </r>
  <r>
    <n v="201010"/>
    <x v="3"/>
    <s v="FY11_Q1"/>
    <x v="6"/>
    <x v="4"/>
    <x v="10"/>
    <n v="146135.22"/>
    <n v="27008.370937610602"/>
    <n v="5561.1723437314804"/>
  </r>
  <r>
    <n v="201309"/>
    <x v="1"/>
    <s v="FY14_Q1"/>
    <x v="2"/>
    <x v="3"/>
    <x v="25"/>
    <n v="1468257.45"/>
    <n v="61306.880139085799"/>
    <n v="9966.5968564886807"/>
  </r>
  <r>
    <n v="201104"/>
    <x v="3"/>
    <s v="FY11_Q3"/>
    <x v="2"/>
    <x v="1"/>
    <x v="6"/>
    <n v="345955.07"/>
    <n v="2380.87135328146"/>
    <n v="647.61316515435999"/>
  </r>
  <r>
    <n v="201303"/>
    <x v="5"/>
    <s v="FY13_Q3"/>
    <x v="2"/>
    <x v="1"/>
    <x v="2"/>
    <n v="547414.6"/>
    <n v="7478.6898396675597"/>
    <n v="1890.5691135812001"/>
  </r>
  <r>
    <n v="201403"/>
    <x v="1"/>
    <s v="FY14_Q3"/>
    <x v="2"/>
    <x v="1"/>
    <x v="2"/>
    <n v="349547.35"/>
    <n v="29720.415235666602"/>
    <n v="6711.2679547977596"/>
  </r>
  <r>
    <n v="201501"/>
    <x v="4"/>
    <s v="FY15_Q2"/>
    <x v="8"/>
    <x v="3"/>
    <x v="9"/>
    <n v="1284055.58"/>
    <n v="5833.7880311639601"/>
    <n v="1521.1215571665"/>
  </r>
  <r>
    <n v="201507"/>
    <x v="4"/>
    <s v="FY15_Q4"/>
    <x v="2"/>
    <x v="0"/>
    <x v="21"/>
    <n v="217610.18"/>
    <n v="2841.5455552829198"/>
    <n v="870.68478215341997"/>
  </r>
  <r>
    <n v="201408"/>
    <x v="4"/>
    <s v="FY15_Q1"/>
    <x v="8"/>
    <x v="4"/>
    <x v="16"/>
    <n v="7773094.1100000003"/>
    <n v="99198.854303695101"/>
    <n v="16128.6891392456"/>
  </r>
  <r>
    <n v="201202"/>
    <x v="0"/>
    <s v="FY12_Q3"/>
    <x v="6"/>
    <x v="6"/>
    <x v="27"/>
    <n v="14230613.970000001"/>
    <n v="79667.401784125104"/>
    <n v="12329.442680845599"/>
  </r>
  <r>
    <n v="201303"/>
    <x v="5"/>
    <s v="FY13_Q3"/>
    <x v="3"/>
    <x v="1"/>
    <x v="17"/>
    <n v="1196996.5900000001"/>
    <n v="20654.319811983001"/>
    <n v="4473.1469744026399"/>
  </r>
  <r>
    <n v="201408"/>
    <x v="4"/>
    <s v="FY15_Q1"/>
    <x v="1"/>
    <x v="0"/>
    <x v="14"/>
    <n v="2798584.03"/>
    <n v="18392.884030978199"/>
    <n v="3656.9101484412799"/>
  </r>
  <r>
    <n v="201212"/>
    <x v="5"/>
    <s v="FY13_Q2"/>
    <x v="4"/>
    <x v="0"/>
    <x v="24"/>
    <n v="4497401.45"/>
    <n v="114257.297787651"/>
    <n v="16829.5974263069"/>
  </r>
  <r>
    <n v="201401"/>
    <x v="1"/>
    <s v="FY14_Q2"/>
    <x v="4"/>
    <x v="0"/>
    <x v="24"/>
    <n v="4127133.27"/>
    <n v="306592.75082561898"/>
    <n v="53496.353118755498"/>
  </r>
  <r>
    <n v="201407"/>
    <x v="1"/>
    <s v="FY14_Q4"/>
    <x v="4"/>
    <x v="4"/>
    <x v="5"/>
    <n v="17616515.030000001"/>
    <n v="167567.71354650601"/>
    <n v="30083.666819377901"/>
  </r>
  <r>
    <n v="201103"/>
    <x v="3"/>
    <s v="FY11_Q3"/>
    <x v="0"/>
    <x v="3"/>
    <x v="9"/>
    <n v="18206768.050000001"/>
    <n v="391024.102622882"/>
    <n v="56457.642379196397"/>
  </r>
  <r>
    <n v="201009"/>
    <x v="3"/>
    <s v="FY11_Q1"/>
    <x v="6"/>
    <x v="3"/>
    <x v="9"/>
    <n v="1429473.87"/>
    <n v="54.159845244480003"/>
    <n v="20.138051814880001"/>
  </r>
  <r>
    <n v="201502"/>
    <x v="4"/>
    <s v="FY15_Q3"/>
    <x v="1"/>
    <x v="4"/>
    <x v="16"/>
    <n v="7136748.5499999998"/>
    <n v="34167.610016570499"/>
    <n v="7888.6724215514596"/>
  </r>
  <r>
    <n v="201206"/>
    <x v="0"/>
    <s v="FY12_Q4"/>
    <x v="2"/>
    <x v="4"/>
    <x v="16"/>
    <n v="3656693.08"/>
    <n v="85066.788645275403"/>
    <n v="12073.9295152593"/>
  </r>
  <r>
    <n v="201402"/>
    <x v="1"/>
    <s v="FY14_Q3"/>
    <x v="7"/>
    <x v="1"/>
    <x v="7"/>
    <n v="183083"/>
    <n v="798.16211007276002"/>
    <n v="134.39367664235999"/>
  </r>
  <r>
    <n v="201502"/>
    <x v="4"/>
    <s v="FY15_Q3"/>
    <x v="7"/>
    <x v="1"/>
    <x v="7"/>
    <n v="216892.56"/>
    <n v="5134.5771242849796"/>
    <n v="1393.05577809956"/>
  </r>
  <r>
    <n v="201304"/>
    <x v="5"/>
    <s v="FY13_Q3"/>
    <x v="1"/>
    <x v="1"/>
    <x v="17"/>
    <n v="5574697.2699999996"/>
    <n v="163572.44644200601"/>
    <n v="30886.5932800353"/>
  </r>
  <r>
    <n v="201101"/>
    <x v="3"/>
    <s v="FY11_Q2"/>
    <x v="4"/>
    <x v="0"/>
    <x v="24"/>
    <n v="4676836.54"/>
    <n v="110653.533599191"/>
    <n v="15862.118279616399"/>
  </r>
  <r>
    <n v="201201"/>
    <x v="0"/>
    <s v="FY12_Q2"/>
    <x v="1"/>
    <x v="0"/>
    <x v="12"/>
    <n v="4430142.99"/>
    <n v="16749.803495984099"/>
    <n v="3227.0695459155199"/>
  </r>
  <r>
    <n v="201407"/>
    <x v="1"/>
    <s v="FY14_Q4"/>
    <x v="8"/>
    <x v="3"/>
    <x v="23"/>
    <n v="5399038.3300000001"/>
    <n v="567.65573526920002"/>
    <n v="127.16234807606"/>
  </r>
  <r>
    <n v="201310"/>
    <x v="1"/>
    <s v="FY14_Q1"/>
    <x v="7"/>
    <x v="1"/>
    <x v="2"/>
    <n v="276495.53999999998"/>
    <n v="6993.0173601589004"/>
    <n v="1283.8170465543999"/>
  </r>
  <r>
    <n v="201410"/>
    <x v="4"/>
    <s v="FY15_Q1"/>
    <x v="3"/>
    <x v="1"/>
    <x v="2"/>
    <n v="983531.15"/>
    <n v="45413.877102644401"/>
    <n v="8493.7316281234398"/>
  </r>
  <r>
    <n v="201406"/>
    <x v="1"/>
    <s v="FY14_Q4"/>
    <x v="3"/>
    <x v="1"/>
    <x v="6"/>
    <n v="759003.09"/>
    <n v="9403.8116833509594"/>
    <n v="2640.1758567521401"/>
  </r>
  <r>
    <n v="201507"/>
    <x v="4"/>
    <s v="FY15_Q4"/>
    <x v="3"/>
    <x v="1"/>
    <x v="6"/>
    <n v="1009633.89"/>
    <n v="20814.258779284999"/>
    <n v="5014.39616979944"/>
  </r>
  <r>
    <n v="201303"/>
    <x v="5"/>
    <s v="FY13_Q3"/>
    <x v="1"/>
    <x v="0"/>
    <x v="12"/>
    <n v="7534611.3499999996"/>
    <n v="43598.448323759403"/>
    <n v="8110.6464303246803"/>
  </r>
  <r>
    <n v="201009"/>
    <x v="3"/>
    <s v="FY11_Q1"/>
    <x v="0"/>
    <x v="0"/>
    <x v="21"/>
    <n v="8615295.7599999998"/>
    <n v="641031.71019878204"/>
    <n v="52246.474530815402"/>
  </r>
  <r>
    <n v="201407"/>
    <x v="1"/>
    <s v="FY14_Q4"/>
    <x v="3"/>
    <x v="1"/>
    <x v="7"/>
    <n v="1263195.24"/>
    <n v="26445.633437856901"/>
    <n v="5859.5729199406396"/>
  </r>
  <r>
    <n v="201009"/>
    <x v="3"/>
    <s v="FY11_Q1"/>
    <x v="0"/>
    <x v="1"/>
    <x v="6"/>
    <n v="4065793.39"/>
    <n v="99744.206562567793"/>
    <n v="17834.794778707601"/>
  </r>
  <r>
    <n v="201408"/>
    <x v="4"/>
    <s v="FY15_Q1"/>
    <x v="1"/>
    <x v="1"/>
    <x v="17"/>
    <n v="6233169.3600000003"/>
    <n v="174936.09691404499"/>
    <n v="33583.582421605999"/>
  </r>
  <r>
    <n v="201106"/>
    <x v="3"/>
    <s v="FY11_Q4"/>
    <x v="3"/>
    <x v="0"/>
    <x v="22"/>
    <n v="2347629.09"/>
    <n v="17767.8213465148"/>
    <n v="2032.2810138796999"/>
  </r>
  <r>
    <n v="201107"/>
    <x v="3"/>
    <s v="FY11_Q4"/>
    <x v="0"/>
    <x v="1"/>
    <x v="7"/>
    <n v="8019028.1200000001"/>
    <n v="307641.07146655401"/>
    <n v="53874.319325221702"/>
  </r>
  <r>
    <n v="201305"/>
    <x v="5"/>
    <s v="FY13_Q4"/>
    <x v="7"/>
    <x v="1"/>
    <x v="2"/>
    <n v="181250.15"/>
    <n v="4460.7880801895199"/>
    <n v="845.25396005760001"/>
  </r>
  <r>
    <n v="201509"/>
    <x v="2"/>
    <s v="FY16_Q1"/>
    <x v="0"/>
    <x v="1"/>
    <x v="6"/>
    <n v="6843836.6799999997"/>
    <n v="67245.529741290404"/>
    <n v="11621.0475224697"/>
  </r>
  <r>
    <n v="201112"/>
    <x v="0"/>
    <s v="FY12_Q2"/>
    <x v="0"/>
    <x v="0"/>
    <x v="21"/>
    <n v="8678116.0399999991"/>
    <n v="447753.27629313897"/>
    <n v="55609.599646577"/>
  </r>
  <r>
    <n v="201407"/>
    <x v="1"/>
    <s v="FY14_Q4"/>
    <x v="0"/>
    <x v="1"/>
    <x v="17"/>
    <n v="7247741.8799999999"/>
    <n v="180790.65621505701"/>
    <n v="23841.7122542506"/>
  </r>
  <r>
    <n v="201011"/>
    <x v="3"/>
    <s v="FY11_Q2"/>
    <x v="1"/>
    <x v="1"/>
    <x v="2"/>
    <n v="1703581.7"/>
    <n v="27889.601959604501"/>
    <n v="3983.9871046534799"/>
  </r>
  <r>
    <n v="201205"/>
    <x v="0"/>
    <s v="FY12_Q4"/>
    <x v="3"/>
    <x v="3"/>
    <x v="9"/>
    <n v="2941066.88"/>
    <n v="39321.444236901298"/>
    <n v="7289.6391608600798"/>
  </r>
  <r>
    <n v="201101"/>
    <x v="3"/>
    <s v="FY11_Q2"/>
    <x v="4"/>
    <x v="3"/>
    <x v="9"/>
    <n v="9275379.6600000001"/>
    <n v="50583.3863366777"/>
    <n v="8710.0092381136601"/>
  </r>
  <r>
    <n v="201510"/>
    <x v="2"/>
    <s v="FY16_Q1"/>
    <x v="1"/>
    <x v="3"/>
    <x v="9"/>
    <n v="15731813.119999999"/>
    <n v="43455.8774310605"/>
    <n v="7702.6708375305197"/>
  </r>
  <r>
    <n v="201207"/>
    <x v="0"/>
    <s v="FY12_Q4"/>
    <x v="2"/>
    <x v="0"/>
    <x v="14"/>
    <n v="133179.9"/>
    <n v="13899.2685224506"/>
    <n v="559.82499030224005"/>
  </r>
  <r>
    <n v="201601"/>
    <x v="2"/>
    <s v="FY16_Q2"/>
    <x v="7"/>
    <x v="3"/>
    <x v="9"/>
    <n v="112136.86"/>
    <n v="3562.21653088022"/>
    <n v="712.24689654042004"/>
  </r>
  <r>
    <n v="201208"/>
    <x v="5"/>
    <s v="FY13_Q1"/>
    <x v="6"/>
    <x v="6"/>
    <x v="19"/>
    <n v="32133503.57"/>
    <n v="447249.00819206401"/>
    <n v="54452.956606804801"/>
  </r>
  <r>
    <n v="201501"/>
    <x v="4"/>
    <s v="FY15_Q2"/>
    <x v="2"/>
    <x v="1"/>
    <x v="7"/>
    <n v="2504159.19"/>
    <n v="40401.445595024503"/>
    <n v="7422.9675880716204"/>
  </r>
  <r>
    <n v="201411"/>
    <x v="4"/>
    <s v="FY15_Q2"/>
    <x v="5"/>
    <x v="0"/>
    <x v="1"/>
    <n v="20100.689999999999"/>
    <n v="159.67161065136"/>
    <n v="64.991974570620002"/>
  </r>
  <r>
    <n v="201203"/>
    <x v="0"/>
    <s v="FY12_Q3"/>
    <x v="3"/>
    <x v="3"/>
    <x v="4"/>
    <n v="347691.03"/>
    <n v="1656.28288837426"/>
    <n v="385.10709991328002"/>
  </r>
  <r>
    <n v="201503"/>
    <x v="4"/>
    <s v="FY15_Q3"/>
    <x v="8"/>
    <x v="4"/>
    <x v="10"/>
    <n v="2541795.96"/>
    <n v="66314.762846457306"/>
    <n v="16059.0872134522"/>
  </r>
  <r>
    <n v="201311"/>
    <x v="1"/>
    <s v="FY14_Q2"/>
    <x v="8"/>
    <x v="4"/>
    <x v="10"/>
    <n v="1764409.85"/>
    <n v="23511.0982571083"/>
    <n v="4524.7029668789201"/>
  </r>
  <r>
    <n v="201112"/>
    <x v="0"/>
    <s v="FY12_Q2"/>
    <x v="8"/>
    <x v="4"/>
    <x v="10"/>
    <n v="1065820.83"/>
    <n v="91282.5021531206"/>
    <n v="24239.226787741401"/>
  </r>
  <r>
    <n v="201212"/>
    <x v="5"/>
    <s v="FY13_Q2"/>
    <x v="1"/>
    <x v="1"/>
    <x v="17"/>
    <n v="3984319.54"/>
    <n v="75055.834509433407"/>
    <n v="13850.141035550399"/>
  </r>
  <r>
    <n v="201409"/>
    <x v="4"/>
    <s v="FY15_Q1"/>
    <x v="0"/>
    <x v="0"/>
    <x v="0"/>
    <n v="5948752.1799999997"/>
    <n v="156416.36590020201"/>
    <n v="19400.7664747893"/>
  </r>
  <r>
    <n v="201202"/>
    <x v="0"/>
    <s v="FY12_Q3"/>
    <x v="4"/>
    <x v="4"/>
    <x v="16"/>
    <n v="6544230.1600000001"/>
    <n v="200113.46621298001"/>
    <n v="34784.145826402797"/>
  </r>
  <r>
    <n v="201203"/>
    <x v="0"/>
    <s v="FY12_Q3"/>
    <x v="0"/>
    <x v="0"/>
    <x v="24"/>
    <n v="4673378.09"/>
    <n v="207095.405482759"/>
    <n v="36117.385246593803"/>
  </r>
  <r>
    <n v="201008"/>
    <x v="3"/>
    <s v="FY11_Q1"/>
    <x v="4"/>
    <x v="0"/>
    <x v="12"/>
    <n v="10631452.380000001"/>
    <n v="128799.85384527101"/>
    <n v="21326.398596884399"/>
  </r>
  <r>
    <n v="201402"/>
    <x v="1"/>
    <s v="FY14_Q3"/>
    <x v="4"/>
    <x v="0"/>
    <x v="0"/>
    <n v="5155799.7300000004"/>
    <n v="255385.56086500399"/>
    <n v="40502.963585183898"/>
  </r>
  <r>
    <n v="201511"/>
    <x v="2"/>
    <s v="FY16_Q2"/>
    <x v="4"/>
    <x v="1"/>
    <x v="2"/>
    <n v="6113799.7000000002"/>
    <n v="183401.57806780699"/>
    <n v="30601.9230227609"/>
  </r>
  <r>
    <n v="201301"/>
    <x v="5"/>
    <s v="FY13_Q2"/>
    <x v="4"/>
    <x v="3"/>
    <x v="23"/>
    <n v="5456297.5999999996"/>
    <n v="136344.67078249599"/>
    <n v="18821.584948529398"/>
  </r>
  <r>
    <n v="201010"/>
    <x v="3"/>
    <s v="FY11_Q1"/>
    <x v="2"/>
    <x v="4"/>
    <x v="16"/>
    <n v="2586898.7799999998"/>
    <n v="72289.122394375794"/>
    <n v="11139.7192967269"/>
  </r>
  <r>
    <n v="201110"/>
    <x v="0"/>
    <s v="FY12_Q1"/>
    <x v="2"/>
    <x v="4"/>
    <x v="16"/>
    <n v="2464532.39"/>
    <n v="91341.280227762094"/>
    <n v="9980.7246228888198"/>
  </r>
  <r>
    <n v="201301"/>
    <x v="5"/>
    <s v="FY13_Q2"/>
    <x v="4"/>
    <x v="0"/>
    <x v="14"/>
    <n v="2092107.47"/>
    <n v="199537.73738202901"/>
    <n v="7554.3247159173197"/>
  </r>
  <r>
    <n v="201202"/>
    <x v="0"/>
    <s v="FY12_Q3"/>
    <x v="4"/>
    <x v="0"/>
    <x v="14"/>
    <n v="1235331.8700000001"/>
    <n v="29646.539689073899"/>
    <n v="1849.1046174046"/>
  </r>
  <r>
    <n v="201511"/>
    <x v="2"/>
    <s v="FY16_Q2"/>
    <x v="1"/>
    <x v="3"/>
    <x v="23"/>
    <n v="6657282.8099999996"/>
    <n v="75191.606255294493"/>
    <n v="14411.0111540293"/>
  </r>
  <r>
    <n v="201311"/>
    <x v="1"/>
    <s v="FY14_Q2"/>
    <x v="6"/>
    <x v="3"/>
    <x v="18"/>
    <n v="104426.48"/>
    <n v="469.48719071824002"/>
    <n v="201.37096946892001"/>
  </r>
  <r>
    <n v="201205"/>
    <x v="0"/>
    <s v="FY12_Q4"/>
    <x v="1"/>
    <x v="3"/>
    <x v="18"/>
    <n v="4020767.12"/>
    <n v="11138.1985894925"/>
    <n v="1925.5406704216"/>
  </r>
  <r>
    <n v="201503"/>
    <x v="4"/>
    <s v="FY15_Q3"/>
    <x v="1"/>
    <x v="3"/>
    <x v="23"/>
    <n v="6099128.2400000002"/>
    <n v="103091.130071548"/>
    <n v="20002.365257110199"/>
  </r>
  <r>
    <n v="201301"/>
    <x v="5"/>
    <s v="FY13_Q2"/>
    <x v="4"/>
    <x v="3"/>
    <x v="25"/>
    <n v="7024575.8499999996"/>
    <n v="132678.04645974701"/>
    <n v="18291.364912480502"/>
  </r>
  <r>
    <n v="201402"/>
    <x v="1"/>
    <s v="FY14_Q3"/>
    <x v="8"/>
    <x v="4"/>
    <x v="10"/>
    <n v="1868011.15"/>
    <n v="44880.8001642569"/>
    <n v="9822.5731408814609"/>
  </r>
  <r>
    <n v="201105"/>
    <x v="3"/>
    <s v="FY11_Q4"/>
    <x v="3"/>
    <x v="3"/>
    <x v="18"/>
    <n v="1682947.4"/>
    <n v="8268.3558199121599"/>
    <n v="1396.7664818619"/>
  </r>
  <r>
    <n v="201207"/>
    <x v="0"/>
    <s v="FY12_Q4"/>
    <x v="8"/>
    <x v="4"/>
    <x v="10"/>
    <n v="1480211.25"/>
    <n v="57484.243134607699"/>
    <n v="15939.4866055243"/>
  </r>
  <r>
    <n v="201109"/>
    <x v="0"/>
    <s v="FY12_Q1"/>
    <x v="8"/>
    <x v="4"/>
    <x v="10"/>
    <n v="1110735.8799999999"/>
    <n v="116135.954930437"/>
    <n v="30185.4113862632"/>
  </r>
  <r>
    <n v="201505"/>
    <x v="4"/>
    <s v="FY15_Q4"/>
    <x v="2"/>
    <x v="0"/>
    <x v="21"/>
    <n v="183893.06"/>
    <n v="1319.4495389564399"/>
    <n v="409.29627901665998"/>
  </r>
  <r>
    <n v="201503"/>
    <x v="4"/>
    <s v="FY15_Q3"/>
    <x v="2"/>
    <x v="0"/>
    <x v="1"/>
    <n v="185622.11"/>
    <n v="775.15506949661994"/>
    <n v="262.56996384948002"/>
  </r>
  <r>
    <n v="201305"/>
    <x v="5"/>
    <s v="FY13_Q4"/>
    <x v="4"/>
    <x v="1"/>
    <x v="2"/>
    <n v="6903146.04"/>
    <n v="429869.70484892197"/>
    <n v="52901.755104465403"/>
  </r>
  <r>
    <n v="201111"/>
    <x v="0"/>
    <s v="FY12_Q2"/>
    <x v="8"/>
    <x v="3"/>
    <x v="4"/>
    <n v="1179623.6000000001"/>
    <n v="9710.0151413641597"/>
    <n v="1811.1370449589199"/>
  </r>
  <r>
    <n v="201108"/>
    <x v="0"/>
    <s v="FY12_Q1"/>
    <x v="8"/>
    <x v="3"/>
    <x v="4"/>
    <n v="2119140.56"/>
    <n v="2653.03186583972"/>
    <n v="489.35657656512001"/>
  </r>
  <r>
    <n v="201506"/>
    <x v="4"/>
    <s v="FY15_Q4"/>
    <x v="0"/>
    <x v="1"/>
    <x v="6"/>
    <n v="7442776.7000000002"/>
    <n v="75747.673841621901"/>
    <n v="14098.2786421168"/>
  </r>
  <r>
    <n v="201205"/>
    <x v="0"/>
    <s v="FY12_Q4"/>
    <x v="1"/>
    <x v="4"/>
    <x v="10"/>
    <n v="2142715.7400000002"/>
    <n v="16731.402759196699"/>
    <n v="4017.80409703746"/>
  </r>
  <r>
    <n v="201208"/>
    <x v="5"/>
    <s v="FY13_Q1"/>
    <x v="3"/>
    <x v="0"/>
    <x v="21"/>
    <n v="1881705.37"/>
    <n v="32922.542542882897"/>
    <n v="7365.2908216697997"/>
  </r>
  <r>
    <n v="201108"/>
    <x v="0"/>
    <s v="FY12_Q1"/>
    <x v="2"/>
    <x v="4"/>
    <x v="16"/>
    <n v="3031553.67"/>
    <n v="83221.805220448005"/>
    <n v="12161.7932474356"/>
  </r>
  <r>
    <n v="201306"/>
    <x v="5"/>
    <s v="FY13_Q4"/>
    <x v="3"/>
    <x v="3"/>
    <x v="23"/>
    <n v="1798581.44"/>
    <n v="13538.5273882239"/>
    <n v="2749.0465999520402"/>
  </r>
  <r>
    <n v="201409"/>
    <x v="4"/>
    <s v="FY15_Q1"/>
    <x v="4"/>
    <x v="0"/>
    <x v="24"/>
    <n v="5527368.9299999997"/>
    <n v="178418.23130239901"/>
    <n v="25833.040424154198"/>
  </r>
  <r>
    <n v="201501"/>
    <x v="4"/>
    <s v="FY15_Q2"/>
    <x v="2"/>
    <x v="3"/>
    <x v="18"/>
    <n v="340068.03"/>
    <n v="7651.5688080117397"/>
    <n v="1747.1185981209201"/>
  </r>
  <r>
    <n v="201401"/>
    <x v="1"/>
    <s v="FY14_Q2"/>
    <x v="8"/>
    <x v="3"/>
    <x v="18"/>
    <n v="2349064.46"/>
    <n v="12695.0936494626"/>
    <n v="3307.6207434952198"/>
  </r>
  <r>
    <n v="201108"/>
    <x v="0"/>
    <s v="FY12_Q1"/>
    <x v="2"/>
    <x v="1"/>
    <x v="6"/>
    <n v="489722.1"/>
    <n v="7381.39084970564"/>
    <n v="2142.6945699809798"/>
  </r>
  <r>
    <n v="201301"/>
    <x v="5"/>
    <s v="FY13_Q2"/>
    <x v="1"/>
    <x v="0"/>
    <x v="12"/>
    <n v="5274336.71"/>
    <n v="31940.391524205399"/>
    <n v="6066.7629100478198"/>
  </r>
  <r>
    <n v="201204"/>
    <x v="0"/>
    <s v="FY12_Q3"/>
    <x v="3"/>
    <x v="0"/>
    <x v="12"/>
    <n v="1392112.22"/>
    <n v="43960.8176152382"/>
    <n v="10143.280390490499"/>
  </r>
  <r>
    <n v="201109"/>
    <x v="0"/>
    <s v="FY12_Q1"/>
    <x v="0"/>
    <x v="1"/>
    <x v="17"/>
    <n v="6012012.5"/>
    <n v="253520.858581459"/>
    <n v="36484.622488446097"/>
  </r>
  <r>
    <n v="201208"/>
    <x v="5"/>
    <s v="FY13_Q1"/>
    <x v="4"/>
    <x v="1"/>
    <x v="2"/>
    <n v="7382663.21"/>
    <n v="255382.790685435"/>
    <n v="40094.333699448303"/>
  </r>
  <r>
    <n v="201301"/>
    <x v="5"/>
    <s v="FY13_Q2"/>
    <x v="0"/>
    <x v="0"/>
    <x v="14"/>
    <n v="1784629.64"/>
    <n v="41694.634893361901"/>
    <n v="8277.9701341715809"/>
  </r>
  <r>
    <n v="201409"/>
    <x v="4"/>
    <s v="FY15_Q1"/>
    <x v="1"/>
    <x v="3"/>
    <x v="23"/>
    <n v="5832266.5800000001"/>
    <n v="92222.307907126306"/>
    <n v="19573.152545998099"/>
  </r>
  <r>
    <n v="201207"/>
    <x v="0"/>
    <s v="FY12_Q4"/>
    <x v="1"/>
    <x v="3"/>
    <x v="23"/>
    <n v="3928710.92"/>
    <n v="98243.218881663895"/>
    <n v="6114.1921265927003"/>
  </r>
  <r>
    <n v="201107"/>
    <x v="3"/>
    <s v="FY11_Q4"/>
    <x v="0"/>
    <x v="0"/>
    <x v="0"/>
    <n v="3494293.53"/>
    <n v="75745.175172324802"/>
    <n v="13898.573624234999"/>
  </r>
  <r>
    <n v="201404"/>
    <x v="1"/>
    <s v="FY14_Q3"/>
    <x v="3"/>
    <x v="3"/>
    <x v="25"/>
    <n v="1862240.6"/>
    <n v="43844.9469189683"/>
    <n v="11248.0840917032"/>
  </r>
  <r>
    <n v="201108"/>
    <x v="0"/>
    <s v="FY12_Q1"/>
    <x v="7"/>
    <x v="1"/>
    <x v="7"/>
    <n v="376991.48"/>
    <n v="4813.11968546548"/>
    <n v="1193.67655474822"/>
  </r>
  <r>
    <n v="201208"/>
    <x v="5"/>
    <s v="FY13_Q1"/>
    <x v="7"/>
    <x v="1"/>
    <x v="7"/>
    <n v="446249.81"/>
    <n v="10235.370777210201"/>
    <n v="2029.67100314564"/>
  </r>
  <r>
    <n v="201302"/>
    <x v="5"/>
    <s v="FY13_Q3"/>
    <x v="8"/>
    <x v="0"/>
    <x v="0"/>
    <n v="367493.41"/>
    <n v="1257.4049208200199"/>
    <n v="216.70817714524"/>
  </r>
  <r>
    <n v="201010"/>
    <x v="3"/>
    <s v="FY11_Q1"/>
    <x v="7"/>
    <x v="3"/>
    <x v="4"/>
    <n v="49429.37"/>
    <n v="71.154196340040002"/>
    <n v="18.246180335199998"/>
  </r>
  <r>
    <n v="201112"/>
    <x v="0"/>
    <s v="FY12_Q2"/>
    <x v="1"/>
    <x v="3"/>
    <x v="4"/>
    <n v="1284648.3799999999"/>
    <n v="932.14145913935999"/>
    <n v="198.88988782423999"/>
  </r>
  <r>
    <n v="201111"/>
    <x v="0"/>
    <s v="FY12_Q2"/>
    <x v="3"/>
    <x v="3"/>
    <x v="9"/>
    <n v="2804419.05"/>
    <n v="12565.695649051"/>
    <n v="2824.01190045566"/>
  </r>
  <r>
    <n v="201410"/>
    <x v="4"/>
    <s v="FY15_Q1"/>
    <x v="8"/>
    <x v="5"/>
    <x v="28"/>
    <n v="34368892.539999999"/>
    <n v="514793.02352490299"/>
    <n v="118695.123912562"/>
  </r>
  <r>
    <n v="201107"/>
    <x v="3"/>
    <s v="FY11_Q4"/>
    <x v="4"/>
    <x v="0"/>
    <x v="12"/>
    <n v="11302927.109999999"/>
    <n v="205233.984331935"/>
    <n v="30084.441919749501"/>
  </r>
  <r>
    <n v="201507"/>
    <x v="4"/>
    <s v="FY15_Q4"/>
    <x v="6"/>
    <x v="4"/>
    <x v="5"/>
    <n v="1659665.63"/>
    <n v="168828.33172189101"/>
    <n v="25332.111776818401"/>
  </r>
  <r>
    <n v="201503"/>
    <x v="4"/>
    <s v="FY15_Q3"/>
    <x v="8"/>
    <x v="1"/>
    <x v="2"/>
    <n v="5312201.79"/>
    <n v="50197.526637598101"/>
    <n v="11611.2136944177"/>
  </r>
  <r>
    <n v="201506"/>
    <x v="4"/>
    <s v="FY15_Q4"/>
    <x v="1"/>
    <x v="4"/>
    <x v="16"/>
    <n v="9915591.9199999999"/>
    <n v="34664.312545356799"/>
    <n v="6962.9091484453402"/>
  </r>
  <r>
    <n v="201202"/>
    <x v="0"/>
    <s v="FY12_Q3"/>
    <x v="3"/>
    <x v="3"/>
    <x v="23"/>
    <n v="1514306.29"/>
    <n v="19925.385693849799"/>
    <n v="5658.5981333703203"/>
  </r>
  <r>
    <n v="201211"/>
    <x v="5"/>
    <s v="FY13_Q2"/>
    <x v="1"/>
    <x v="0"/>
    <x v="22"/>
    <n v="10402377.380000001"/>
    <n v="14149.294106900699"/>
    <n v="2725.4002627145201"/>
  </r>
  <r>
    <n v="201306"/>
    <x v="5"/>
    <s v="FY13_Q4"/>
    <x v="4"/>
    <x v="4"/>
    <x v="5"/>
    <n v="14628790.869999999"/>
    <n v="388057.78359008901"/>
    <n v="52703.0315064315"/>
  </r>
  <r>
    <n v="201010"/>
    <x v="3"/>
    <s v="FY11_Q1"/>
    <x v="8"/>
    <x v="0"/>
    <x v="12"/>
    <n v="1474729.23"/>
    <n v="25909.551047889501"/>
    <n v="5692.0596912046403"/>
  </r>
  <r>
    <n v="201110"/>
    <x v="0"/>
    <s v="FY12_Q1"/>
    <x v="8"/>
    <x v="0"/>
    <x v="12"/>
    <n v="1827730.95"/>
    <n v="16233.8067785044"/>
    <n v="4125.8232823318203"/>
  </r>
  <r>
    <n v="201508"/>
    <x v="2"/>
    <s v="FY16_Q1"/>
    <x v="8"/>
    <x v="4"/>
    <x v="16"/>
    <n v="8327926.04"/>
    <n v="105141.250207672"/>
    <n v="21686.0283476121"/>
  </r>
  <r>
    <n v="201301"/>
    <x v="5"/>
    <s v="FY13_Q2"/>
    <x v="7"/>
    <x v="1"/>
    <x v="2"/>
    <n v="193413.45"/>
    <n v="2756.13138653236"/>
    <n v="437.81106987644"/>
  </r>
  <r>
    <n v="201401"/>
    <x v="1"/>
    <s v="FY14_Q2"/>
    <x v="3"/>
    <x v="1"/>
    <x v="2"/>
    <n v="963529.06"/>
    <n v="44316.385032284401"/>
    <n v="7959.0273224694201"/>
  </r>
  <r>
    <n v="201207"/>
    <x v="0"/>
    <s v="FY12_Q4"/>
    <x v="3"/>
    <x v="3"/>
    <x v="23"/>
    <n v="1742867.38"/>
    <n v="8171.2301262034798"/>
    <n v="1760.1537073470199"/>
  </r>
  <r>
    <n v="201201"/>
    <x v="0"/>
    <s v="FY12_Q2"/>
    <x v="7"/>
    <x v="1"/>
    <x v="17"/>
    <n v="185347.03"/>
    <n v="5188.0880870438996"/>
    <n v="636.47909962656001"/>
  </r>
  <r>
    <n v="201101"/>
    <x v="3"/>
    <s v="FY11_Q2"/>
    <x v="8"/>
    <x v="1"/>
    <x v="17"/>
    <n v="9336175.7300000004"/>
    <n v="155839.930157269"/>
    <n v="31320.780669723801"/>
  </r>
  <r>
    <n v="201303"/>
    <x v="5"/>
    <s v="FY13_Q3"/>
    <x v="2"/>
    <x v="0"/>
    <x v="21"/>
    <n v="253633.53"/>
    <n v="529.57582358677996"/>
    <n v="163.80019571130001"/>
  </r>
  <r>
    <n v="201106"/>
    <x v="3"/>
    <s v="FY11_Q4"/>
    <x v="2"/>
    <x v="0"/>
    <x v="21"/>
    <n v="367911.54"/>
    <n v="167.44546686588001"/>
    <n v="55.40860575888"/>
  </r>
  <r>
    <n v="201109"/>
    <x v="0"/>
    <s v="FY12_Q1"/>
    <x v="1"/>
    <x v="1"/>
    <x v="7"/>
    <n v="2591085.77"/>
    <n v="10050.5872966358"/>
    <n v="1820.0575684416799"/>
  </r>
  <r>
    <n v="201510"/>
    <x v="2"/>
    <s v="FY16_Q1"/>
    <x v="4"/>
    <x v="1"/>
    <x v="6"/>
    <n v="3554474.41"/>
    <n v="43664.7500596014"/>
    <n v="6741.0656317073799"/>
  </r>
  <r>
    <n v="201402"/>
    <x v="1"/>
    <s v="FY14_Q3"/>
    <x v="2"/>
    <x v="1"/>
    <x v="17"/>
    <n v="213714.45"/>
    <n v="13271.581765667701"/>
    <n v="4389.9994363740198"/>
  </r>
  <r>
    <n v="201112"/>
    <x v="0"/>
    <s v="FY12_Q2"/>
    <x v="4"/>
    <x v="0"/>
    <x v="22"/>
    <n v="7101799.3899999997"/>
    <n v="328414.510830421"/>
    <n v="47146.431899597999"/>
  </r>
  <r>
    <n v="201402"/>
    <x v="1"/>
    <s v="FY14_Q3"/>
    <x v="4"/>
    <x v="1"/>
    <x v="6"/>
    <n v="2423817.9300000002"/>
    <n v="103920.923707501"/>
    <n v="21593.000260863901"/>
  </r>
  <r>
    <n v="201507"/>
    <x v="4"/>
    <s v="FY15_Q4"/>
    <x v="2"/>
    <x v="4"/>
    <x v="10"/>
    <n v="815593.49"/>
    <n v="13043.522190567701"/>
    <n v="2369.1347020591802"/>
  </r>
  <r>
    <n v="201506"/>
    <x v="4"/>
    <s v="FY15_Q4"/>
    <x v="4"/>
    <x v="0"/>
    <x v="1"/>
    <n v="8542384.2100000009"/>
    <n v="205354.10450466399"/>
    <n v="42719.461990677199"/>
  </r>
  <r>
    <n v="201510"/>
    <x v="2"/>
    <s v="FY16_Q1"/>
    <x v="4"/>
    <x v="0"/>
    <x v="24"/>
    <n v="4849558.16"/>
    <n v="104011.031742665"/>
    <n v="14368.0074626159"/>
  </r>
  <r>
    <n v="201308"/>
    <x v="1"/>
    <s v="FY14_Q1"/>
    <x v="4"/>
    <x v="0"/>
    <x v="0"/>
    <n v="4896124.55"/>
    <n v="258701.56174810301"/>
    <n v="48885.2604833078"/>
  </r>
  <r>
    <n v="201502"/>
    <x v="4"/>
    <s v="FY15_Q3"/>
    <x v="2"/>
    <x v="4"/>
    <x v="5"/>
    <n v="97084.17"/>
    <n v="13.4280464674"/>
    <n v="5.7966590792800003"/>
  </r>
  <r>
    <n v="201305"/>
    <x v="5"/>
    <s v="FY13_Q4"/>
    <x v="4"/>
    <x v="3"/>
    <x v="18"/>
    <n v="8932474.6300000008"/>
    <n v="187181.35924926499"/>
    <n v="22864.567241823101"/>
  </r>
  <r>
    <n v="201011"/>
    <x v="3"/>
    <s v="FY11_Q2"/>
    <x v="0"/>
    <x v="4"/>
    <x v="10"/>
    <n v="3286593.58"/>
    <n v="128295.84612620799"/>
    <n v="13058.59097497"/>
  </r>
  <r>
    <n v="201406"/>
    <x v="1"/>
    <s v="FY14_Q4"/>
    <x v="4"/>
    <x v="3"/>
    <x v="18"/>
    <n v="7850663.5800000001"/>
    <n v="272899.65964192699"/>
    <n v="40848.956833318"/>
  </r>
  <r>
    <n v="201506"/>
    <x v="4"/>
    <s v="FY15_Q4"/>
    <x v="11"/>
    <x v="7"/>
    <x v="30"/>
    <n v="4582081.75"/>
    <n v="5692.2602879310798"/>
    <n v="957.08420253431996"/>
  </r>
  <r>
    <n v="201407"/>
    <x v="1"/>
    <s v="FY14_Q4"/>
    <x v="8"/>
    <x v="3"/>
    <x v="25"/>
    <n v="6328345.5899999999"/>
    <n v="104079.805946072"/>
    <n v="28631.635286068398"/>
  </r>
  <r>
    <n v="201111"/>
    <x v="0"/>
    <s v="FY12_Q2"/>
    <x v="7"/>
    <x v="1"/>
    <x v="17"/>
    <n v="247836.58"/>
    <n v="7934.6555770383002"/>
    <n v="1869.7334099899999"/>
  </r>
  <r>
    <n v="201208"/>
    <x v="5"/>
    <s v="FY13_Q1"/>
    <x v="4"/>
    <x v="1"/>
    <x v="6"/>
    <n v="2286694.9"/>
    <n v="50323.866146863802"/>
    <n v="8703.3335134354402"/>
  </r>
  <r>
    <n v="201410"/>
    <x v="4"/>
    <s v="FY15_Q1"/>
    <x v="2"/>
    <x v="3"/>
    <x v="18"/>
    <n v="340047.73"/>
    <n v="7774.3907768804802"/>
    <n v="1343.3025832808601"/>
  </r>
  <r>
    <n v="201308"/>
    <x v="1"/>
    <s v="FY14_Q1"/>
    <x v="3"/>
    <x v="0"/>
    <x v="0"/>
    <n v="1318777.6100000001"/>
    <n v="26596.6956047079"/>
    <n v="6220.8908928360797"/>
  </r>
  <r>
    <n v="201504"/>
    <x v="4"/>
    <s v="FY15_Q3"/>
    <x v="2"/>
    <x v="0"/>
    <x v="1"/>
    <n v="226222.47"/>
    <n v="584.63069162305999"/>
    <n v="218.25672959772001"/>
  </r>
  <r>
    <n v="201404"/>
    <x v="1"/>
    <s v="FY14_Q3"/>
    <x v="2"/>
    <x v="0"/>
    <x v="1"/>
    <n v="118072.05"/>
    <n v="1020.68727817082"/>
    <n v="314.73220709522002"/>
  </r>
  <r>
    <n v="201312"/>
    <x v="1"/>
    <s v="FY14_Q2"/>
    <x v="1"/>
    <x v="0"/>
    <x v="24"/>
    <n v="5100177.1399999997"/>
    <n v="62580.213102145397"/>
    <n v="17773.076466264301"/>
  </r>
  <r>
    <n v="201009"/>
    <x v="3"/>
    <s v="FY11_Q1"/>
    <x v="3"/>
    <x v="0"/>
    <x v="21"/>
    <n v="1590029.45"/>
    <n v="11410.3091543229"/>
    <n v="2569.0700029236"/>
  </r>
  <r>
    <n v="201308"/>
    <x v="1"/>
    <s v="FY14_Q1"/>
    <x v="5"/>
    <x v="4"/>
    <x v="16"/>
    <n v="20795.87"/>
    <n v="23.837431380000002"/>
    <n v="8.6317168184999993"/>
  </r>
  <r>
    <n v="201010"/>
    <x v="3"/>
    <s v="FY11_Q1"/>
    <x v="0"/>
    <x v="0"/>
    <x v="24"/>
    <n v="4591896.03"/>
    <n v="108336.41231162001"/>
    <n v="13129.919689472599"/>
  </r>
  <r>
    <n v="201509"/>
    <x v="2"/>
    <s v="FY16_Q1"/>
    <x v="2"/>
    <x v="0"/>
    <x v="24"/>
    <n v="1351840.93"/>
    <n v="43083.386653335401"/>
    <n v="2628.4659217963999"/>
  </r>
  <r>
    <n v="201601"/>
    <x v="2"/>
    <s v="FY16_Q2"/>
    <x v="1"/>
    <x v="1"/>
    <x v="17"/>
    <n v="5589193.5199999996"/>
    <n v="29336.5063344132"/>
    <n v="6815.7604368994798"/>
  </r>
  <r>
    <n v="201208"/>
    <x v="5"/>
    <s v="FY13_Q1"/>
    <x v="6"/>
    <x v="6"/>
    <x v="27"/>
    <n v="21673425.41"/>
    <n v="67185.854146198093"/>
    <n v="10472.6673527938"/>
  </r>
  <r>
    <n v="201411"/>
    <x v="4"/>
    <s v="FY15_Q2"/>
    <x v="0"/>
    <x v="0"/>
    <x v="24"/>
    <n v="4978667.54"/>
    <n v="53807.906962068402"/>
    <n v="12177.0378446544"/>
  </r>
  <r>
    <n v="201503"/>
    <x v="4"/>
    <s v="FY15_Q3"/>
    <x v="3"/>
    <x v="1"/>
    <x v="7"/>
    <n v="1400326.96"/>
    <n v="22431.362790106701"/>
    <n v="5029.13297684394"/>
  </r>
  <r>
    <n v="201506"/>
    <x v="4"/>
    <s v="FY15_Q4"/>
    <x v="7"/>
    <x v="0"/>
    <x v="22"/>
    <n v="142305.87"/>
    <n v="2475.4684678390199"/>
    <n v="516.86364179433997"/>
  </r>
  <r>
    <n v="201408"/>
    <x v="4"/>
    <s v="FY15_Q1"/>
    <x v="7"/>
    <x v="0"/>
    <x v="22"/>
    <n v="200168.97"/>
    <n v="5395.2674922238602"/>
    <n v="1173.9198636926601"/>
  </r>
  <r>
    <n v="201509"/>
    <x v="2"/>
    <s v="FY16_Q1"/>
    <x v="8"/>
    <x v="0"/>
    <x v="22"/>
    <n v="2119525.9300000002"/>
    <n v="625.63013845694002"/>
    <n v="172.8641362011"/>
  </r>
  <r>
    <n v="201008"/>
    <x v="3"/>
    <s v="FY11_Q1"/>
    <x v="8"/>
    <x v="3"/>
    <x v="18"/>
    <n v="2533976.5099999998"/>
    <n v="173978.762027438"/>
    <n v="37698.8807283899"/>
  </r>
  <r>
    <n v="201010"/>
    <x v="3"/>
    <s v="FY11_Q1"/>
    <x v="7"/>
    <x v="1"/>
    <x v="2"/>
    <n v="156415.10999999999"/>
    <n v="3791.17518976772"/>
    <n v="846.18922698467998"/>
  </r>
  <r>
    <n v="201506"/>
    <x v="4"/>
    <s v="FY15_Q4"/>
    <x v="0"/>
    <x v="0"/>
    <x v="1"/>
    <n v="11429294.689999999"/>
    <n v="281531.57768689998"/>
    <n v="46964.073970734498"/>
  </r>
  <r>
    <n v="201305"/>
    <x v="5"/>
    <s v="FY13_Q4"/>
    <x v="2"/>
    <x v="1"/>
    <x v="6"/>
    <n v="503080.4"/>
    <n v="12930.236533893099"/>
    <n v="2730.02469330842"/>
  </r>
  <r>
    <n v="201306"/>
    <x v="5"/>
    <s v="FY13_Q4"/>
    <x v="8"/>
    <x v="3"/>
    <x v="9"/>
    <n v="854805.52"/>
    <n v="20783.310044402901"/>
    <n v="6409.7707706942201"/>
  </r>
  <r>
    <n v="201106"/>
    <x v="3"/>
    <s v="FY11_Q4"/>
    <x v="1"/>
    <x v="4"/>
    <x v="10"/>
    <n v="1961296.96"/>
    <n v="14688.9463666634"/>
    <n v="3428.35649611794"/>
  </r>
  <r>
    <n v="201208"/>
    <x v="5"/>
    <s v="FY13_Q1"/>
    <x v="4"/>
    <x v="0"/>
    <x v="12"/>
    <n v="12646709.609999999"/>
    <n v="347111.914837769"/>
    <n v="45442.971279509002"/>
  </r>
  <r>
    <n v="201208"/>
    <x v="5"/>
    <s v="FY13_Q1"/>
    <x v="1"/>
    <x v="4"/>
    <x v="16"/>
    <n v="6678729.1500000004"/>
    <n v="9267.3159888782193"/>
    <n v="2090.01462632936"/>
  </r>
  <r>
    <n v="201009"/>
    <x v="3"/>
    <s v="FY11_Q1"/>
    <x v="3"/>
    <x v="3"/>
    <x v="25"/>
    <n v="1497194.21"/>
    <n v="1030.1939756530401"/>
    <n v="284.91158161352001"/>
  </r>
  <r>
    <n v="201301"/>
    <x v="5"/>
    <s v="FY13_Q2"/>
    <x v="1"/>
    <x v="3"/>
    <x v="18"/>
    <n v="3944828.32"/>
    <n v="11633.625201347701"/>
    <n v="3085.1447926515202"/>
  </r>
  <r>
    <n v="201108"/>
    <x v="0"/>
    <s v="FY12_Q1"/>
    <x v="4"/>
    <x v="0"/>
    <x v="0"/>
    <n v="6402980.5599999996"/>
    <n v="53685.493894961597"/>
    <n v="7047.4380561074404"/>
  </r>
  <r>
    <n v="201309"/>
    <x v="1"/>
    <s v="FY14_Q1"/>
    <x v="8"/>
    <x v="0"/>
    <x v="1"/>
    <n v="575516.99"/>
    <n v="2973.4318924397799"/>
    <n v="992.50307054545999"/>
  </r>
  <r>
    <n v="201010"/>
    <x v="3"/>
    <s v="FY11_Q1"/>
    <x v="1"/>
    <x v="1"/>
    <x v="6"/>
    <n v="883586.23"/>
    <n v="3150.1280135001598"/>
    <n v="671.54699540508"/>
  </r>
  <r>
    <n v="201008"/>
    <x v="3"/>
    <s v="FY11_Q1"/>
    <x v="1"/>
    <x v="1"/>
    <x v="6"/>
    <n v="813039.25"/>
    <n v="5625.5060383255804"/>
    <n v="1131.5538349976"/>
  </r>
  <r>
    <n v="201203"/>
    <x v="0"/>
    <s v="FY12_Q3"/>
    <x v="3"/>
    <x v="3"/>
    <x v="9"/>
    <n v="2836497.31"/>
    <n v="31344.7715314251"/>
    <n v="6477.7368936578596"/>
  </r>
  <r>
    <n v="201303"/>
    <x v="5"/>
    <s v="FY13_Q3"/>
    <x v="6"/>
    <x v="1"/>
    <x v="17"/>
    <n v="36803.14"/>
    <n v="31.618700043"/>
    <n v="10.526285895299999"/>
  </r>
  <r>
    <n v="201204"/>
    <x v="0"/>
    <s v="FY12_Q3"/>
    <x v="2"/>
    <x v="1"/>
    <x v="7"/>
    <n v="1870924.58"/>
    <n v="58001.940739046702"/>
    <n v="12791.8232393951"/>
  </r>
  <r>
    <n v="201502"/>
    <x v="4"/>
    <s v="FY15_Q3"/>
    <x v="3"/>
    <x v="3"/>
    <x v="4"/>
    <n v="459762.47"/>
    <n v="3998.4841377678599"/>
    <n v="1103.2169461584599"/>
  </r>
  <r>
    <n v="201108"/>
    <x v="0"/>
    <s v="FY12_Q1"/>
    <x v="1"/>
    <x v="0"/>
    <x v="21"/>
    <n v="6410038.0199999996"/>
    <n v="29204.393523246101"/>
    <n v="4459.9663269133998"/>
  </r>
  <r>
    <n v="201103"/>
    <x v="3"/>
    <s v="FY11_Q3"/>
    <x v="3"/>
    <x v="3"/>
    <x v="18"/>
    <n v="1651603.14"/>
    <n v="18328.371455878401"/>
    <n v="3187.06364919002"/>
  </r>
  <r>
    <n v="201506"/>
    <x v="4"/>
    <s v="FY15_Q4"/>
    <x v="0"/>
    <x v="0"/>
    <x v="14"/>
    <n v="2512786.4900000002"/>
    <n v="24147.6669208532"/>
    <n v="5680.6679029063398"/>
  </r>
  <r>
    <n v="201202"/>
    <x v="0"/>
    <s v="FY12_Q3"/>
    <x v="8"/>
    <x v="0"/>
    <x v="24"/>
    <n v="831287.94"/>
    <n v="16084.589345000601"/>
    <n v="3654.21909623184"/>
  </r>
  <r>
    <n v="201510"/>
    <x v="2"/>
    <s v="FY16_Q1"/>
    <x v="6"/>
    <x v="6"/>
    <x v="27"/>
    <n v="27001972.07"/>
    <n v="62730.756160324701"/>
    <n v="10535.766437161899"/>
  </r>
  <r>
    <n v="201111"/>
    <x v="0"/>
    <s v="FY12_Q2"/>
    <x v="3"/>
    <x v="1"/>
    <x v="2"/>
    <n v="448518.89"/>
    <n v="7263.6260774913599"/>
    <n v="1339.6483847644199"/>
  </r>
  <r>
    <n v="201203"/>
    <x v="0"/>
    <s v="FY12_Q3"/>
    <x v="2"/>
    <x v="4"/>
    <x v="10"/>
    <n v="655642.23"/>
    <n v="14303.360734917"/>
    <n v="3148.93951468248"/>
  </r>
  <r>
    <n v="201402"/>
    <x v="1"/>
    <s v="FY14_Q3"/>
    <x v="3"/>
    <x v="3"/>
    <x v="23"/>
    <n v="1639153.27"/>
    <n v="17954.087071965801"/>
    <n v="4269.4950392740202"/>
  </r>
  <r>
    <n v="201105"/>
    <x v="3"/>
    <s v="FY11_Q4"/>
    <x v="6"/>
    <x v="6"/>
    <x v="27"/>
    <n v="18275960.609999999"/>
    <n v="3505.0826876454998"/>
    <n v="721.27344937806004"/>
  </r>
  <r>
    <n v="201409"/>
    <x v="4"/>
    <s v="FY15_Q1"/>
    <x v="8"/>
    <x v="4"/>
    <x v="5"/>
    <n v="780143.79"/>
    <n v="14235.4673701871"/>
    <n v="3309.4092864909599"/>
  </r>
  <r>
    <n v="201410"/>
    <x v="4"/>
    <s v="FY15_Q1"/>
    <x v="2"/>
    <x v="4"/>
    <x v="10"/>
    <n v="742527.66"/>
    <n v="31612.2421013395"/>
    <n v="3501.45048749532"/>
  </r>
  <r>
    <n v="201304"/>
    <x v="5"/>
    <s v="FY13_Q3"/>
    <x v="1"/>
    <x v="0"/>
    <x v="14"/>
    <n v="2444618.0499999998"/>
    <n v="16391.323761305201"/>
    <n v="3314.0251716084799"/>
  </r>
  <r>
    <n v="201111"/>
    <x v="0"/>
    <s v="FY12_Q2"/>
    <x v="8"/>
    <x v="4"/>
    <x v="16"/>
    <n v="6377888.7300000004"/>
    <n v="208752.560428189"/>
    <n v="31217.9692688836"/>
  </r>
  <r>
    <n v="201312"/>
    <x v="1"/>
    <s v="FY14_Q2"/>
    <x v="8"/>
    <x v="1"/>
    <x v="17"/>
    <n v="8096260.3600000003"/>
    <n v="110064.21810497501"/>
    <n v="26996.722362763401"/>
  </r>
  <r>
    <n v="201107"/>
    <x v="3"/>
    <s v="FY11_Q4"/>
    <x v="1"/>
    <x v="1"/>
    <x v="17"/>
    <n v="2983597.52"/>
    <n v="22034.590088261"/>
    <n v="3660.9799255103799"/>
  </r>
  <r>
    <n v="201512"/>
    <x v="2"/>
    <s v="FY16_Q2"/>
    <x v="8"/>
    <x v="1"/>
    <x v="17"/>
    <n v="12443620.83"/>
    <n v="57257.413321995598"/>
    <n v="12152.3336370457"/>
  </r>
  <r>
    <n v="201008"/>
    <x v="3"/>
    <s v="FY11_Q1"/>
    <x v="4"/>
    <x v="0"/>
    <x v="22"/>
    <n v="6187216.79"/>
    <n v="96067.588230394307"/>
    <n v="15643.192400669201"/>
  </r>
  <r>
    <n v="201503"/>
    <x v="4"/>
    <s v="FY15_Q3"/>
    <x v="4"/>
    <x v="3"/>
    <x v="18"/>
    <n v="10820305.859999999"/>
    <n v="299976.94467605703"/>
    <n v="59120.936292106897"/>
  </r>
  <r>
    <n v="201104"/>
    <x v="3"/>
    <s v="FY11_Q3"/>
    <x v="4"/>
    <x v="4"/>
    <x v="10"/>
    <n v="4354922.0599999996"/>
    <n v="194476.785350469"/>
    <n v="32142.2875785141"/>
  </r>
  <r>
    <n v="201204"/>
    <x v="0"/>
    <s v="FY12_Q3"/>
    <x v="4"/>
    <x v="3"/>
    <x v="25"/>
    <n v="7709972.3200000003"/>
    <n v="162681.83279462799"/>
    <n v="23724.257258781101"/>
  </r>
  <r>
    <n v="201312"/>
    <x v="1"/>
    <s v="FY14_Q2"/>
    <x v="1"/>
    <x v="3"/>
    <x v="18"/>
    <n v="5412657.5300000003"/>
    <n v="9898.6137621357393"/>
    <n v="2784.5739568040199"/>
  </r>
  <r>
    <n v="201105"/>
    <x v="3"/>
    <s v="FY11_Q4"/>
    <x v="4"/>
    <x v="0"/>
    <x v="14"/>
    <n v="1880104.85"/>
    <n v="27086.7651306519"/>
    <n v="3409.89777565548"/>
  </r>
  <r>
    <n v="201201"/>
    <x v="0"/>
    <s v="FY12_Q2"/>
    <x v="3"/>
    <x v="1"/>
    <x v="6"/>
    <n v="595234.35"/>
    <n v="3228.90772301988"/>
    <n v="795.52925904912001"/>
  </r>
  <r>
    <n v="201106"/>
    <x v="3"/>
    <s v="FY11_Q4"/>
    <x v="3"/>
    <x v="0"/>
    <x v="12"/>
    <n v="1175989.98"/>
    <n v="27014.8498430207"/>
    <n v="7320.9240310496598"/>
  </r>
  <r>
    <n v="201512"/>
    <x v="2"/>
    <s v="FY16_Q2"/>
    <x v="1"/>
    <x v="3"/>
    <x v="25"/>
    <n v="5777949.29"/>
    <n v="14636.765264813699"/>
    <n v="3333.43740518398"/>
  </r>
  <r>
    <n v="201202"/>
    <x v="0"/>
    <s v="FY12_Q3"/>
    <x v="7"/>
    <x v="1"/>
    <x v="2"/>
    <n v="93097.71"/>
    <n v="2111.0959564658001"/>
    <n v="389.19686665827999"/>
  </r>
  <r>
    <n v="201601"/>
    <x v="2"/>
    <s v="FY16_Q2"/>
    <x v="4"/>
    <x v="3"/>
    <x v="4"/>
    <n v="4666133.4000000004"/>
    <n v="108789.39071802099"/>
    <n v="16454.674786207899"/>
  </r>
  <r>
    <n v="201211"/>
    <x v="5"/>
    <s v="FY13_Q2"/>
    <x v="4"/>
    <x v="3"/>
    <x v="9"/>
    <n v="10128084.24"/>
    <n v="762877.538629091"/>
    <n v="119362.11058493399"/>
  </r>
  <r>
    <n v="201403"/>
    <x v="1"/>
    <s v="FY14_Q3"/>
    <x v="7"/>
    <x v="1"/>
    <x v="2"/>
    <n v="162223.63"/>
    <n v="1501.39891829718"/>
    <n v="227.2837485906"/>
  </r>
  <r>
    <n v="201309"/>
    <x v="1"/>
    <s v="FY14_Q1"/>
    <x v="3"/>
    <x v="4"/>
    <x v="5"/>
    <n v="1770752.96"/>
    <n v="12072.6110610999"/>
    <n v="3307.8058285347802"/>
  </r>
  <r>
    <n v="201207"/>
    <x v="0"/>
    <s v="FY12_Q4"/>
    <x v="2"/>
    <x v="4"/>
    <x v="10"/>
    <n v="893279.49"/>
    <n v="30192.325750189"/>
    <n v="2906.5558171747598"/>
  </r>
  <r>
    <n v="201208"/>
    <x v="5"/>
    <s v="FY13_Q1"/>
    <x v="8"/>
    <x v="3"/>
    <x v="18"/>
    <n v="5608733.4699999997"/>
    <n v="447343.25627045898"/>
    <n v="52932.286219706897"/>
  </r>
  <r>
    <n v="201405"/>
    <x v="1"/>
    <s v="FY14_Q4"/>
    <x v="6"/>
    <x v="0"/>
    <x v="12"/>
    <n v="352195.74"/>
    <n v="13002.794810643099"/>
    <n v="1455.5076834869201"/>
  </r>
  <r>
    <n v="201406"/>
    <x v="1"/>
    <s v="FY14_Q4"/>
    <x v="6"/>
    <x v="3"/>
    <x v="25"/>
    <n v="1474381.36"/>
    <n v="75760.4851098168"/>
    <n v="20624.374428283099"/>
  </r>
  <r>
    <n v="201405"/>
    <x v="1"/>
    <s v="FY14_Q4"/>
    <x v="1"/>
    <x v="0"/>
    <x v="0"/>
    <n v="6168957.9299999997"/>
    <n v="40830.299883135704"/>
    <n v="5524.4788951981"/>
  </r>
  <r>
    <n v="201509"/>
    <x v="2"/>
    <s v="FY16_Q1"/>
    <x v="7"/>
    <x v="1"/>
    <x v="2"/>
    <n v="312452.73"/>
    <n v="13630.1064014645"/>
    <n v="3605.3211039793"/>
  </r>
  <r>
    <n v="201211"/>
    <x v="5"/>
    <s v="FY13_Q2"/>
    <x v="7"/>
    <x v="0"/>
    <x v="14"/>
    <n v="229768.44"/>
    <n v="1379.63067946456"/>
    <n v="173.21367314881999"/>
  </r>
  <r>
    <n v="201011"/>
    <x v="3"/>
    <s v="FY11_Q2"/>
    <x v="3"/>
    <x v="0"/>
    <x v="22"/>
    <n v="2657061.9300000002"/>
    <n v="31957.689947484901"/>
    <n v="4798.1984874405598"/>
  </r>
  <r>
    <n v="201202"/>
    <x v="0"/>
    <s v="FY12_Q3"/>
    <x v="1"/>
    <x v="4"/>
    <x v="16"/>
    <n v="5377530.7300000004"/>
    <n v="18331.699632932199"/>
    <n v="4529.6340361529601"/>
  </r>
  <r>
    <n v="201204"/>
    <x v="0"/>
    <s v="FY12_Q3"/>
    <x v="3"/>
    <x v="4"/>
    <x v="10"/>
    <n v="694957.08"/>
    <n v="23996.866319217301"/>
    <n v="4555.42195951538"/>
  </r>
  <r>
    <n v="201206"/>
    <x v="0"/>
    <s v="FY12_Q4"/>
    <x v="2"/>
    <x v="1"/>
    <x v="2"/>
    <n v="612110.49"/>
    <n v="16469.694287889899"/>
    <n v="3179.57051822118"/>
  </r>
  <r>
    <n v="201506"/>
    <x v="4"/>
    <s v="FY15_Q4"/>
    <x v="6"/>
    <x v="0"/>
    <x v="24"/>
    <n v="1894386.51"/>
    <n v="4054.56548288966"/>
    <n v="892.81020483964005"/>
  </r>
  <r>
    <n v="201407"/>
    <x v="1"/>
    <s v="FY14_Q4"/>
    <x v="6"/>
    <x v="1"/>
    <x v="7"/>
    <n v="268203.02"/>
    <n v="2729.0233551276001"/>
    <n v="425.17699733286003"/>
  </r>
  <r>
    <n v="201406"/>
    <x v="1"/>
    <s v="FY14_Q4"/>
    <x v="6"/>
    <x v="6"/>
    <x v="27"/>
    <n v="23000644.670000002"/>
    <n v="61406.306620791402"/>
    <n v="9395.2271001494992"/>
  </r>
  <r>
    <n v="201501"/>
    <x v="4"/>
    <s v="FY15_Q2"/>
    <x v="8"/>
    <x v="3"/>
    <x v="23"/>
    <n v="3251237.9"/>
    <n v="65.574731998879997"/>
    <n v="45.691948985240003"/>
  </r>
  <r>
    <n v="201306"/>
    <x v="5"/>
    <s v="FY13_Q4"/>
    <x v="6"/>
    <x v="3"/>
    <x v="18"/>
    <n v="158267.04999999999"/>
    <n v="233.77183249036"/>
    <n v="89.106959591579994"/>
  </r>
  <r>
    <n v="201104"/>
    <x v="3"/>
    <s v="FY11_Q3"/>
    <x v="4"/>
    <x v="1"/>
    <x v="6"/>
    <n v="2123769.31"/>
    <n v="34751.861586592902"/>
    <n v="4936.0636538481604"/>
  </r>
  <r>
    <n v="201103"/>
    <x v="3"/>
    <s v="FY11_Q3"/>
    <x v="1"/>
    <x v="0"/>
    <x v="12"/>
    <n v="5859774.8399999999"/>
    <n v="11570.5719624378"/>
    <n v="2443.30748264154"/>
  </r>
  <r>
    <n v="201503"/>
    <x v="4"/>
    <s v="FY15_Q3"/>
    <x v="2"/>
    <x v="4"/>
    <x v="16"/>
    <n v="3620294.79"/>
    <n v="127345.74997347"/>
    <n v="16826.6574193284"/>
  </r>
  <r>
    <n v="201204"/>
    <x v="0"/>
    <s v="FY12_Q3"/>
    <x v="6"/>
    <x v="1"/>
    <x v="7"/>
    <n v="200781.28"/>
    <n v="2390.4120018628801"/>
    <n v="824.80762744540004"/>
  </r>
  <r>
    <n v="201112"/>
    <x v="0"/>
    <s v="FY12_Q2"/>
    <x v="0"/>
    <x v="4"/>
    <x v="10"/>
    <n v="3210446.87"/>
    <n v="119235.663101572"/>
    <n v="15839.123493515801"/>
  </r>
  <r>
    <n v="201510"/>
    <x v="2"/>
    <s v="FY16_Q1"/>
    <x v="2"/>
    <x v="0"/>
    <x v="12"/>
    <n v="3670584.39"/>
    <n v="87275.183233071206"/>
    <n v="14760.315381910799"/>
  </r>
  <r>
    <n v="201506"/>
    <x v="4"/>
    <s v="FY15_Q4"/>
    <x v="1"/>
    <x v="1"/>
    <x v="6"/>
    <n v="1879807.03"/>
    <n v="9195.0038676873592"/>
    <n v="2510.6969375878798"/>
  </r>
  <r>
    <n v="201406"/>
    <x v="1"/>
    <s v="FY14_Q4"/>
    <x v="8"/>
    <x v="0"/>
    <x v="12"/>
    <n v="1481059.13"/>
    <n v="2526.4077543470398"/>
    <n v="595.77275970218"/>
  </r>
  <r>
    <n v="201112"/>
    <x v="0"/>
    <s v="FY12_Q2"/>
    <x v="7"/>
    <x v="0"/>
    <x v="14"/>
    <n v="270464.38"/>
    <n v="1786.9503669696601"/>
    <n v="261.37039340834002"/>
  </r>
  <r>
    <n v="201306"/>
    <x v="5"/>
    <s v="FY13_Q4"/>
    <x v="8"/>
    <x v="0"/>
    <x v="1"/>
    <n v="573546.88"/>
    <n v="8114.3141320496998"/>
    <n v="1809.04152046026"/>
  </r>
  <r>
    <n v="201311"/>
    <x v="1"/>
    <s v="FY14_Q2"/>
    <x v="2"/>
    <x v="0"/>
    <x v="14"/>
    <n v="249189.93"/>
    <n v="2468.1657372428799"/>
    <n v="586.78980675568005"/>
  </r>
  <r>
    <n v="201505"/>
    <x v="4"/>
    <s v="FY15_Q4"/>
    <x v="6"/>
    <x v="6"/>
    <x v="27"/>
    <n v="25491098.23"/>
    <n v="150996.574104336"/>
    <n v="18279.966059932201"/>
  </r>
  <r>
    <n v="201111"/>
    <x v="0"/>
    <s v="FY12_Q2"/>
    <x v="1"/>
    <x v="0"/>
    <x v="0"/>
    <n v="3260971.04"/>
    <n v="2929.1704833957001"/>
    <n v="676.87059190668003"/>
  </r>
  <r>
    <n v="201411"/>
    <x v="4"/>
    <s v="FY15_Q2"/>
    <x v="11"/>
    <x v="7"/>
    <x v="30"/>
    <n v="4042834.91"/>
    <n v="1536.7644234649199"/>
    <n v="261.46580697306001"/>
  </r>
  <r>
    <n v="201506"/>
    <x v="4"/>
    <s v="FY15_Q4"/>
    <x v="2"/>
    <x v="3"/>
    <x v="25"/>
    <n v="1756988.33"/>
    <n v="31719.739519355298"/>
    <n v="7230.5638136321204"/>
  </r>
  <r>
    <n v="201109"/>
    <x v="0"/>
    <s v="FY12_Q1"/>
    <x v="4"/>
    <x v="0"/>
    <x v="14"/>
    <n v="1613254.51"/>
    <n v="28279.738085884401"/>
    <n v="3628.4721831817801"/>
  </r>
  <r>
    <n v="201411"/>
    <x v="4"/>
    <s v="FY15_Q2"/>
    <x v="4"/>
    <x v="1"/>
    <x v="6"/>
    <n v="3155261.85"/>
    <n v="86165.539785450106"/>
    <n v="13895.4003734911"/>
  </r>
  <r>
    <n v="201507"/>
    <x v="4"/>
    <s v="FY15_Q4"/>
    <x v="7"/>
    <x v="3"/>
    <x v="9"/>
    <n v="139820.73000000001"/>
    <n v="3306.5740013319"/>
    <n v="822.60406178202004"/>
  </r>
  <r>
    <n v="201506"/>
    <x v="4"/>
    <s v="FY15_Q4"/>
    <x v="8"/>
    <x v="0"/>
    <x v="21"/>
    <n v="2754717.5"/>
    <n v="203264.049293266"/>
    <n v="30538.115917415402"/>
  </r>
  <r>
    <n v="201212"/>
    <x v="5"/>
    <s v="FY13_Q2"/>
    <x v="1"/>
    <x v="4"/>
    <x v="16"/>
    <n v="5471199.0999999996"/>
    <n v="32878.906854704001"/>
    <n v="8415.8457079750606"/>
  </r>
  <r>
    <n v="201404"/>
    <x v="1"/>
    <s v="FY14_Q3"/>
    <x v="7"/>
    <x v="4"/>
    <x v="5"/>
    <n v="116347.06"/>
    <n v="1877.3008984022799"/>
    <n v="484.80665664731998"/>
  </r>
  <r>
    <n v="201209"/>
    <x v="5"/>
    <s v="FY13_Q1"/>
    <x v="8"/>
    <x v="0"/>
    <x v="24"/>
    <n v="1022210.63"/>
    <n v="619.97804147004001"/>
    <n v="212.56879731174001"/>
  </r>
  <r>
    <n v="201405"/>
    <x v="1"/>
    <s v="FY14_Q4"/>
    <x v="3"/>
    <x v="3"/>
    <x v="4"/>
    <n v="503255.23"/>
    <n v="8045.6036595450596"/>
    <n v="1817.1875886190801"/>
  </r>
  <r>
    <n v="201105"/>
    <x v="3"/>
    <s v="FY11_Q4"/>
    <x v="6"/>
    <x v="6"/>
    <x v="20"/>
    <n v="36546635.700000003"/>
    <n v="143374.01767298399"/>
    <n v="26833.6688687838"/>
  </r>
  <r>
    <n v="201311"/>
    <x v="1"/>
    <s v="FY14_Q2"/>
    <x v="3"/>
    <x v="1"/>
    <x v="17"/>
    <n v="953179.96"/>
    <n v="17529.280513109701"/>
    <n v="4192.4178303010003"/>
  </r>
  <r>
    <n v="201512"/>
    <x v="2"/>
    <s v="FY16_Q2"/>
    <x v="1"/>
    <x v="1"/>
    <x v="6"/>
    <n v="1638429.27"/>
    <n v="3733.9002462977601"/>
    <n v="1198.15205804538"/>
  </r>
  <r>
    <n v="201509"/>
    <x v="2"/>
    <s v="FY16_Q1"/>
    <x v="1"/>
    <x v="1"/>
    <x v="6"/>
    <n v="1792568.88"/>
    <n v="4178.5086877406202"/>
    <n v="1002.12543655742"/>
  </r>
  <r>
    <n v="201104"/>
    <x v="3"/>
    <s v="FY11_Q3"/>
    <x v="1"/>
    <x v="3"/>
    <x v="23"/>
    <n v="3246813.38"/>
    <n v="58601.732306625199"/>
    <n v="8405.4406677743009"/>
  </r>
  <r>
    <n v="201405"/>
    <x v="1"/>
    <s v="FY14_Q4"/>
    <x v="7"/>
    <x v="1"/>
    <x v="7"/>
    <n v="335857.34"/>
    <n v="3831.9650897309798"/>
    <n v="1004.54138844258"/>
  </r>
  <r>
    <n v="201101"/>
    <x v="3"/>
    <s v="FY11_Q2"/>
    <x v="3"/>
    <x v="1"/>
    <x v="2"/>
    <n v="272749.92"/>
    <n v="2484.6143499169202"/>
    <n v="679.04728880248001"/>
  </r>
  <r>
    <n v="201511"/>
    <x v="2"/>
    <s v="FY16_Q2"/>
    <x v="1"/>
    <x v="0"/>
    <x v="24"/>
    <n v="5862721.4400000004"/>
    <n v="24992.533498314999"/>
    <n v="7683.6762802283401"/>
  </r>
  <r>
    <n v="201310"/>
    <x v="1"/>
    <s v="FY14_Q1"/>
    <x v="6"/>
    <x v="0"/>
    <x v="12"/>
    <n v="385403.09"/>
    <n v="26985.565085374699"/>
    <n v="3651.0089617313402"/>
  </r>
  <r>
    <n v="201409"/>
    <x v="4"/>
    <s v="FY15_Q1"/>
    <x v="2"/>
    <x v="0"/>
    <x v="21"/>
    <n v="346083.61"/>
    <n v="18604.5700306443"/>
    <n v="5429.9287398650204"/>
  </r>
  <r>
    <n v="201412"/>
    <x v="4"/>
    <s v="FY15_Q2"/>
    <x v="5"/>
    <x v="0"/>
    <x v="1"/>
    <n v="21893.88"/>
    <n v="112.5824611986"/>
    <n v="47.437826277319999"/>
  </r>
  <r>
    <n v="201512"/>
    <x v="2"/>
    <s v="FY16_Q2"/>
    <x v="5"/>
    <x v="0"/>
    <x v="1"/>
    <n v="21772.59"/>
    <n v="120.16942850597999"/>
    <n v="54.45869329512"/>
  </r>
  <r>
    <n v="201504"/>
    <x v="4"/>
    <s v="FY15_Q3"/>
    <x v="4"/>
    <x v="3"/>
    <x v="4"/>
    <n v="5487643.1900000004"/>
    <n v="251096.552036565"/>
    <n v="37457.218014069003"/>
  </r>
  <r>
    <n v="201106"/>
    <x v="3"/>
    <s v="FY11_Q4"/>
    <x v="8"/>
    <x v="3"/>
    <x v="23"/>
    <n v="3163891.12"/>
    <n v="78694.087980156895"/>
    <n v="6984.3832491920002"/>
  </r>
  <r>
    <n v="201505"/>
    <x v="4"/>
    <s v="FY15_Q4"/>
    <x v="4"/>
    <x v="0"/>
    <x v="24"/>
    <n v="5609698.8499999996"/>
    <n v="133290.19920724601"/>
    <n v="23257.863427848901"/>
  </r>
  <r>
    <n v="201102"/>
    <x v="3"/>
    <s v="FY11_Q3"/>
    <x v="3"/>
    <x v="1"/>
    <x v="17"/>
    <n v="882452.69"/>
    <n v="207.95849337044001"/>
    <n v="61.328236329980001"/>
  </r>
  <r>
    <n v="201011"/>
    <x v="3"/>
    <s v="FY11_Q2"/>
    <x v="3"/>
    <x v="1"/>
    <x v="6"/>
    <n v="546995.31999999995"/>
    <n v="2292.4160133667401"/>
    <n v="805.58385490180001"/>
  </r>
  <r>
    <n v="201305"/>
    <x v="5"/>
    <s v="FY13_Q4"/>
    <x v="2"/>
    <x v="1"/>
    <x v="17"/>
    <n v="309873.82"/>
    <n v="3454.6777015030202"/>
    <n v="763.08163415956005"/>
  </r>
  <r>
    <n v="201301"/>
    <x v="5"/>
    <s v="FY13_Q2"/>
    <x v="2"/>
    <x v="1"/>
    <x v="17"/>
    <n v="278460.32"/>
    <n v="3551.2611975366399"/>
    <n v="649.81894042824001"/>
  </r>
  <r>
    <n v="201403"/>
    <x v="1"/>
    <s v="FY14_Q3"/>
    <x v="2"/>
    <x v="0"/>
    <x v="1"/>
    <n v="125024.82"/>
    <n v="980.82395263692001"/>
    <n v="363.70374366516"/>
  </r>
  <r>
    <n v="201301"/>
    <x v="5"/>
    <s v="FY13_Q2"/>
    <x v="2"/>
    <x v="0"/>
    <x v="1"/>
    <n v="143705.13"/>
    <n v="627.00529543131995"/>
    <n v="214.45548775358"/>
  </r>
  <r>
    <n v="201012"/>
    <x v="3"/>
    <s v="FY11_Q2"/>
    <x v="8"/>
    <x v="4"/>
    <x v="5"/>
    <n v="869762.33"/>
    <n v="3361.3427275384001"/>
    <n v="703.55553368168"/>
  </r>
  <r>
    <n v="201302"/>
    <x v="5"/>
    <s v="FY13_Q3"/>
    <x v="9"/>
    <x v="7"/>
    <x v="29"/>
    <n v="7711690.5999999996"/>
    <n v="865.01826343977996"/>
    <n v="154.52259002106001"/>
  </r>
  <r>
    <n v="201511"/>
    <x v="2"/>
    <s v="FY16_Q2"/>
    <x v="2"/>
    <x v="0"/>
    <x v="21"/>
    <n v="285001.05"/>
    <n v="5398.4411090843796"/>
    <n v="1490.2408277694201"/>
  </r>
  <r>
    <n v="201502"/>
    <x v="4"/>
    <s v="FY15_Q3"/>
    <x v="1"/>
    <x v="1"/>
    <x v="7"/>
    <n v="4418603.5599999996"/>
    <n v="21362.731035282599"/>
    <n v="5021.4788624820203"/>
  </r>
  <r>
    <n v="201112"/>
    <x v="0"/>
    <s v="FY12_Q2"/>
    <x v="3"/>
    <x v="0"/>
    <x v="24"/>
    <n v="1394864.76"/>
    <n v="12811.845712156901"/>
    <n v="2289.61718131832"/>
  </r>
  <r>
    <n v="201404"/>
    <x v="1"/>
    <s v="FY14_Q3"/>
    <x v="5"/>
    <x v="4"/>
    <x v="5"/>
    <n v="48808.24"/>
    <n v="1802.18089118888"/>
    <n v="680.27501014882"/>
  </r>
  <r>
    <n v="201503"/>
    <x v="4"/>
    <s v="FY15_Q3"/>
    <x v="5"/>
    <x v="4"/>
    <x v="5"/>
    <n v="35777.96"/>
    <n v="209.12702603619999"/>
    <n v="84.009318489760005"/>
  </r>
  <r>
    <n v="201206"/>
    <x v="0"/>
    <s v="FY12_Q4"/>
    <x v="2"/>
    <x v="3"/>
    <x v="9"/>
    <n v="619374.28"/>
    <n v="5778.0809072922602"/>
    <n v="402.84460379827999"/>
  </r>
  <r>
    <n v="201205"/>
    <x v="0"/>
    <s v="FY12_Q4"/>
    <x v="7"/>
    <x v="4"/>
    <x v="16"/>
    <n v="84859.78"/>
    <n v="752.57596812374004"/>
    <n v="159.62819198838"/>
  </r>
  <r>
    <n v="201107"/>
    <x v="3"/>
    <s v="FY11_Q4"/>
    <x v="7"/>
    <x v="4"/>
    <x v="16"/>
    <n v="144676.85999999999"/>
    <n v="671.80851617392"/>
    <n v="177.04155749707999"/>
  </r>
  <r>
    <n v="201401"/>
    <x v="1"/>
    <s v="FY14_Q2"/>
    <x v="7"/>
    <x v="1"/>
    <x v="17"/>
    <n v="181955"/>
    <n v="169.76248914327999"/>
    <n v="16.87468963908"/>
  </r>
  <r>
    <n v="201404"/>
    <x v="1"/>
    <s v="FY14_Q3"/>
    <x v="8"/>
    <x v="3"/>
    <x v="4"/>
    <n v="1927740.61"/>
    <n v="4325.7843033663003"/>
    <n v="705.32954522431999"/>
  </r>
  <r>
    <n v="201306"/>
    <x v="5"/>
    <s v="FY13_Q4"/>
    <x v="3"/>
    <x v="1"/>
    <x v="6"/>
    <n v="622367.1"/>
    <n v="2865.6051795565199"/>
    <n v="803.38659817964003"/>
  </r>
  <r>
    <n v="201101"/>
    <x v="3"/>
    <s v="FY11_Q2"/>
    <x v="2"/>
    <x v="4"/>
    <x v="10"/>
    <n v="572825.65"/>
    <n v="53417.110527229102"/>
    <n v="7571.2652622821997"/>
  </r>
  <r>
    <n v="201310"/>
    <x v="1"/>
    <s v="FY14_Q1"/>
    <x v="4"/>
    <x v="3"/>
    <x v="4"/>
    <n v="3825972.24"/>
    <n v="74127.297756224798"/>
    <n v="7390.04956359072"/>
  </r>
  <r>
    <n v="201012"/>
    <x v="3"/>
    <s v="FY11_Q2"/>
    <x v="4"/>
    <x v="3"/>
    <x v="9"/>
    <n v="9042024.8300000001"/>
    <n v="39170.422545854301"/>
    <n v="7681.4484073363201"/>
  </r>
  <r>
    <n v="201008"/>
    <x v="3"/>
    <s v="FY11_Q1"/>
    <x v="3"/>
    <x v="0"/>
    <x v="0"/>
    <n v="921292.67"/>
    <n v="2658.0843624157201"/>
    <n v="464.58234610800002"/>
  </r>
  <r>
    <n v="201412"/>
    <x v="4"/>
    <s v="FY15_Q2"/>
    <x v="8"/>
    <x v="0"/>
    <x v="12"/>
    <n v="1283770.75"/>
    <n v="2846.7997805452801"/>
    <n v="867.47274548639996"/>
  </r>
  <r>
    <n v="201312"/>
    <x v="1"/>
    <s v="FY14_Q2"/>
    <x v="2"/>
    <x v="0"/>
    <x v="22"/>
    <n v="82473.55"/>
    <n v="105.62703297656"/>
    <n v="25.183390923920001"/>
  </r>
  <r>
    <n v="201303"/>
    <x v="5"/>
    <s v="FY13_Q3"/>
    <x v="2"/>
    <x v="0"/>
    <x v="24"/>
    <n v="864434.47"/>
    <n v="41752.112281908499"/>
    <n v="3983.7758184562199"/>
  </r>
  <r>
    <n v="201012"/>
    <x v="3"/>
    <s v="FY11_Q2"/>
    <x v="0"/>
    <x v="1"/>
    <x v="17"/>
    <n v="4979537.9400000004"/>
    <n v="48030.168538396501"/>
    <n v="8570.9582006386809"/>
  </r>
  <r>
    <n v="201405"/>
    <x v="1"/>
    <s v="FY14_Q4"/>
    <x v="8"/>
    <x v="3"/>
    <x v="18"/>
    <n v="2906910.19"/>
    <n v="28557.254056932601"/>
    <n v="6847.77349287164"/>
  </r>
  <r>
    <n v="201212"/>
    <x v="5"/>
    <s v="FY13_Q2"/>
    <x v="6"/>
    <x v="6"/>
    <x v="27"/>
    <n v="14565534.09"/>
    <n v="27589.884962208402"/>
    <n v="4443.7188016028604"/>
  </r>
  <r>
    <n v="201101"/>
    <x v="3"/>
    <s v="FY11_Q2"/>
    <x v="3"/>
    <x v="0"/>
    <x v="22"/>
    <n v="3511733.33"/>
    <n v="24149.914214599401"/>
    <n v="3422.9678357872199"/>
  </r>
  <r>
    <n v="201105"/>
    <x v="3"/>
    <s v="FY11_Q4"/>
    <x v="9"/>
    <x v="7"/>
    <x v="29"/>
    <n v="5387088.8399999999"/>
    <n v="461146.880724382"/>
    <n v="101887.95516534"/>
  </r>
  <r>
    <n v="201412"/>
    <x v="4"/>
    <s v="FY15_Q2"/>
    <x v="4"/>
    <x v="0"/>
    <x v="14"/>
    <n v="1972721.78"/>
    <n v="71219.181046375306"/>
    <n v="6506.70304352332"/>
  </r>
  <r>
    <n v="201208"/>
    <x v="5"/>
    <s v="FY13_Q1"/>
    <x v="1"/>
    <x v="1"/>
    <x v="7"/>
    <n v="3359418.6"/>
    <n v="12601.770854656401"/>
    <n v="3052.93142583076"/>
  </r>
  <r>
    <n v="201110"/>
    <x v="0"/>
    <s v="FY12_Q1"/>
    <x v="8"/>
    <x v="4"/>
    <x v="5"/>
    <n v="954702.79"/>
    <n v="13825.7148736504"/>
    <n v="4152.76823312942"/>
  </r>
  <r>
    <n v="201411"/>
    <x v="4"/>
    <s v="FY15_Q2"/>
    <x v="6"/>
    <x v="3"/>
    <x v="9"/>
    <n v="839028.36"/>
    <n v="18117.078698104098"/>
    <n v="2403.4208029665601"/>
  </r>
  <r>
    <n v="201512"/>
    <x v="2"/>
    <s v="FY16_Q2"/>
    <x v="7"/>
    <x v="3"/>
    <x v="4"/>
    <n v="67306.53"/>
    <n v="910.96984043678003"/>
    <n v="144.06056381944001"/>
  </r>
  <r>
    <n v="201305"/>
    <x v="5"/>
    <s v="FY13_Q4"/>
    <x v="8"/>
    <x v="4"/>
    <x v="10"/>
    <n v="1998484"/>
    <n v="21982.673086794901"/>
    <n v="4818.5023258238998"/>
  </r>
  <r>
    <n v="201307"/>
    <x v="5"/>
    <s v="FY13_Q4"/>
    <x v="6"/>
    <x v="4"/>
    <x v="5"/>
    <n v="1039986.73"/>
    <n v="618.31314019870001"/>
    <n v="202.82571016035999"/>
  </r>
  <r>
    <n v="201310"/>
    <x v="1"/>
    <s v="FY14_Q1"/>
    <x v="8"/>
    <x v="0"/>
    <x v="24"/>
    <n v="680625.78"/>
    <n v="19071.8462725305"/>
    <n v="5535.7364443201805"/>
  </r>
  <r>
    <n v="201502"/>
    <x v="4"/>
    <s v="FY15_Q3"/>
    <x v="8"/>
    <x v="4"/>
    <x v="5"/>
    <n v="879874.47"/>
    <n v="8177.35625631112"/>
    <n v="1352.2992950502401"/>
  </r>
  <r>
    <n v="201009"/>
    <x v="3"/>
    <s v="FY11_Q1"/>
    <x v="2"/>
    <x v="0"/>
    <x v="12"/>
    <n v="2205377.0099999998"/>
    <n v="8935.4082871266"/>
    <n v="1234.9382374634799"/>
  </r>
  <r>
    <n v="201511"/>
    <x v="2"/>
    <s v="FY16_Q2"/>
    <x v="8"/>
    <x v="4"/>
    <x v="5"/>
    <n v="679225.14"/>
    <n v="7902.6514007140404"/>
    <n v="1335.6788085159401"/>
  </r>
  <r>
    <n v="201507"/>
    <x v="4"/>
    <s v="FY15_Q4"/>
    <x v="1"/>
    <x v="0"/>
    <x v="14"/>
    <n v="3027187.21"/>
    <n v="13871.585058406299"/>
    <n v="4016.6076853623199"/>
  </r>
  <r>
    <n v="201104"/>
    <x v="3"/>
    <s v="FY11_Q3"/>
    <x v="3"/>
    <x v="0"/>
    <x v="22"/>
    <n v="2327729.6"/>
    <n v="20162.009450714799"/>
    <n v="2541.9079150944799"/>
  </r>
  <r>
    <n v="201211"/>
    <x v="5"/>
    <s v="FY13_Q2"/>
    <x v="5"/>
    <x v="5"/>
    <x v="8"/>
    <n v="24860653.02"/>
    <n v="198641.054950978"/>
    <n v="36884.367736133201"/>
  </r>
  <r>
    <n v="201312"/>
    <x v="1"/>
    <s v="FY14_Q2"/>
    <x v="8"/>
    <x v="0"/>
    <x v="12"/>
    <n v="1037514.68"/>
    <n v="12333.4783429074"/>
    <n v="2364.5174909518601"/>
  </r>
  <r>
    <n v="201508"/>
    <x v="2"/>
    <s v="FY16_Q1"/>
    <x v="2"/>
    <x v="0"/>
    <x v="0"/>
    <n v="59381.86"/>
    <n v="160.33296216314"/>
    <n v="54.961400343439998"/>
  </r>
  <r>
    <n v="201412"/>
    <x v="4"/>
    <s v="FY15_Q2"/>
    <x v="8"/>
    <x v="3"/>
    <x v="9"/>
    <n v="1162465.45"/>
    <n v="6149.3983639868602"/>
    <n v="2060.6797453588001"/>
  </r>
  <r>
    <n v="201111"/>
    <x v="0"/>
    <s v="FY12_Q2"/>
    <x v="6"/>
    <x v="0"/>
    <x v="21"/>
    <n v="68862.86"/>
    <n v="142.11989570322001"/>
    <n v="35.838155245439999"/>
  </r>
  <r>
    <n v="201211"/>
    <x v="5"/>
    <s v="FY13_Q2"/>
    <x v="8"/>
    <x v="0"/>
    <x v="21"/>
    <n v="1227489"/>
    <n v="58486.672377965202"/>
    <n v="12287.7330019151"/>
  </r>
  <r>
    <n v="201503"/>
    <x v="4"/>
    <s v="FY15_Q3"/>
    <x v="1"/>
    <x v="3"/>
    <x v="25"/>
    <n v="5303146.7300000004"/>
    <n v="28437.264405377999"/>
    <n v="6945.3212741109801"/>
  </r>
  <r>
    <n v="201201"/>
    <x v="0"/>
    <s v="FY12_Q2"/>
    <x v="8"/>
    <x v="3"/>
    <x v="4"/>
    <n v="1137835.69"/>
    <n v="6031.0771845929003"/>
    <n v="1114.3446476587801"/>
  </r>
  <r>
    <n v="201101"/>
    <x v="3"/>
    <s v="FY11_Q2"/>
    <x v="7"/>
    <x v="0"/>
    <x v="14"/>
    <n v="263508.7"/>
    <n v="12815.3101764521"/>
    <n v="1989.22063615912"/>
  </r>
  <r>
    <n v="201010"/>
    <x v="3"/>
    <s v="FY11_Q1"/>
    <x v="7"/>
    <x v="0"/>
    <x v="14"/>
    <n v="375398.11"/>
    <n v="483.96935295323999"/>
    <n v="129.12703194804001"/>
  </r>
  <r>
    <n v="201412"/>
    <x v="4"/>
    <s v="FY15_Q2"/>
    <x v="2"/>
    <x v="3"/>
    <x v="18"/>
    <n v="272420.40999999997"/>
    <n v="16686.058513309399"/>
    <n v="3554.2981946684399"/>
  </r>
  <r>
    <n v="201506"/>
    <x v="4"/>
    <s v="FY15_Q4"/>
    <x v="7"/>
    <x v="0"/>
    <x v="1"/>
    <n v="162458.26999999999"/>
    <n v="135.0280222632"/>
    <n v="53.871423766760003"/>
  </r>
  <r>
    <n v="201412"/>
    <x v="4"/>
    <s v="FY15_Q2"/>
    <x v="8"/>
    <x v="0"/>
    <x v="1"/>
    <n v="548008.14"/>
    <n v="4259.4243409042601"/>
    <n v="901.3204010705"/>
  </r>
  <r>
    <n v="201505"/>
    <x v="4"/>
    <s v="FY15_Q4"/>
    <x v="2"/>
    <x v="4"/>
    <x v="5"/>
    <n v="100760.77"/>
    <n v="417.99750736623997"/>
    <n v="114.95074122360001"/>
  </r>
  <r>
    <n v="201308"/>
    <x v="1"/>
    <s v="FY14_Q1"/>
    <x v="4"/>
    <x v="4"/>
    <x v="10"/>
    <n v="4647863.76"/>
    <n v="147014.462034959"/>
    <n v="22734.964394615101"/>
  </r>
  <r>
    <n v="201310"/>
    <x v="1"/>
    <s v="FY14_Q1"/>
    <x v="7"/>
    <x v="1"/>
    <x v="17"/>
    <n v="349122.15"/>
    <n v="1866.5537818166599"/>
    <n v="346.96711672859999"/>
  </r>
  <r>
    <n v="201108"/>
    <x v="0"/>
    <s v="FY12_Q1"/>
    <x v="4"/>
    <x v="4"/>
    <x v="5"/>
    <n v="14258675.210000001"/>
    <n v="156721.409144629"/>
    <n v="16183.412387173101"/>
  </r>
  <r>
    <n v="201109"/>
    <x v="0"/>
    <s v="FY12_Q1"/>
    <x v="5"/>
    <x v="0"/>
    <x v="12"/>
    <n v="809442.84"/>
    <n v="2875.7212747005601"/>
    <n v="729.42071600387999"/>
  </r>
  <r>
    <n v="201401"/>
    <x v="1"/>
    <s v="FY14_Q2"/>
    <x v="7"/>
    <x v="0"/>
    <x v="1"/>
    <n v="151019.59"/>
    <n v="814.27775636323997"/>
    <n v="214.82395261491999"/>
  </r>
  <r>
    <n v="201209"/>
    <x v="5"/>
    <s v="FY13_Q1"/>
    <x v="4"/>
    <x v="3"/>
    <x v="4"/>
    <n v="2562901.2400000002"/>
    <n v="87112.810945439007"/>
    <n v="12463.814362494901"/>
  </r>
  <r>
    <n v="201102"/>
    <x v="3"/>
    <s v="FY11_Q3"/>
    <x v="3"/>
    <x v="4"/>
    <x v="5"/>
    <n v="1283423.95"/>
    <n v="8367.84342940036"/>
    <n v="1773.0318966372199"/>
  </r>
  <r>
    <n v="201304"/>
    <x v="5"/>
    <s v="FY13_Q3"/>
    <x v="9"/>
    <x v="7"/>
    <x v="29"/>
    <n v="7391112.2699999996"/>
    <n v="506.43203724710003"/>
    <n v="79.434120930000006"/>
  </r>
  <r>
    <n v="201109"/>
    <x v="0"/>
    <s v="FY12_Q1"/>
    <x v="1"/>
    <x v="4"/>
    <x v="16"/>
    <n v="5330778.12"/>
    <n v="10931.6517417097"/>
    <n v="2560.0644621288802"/>
  </r>
  <r>
    <n v="201308"/>
    <x v="1"/>
    <s v="FY14_Q1"/>
    <x v="7"/>
    <x v="0"/>
    <x v="1"/>
    <n v="163840.70000000001"/>
    <n v="3522.57032386934"/>
    <n v="1022.4922932465799"/>
  </r>
  <r>
    <n v="201106"/>
    <x v="3"/>
    <s v="FY11_Q4"/>
    <x v="3"/>
    <x v="1"/>
    <x v="17"/>
    <n v="1070147.94"/>
    <n v="11090.382449660799"/>
    <n v="3427.2853590138802"/>
  </r>
  <r>
    <n v="201207"/>
    <x v="0"/>
    <s v="FY12_Q4"/>
    <x v="1"/>
    <x v="1"/>
    <x v="6"/>
    <n v="1057252.56"/>
    <n v="17176.2874036297"/>
    <n v="3417.9430908617201"/>
  </r>
  <r>
    <n v="201403"/>
    <x v="1"/>
    <s v="FY14_Q3"/>
    <x v="7"/>
    <x v="1"/>
    <x v="17"/>
    <n v="233315.87"/>
    <n v="563.88007436923999"/>
    <n v="215.01493332496"/>
  </r>
  <r>
    <n v="201210"/>
    <x v="5"/>
    <s v="FY13_Q1"/>
    <x v="7"/>
    <x v="1"/>
    <x v="17"/>
    <n v="209104.87"/>
    <n v="8263.1613756711795"/>
    <n v="1053.60207368228"/>
  </r>
  <r>
    <n v="201304"/>
    <x v="5"/>
    <s v="FY13_Q3"/>
    <x v="3"/>
    <x v="1"/>
    <x v="7"/>
    <n v="1305878.93"/>
    <n v="15833.9176847982"/>
    <n v="3785.3650695188799"/>
  </r>
  <r>
    <n v="201312"/>
    <x v="1"/>
    <s v="FY14_Q2"/>
    <x v="7"/>
    <x v="1"/>
    <x v="7"/>
    <n v="253640.71"/>
    <n v="1154.34551310348"/>
    <n v="249.94910703555999"/>
  </r>
  <r>
    <n v="201404"/>
    <x v="1"/>
    <s v="FY14_Q3"/>
    <x v="5"/>
    <x v="0"/>
    <x v="21"/>
    <n v="12963.84"/>
    <n v="62.59848424146"/>
    <n v="35.51808792656"/>
  </r>
  <r>
    <n v="201405"/>
    <x v="1"/>
    <s v="FY14_Q4"/>
    <x v="6"/>
    <x v="4"/>
    <x v="5"/>
    <n v="1411311.18"/>
    <n v="5989.3928887409002"/>
    <n v="1760.0607328487599"/>
  </r>
  <r>
    <n v="201310"/>
    <x v="1"/>
    <s v="FY14_Q1"/>
    <x v="5"/>
    <x v="0"/>
    <x v="12"/>
    <n v="1235903.25"/>
    <n v="83149.359052300904"/>
    <n v="25672.727804292001"/>
  </r>
  <r>
    <n v="201105"/>
    <x v="3"/>
    <s v="FY11_Q4"/>
    <x v="3"/>
    <x v="0"/>
    <x v="12"/>
    <n v="1070104.9099999999"/>
    <n v="24182.927955264298"/>
    <n v="5038.4093787488"/>
  </r>
  <r>
    <n v="201409"/>
    <x v="4"/>
    <s v="FY15_Q1"/>
    <x v="1"/>
    <x v="3"/>
    <x v="4"/>
    <n v="2638237.5699999998"/>
    <n v="8585.4427698632207"/>
    <n v="1551.6920889118801"/>
  </r>
  <r>
    <n v="201502"/>
    <x v="4"/>
    <s v="FY15_Q3"/>
    <x v="2"/>
    <x v="0"/>
    <x v="21"/>
    <n v="247166.51"/>
    <n v="2526.3620279284401"/>
    <n v="739.32788131465998"/>
  </r>
  <r>
    <n v="201405"/>
    <x v="1"/>
    <s v="FY14_Q4"/>
    <x v="4"/>
    <x v="4"/>
    <x v="10"/>
    <n v="4779648.91"/>
    <n v="138581.27288393499"/>
    <n v="18262.628251131599"/>
  </r>
  <r>
    <n v="201310"/>
    <x v="1"/>
    <s v="FY14_Q1"/>
    <x v="2"/>
    <x v="0"/>
    <x v="1"/>
    <n v="184131.34"/>
    <n v="6186.4893075761402"/>
    <n v="1450.3991038179199"/>
  </r>
  <r>
    <n v="201010"/>
    <x v="3"/>
    <s v="FY11_Q1"/>
    <x v="8"/>
    <x v="5"/>
    <x v="28"/>
    <n v="5040053.6100000003"/>
    <n v="75175.159023863904"/>
    <n v="16016.540078952999"/>
  </r>
  <r>
    <n v="201505"/>
    <x v="4"/>
    <s v="FY15_Q4"/>
    <x v="2"/>
    <x v="0"/>
    <x v="1"/>
    <n v="149039.63"/>
    <n v="541.86447938491995"/>
    <n v="197.20122970009999"/>
  </r>
  <r>
    <n v="201309"/>
    <x v="1"/>
    <s v="FY14_Q1"/>
    <x v="1"/>
    <x v="3"/>
    <x v="4"/>
    <n v="1847605.23"/>
    <n v="4403.5383324698396"/>
    <n v="779.96886447047996"/>
  </r>
  <r>
    <n v="201106"/>
    <x v="3"/>
    <s v="FY11_Q4"/>
    <x v="2"/>
    <x v="3"/>
    <x v="25"/>
    <n v="1147113.95"/>
    <n v="13045.6522867356"/>
    <n v="2248.7718445005598"/>
  </r>
  <r>
    <n v="201309"/>
    <x v="1"/>
    <s v="FY14_Q1"/>
    <x v="1"/>
    <x v="3"/>
    <x v="23"/>
    <n v="4512326.37"/>
    <n v="41358.209346118303"/>
    <n v="7545.7531547138997"/>
  </r>
  <r>
    <n v="201112"/>
    <x v="0"/>
    <s v="FY12_Q2"/>
    <x v="7"/>
    <x v="0"/>
    <x v="22"/>
    <n v="232196.01"/>
    <n v="2442.3407718825601"/>
    <n v="314.32835642435998"/>
  </r>
  <r>
    <n v="201011"/>
    <x v="3"/>
    <s v="FY11_Q2"/>
    <x v="7"/>
    <x v="1"/>
    <x v="7"/>
    <n v="362227.4"/>
    <n v="3594.4014015163798"/>
    <n v="680.03932803455996"/>
  </r>
  <r>
    <n v="201301"/>
    <x v="5"/>
    <s v="FY13_Q2"/>
    <x v="7"/>
    <x v="3"/>
    <x v="25"/>
    <n v="246568.29"/>
    <n v="235.44333323167999"/>
    <n v="44.247402946880001"/>
  </r>
  <r>
    <n v="201209"/>
    <x v="5"/>
    <s v="FY13_Q1"/>
    <x v="7"/>
    <x v="3"/>
    <x v="25"/>
    <n v="295944.34999999998"/>
    <n v="141.59743618019999"/>
    <n v="45.114596982679998"/>
  </r>
  <r>
    <n v="201504"/>
    <x v="4"/>
    <s v="FY15_Q3"/>
    <x v="8"/>
    <x v="0"/>
    <x v="1"/>
    <n v="645091.18000000005"/>
    <n v="2925.8738334161199"/>
    <n v="872.68756692444003"/>
  </r>
  <r>
    <n v="201301"/>
    <x v="5"/>
    <s v="FY13_Q2"/>
    <x v="6"/>
    <x v="6"/>
    <x v="27"/>
    <n v="15375576.699999999"/>
    <n v="36100.741394655102"/>
    <n v="5652.7551754965398"/>
  </r>
  <r>
    <n v="201009"/>
    <x v="3"/>
    <s v="FY11_Q1"/>
    <x v="1"/>
    <x v="0"/>
    <x v="12"/>
    <n v="4843694.53"/>
    <n v="15210.256680004401"/>
    <n v="3080.7500326701602"/>
  </r>
  <r>
    <n v="201209"/>
    <x v="5"/>
    <s v="FY13_Q1"/>
    <x v="1"/>
    <x v="0"/>
    <x v="22"/>
    <n v="8169945.21"/>
    <n v="19637.228769629201"/>
    <n v="4476.4497325898201"/>
  </r>
  <r>
    <n v="201108"/>
    <x v="0"/>
    <s v="FY12_Q1"/>
    <x v="7"/>
    <x v="1"/>
    <x v="2"/>
    <n v="224047.46"/>
    <n v="17095.2680852228"/>
    <n v="3620.7646886387402"/>
  </r>
  <r>
    <n v="201106"/>
    <x v="3"/>
    <s v="FY11_Q4"/>
    <x v="7"/>
    <x v="1"/>
    <x v="17"/>
    <n v="399708.12"/>
    <n v="67525.356543157206"/>
    <n v="1541.91451598496"/>
  </r>
  <r>
    <n v="201011"/>
    <x v="3"/>
    <s v="FY11_Q2"/>
    <x v="1"/>
    <x v="1"/>
    <x v="6"/>
    <n v="848856.99"/>
    <n v="16863.510941198801"/>
    <n v="2662.5719586728001"/>
  </r>
  <r>
    <n v="201011"/>
    <x v="3"/>
    <s v="FY11_Q2"/>
    <x v="4"/>
    <x v="0"/>
    <x v="1"/>
    <n v="6981845.5800000001"/>
    <n v="197641.45320388401"/>
    <n v="21894.8737278724"/>
  </r>
  <r>
    <n v="201505"/>
    <x v="4"/>
    <s v="FY15_Q4"/>
    <x v="1"/>
    <x v="4"/>
    <x v="16"/>
    <n v="9332931.5600000005"/>
    <n v="25074.032448821399"/>
    <n v="6461.9999591489805"/>
  </r>
  <r>
    <n v="201312"/>
    <x v="1"/>
    <s v="FY14_Q2"/>
    <x v="8"/>
    <x v="1"/>
    <x v="6"/>
    <n v="807602.55"/>
    <n v="10357.029399781901"/>
    <n v="2386.9109826302401"/>
  </r>
  <r>
    <n v="201103"/>
    <x v="3"/>
    <s v="FY11_Q3"/>
    <x v="4"/>
    <x v="0"/>
    <x v="14"/>
    <n v="1461093.2"/>
    <n v="28050.9832872445"/>
    <n v="3531.3316827605599"/>
  </r>
  <r>
    <n v="201210"/>
    <x v="5"/>
    <s v="FY13_Q1"/>
    <x v="7"/>
    <x v="0"/>
    <x v="22"/>
    <n v="488593.16"/>
    <n v="1063.45248928816"/>
    <n v="158.29730426568"/>
  </r>
  <r>
    <n v="201402"/>
    <x v="1"/>
    <s v="FY14_Q3"/>
    <x v="8"/>
    <x v="0"/>
    <x v="22"/>
    <n v="410973.17"/>
    <n v="5658.88683429294"/>
    <n v="1056.8619039873599"/>
  </r>
  <r>
    <n v="201303"/>
    <x v="5"/>
    <s v="FY13_Q3"/>
    <x v="8"/>
    <x v="0"/>
    <x v="21"/>
    <n v="1866777.27"/>
    <n v="32793.385930005999"/>
    <n v="9069.3981142019002"/>
  </r>
  <r>
    <n v="201112"/>
    <x v="0"/>
    <s v="FY12_Q2"/>
    <x v="1"/>
    <x v="4"/>
    <x v="16"/>
    <n v="4901310.2"/>
    <n v="9187.6887754811396"/>
    <n v="2612.4143404594201"/>
  </r>
  <r>
    <n v="201011"/>
    <x v="3"/>
    <s v="FY11_Q2"/>
    <x v="8"/>
    <x v="4"/>
    <x v="10"/>
    <n v="835096.45"/>
    <n v="19823.122981674202"/>
    <n v="5453.8078241101603"/>
  </r>
  <r>
    <n v="201408"/>
    <x v="4"/>
    <s v="FY15_Q1"/>
    <x v="7"/>
    <x v="1"/>
    <x v="17"/>
    <n v="237529.77"/>
    <n v="314.13488934214001"/>
    <n v="115.60327768684"/>
  </r>
  <r>
    <n v="201306"/>
    <x v="5"/>
    <s v="FY13_Q4"/>
    <x v="3"/>
    <x v="3"/>
    <x v="4"/>
    <n v="557783.63"/>
    <n v="6248.6033713688603"/>
    <n v="1673.68924813432"/>
  </r>
  <r>
    <n v="201410"/>
    <x v="4"/>
    <s v="FY15_Q1"/>
    <x v="6"/>
    <x v="1"/>
    <x v="17"/>
    <n v="71360.960000000006"/>
    <n v="1148.27097230916"/>
    <n v="284.63640004548"/>
  </r>
  <r>
    <n v="201107"/>
    <x v="3"/>
    <s v="FY11_Q4"/>
    <x v="1"/>
    <x v="3"/>
    <x v="25"/>
    <n v="3105703.72"/>
    <n v="16.812106965680002"/>
    <n v="1.39314734748"/>
  </r>
  <r>
    <n v="201211"/>
    <x v="5"/>
    <s v="FY13_Q2"/>
    <x v="8"/>
    <x v="4"/>
    <x v="5"/>
    <n v="826135.99"/>
    <n v="8623.4757056011804"/>
    <n v="2346.92086669228"/>
  </r>
  <r>
    <n v="201105"/>
    <x v="3"/>
    <s v="FY11_Q4"/>
    <x v="3"/>
    <x v="4"/>
    <x v="5"/>
    <n v="1695875.77"/>
    <n v="5905.7289527053599"/>
    <n v="1381.4316804734401"/>
  </r>
  <r>
    <n v="201008"/>
    <x v="3"/>
    <s v="FY11_Q1"/>
    <x v="1"/>
    <x v="3"/>
    <x v="9"/>
    <n v="8379179.1799999997"/>
    <n v="1882.8221812270201"/>
    <n v="77.99374477632"/>
  </r>
  <r>
    <n v="201102"/>
    <x v="3"/>
    <s v="FY11_Q3"/>
    <x v="4"/>
    <x v="1"/>
    <x v="17"/>
    <n v="7327866.54"/>
    <n v="33182.057087742898"/>
    <n v="4378.2188426482398"/>
  </r>
  <r>
    <n v="201012"/>
    <x v="3"/>
    <s v="FY11_Q2"/>
    <x v="1"/>
    <x v="0"/>
    <x v="24"/>
    <n v="3972838.65"/>
    <n v="3506.7969410464402"/>
    <n v="1043.96363529888"/>
  </r>
  <r>
    <n v="201507"/>
    <x v="4"/>
    <s v="FY15_Q4"/>
    <x v="1"/>
    <x v="3"/>
    <x v="18"/>
    <n v="7429844.3399999999"/>
    <n v="28511.9521175751"/>
    <n v="6521.5719494254199"/>
  </r>
  <r>
    <n v="201510"/>
    <x v="2"/>
    <s v="FY16_Q1"/>
    <x v="2"/>
    <x v="3"/>
    <x v="23"/>
    <n v="2731535.92"/>
    <n v="4372.38056685622"/>
    <n v="1046.3745491352399"/>
  </r>
  <r>
    <n v="201204"/>
    <x v="0"/>
    <s v="FY12_Q3"/>
    <x v="2"/>
    <x v="4"/>
    <x v="10"/>
    <n v="738101.55"/>
    <n v="32515.506021908099"/>
    <n v="3269.4354960821402"/>
  </r>
  <r>
    <n v="201304"/>
    <x v="5"/>
    <s v="FY13_Q3"/>
    <x v="6"/>
    <x v="0"/>
    <x v="14"/>
    <n v="2868.75"/>
    <n v="78.477483934199995"/>
    <n v="20.265397356200001"/>
  </r>
  <r>
    <n v="201212"/>
    <x v="5"/>
    <s v="FY13_Q2"/>
    <x v="2"/>
    <x v="0"/>
    <x v="14"/>
    <n v="120693.51"/>
    <n v="8580.6778751850998"/>
    <n v="810.08076187938002"/>
  </r>
  <r>
    <n v="201410"/>
    <x v="4"/>
    <s v="FY15_Q1"/>
    <x v="8"/>
    <x v="1"/>
    <x v="6"/>
    <n v="1020735.26"/>
    <n v="4660.5846723883396"/>
    <n v="1337.7421569757601"/>
  </r>
  <r>
    <n v="201401"/>
    <x v="1"/>
    <s v="FY14_Q2"/>
    <x v="6"/>
    <x v="4"/>
    <x v="10"/>
    <n v="113660.03"/>
    <n v="6606.5382675688197"/>
    <n v="2186.5278496690999"/>
  </r>
  <r>
    <n v="201404"/>
    <x v="1"/>
    <s v="FY14_Q3"/>
    <x v="6"/>
    <x v="4"/>
    <x v="10"/>
    <n v="101581.19"/>
    <n v="2528.2502898319199"/>
    <n v="918.20839476185995"/>
  </r>
  <r>
    <n v="201302"/>
    <x v="5"/>
    <s v="FY13_Q3"/>
    <x v="8"/>
    <x v="4"/>
    <x v="10"/>
    <n v="1890507.77"/>
    <n v="137635.58168626399"/>
    <n v="33459.063129325201"/>
  </r>
  <r>
    <n v="201402"/>
    <x v="1"/>
    <s v="FY14_Q3"/>
    <x v="6"/>
    <x v="1"/>
    <x v="7"/>
    <n v="141237.22"/>
    <n v="39.3116118067"/>
    <n v="18.02324977356"/>
  </r>
  <r>
    <n v="201205"/>
    <x v="0"/>
    <s v="FY12_Q4"/>
    <x v="8"/>
    <x v="4"/>
    <x v="5"/>
    <n v="1224773.03"/>
    <n v="10516.554831298599"/>
    <n v="2238.3575850223001"/>
  </r>
  <r>
    <n v="201301"/>
    <x v="5"/>
    <s v="FY13_Q2"/>
    <x v="3"/>
    <x v="3"/>
    <x v="4"/>
    <n v="393410.02"/>
    <n v="8387.6511161155995"/>
    <n v="2190.0368145423399"/>
  </r>
  <r>
    <n v="201302"/>
    <x v="5"/>
    <s v="FY13_Q3"/>
    <x v="8"/>
    <x v="1"/>
    <x v="6"/>
    <n v="879255.62"/>
    <n v="4473.2247832349603"/>
    <n v="954.73393087926001"/>
  </r>
  <r>
    <n v="201106"/>
    <x v="3"/>
    <s v="FY11_Q4"/>
    <x v="4"/>
    <x v="3"/>
    <x v="9"/>
    <n v="11533576.98"/>
    <n v="220491.67441433901"/>
    <n v="31159.785326091402"/>
  </r>
  <r>
    <n v="201111"/>
    <x v="0"/>
    <s v="FY12_Q2"/>
    <x v="2"/>
    <x v="4"/>
    <x v="10"/>
    <n v="502853.65"/>
    <n v="27512.059229953698"/>
    <n v="3544.7666789146601"/>
  </r>
  <r>
    <n v="201110"/>
    <x v="0"/>
    <s v="FY12_Q1"/>
    <x v="7"/>
    <x v="4"/>
    <x v="10"/>
    <n v="54855.519999999997"/>
    <n v="959.02059816897997"/>
    <n v="179.71127804788"/>
  </r>
  <r>
    <n v="201009"/>
    <x v="3"/>
    <s v="FY11_Q1"/>
    <x v="2"/>
    <x v="4"/>
    <x v="16"/>
    <n v="2352904.5299999998"/>
    <n v="162496.71842871301"/>
    <n v="11264.980134175001"/>
  </r>
  <r>
    <n v="201509"/>
    <x v="2"/>
    <s v="FY16_Q1"/>
    <x v="7"/>
    <x v="1"/>
    <x v="7"/>
    <n v="340214.86"/>
    <n v="3918.4177816097799"/>
    <n v="926.19611696358004"/>
  </r>
  <r>
    <n v="201309"/>
    <x v="1"/>
    <s v="FY14_Q1"/>
    <x v="6"/>
    <x v="0"/>
    <x v="12"/>
    <n v="283054.14"/>
    <n v="17683.262046094002"/>
    <n v="3688.1365374525599"/>
  </r>
  <r>
    <n v="201104"/>
    <x v="3"/>
    <s v="FY11_Q3"/>
    <x v="2"/>
    <x v="3"/>
    <x v="9"/>
    <n v="451083.16"/>
    <n v="3110.7103714946002"/>
    <n v="751.61464271358"/>
  </r>
  <r>
    <n v="201207"/>
    <x v="0"/>
    <s v="FY12_Q4"/>
    <x v="7"/>
    <x v="4"/>
    <x v="10"/>
    <n v="74410.320000000007"/>
    <n v="1956.3813553180601"/>
    <n v="357.39546427264003"/>
  </r>
  <r>
    <n v="201201"/>
    <x v="0"/>
    <s v="FY12_Q2"/>
    <x v="8"/>
    <x v="0"/>
    <x v="22"/>
    <n v="739789.86"/>
    <n v="13228.069387851199"/>
    <n v="2179.2833434214999"/>
  </r>
  <r>
    <n v="201101"/>
    <x v="3"/>
    <s v="FY11_Q2"/>
    <x v="4"/>
    <x v="1"/>
    <x v="17"/>
    <n v="7894008.25"/>
    <n v="19309.355035249901"/>
    <n v="4272.5037859476397"/>
  </r>
  <r>
    <n v="201202"/>
    <x v="0"/>
    <s v="FY12_Q3"/>
    <x v="8"/>
    <x v="3"/>
    <x v="23"/>
    <n v="3494764.77"/>
    <n v="47897.363468695003"/>
    <n v="6121.9185206680804"/>
  </r>
  <r>
    <n v="201204"/>
    <x v="0"/>
    <s v="FY12_Q3"/>
    <x v="4"/>
    <x v="1"/>
    <x v="6"/>
    <n v="2787638.99"/>
    <n v="42960.131577412503"/>
    <n v="4341.0306888980203"/>
  </r>
  <r>
    <n v="201010"/>
    <x v="3"/>
    <s v="FY11_Q1"/>
    <x v="8"/>
    <x v="0"/>
    <x v="22"/>
    <n v="1032300.24"/>
    <n v="19558.492895240601"/>
    <n v="3302.6038324491201"/>
  </r>
  <r>
    <n v="201107"/>
    <x v="3"/>
    <s v="FY11_Q4"/>
    <x v="3"/>
    <x v="1"/>
    <x v="17"/>
    <n v="842607.82"/>
    <n v="16973.5848481945"/>
    <n v="4623.3591726478198"/>
  </r>
  <r>
    <n v="201104"/>
    <x v="3"/>
    <s v="FY11_Q3"/>
    <x v="8"/>
    <x v="5"/>
    <x v="28"/>
    <n v="5258019.26"/>
    <n v="50308.7797885045"/>
    <n v="12228.692446240801"/>
  </r>
  <r>
    <n v="201302"/>
    <x v="5"/>
    <s v="FY13_Q3"/>
    <x v="1"/>
    <x v="0"/>
    <x v="0"/>
    <n v="4057908.89"/>
    <n v="33129.4597902721"/>
    <n v="8983.5465061498398"/>
  </r>
  <r>
    <n v="201105"/>
    <x v="3"/>
    <s v="FY11_Q4"/>
    <x v="8"/>
    <x v="1"/>
    <x v="6"/>
    <n v="932183.19"/>
    <n v="5252.3296496694002"/>
    <n v="1524.11088224132"/>
  </r>
  <r>
    <n v="201107"/>
    <x v="3"/>
    <s v="FY11_Q4"/>
    <x v="3"/>
    <x v="1"/>
    <x v="7"/>
    <n v="727466.24"/>
    <n v="3355.8562531217999"/>
    <n v="1233.87379320682"/>
  </r>
  <r>
    <n v="201303"/>
    <x v="5"/>
    <s v="FY13_Q3"/>
    <x v="6"/>
    <x v="0"/>
    <x v="21"/>
    <n v="118907.21"/>
    <n v="23.352689241939999"/>
    <n v="11.15871900896"/>
  </r>
  <r>
    <n v="201209"/>
    <x v="5"/>
    <s v="FY13_Q1"/>
    <x v="9"/>
    <x v="7"/>
    <x v="29"/>
    <n v="5128848.68"/>
    <n v="891.09850910622004"/>
    <n v="188.3585710989"/>
  </r>
  <r>
    <n v="201406"/>
    <x v="1"/>
    <s v="FY14_Q4"/>
    <x v="8"/>
    <x v="0"/>
    <x v="0"/>
    <n v="418645.81"/>
    <n v="869.53813958575995"/>
    <n v="250.78449795500001"/>
  </r>
  <r>
    <n v="201205"/>
    <x v="0"/>
    <s v="FY12_Q4"/>
    <x v="7"/>
    <x v="0"/>
    <x v="21"/>
    <n v="237535.35999999999"/>
    <n v="8289.6038492401403"/>
    <n v="2677.6266574056599"/>
  </r>
  <r>
    <n v="201102"/>
    <x v="3"/>
    <s v="FY11_Q3"/>
    <x v="1"/>
    <x v="4"/>
    <x v="16"/>
    <n v="5073473.55"/>
    <n v="6896.9985765260799"/>
    <n v="1701.62228786436"/>
  </r>
  <r>
    <n v="201310"/>
    <x v="1"/>
    <s v="FY14_Q1"/>
    <x v="8"/>
    <x v="3"/>
    <x v="4"/>
    <n v="2107137.5499999998"/>
    <n v="2890.59596257148"/>
    <n v="493.07945129362002"/>
  </r>
  <r>
    <n v="201601"/>
    <x v="2"/>
    <s v="FY16_Q2"/>
    <x v="7"/>
    <x v="0"/>
    <x v="24"/>
    <n v="132454.89000000001"/>
    <n v="41.36039984232"/>
    <n v="14.7269063721"/>
  </r>
  <r>
    <n v="201206"/>
    <x v="0"/>
    <s v="FY12_Q4"/>
    <x v="4"/>
    <x v="3"/>
    <x v="4"/>
    <n v="3259438.35"/>
    <n v="122932.75194761599"/>
    <n v="14046.582993886999"/>
  </r>
  <r>
    <n v="201512"/>
    <x v="2"/>
    <s v="FY16_Q2"/>
    <x v="8"/>
    <x v="3"/>
    <x v="4"/>
    <n v="1676172.69"/>
    <n v="165.22239712612"/>
    <n v="63.394493919559999"/>
  </r>
  <r>
    <n v="201507"/>
    <x v="4"/>
    <s v="FY15_Q4"/>
    <x v="2"/>
    <x v="3"/>
    <x v="4"/>
    <n v="180696.95"/>
    <n v="512.59496545829995"/>
    <n v="144.03358418848001"/>
  </r>
  <r>
    <n v="201009"/>
    <x v="3"/>
    <s v="FY11_Q1"/>
    <x v="7"/>
    <x v="1"/>
    <x v="2"/>
    <n v="188366.72"/>
    <n v="1213.21162646788"/>
    <n v="215.37516670988001"/>
  </r>
  <r>
    <n v="201210"/>
    <x v="5"/>
    <s v="FY13_Q1"/>
    <x v="2"/>
    <x v="1"/>
    <x v="6"/>
    <n v="541168.77"/>
    <n v="9295.6788052550801"/>
    <n v="1949.2200210286601"/>
  </r>
  <r>
    <n v="201505"/>
    <x v="4"/>
    <s v="FY15_Q4"/>
    <x v="1"/>
    <x v="3"/>
    <x v="4"/>
    <n v="5870753.54"/>
    <n v="6942.3466163211997"/>
    <n v="1399.5480862321201"/>
  </r>
  <r>
    <n v="201406"/>
    <x v="1"/>
    <s v="FY14_Q4"/>
    <x v="2"/>
    <x v="1"/>
    <x v="17"/>
    <n v="368463.07"/>
    <n v="6659.1534368378798"/>
    <n v="1846.3141288511799"/>
  </r>
  <r>
    <n v="201507"/>
    <x v="4"/>
    <s v="FY15_Q4"/>
    <x v="7"/>
    <x v="0"/>
    <x v="22"/>
    <n v="159077.17000000001"/>
    <n v="4195.0638728621998"/>
    <n v="645.09538604223997"/>
  </r>
  <r>
    <n v="201208"/>
    <x v="5"/>
    <s v="FY13_Q1"/>
    <x v="1"/>
    <x v="3"/>
    <x v="25"/>
    <n v="4369510.37"/>
    <n v="2203.3010244188999"/>
    <n v="564.57942627472005"/>
  </r>
  <r>
    <n v="201209"/>
    <x v="5"/>
    <s v="FY13_Q1"/>
    <x v="7"/>
    <x v="3"/>
    <x v="18"/>
    <n v="84680.29"/>
    <n v="1706.0240811870001"/>
    <n v="173.84752573343999"/>
  </r>
  <r>
    <n v="201502"/>
    <x v="4"/>
    <s v="FY15_Q3"/>
    <x v="6"/>
    <x v="0"/>
    <x v="24"/>
    <n v="1201461.94"/>
    <n v="13077.161161436599"/>
    <n v="1426.94942909304"/>
  </r>
  <r>
    <n v="201511"/>
    <x v="2"/>
    <s v="FY16_Q2"/>
    <x v="6"/>
    <x v="3"/>
    <x v="25"/>
    <n v="460843.93"/>
    <n v="161.93774297932001"/>
    <n v="63.870005120240002"/>
  </r>
  <r>
    <n v="201101"/>
    <x v="3"/>
    <s v="FY11_Q2"/>
    <x v="1"/>
    <x v="1"/>
    <x v="6"/>
    <n v="820403.49"/>
    <n v="22371.3963772323"/>
    <n v="4113.0151200311002"/>
  </r>
  <r>
    <n v="201011"/>
    <x v="3"/>
    <s v="FY11_Q2"/>
    <x v="8"/>
    <x v="3"/>
    <x v="25"/>
    <n v="5550822.1799999997"/>
    <n v="72306.421481228201"/>
    <n v="18374.351043637202"/>
  </r>
  <r>
    <n v="201105"/>
    <x v="3"/>
    <s v="FY11_Q4"/>
    <x v="3"/>
    <x v="1"/>
    <x v="6"/>
    <n v="777086.47"/>
    <n v="1792.70619114898"/>
    <n v="336.1452311118"/>
  </r>
  <r>
    <n v="201205"/>
    <x v="0"/>
    <s v="FY12_Q4"/>
    <x v="8"/>
    <x v="3"/>
    <x v="23"/>
    <n v="3824383.87"/>
    <n v="176604.664297982"/>
    <n v="10871.1441507297"/>
  </r>
  <r>
    <n v="201103"/>
    <x v="3"/>
    <s v="FY11_Q3"/>
    <x v="1"/>
    <x v="3"/>
    <x v="25"/>
    <n v="2420666.8199999998"/>
    <n v="511.67751719031997"/>
    <n v="116.81171667485999"/>
  </r>
  <r>
    <n v="201301"/>
    <x v="5"/>
    <s v="FY13_Q2"/>
    <x v="8"/>
    <x v="3"/>
    <x v="4"/>
    <n v="1554206.97"/>
    <n v="2799.7779494022602"/>
    <n v="468.53378693543999"/>
  </r>
  <r>
    <n v="201206"/>
    <x v="0"/>
    <s v="FY12_Q4"/>
    <x v="4"/>
    <x v="3"/>
    <x v="18"/>
    <n v="8173881.79"/>
    <n v="91958.847731561094"/>
    <n v="14722.172595513801"/>
  </r>
  <r>
    <n v="201102"/>
    <x v="3"/>
    <s v="FY11_Q3"/>
    <x v="3"/>
    <x v="3"/>
    <x v="18"/>
    <n v="1410528.17"/>
    <n v="6355.8900657383201"/>
    <n v="489.20524724697998"/>
  </r>
  <r>
    <n v="201103"/>
    <x v="3"/>
    <s v="FY11_Q3"/>
    <x v="8"/>
    <x v="3"/>
    <x v="18"/>
    <n v="2169481.5099999998"/>
    <n v="79028.526287226399"/>
    <n v="19674.376587387"/>
  </r>
  <r>
    <n v="201309"/>
    <x v="1"/>
    <s v="FY14_Q1"/>
    <x v="7"/>
    <x v="0"/>
    <x v="1"/>
    <n v="132251.01999999999"/>
    <n v="2627.2675930363398"/>
    <n v="828.27125688176"/>
  </r>
  <r>
    <n v="201301"/>
    <x v="5"/>
    <s v="FY13_Q2"/>
    <x v="8"/>
    <x v="0"/>
    <x v="24"/>
    <n v="1087000.08"/>
    <n v="816.81192193415995"/>
    <n v="173.07159961834"/>
  </r>
  <r>
    <n v="201509"/>
    <x v="2"/>
    <s v="FY16_Q1"/>
    <x v="8"/>
    <x v="0"/>
    <x v="0"/>
    <n v="236664.75"/>
    <n v="1164.82418518022"/>
    <n v="432.06392173659998"/>
  </r>
  <r>
    <n v="201012"/>
    <x v="3"/>
    <s v="FY11_Q2"/>
    <x v="7"/>
    <x v="0"/>
    <x v="1"/>
    <n v="207134.89"/>
    <n v="30.702359253600001"/>
    <n v="18.98182357728"/>
  </r>
  <r>
    <n v="201209"/>
    <x v="5"/>
    <s v="FY13_Q1"/>
    <x v="6"/>
    <x v="3"/>
    <x v="9"/>
    <n v="900998.38"/>
    <n v="7.8083951446800004"/>
    <n v="4.99351619744"/>
  </r>
  <r>
    <n v="201307"/>
    <x v="5"/>
    <s v="FY13_Q4"/>
    <x v="5"/>
    <x v="0"/>
    <x v="12"/>
    <n v="1001000.87"/>
    <n v="113314.976523989"/>
    <n v="36699.578231272899"/>
  </r>
  <r>
    <n v="201307"/>
    <x v="5"/>
    <s v="FY13_Q4"/>
    <x v="7"/>
    <x v="1"/>
    <x v="17"/>
    <n v="167831.21"/>
    <n v="694.30177742087994"/>
    <n v="119.9806557373"/>
  </r>
  <r>
    <n v="201601"/>
    <x v="2"/>
    <s v="FY16_Q2"/>
    <x v="2"/>
    <x v="3"/>
    <x v="4"/>
    <n v="172607.37"/>
    <n v="950.29111994829998"/>
    <n v="271.98716616143997"/>
  </r>
  <r>
    <n v="201009"/>
    <x v="3"/>
    <s v="FY11_Q1"/>
    <x v="8"/>
    <x v="3"/>
    <x v="9"/>
    <n v="1288591.99"/>
    <n v="3472.1524326468202"/>
    <n v="803.82486012059996"/>
  </r>
  <r>
    <n v="201405"/>
    <x v="1"/>
    <s v="FY14_Q4"/>
    <x v="5"/>
    <x v="0"/>
    <x v="1"/>
    <n v="18376.689999999999"/>
    <n v="775.09762148751997"/>
    <n v="302.52234936150001"/>
  </r>
  <r>
    <n v="201404"/>
    <x v="1"/>
    <s v="FY14_Q3"/>
    <x v="5"/>
    <x v="0"/>
    <x v="1"/>
    <n v="18008.97"/>
    <n v="921.33353169899999"/>
    <n v="320.64944847336"/>
  </r>
  <r>
    <n v="201410"/>
    <x v="4"/>
    <s v="FY15_Q1"/>
    <x v="2"/>
    <x v="0"/>
    <x v="1"/>
    <n v="218166.68"/>
    <n v="924.61895122092005"/>
    <n v="301.87945694439998"/>
  </r>
  <r>
    <n v="201203"/>
    <x v="0"/>
    <s v="FY12_Q3"/>
    <x v="2"/>
    <x v="0"/>
    <x v="1"/>
    <n v="126027.09"/>
    <n v="6563.87304331018"/>
    <n v="1158.3701408929601"/>
  </r>
  <r>
    <n v="201008"/>
    <x v="3"/>
    <s v="FY11_Q1"/>
    <x v="8"/>
    <x v="3"/>
    <x v="4"/>
    <n v="1034075.93"/>
    <n v="9515.5998738908402"/>
    <n v="1879.17101342976"/>
  </r>
  <r>
    <n v="201204"/>
    <x v="0"/>
    <s v="FY12_Q3"/>
    <x v="7"/>
    <x v="3"/>
    <x v="4"/>
    <n v="42682.99"/>
    <n v="45.836789168160003"/>
    <n v="6.9543934396799996"/>
  </r>
  <r>
    <n v="201304"/>
    <x v="5"/>
    <s v="FY13_Q3"/>
    <x v="8"/>
    <x v="4"/>
    <x v="5"/>
    <n v="1074073.1599999999"/>
    <n v="5046.00138397508"/>
    <n v="1219.24461914214"/>
  </r>
  <r>
    <n v="201509"/>
    <x v="2"/>
    <s v="FY16_Q1"/>
    <x v="6"/>
    <x v="1"/>
    <x v="17"/>
    <n v="76522.28"/>
    <n v="252.55343389283999"/>
    <n v="69.789627433120003"/>
  </r>
  <r>
    <n v="201203"/>
    <x v="0"/>
    <s v="FY12_Q3"/>
    <x v="7"/>
    <x v="1"/>
    <x v="17"/>
    <n v="258806.25"/>
    <n v="7722.8590737783597"/>
    <n v="1206.11139095412"/>
  </r>
  <r>
    <n v="201104"/>
    <x v="3"/>
    <s v="FY11_Q3"/>
    <x v="7"/>
    <x v="0"/>
    <x v="1"/>
    <n v="218945.29"/>
    <n v="18064.809858232202"/>
    <n v="3496.07994185088"/>
  </r>
  <r>
    <n v="201109"/>
    <x v="0"/>
    <s v="FY12_Q1"/>
    <x v="1"/>
    <x v="1"/>
    <x v="6"/>
    <n v="1002263.88"/>
    <n v="12454.0418348233"/>
    <n v="2684.6436967912"/>
  </r>
  <r>
    <n v="201308"/>
    <x v="1"/>
    <s v="FY14_Q1"/>
    <x v="7"/>
    <x v="1"/>
    <x v="17"/>
    <n v="208824.72"/>
    <n v="1242.4769108180201"/>
    <n v="275.02867000667999"/>
  </r>
  <r>
    <n v="201306"/>
    <x v="5"/>
    <s v="FY13_Q4"/>
    <x v="7"/>
    <x v="1"/>
    <x v="2"/>
    <n v="161993.67000000001"/>
    <n v="1231.8762906682"/>
    <n v="154.20210699366001"/>
  </r>
  <r>
    <n v="201406"/>
    <x v="1"/>
    <s v="FY14_Q4"/>
    <x v="7"/>
    <x v="3"/>
    <x v="25"/>
    <n v="314337.53999999998"/>
    <n v="40505.036489613602"/>
    <n v="4056.4595850415999"/>
  </r>
  <r>
    <n v="201010"/>
    <x v="3"/>
    <s v="FY11_Q1"/>
    <x v="6"/>
    <x v="1"/>
    <x v="2"/>
    <n v="187444.84"/>
    <n v="8245.3168467251999"/>
    <n v="1381.3827246528799"/>
  </r>
  <r>
    <n v="201307"/>
    <x v="5"/>
    <s v="FY13_Q4"/>
    <x v="6"/>
    <x v="1"/>
    <x v="17"/>
    <n v="54084.93"/>
    <n v="108.24577589658"/>
    <n v="60.382296554760003"/>
  </r>
  <r>
    <n v="201202"/>
    <x v="0"/>
    <s v="FY12_Q3"/>
    <x v="6"/>
    <x v="1"/>
    <x v="17"/>
    <n v="60777.94"/>
    <n v="5801.1539332880002"/>
    <n v="1267.6870953964799"/>
  </r>
  <r>
    <n v="201109"/>
    <x v="0"/>
    <s v="FY12_Q1"/>
    <x v="8"/>
    <x v="0"/>
    <x v="21"/>
    <n v="1541116.94"/>
    <n v="6711.8748255667397"/>
    <n v="1791.4857725111799"/>
  </r>
  <r>
    <n v="201505"/>
    <x v="4"/>
    <s v="FY15_Q4"/>
    <x v="8"/>
    <x v="0"/>
    <x v="21"/>
    <n v="1996821.7"/>
    <n v="172908.15670077401"/>
    <n v="25873.3113965466"/>
  </r>
  <r>
    <n v="201305"/>
    <x v="5"/>
    <s v="FY13_Q4"/>
    <x v="7"/>
    <x v="0"/>
    <x v="21"/>
    <n v="262416.15999999997"/>
    <n v="47.388859004700002"/>
    <n v="17.499343894660001"/>
  </r>
  <r>
    <n v="201011"/>
    <x v="3"/>
    <s v="FY11_Q2"/>
    <x v="4"/>
    <x v="0"/>
    <x v="24"/>
    <n v="4653288.3099999996"/>
    <n v="99090.478729073104"/>
    <n v="11264.4356326999"/>
  </r>
  <r>
    <n v="201406"/>
    <x v="1"/>
    <s v="FY14_Q4"/>
    <x v="7"/>
    <x v="3"/>
    <x v="9"/>
    <n v="73357.570000000007"/>
    <n v="70.223942736479998"/>
    <n v="26.251884613520001"/>
  </r>
  <r>
    <n v="201501"/>
    <x v="4"/>
    <s v="FY15_Q2"/>
    <x v="10"/>
    <x v="4"/>
    <x v="5"/>
    <n v="258191.51"/>
    <n v="21327.842541383299"/>
    <n v="6625.9888512788402"/>
  </r>
  <r>
    <n v="201108"/>
    <x v="0"/>
    <s v="FY12_Q1"/>
    <x v="6"/>
    <x v="3"/>
    <x v="25"/>
    <n v="1829071.61"/>
    <n v="41.994796951380003"/>
    <n v="16.843351398359999"/>
  </r>
  <r>
    <n v="201302"/>
    <x v="5"/>
    <s v="FY13_Q3"/>
    <x v="6"/>
    <x v="0"/>
    <x v="14"/>
    <n v="2560.27"/>
    <n v="366.35338391651999"/>
    <n v="53.208736967999997"/>
  </r>
  <r>
    <n v="201010"/>
    <x v="3"/>
    <s v="FY11_Q1"/>
    <x v="2"/>
    <x v="0"/>
    <x v="22"/>
    <n v="217548.19"/>
    <n v="337.93428071623998"/>
    <n v="62.332629276239999"/>
  </r>
  <r>
    <n v="201109"/>
    <x v="0"/>
    <s v="FY12_Q1"/>
    <x v="8"/>
    <x v="0"/>
    <x v="24"/>
    <n v="743083.53"/>
    <n v="395.81094614834001"/>
    <n v="120.22452332136"/>
  </r>
  <r>
    <n v="201403"/>
    <x v="1"/>
    <s v="FY14_Q3"/>
    <x v="6"/>
    <x v="1"/>
    <x v="7"/>
    <n v="175068.93"/>
    <n v="332.57341952951998"/>
    <n v="94.486112417040005"/>
  </r>
  <r>
    <n v="201310"/>
    <x v="1"/>
    <s v="FY14_Q1"/>
    <x v="6"/>
    <x v="1"/>
    <x v="2"/>
    <n v="59485.81"/>
    <n v="2974.8388542325201"/>
    <n v="484.74395688663998"/>
  </r>
  <r>
    <n v="201307"/>
    <x v="5"/>
    <s v="FY13_Q4"/>
    <x v="2"/>
    <x v="0"/>
    <x v="21"/>
    <n v="179855.88"/>
    <n v="385.10555480393998"/>
    <n v="60.933900545599997"/>
  </r>
  <r>
    <n v="201212"/>
    <x v="5"/>
    <s v="FY13_Q2"/>
    <x v="2"/>
    <x v="4"/>
    <x v="10"/>
    <n v="419983.61"/>
    <n v="3366.15437300752"/>
    <n v="473.16331936867999"/>
  </r>
  <r>
    <n v="201311"/>
    <x v="1"/>
    <s v="FY14_Q2"/>
    <x v="6"/>
    <x v="4"/>
    <x v="10"/>
    <n v="137263.92000000001"/>
    <n v="12323.4273935042"/>
    <n v="5528.52077036438"/>
  </r>
  <r>
    <n v="201012"/>
    <x v="3"/>
    <s v="FY11_Q2"/>
    <x v="1"/>
    <x v="0"/>
    <x v="0"/>
    <n v="2975248.88"/>
    <n v="1739.8221130080001"/>
    <n v="681.48911136768004"/>
  </r>
  <r>
    <n v="201204"/>
    <x v="0"/>
    <s v="FY12_Q3"/>
    <x v="2"/>
    <x v="3"/>
    <x v="25"/>
    <n v="817559.66"/>
    <n v="13323.2091749887"/>
    <n v="2594.1228088481598"/>
  </r>
  <r>
    <n v="201012"/>
    <x v="3"/>
    <s v="FY11_Q2"/>
    <x v="1"/>
    <x v="3"/>
    <x v="23"/>
    <n v="3461146.98"/>
    <n v="165727.790120705"/>
    <n v="25572.9373121752"/>
  </r>
  <r>
    <n v="201110"/>
    <x v="0"/>
    <s v="FY12_Q1"/>
    <x v="6"/>
    <x v="4"/>
    <x v="5"/>
    <n v="845683.35"/>
    <n v="648.91555430259996"/>
    <n v="139.84117388376001"/>
  </r>
  <r>
    <n v="201105"/>
    <x v="3"/>
    <s v="FY11_Q4"/>
    <x v="6"/>
    <x v="4"/>
    <x v="5"/>
    <n v="1273203.1200000001"/>
    <n v="1470.1141057018001"/>
    <n v="333.05226242404001"/>
  </r>
  <r>
    <n v="201508"/>
    <x v="2"/>
    <s v="FY16_Q1"/>
    <x v="5"/>
    <x v="0"/>
    <x v="1"/>
    <n v="33678.86"/>
    <n v="40.674150545339998"/>
    <n v="14.3499223257"/>
  </r>
  <r>
    <n v="201207"/>
    <x v="0"/>
    <s v="FY12_Q4"/>
    <x v="6"/>
    <x v="4"/>
    <x v="16"/>
    <n v="378952.21"/>
    <n v="5114.1910511893602"/>
    <n v="380.11703185528"/>
  </r>
  <r>
    <n v="201206"/>
    <x v="0"/>
    <s v="FY12_Q4"/>
    <x v="6"/>
    <x v="4"/>
    <x v="16"/>
    <n v="558678.94999999995"/>
    <n v="130.34766088986001"/>
    <n v="4.5927935912800004"/>
  </r>
  <r>
    <n v="201309"/>
    <x v="1"/>
    <s v="FY14_Q1"/>
    <x v="5"/>
    <x v="4"/>
    <x v="5"/>
    <n v="29995.07"/>
    <n v="3364.3806409993799"/>
    <n v="1176.88701192402"/>
  </r>
  <r>
    <n v="201208"/>
    <x v="5"/>
    <s v="FY13_Q1"/>
    <x v="2"/>
    <x v="1"/>
    <x v="17"/>
    <n v="411299.67"/>
    <n v="5097.4524439455599"/>
    <n v="1146.64281766298"/>
  </r>
  <r>
    <n v="201305"/>
    <x v="5"/>
    <s v="FY13_Q4"/>
    <x v="2"/>
    <x v="4"/>
    <x v="5"/>
    <n v="122882.22"/>
    <n v="1208.1721496882401"/>
    <n v="267.20486041036003"/>
  </r>
  <r>
    <n v="201411"/>
    <x v="4"/>
    <s v="FY15_Q2"/>
    <x v="7"/>
    <x v="1"/>
    <x v="17"/>
    <n v="197388.21"/>
    <n v="68.617997592639995"/>
    <n v="26.896716334619999"/>
  </r>
  <r>
    <n v="201403"/>
    <x v="1"/>
    <s v="FY14_Q3"/>
    <x v="2"/>
    <x v="1"/>
    <x v="17"/>
    <n v="185795.92"/>
    <n v="3302.45958843164"/>
    <n v="706.55559850504005"/>
  </r>
  <r>
    <n v="201511"/>
    <x v="2"/>
    <s v="FY16_Q2"/>
    <x v="8"/>
    <x v="0"/>
    <x v="14"/>
    <n v="78696.66"/>
    <n v="1377.1650898391399"/>
    <n v="402.33518645464"/>
  </r>
  <r>
    <n v="201301"/>
    <x v="5"/>
    <s v="FY13_Q2"/>
    <x v="2"/>
    <x v="0"/>
    <x v="22"/>
    <n v="142693.91"/>
    <n v="1878.0566354368"/>
    <n v="639.23973749686002"/>
  </r>
  <r>
    <n v="201101"/>
    <x v="3"/>
    <s v="FY11_Q2"/>
    <x v="1"/>
    <x v="4"/>
    <x v="5"/>
    <n v="7743992"/>
    <n v="1729.42255293268"/>
    <n v="408.55257951736002"/>
  </r>
  <r>
    <n v="201512"/>
    <x v="2"/>
    <s v="FY16_Q2"/>
    <x v="7"/>
    <x v="1"/>
    <x v="6"/>
    <n v="38822.239999999998"/>
    <n v="144.09504160271999"/>
    <n v="41.774298786780001"/>
  </r>
  <r>
    <n v="201109"/>
    <x v="0"/>
    <s v="FY12_Q1"/>
    <x v="7"/>
    <x v="0"/>
    <x v="21"/>
    <n v="253997.56"/>
    <n v="3542.27730802926"/>
    <n v="1039.7571690856801"/>
  </r>
  <r>
    <n v="201405"/>
    <x v="1"/>
    <s v="FY14_Q4"/>
    <x v="7"/>
    <x v="3"/>
    <x v="18"/>
    <n v="83631.23"/>
    <n v="2907.8215134602401"/>
    <n v="411.09178137546002"/>
  </r>
  <r>
    <n v="201209"/>
    <x v="5"/>
    <s v="FY13_Q1"/>
    <x v="1"/>
    <x v="0"/>
    <x v="0"/>
    <n v="3544912.63"/>
    <n v="16651.829745496299"/>
    <n v="4170.5484145259998"/>
  </r>
  <r>
    <n v="201510"/>
    <x v="2"/>
    <s v="FY16_Q1"/>
    <x v="6"/>
    <x v="3"/>
    <x v="23"/>
    <n v="104818.84"/>
    <n v="496.54152451584002"/>
    <n v="168.61805133161999"/>
  </r>
  <r>
    <n v="201201"/>
    <x v="0"/>
    <s v="FY12_Q2"/>
    <x v="7"/>
    <x v="1"/>
    <x v="6"/>
    <n v="34697.01"/>
    <n v="196.25357255154"/>
    <n v="20.476774824300001"/>
  </r>
  <r>
    <n v="201306"/>
    <x v="5"/>
    <s v="FY13_Q4"/>
    <x v="6"/>
    <x v="4"/>
    <x v="10"/>
    <n v="152698.01"/>
    <n v="20104.212861852899"/>
    <n v="1531.1286406644001"/>
  </r>
  <r>
    <n v="201207"/>
    <x v="0"/>
    <s v="FY12_Q4"/>
    <x v="6"/>
    <x v="4"/>
    <x v="10"/>
    <n v="80008.27"/>
    <n v="21.724362703080001"/>
    <n v="9.8045399104200008"/>
  </r>
  <r>
    <n v="201307"/>
    <x v="5"/>
    <s v="FY13_Q4"/>
    <x v="10"/>
    <x v="0"/>
    <x v="0"/>
    <n v="210161.27"/>
    <n v="24230.722419905"/>
    <n v="5754.3571047527603"/>
  </r>
  <r>
    <n v="201111"/>
    <x v="0"/>
    <s v="FY12_Q2"/>
    <x v="5"/>
    <x v="0"/>
    <x v="12"/>
    <n v="858015.21"/>
    <n v="1761.828110784"/>
    <n v="420.40653549168002"/>
  </r>
  <r>
    <n v="201507"/>
    <x v="4"/>
    <s v="FY15_Q4"/>
    <x v="5"/>
    <x v="1"/>
    <x v="7"/>
    <n v="18104.98"/>
    <n v="832.36290034247997"/>
    <n v="276.08875450127999"/>
  </r>
  <r>
    <n v="201009"/>
    <x v="3"/>
    <s v="FY11_Q1"/>
    <x v="2"/>
    <x v="3"/>
    <x v="4"/>
    <n v="69509.45"/>
    <n v="10.30406517396"/>
    <n v="2.27309551392"/>
  </r>
  <r>
    <n v="201309"/>
    <x v="1"/>
    <s v="FY14_Q1"/>
    <x v="7"/>
    <x v="1"/>
    <x v="2"/>
    <n v="174549.89"/>
    <n v="1571.3446600853199"/>
    <n v="253.99479332266"/>
  </r>
  <r>
    <n v="201508"/>
    <x v="2"/>
    <s v="FY16_Q1"/>
    <x v="2"/>
    <x v="0"/>
    <x v="22"/>
    <n v="296479.59999999998"/>
    <n v="4957.4773249190202"/>
    <n v="272.13902917873997"/>
  </r>
  <r>
    <n v="201302"/>
    <x v="5"/>
    <s v="FY13_Q3"/>
    <x v="2"/>
    <x v="0"/>
    <x v="14"/>
    <n v="175992.52"/>
    <n v="6982.86722498784"/>
    <n v="1304.8908473546601"/>
  </r>
  <r>
    <n v="201409"/>
    <x v="4"/>
    <s v="FY15_Q1"/>
    <x v="7"/>
    <x v="0"/>
    <x v="12"/>
    <n v="281329.90000000002"/>
    <n v="5.6977088143200003"/>
    <n v="3.0669421270999999"/>
  </r>
  <r>
    <n v="201008"/>
    <x v="3"/>
    <s v="FY11_Q1"/>
    <x v="3"/>
    <x v="1"/>
    <x v="7"/>
    <n v="575044.91"/>
    <n v="9443.6481218990393"/>
    <n v="2136.56709960016"/>
  </r>
  <r>
    <n v="201310"/>
    <x v="1"/>
    <s v="FY14_Q1"/>
    <x v="2"/>
    <x v="3"/>
    <x v="18"/>
    <n v="290174.34000000003"/>
    <n v="1073.64805676172"/>
    <n v="277.11033323319998"/>
  </r>
  <r>
    <n v="201101"/>
    <x v="3"/>
    <s v="FY11_Q2"/>
    <x v="1"/>
    <x v="3"/>
    <x v="4"/>
    <n v="1102534"/>
    <n v="37.73928793292"/>
    <n v="16.43286444712"/>
  </r>
  <r>
    <n v="201012"/>
    <x v="3"/>
    <s v="FY11_Q2"/>
    <x v="6"/>
    <x v="6"/>
    <x v="20"/>
    <n v="26434521.739999998"/>
    <n v="612637.66017109004"/>
    <n v="86745.324565123898"/>
  </r>
  <r>
    <n v="201412"/>
    <x v="4"/>
    <s v="FY15_Q2"/>
    <x v="7"/>
    <x v="0"/>
    <x v="24"/>
    <n v="105457.86"/>
    <n v="691.04993069147997"/>
    <n v="194.91576624798"/>
  </r>
  <r>
    <n v="201212"/>
    <x v="5"/>
    <s v="FY13_Q2"/>
    <x v="2"/>
    <x v="0"/>
    <x v="21"/>
    <n v="282348.74"/>
    <n v="523.88759449402005"/>
    <n v="92.350808958040005"/>
  </r>
  <r>
    <n v="201302"/>
    <x v="5"/>
    <s v="FY13_Q3"/>
    <x v="2"/>
    <x v="0"/>
    <x v="21"/>
    <n v="246354.89"/>
    <n v="165.57227595207999"/>
    <n v="26.01867153864"/>
  </r>
  <r>
    <n v="201306"/>
    <x v="5"/>
    <s v="FY13_Q4"/>
    <x v="2"/>
    <x v="0"/>
    <x v="1"/>
    <n v="107628.87"/>
    <n v="707.40163371404003"/>
    <n v="245.18141357696001"/>
  </r>
  <r>
    <n v="201112"/>
    <x v="0"/>
    <s v="FY12_Q2"/>
    <x v="6"/>
    <x v="1"/>
    <x v="2"/>
    <n v="130870.63"/>
    <n v="1130.0301155304001"/>
    <n v="227.85750401998001"/>
  </r>
  <r>
    <n v="201502"/>
    <x v="4"/>
    <s v="FY15_Q3"/>
    <x v="6"/>
    <x v="3"/>
    <x v="18"/>
    <n v="161146.39000000001"/>
    <n v="499.94172192887999"/>
    <n v="134.09530303311999"/>
  </r>
  <r>
    <n v="201402"/>
    <x v="1"/>
    <s v="FY14_Q3"/>
    <x v="7"/>
    <x v="0"/>
    <x v="14"/>
    <n v="247958.86"/>
    <n v="2325.0387491739202"/>
    <n v="584.24364038654005"/>
  </r>
  <r>
    <n v="201309"/>
    <x v="1"/>
    <s v="FY14_Q1"/>
    <x v="7"/>
    <x v="4"/>
    <x v="5"/>
    <n v="103857.16"/>
    <n v="196.79129691200001"/>
    <n v="67.075194381119999"/>
  </r>
  <r>
    <n v="201108"/>
    <x v="0"/>
    <s v="FY12_Q1"/>
    <x v="1"/>
    <x v="0"/>
    <x v="24"/>
    <n v="4304200.3499999996"/>
    <n v="9056.7970925453792"/>
    <n v="2077.0993203667599"/>
  </r>
  <r>
    <n v="201411"/>
    <x v="4"/>
    <s v="FY15_Q2"/>
    <x v="6"/>
    <x v="1"/>
    <x v="7"/>
    <n v="263050.75"/>
    <n v="8.4509888760000003"/>
    <n v="0.56489722399999998"/>
  </r>
  <r>
    <n v="201405"/>
    <x v="1"/>
    <s v="FY14_Q4"/>
    <x v="6"/>
    <x v="1"/>
    <x v="2"/>
    <n v="125215.71"/>
    <n v="389.30520166901999"/>
    <n v="77.852978581800002"/>
  </r>
  <r>
    <n v="201107"/>
    <x v="3"/>
    <s v="FY11_Q4"/>
    <x v="7"/>
    <x v="0"/>
    <x v="14"/>
    <n v="276517.74"/>
    <n v="6803.0094733020396"/>
    <n v="1071.4814887607399"/>
  </r>
  <r>
    <n v="201011"/>
    <x v="3"/>
    <s v="FY11_Q2"/>
    <x v="1"/>
    <x v="0"/>
    <x v="0"/>
    <n v="3345625.35"/>
    <n v="823.03056722767997"/>
    <n v="299.41597173128002"/>
  </r>
  <r>
    <n v="201108"/>
    <x v="0"/>
    <s v="FY12_Q1"/>
    <x v="6"/>
    <x v="3"/>
    <x v="18"/>
    <n v="393211.41"/>
    <n v="332.59600723085998"/>
    <n v="153.87183788383999"/>
  </r>
  <r>
    <n v="201210"/>
    <x v="5"/>
    <s v="FY13_Q1"/>
    <x v="6"/>
    <x v="3"/>
    <x v="18"/>
    <n v="183094.08"/>
    <n v="130.51423563558001"/>
    <n v="28.849890319979998"/>
  </r>
  <r>
    <n v="201408"/>
    <x v="4"/>
    <s v="FY15_Q1"/>
    <x v="5"/>
    <x v="0"/>
    <x v="1"/>
    <n v="24167.22"/>
    <n v="334.35588791331998"/>
    <n v="140.33657066917999"/>
  </r>
  <r>
    <n v="201302"/>
    <x v="5"/>
    <s v="FY13_Q3"/>
    <x v="7"/>
    <x v="4"/>
    <x v="10"/>
    <n v="33689.269999999997"/>
    <n v="173.3548819216"/>
    <n v="34.05021317712"/>
  </r>
  <r>
    <n v="201009"/>
    <x v="3"/>
    <s v="FY11_Q1"/>
    <x v="4"/>
    <x v="1"/>
    <x v="17"/>
    <n v="8369177.8499999996"/>
    <n v="3089.8997925006602"/>
    <n v="604.96321451311996"/>
  </r>
  <r>
    <n v="201109"/>
    <x v="0"/>
    <s v="FY12_Q1"/>
    <x v="8"/>
    <x v="3"/>
    <x v="23"/>
    <n v="3910980.56"/>
    <n v="198143.06047245601"/>
    <n v="21032.3020264074"/>
  </r>
  <r>
    <n v="201011"/>
    <x v="3"/>
    <s v="FY11_Q2"/>
    <x v="2"/>
    <x v="0"/>
    <x v="12"/>
    <n v="2363953.41"/>
    <n v="3758.4972054517002"/>
    <n v="298.52756584584"/>
  </r>
  <r>
    <n v="201303"/>
    <x v="5"/>
    <s v="FY13_Q3"/>
    <x v="2"/>
    <x v="3"/>
    <x v="9"/>
    <n v="406520.83"/>
    <n v="13027.2415193815"/>
    <n v="1859.73208552908"/>
  </r>
  <r>
    <n v="201108"/>
    <x v="0"/>
    <s v="FY12_Q1"/>
    <x v="2"/>
    <x v="3"/>
    <x v="9"/>
    <n v="447976.47"/>
    <n v="4301.43822433684"/>
    <n v="745.43495772076005"/>
  </r>
  <r>
    <n v="201409"/>
    <x v="4"/>
    <s v="FY15_Q1"/>
    <x v="8"/>
    <x v="0"/>
    <x v="14"/>
    <n v="22335.74"/>
    <n v="16.923694947840001"/>
    <n v="4.2651589447199996"/>
  </r>
  <r>
    <n v="201309"/>
    <x v="1"/>
    <s v="FY14_Q1"/>
    <x v="5"/>
    <x v="0"/>
    <x v="22"/>
    <n v="134501.67000000001"/>
    <n v="231.20966565972"/>
    <n v="119.475762876"/>
  </r>
  <r>
    <n v="201411"/>
    <x v="4"/>
    <s v="FY15_Q2"/>
    <x v="6"/>
    <x v="1"/>
    <x v="2"/>
    <n v="57165.55"/>
    <n v="143.74193079311999"/>
    <n v="60.952410469599997"/>
  </r>
  <r>
    <n v="201106"/>
    <x v="3"/>
    <s v="FY11_Q4"/>
    <x v="9"/>
    <x v="7"/>
    <x v="29"/>
    <n v="5518518"/>
    <n v="410797.92018770601"/>
    <n v="84051.915376659206"/>
  </r>
  <r>
    <n v="201303"/>
    <x v="5"/>
    <s v="FY13_Q3"/>
    <x v="8"/>
    <x v="0"/>
    <x v="24"/>
    <n v="819250.65"/>
    <n v="8389.5123057719993"/>
    <n v="818.07386295111996"/>
  </r>
  <r>
    <n v="201511"/>
    <x v="2"/>
    <s v="FY16_Q2"/>
    <x v="8"/>
    <x v="0"/>
    <x v="22"/>
    <n v="856539.61"/>
    <n v="3022.7266767165202"/>
    <n v="799.69497232981996"/>
  </r>
  <r>
    <n v="201112"/>
    <x v="0"/>
    <s v="FY12_Q2"/>
    <x v="6"/>
    <x v="0"/>
    <x v="21"/>
    <n v="154335.70000000001"/>
    <n v="3.7439995010599998"/>
    <n v="1.3929245799600001"/>
  </r>
  <r>
    <n v="201503"/>
    <x v="4"/>
    <s v="FY15_Q3"/>
    <x v="7"/>
    <x v="3"/>
    <x v="18"/>
    <n v="96088.43"/>
    <n v="130.18591863684"/>
    <n v="59.616428534839997"/>
  </r>
  <r>
    <n v="201207"/>
    <x v="0"/>
    <s v="FY12_Q4"/>
    <x v="8"/>
    <x v="0"/>
    <x v="14"/>
    <n v="42099.92"/>
    <n v="16.762961325479999"/>
    <n v="2.7241439656800002"/>
  </r>
  <r>
    <n v="201101"/>
    <x v="3"/>
    <s v="FY11_Q2"/>
    <x v="8"/>
    <x v="3"/>
    <x v="4"/>
    <n v="1482749.54"/>
    <n v="4689.1328652216398"/>
    <n v="977.89105034815998"/>
  </r>
  <r>
    <n v="201307"/>
    <x v="5"/>
    <s v="FY13_Q4"/>
    <x v="9"/>
    <x v="7"/>
    <x v="29"/>
    <n v="6396531.7599999998"/>
    <n v="1041.30313517168"/>
    <n v="169.02208722058"/>
  </r>
  <r>
    <n v="201304"/>
    <x v="5"/>
    <s v="FY13_Q3"/>
    <x v="5"/>
    <x v="4"/>
    <x v="5"/>
    <n v="48020.74"/>
    <n v="1968.1445675626801"/>
    <n v="489.68606619899998"/>
  </r>
  <r>
    <n v="201512"/>
    <x v="2"/>
    <s v="FY16_Q2"/>
    <x v="5"/>
    <x v="0"/>
    <x v="21"/>
    <n v="15652.83"/>
    <n v="592.61375892742001"/>
    <n v="253.06442968968"/>
  </r>
  <r>
    <n v="201404"/>
    <x v="1"/>
    <s v="FY14_Q3"/>
    <x v="1"/>
    <x v="3"/>
    <x v="4"/>
    <n v="1933104.01"/>
    <n v="12036.4869115847"/>
    <n v="2919.1270097577199"/>
  </r>
  <r>
    <n v="201510"/>
    <x v="2"/>
    <s v="FY16_Q1"/>
    <x v="2"/>
    <x v="0"/>
    <x v="1"/>
    <n v="207783.32"/>
    <n v="116.2908686034"/>
    <n v="35.472664117160001"/>
  </r>
  <r>
    <n v="201508"/>
    <x v="2"/>
    <s v="FY16_Q1"/>
    <x v="8"/>
    <x v="0"/>
    <x v="0"/>
    <n v="264883.53000000003"/>
    <n v="313.13286540275999"/>
    <n v="111.90802760688"/>
  </r>
  <r>
    <n v="201010"/>
    <x v="3"/>
    <s v="FY11_Q1"/>
    <x v="2"/>
    <x v="1"/>
    <x v="6"/>
    <n v="460772.04"/>
    <n v="1515.75087352832"/>
    <n v="503.47512472824002"/>
  </r>
  <r>
    <n v="201212"/>
    <x v="5"/>
    <s v="FY13_Q2"/>
    <x v="7"/>
    <x v="3"/>
    <x v="25"/>
    <n v="258915.24"/>
    <n v="39.041584618900004"/>
    <n v="16.906356278800001"/>
  </r>
  <r>
    <n v="201211"/>
    <x v="5"/>
    <s v="FY13_Q2"/>
    <x v="7"/>
    <x v="0"/>
    <x v="24"/>
    <n v="136912.26"/>
    <n v="643.45689733072004"/>
    <n v="106.43025914412"/>
  </r>
  <r>
    <n v="201504"/>
    <x v="4"/>
    <s v="FY15_Q3"/>
    <x v="7"/>
    <x v="0"/>
    <x v="1"/>
    <n v="261322.12"/>
    <n v="2029.03575894186"/>
    <n v="581.64417464691996"/>
  </r>
  <r>
    <n v="201512"/>
    <x v="2"/>
    <s v="FY16_Q2"/>
    <x v="8"/>
    <x v="0"/>
    <x v="24"/>
    <n v="699120.19"/>
    <n v="1073.41442138208"/>
    <n v="420.10379558877997"/>
  </r>
  <r>
    <n v="201207"/>
    <x v="0"/>
    <s v="FY12_Q4"/>
    <x v="7"/>
    <x v="1"/>
    <x v="17"/>
    <n v="206311.98"/>
    <n v="7182.6154732469604"/>
    <n v="1131.15786271454"/>
  </r>
  <r>
    <n v="201201"/>
    <x v="0"/>
    <s v="FY12_Q2"/>
    <x v="7"/>
    <x v="3"/>
    <x v="23"/>
    <n v="18505.740000000002"/>
    <n v="3121.0660003472999"/>
    <n v="980.98339774112003"/>
  </r>
  <r>
    <n v="201308"/>
    <x v="1"/>
    <s v="FY14_Q1"/>
    <x v="7"/>
    <x v="3"/>
    <x v="23"/>
    <n v="34187.58"/>
    <n v="544.49118784007999"/>
    <n v="141.90068940655999"/>
  </r>
  <r>
    <n v="201305"/>
    <x v="5"/>
    <s v="FY13_Q4"/>
    <x v="2"/>
    <x v="0"/>
    <x v="1"/>
    <n v="131283.56"/>
    <n v="610.23223691897999"/>
    <n v="196.83304224794"/>
  </r>
  <r>
    <n v="201111"/>
    <x v="0"/>
    <s v="FY12_Q2"/>
    <x v="5"/>
    <x v="4"/>
    <x v="16"/>
    <n v="31040.29"/>
    <n v="1312.86822252912"/>
    <n v="362.45541194688002"/>
  </r>
  <r>
    <n v="201008"/>
    <x v="3"/>
    <s v="FY11_Q1"/>
    <x v="4"/>
    <x v="0"/>
    <x v="0"/>
    <n v="5374663.8399999999"/>
    <n v="72823.174403931494"/>
    <n v="9370.72309337152"/>
  </r>
  <r>
    <n v="201505"/>
    <x v="4"/>
    <s v="FY15_Q4"/>
    <x v="9"/>
    <x v="7"/>
    <x v="29"/>
    <n v="6748528.1299999999"/>
    <n v="2071.0894866316999"/>
    <n v="281.82151808527999"/>
  </r>
  <r>
    <n v="201412"/>
    <x v="4"/>
    <s v="FY15_Q2"/>
    <x v="6"/>
    <x v="3"/>
    <x v="18"/>
    <n v="93861.9"/>
    <n v="296.08278282624002"/>
    <n v="69.617929720980001"/>
  </r>
  <r>
    <n v="201011"/>
    <x v="3"/>
    <s v="FY11_Q2"/>
    <x v="6"/>
    <x v="6"/>
    <x v="27"/>
    <n v="15798394.93"/>
    <n v="2020.0195419199599"/>
    <n v="381.78827280384002"/>
  </r>
  <r>
    <n v="201309"/>
    <x v="1"/>
    <s v="FY14_Q1"/>
    <x v="2"/>
    <x v="0"/>
    <x v="21"/>
    <n v="180330.45"/>
    <n v="302.91777086640002"/>
    <n v="60.289002185100003"/>
  </r>
  <r>
    <n v="201305"/>
    <x v="5"/>
    <s v="FY13_Q4"/>
    <x v="6"/>
    <x v="0"/>
    <x v="12"/>
    <n v="564531.05000000005"/>
    <n v="11440.461094865601"/>
    <n v="2558.6346874055998"/>
  </r>
  <r>
    <n v="201101"/>
    <x v="3"/>
    <s v="FY11_Q2"/>
    <x v="2"/>
    <x v="3"/>
    <x v="25"/>
    <n v="916758.28"/>
    <n v="16390.5865436366"/>
    <n v="2914.4311767816398"/>
  </r>
  <r>
    <n v="201410"/>
    <x v="4"/>
    <s v="FY15_Q1"/>
    <x v="11"/>
    <x v="7"/>
    <x v="30"/>
    <n v="3513145.49"/>
    <n v="6583.3325928719996"/>
    <n v="1095.7072057608"/>
  </r>
  <r>
    <n v="201409"/>
    <x v="4"/>
    <s v="FY15_Q1"/>
    <x v="11"/>
    <x v="7"/>
    <x v="30"/>
    <n v="3972072.35"/>
    <n v="15308.344608888199"/>
    <n v="2174.7484629631999"/>
  </r>
  <r>
    <n v="201403"/>
    <x v="1"/>
    <s v="FY14_Q3"/>
    <x v="6"/>
    <x v="4"/>
    <x v="16"/>
    <n v="424734.46"/>
    <n v="7983.1938756592799"/>
    <n v="471.69156103472"/>
  </r>
  <r>
    <n v="201203"/>
    <x v="0"/>
    <s v="FY12_Q3"/>
    <x v="1"/>
    <x v="0"/>
    <x v="24"/>
    <n v="4813697.07"/>
    <n v="19226.533177114899"/>
    <n v="1635.4931580411801"/>
  </r>
  <r>
    <n v="201103"/>
    <x v="3"/>
    <s v="FY11_Q3"/>
    <x v="6"/>
    <x v="4"/>
    <x v="5"/>
    <n v="1460737.11"/>
    <n v="2324.2909476505602"/>
    <n v="444.62831749311999"/>
  </r>
  <r>
    <n v="201202"/>
    <x v="0"/>
    <s v="FY12_Q3"/>
    <x v="7"/>
    <x v="4"/>
    <x v="10"/>
    <n v="58879.08"/>
    <n v="1294.8361567899401"/>
    <n v="238.53570715728"/>
  </r>
  <r>
    <n v="201111"/>
    <x v="0"/>
    <s v="FY12_Q2"/>
    <x v="8"/>
    <x v="3"/>
    <x v="23"/>
    <n v="3212908.48"/>
    <n v="32558.451825861601"/>
    <n v="4968.2800795105604"/>
  </r>
  <r>
    <n v="201104"/>
    <x v="3"/>
    <s v="FY11_Q3"/>
    <x v="8"/>
    <x v="3"/>
    <x v="23"/>
    <n v="2174226.02"/>
    <n v="59240.847011448903"/>
    <n v="8661.1466462331009"/>
  </r>
  <r>
    <n v="201601"/>
    <x v="2"/>
    <s v="FY16_Q2"/>
    <x v="9"/>
    <x v="7"/>
    <x v="29"/>
    <n v="7162493.21"/>
    <n v="13828.830928883801"/>
    <n v="2158.8693106969799"/>
  </r>
  <r>
    <n v="201304"/>
    <x v="5"/>
    <s v="FY13_Q3"/>
    <x v="8"/>
    <x v="0"/>
    <x v="14"/>
    <n v="45348.43"/>
    <n v="710.53681127903997"/>
    <n v="128.21366074686"/>
  </r>
  <r>
    <n v="201301"/>
    <x v="5"/>
    <s v="FY13_Q2"/>
    <x v="7"/>
    <x v="4"/>
    <x v="16"/>
    <n v="113584.31"/>
    <n v="445.40063026429999"/>
    <n v="126.06794675678"/>
  </r>
  <r>
    <n v="201510"/>
    <x v="2"/>
    <s v="FY16_Q1"/>
    <x v="2"/>
    <x v="3"/>
    <x v="4"/>
    <n v="210352.74"/>
    <n v="440.35291347280003"/>
    <n v="124.70050755610001"/>
  </r>
  <r>
    <n v="201411"/>
    <x v="4"/>
    <s v="FY15_Q2"/>
    <x v="7"/>
    <x v="3"/>
    <x v="4"/>
    <n v="36705.65"/>
    <n v="359.49712014502001"/>
    <n v="14.714921416239999"/>
  </r>
  <r>
    <n v="201312"/>
    <x v="1"/>
    <s v="FY14_Q2"/>
    <x v="7"/>
    <x v="3"/>
    <x v="18"/>
    <n v="54790.3"/>
    <n v="634.08322899012001"/>
    <n v="41.969171853159999"/>
  </r>
  <r>
    <n v="201106"/>
    <x v="3"/>
    <s v="FY11_Q4"/>
    <x v="7"/>
    <x v="4"/>
    <x v="16"/>
    <n v="138067.82999999999"/>
    <n v="817.77277556156002"/>
    <n v="187.76420801198"/>
  </r>
  <r>
    <n v="201410"/>
    <x v="4"/>
    <s v="FY15_Q1"/>
    <x v="2"/>
    <x v="0"/>
    <x v="0"/>
    <n v="247733.23"/>
    <n v="2.0438873096400001"/>
    <n v="0.96879873916000003"/>
  </r>
  <r>
    <n v="201211"/>
    <x v="5"/>
    <s v="FY13_Q2"/>
    <x v="10"/>
    <x v="0"/>
    <x v="0"/>
    <n v="450171.19"/>
    <n v="69007.373755450695"/>
    <n v="14365.4466050547"/>
  </r>
  <r>
    <n v="201501"/>
    <x v="4"/>
    <s v="FY15_Q2"/>
    <x v="7"/>
    <x v="0"/>
    <x v="1"/>
    <n v="124796.61"/>
    <n v="1856.5986848681"/>
    <n v="642.58991972087995"/>
  </r>
  <r>
    <n v="201409"/>
    <x v="4"/>
    <s v="FY15_Q1"/>
    <x v="8"/>
    <x v="0"/>
    <x v="0"/>
    <n v="280213.18"/>
    <n v="431.63946829724"/>
    <n v="52.078482445360002"/>
  </r>
  <r>
    <n v="201012"/>
    <x v="3"/>
    <s v="FY11_Q2"/>
    <x v="6"/>
    <x v="4"/>
    <x v="10"/>
    <n v="130776.13"/>
    <n v="11234.2999783126"/>
    <n v="1537.7929841549601"/>
  </r>
  <r>
    <n v="201403"/>
    <x v="1"/>
    <s v="FY14_Q3"/>
    <x v="9"/>
    <x v="7"/>
    <x v="29"/>
    <n v="6839438.0800000001"/>
    <n v="18.572510815920001"/>
    <n v="6.1668668651200003"/>
  </r>
  <r>
    <n v="201112"/>
    <x v="0"/>
    <s v="FY12_Q2"/>
    <x v="8"/>
    <x v="0"/>
    <x v="21"/>
    <n v="1492648.58"/>
    <n v="3932.5970621014799"/>
    <n v="1001.9893633248601"/>
  </r>
  <r>
    <n v="201203"/>
    <x v="0"/>
    <s v="FY12_Q3"/>
    <x v="7"/>
    <x v="0"/>
    <x v="22"/>
    <n v="306078.15999999997"/>
    <n v="457.88140073571998"/>
    <n v="56.322152143860002"/>
  </r>
  <r>
    <n v="201103"/>
    <x v="3"/>
    <s v="FY11_Q3"/>
    <x v="7"/>
    <x v="0"/>
    <x v="22"/>
    <n v="722422.88"/>
    <n v="3645.4328151415398"/>
    <n v="554.20074692592004"/>
  </r>
  <r>
    <n v="201012"/>
    <x v="3"/>
    <s v="FY11_Q2"/>
    <x v="7"/>
    <x v="1"/>
    <x v="7"/>
    <n v="295468.78999999998"/>
    <n v="75.138901724639993"/>
    <n v="10.60650922128"/>
  </r>
  <r>
    <n v="201104"/>
    <x v="3"/>
    <s v="FY11_Q3"/>
    <x v="7"/>
    <x v="3"/>
    <x v="4"/>
    <n v="66696.460000000006"/>
    <n v="126.38586761782"/>
    <n v="10.002860673600001"/>
  </r>
  <r>
    <n v="201401"/>
    <x v="1"/>
    <s v="FY14_Q2"/>
    <x v="7"/>
    <x v="0"/>
    <x v="22"/>
    <n v="354830.51"/>
    <n v="49942.793021238598"/>
    <n v="9664.0055100380796"/>
  </r>
  <r>
    <n v="201310"/>
    <x v="1"/>
    <s v="FY14_Q1"/>
    <x v="6"/>
    <x v="0"/>
    <x v="14"/>
    <n v="33367.379999999997"/>
    <n v="3773.11969475254"/>
    <n v="997.76577007093999"/>
  </r>
  <r>
    <n v="201512"/>
    <x v="2"/>
    <s v="FY16_Q2"/>
    <x v="6"/>
    <x v="0"/>
    <x v="24"/>
    <n v="1786689.28"/>
    <n v="431.64425153728001"/>
    <n v="126.55290224837999"/>
  </r>
  <r>
    <n v="201401"/>
    <x v="1"/>
    <s v="FY14_Q2"/>
    <x v="2"/>
    <x v="0"/>
    <x v="14"/>
    <n v="207636.93"/>
    <n v="1743.8241185152799"/>
    <n v="173.52507007828001"/>
  </r>
  <r>
    <n v="201212"/>
    <x v="5"/>
    <s v="FY13_Q2"/>
    <x v="6"/>
    <x v="3"/>
    <x v="18"/>
    <n v="94982.48"/>
    <n v="38.970110137760003"/>
    <n v="17.079497844479999"/>
  </r>
  <r>
    <n v="201303"/>
    <x v="5"/>
    <s v="FY13_Q3"/>
    <x v="6"/>
    <x v="3"/>
    <x v="18"/>
    <n v="126279.39"/>
    <n v="98.500806925280003"/>
    <n v="40.48809895998"/>
  </r>
  <r>
    <n v="201503"/>
    <x v="4"/>
    <s v="FY15_Q3"/>
    <x v="7"/>
    <x v="4"/>
    <x v="5"/>
    <n v="127596.73"/>
    <n v="183.50814232584"/>
    <n v="31.041099552919999"/>
  </r>
  <r>
    <n v="201012"/>
    <x v="3"/>
    <s v="FY11_Q2"/>
    <x v="6"/>
    <x v="4"/>
    <x v="5"/>
    <n v="866347.04"/>
    <n v="3906.39480040638"/>
    <n v="882.08406240496004"/>
  </r>
  <r>
    <n v="201203"/>
    <x v="0"/>
    <s v="FY12_Q3"/>
    <x v="6"/>
    <x v="0"/>
    <x v="1"/>
    <n v="315379.39"/>
    <n v="21842.751006218899"/>
    <n v="4693.5148154128801"/>
  </r>
  <r>
    <n v="201409"/>
    <x v="4"/>
    <s v="FY15_Q1"/>
    <x v="2"/>
    <x v="3"/>
    <x v="4"/>
    <n v="166873.65"/>
    <n v="3686.5871366094998"/>
    <n v="377.95139849729998"/>
  </r>
  <r>
    <n v="201303"/>
    <x v="5"/>
    <s v="FY13_Q3"/>
    <x v="8"/>
    <x v="3"/>
    <x v="23"/>
    <n v="6216398.0599999996"/>
    <n v="736.29774193471997"/>
    <n v="194.50839934179999"/>
  </r>
  <r>
    <n v="201210"/>
    <x v="5"/>
    <s v="FY13_Q1"/>
    <x v="7"/>
    <x v="3"/>
    <x v="18"/>
    <n v="68725.66"/>
    <n v="4998.3585695680003"/>
    <n v="251.67194279076"/>
  </r>
  <r>
    <n v="201305"/>
    <x v="5"/>
    <s v="FY13_Q4"/>
    <x v="7"/>
    <x v="4"/>
    <x v="16"/>
    <n v="80771.34"/>
    <n v="539.97640051339999"/>
    <n v="154.75268148046001"/>
  </r>
  <r>
    <n v="201501"/>
    <x v="4"/>
    <s v="FY15_Q2"/>
    <x v="6"/>
    <x v="3"/>
    <x v="23"/>
    <n v="51384.69"/>
    <n v="327.39598112255999"/>
    <n v="129.02679918493999"/>
  </r>
  <r>
    <n v="201508"/>
    <x v="2"/>
    <s v="FY16_Q1"/>
    <x v="6"/>
    <x v="3"/>
    <x v="23"/>
    <n v="194013.67"/>
    <n v="589.66932456393999"/>
    <n v="174.25343742263999"/>
  </r>
  <r>
    <n v="201107"/>
    <x v="3"/>
    <s v="FY11_Q4"/>
    <x v="6"/>
    <x v="6"/>
    <x v="26"/>
    <n v="10559180.9"/>
    <n v="11266.4179730702"/>
    <n v="2222.2291860403202"/>
  </r>
  <r>
    <n v="201409"/>
    <x v="4"/>
    <s v="FY15_Q1"/>
    <x v="7"/>
    <x v="3"/>
    <x v="18"/>
    <n v="56435.94"/>
    <n v="1352.7391011975601"/>
    <n v="253.47724600634001"/>
  </r>
  <r>
    <n v="201201"/>
    <x v="0"/>
    <s v="FY12_Q2"/>
    <x v="8"/>
    <x v="0"/>
    <x v="14"/>
    <n v="67624.490000000005"/>
    <n v="254.209178931"/>
    <n v="19.194493824359999"/>
  </r>
  <r>
    <n v="201205"/>
    <x v="0"/>
    <s v="FY12_Q4"/>
    <x v="8"/>
    <x v="0"/>
    <x v="14"/>
    <n v="68495.5"/>
    <n v="95.966823007260004"/>
    <n v="4.1015450005199998"/>
  </r>
  <r>
    <n v="201211"/>
    <x v="5"/>
    <s v="FY13_Q2"/>
    <x v="6"/>
    <x v="4"/>
    <x v="10"/>
    <n v="75553.19"/>
    <n v="202.68740838790001"/>
    <n v="22.30497900696"/>
  </r>
  <r>
    <n v="201511"/>
    <x v="2"/>
    <s v="FY16_Q2"/>
    <x v="6"/>
    <x v="0"/>
    <x v="12"/>
    <n v="363205.77"/>
    <n v="479.65928621064"/>
    <n v="91.947078009539993"/>
  </r>
  <r>
    <n v="201211"/>
    <x v="5"/>
    <s v="FY13_Q2"/>
    <x v="2"/>
    <x v="1"/>
    <x v="17"/>
    <n v="268528.13"/>
    <n v="5894.6031166440598"/>
    <n v="1263.82344048444"/>
  </r>
  <r>
    <n v="201203"/>
    <x v="0"/>
    <s v="FY12_Q3"/>
    <x v="2"/>
    <x v="1"/>
    <x v="17"/>
    <n v="243600.45"/>
    <n v="11835.0335376492"/>
    <n v="2712.4660489011999"/>
  </r>
  <r>
    <n v="201102"/>
    <x v="3"/>
    <s v="FY11_Q3"/>
    <x v="7"/>
    <x v="4"/>
    <x v="10"/>
    <n v="32763.05"/>
    <n v="1304.4001509536399"/>
    <n v="325.40257281762001"/>
  </r>
  <r>
    <n v="201102"/>
    <x v="3"/>
    <s v="FY11_Q3"/>
    <x v="1"/>
    <x v="3"/>
    <x v="4"/>
    <n v="1110281.7"/>
    <n v="265.17682100000002"/>
    <n v="87.2580072696"/>
  </r>
  <r>
    <n v="201104"/>
    <x v="3"/>
    <s v="FY11_Q3"/>
    <x v="6"/>
    <x v="1"/>
    <x v="2"/>
    <n v="161251.9"/>
    <n v="2365.80678843444"/>
    <n v="394.2967497894"/>
  </r>
  <r>
    <n v="201205"/>
    <x v="0"/>
    <s v="FY12_Q4"/>
    <x v="1"/>
    <x v="3"/>
    <x v="9"/>
    <n v="9395507.6099999994"/>
    <n v="71.285101602119994"/>
    <n v="4.18610681944"/>
  </r>
  <r>
    <n v="201107"/>
    <x v="3"/>
    <s v="FY11_Q4"/>
    <x v="7"/>
    <x v="0"/>
    <x v="21"/>
    <n v="173858.63"/>
    <n v="4635.0349597310196"/>
    <n v="1568.0354084487401"/>
  </r>
  <r>
    <n v="201208"/>
    <x v="5"/>
    <s v="FY13_Q1"/>
    <x v="6"/>
    <x v="0"/>
    <x v="14"/>
    <n v="4277.45"/>
    <n v="157.86134220779999"/>
    <n v="40.827946864600001"/>
  </r>
  <r>
    <n v="201206"/>
    <x v="0"/>
    <s v="FY12_Q4"/>
    <x v="6"/>
    <x v="3"/>
    <x v="18"/>
    <n v="174954.54"/>
    <n v="234.66848124495999"/>
    <n v="95.532462039039999"/>
  </r>
  <r>
    <n v="201103"/>
    <x v="3"/>
    <s v="FY11_Q3"/>
    <x v="8"/>
    <x v="3"/>
    <x v="23"/>
    <n v="2762252.57"/>
    <n v="175056.64987751201"/>
    <n v="21587.362053867299"/>
  </r>
  <r>
    <n v="201511"/>
    <x v="2"/>
    <s v="FY16_Q2"/>
    <x v="2"/>
    <x v="3"/>
    <x v="4"/>
    <n v="131852.57"/>
    <n v="371.30675352264001"/>
    <n v="111.25419148646"/>
  </r>
  <r>
    <n v="201009"/>
    <x v="3"/>
    <s v="FY11_Q1"/>
    <x v="6"/>
    <x v="6"/>
    <x v="13"/>
    <n v="23864281.120000001"/>
    <n v="4.9698063540000001"/>
    <n v="0.53629309743999998"/>
  </r>
  <r>
    <n v="201403"/>
    <x v="1"/>
    <s v="FY14_Q3"/>
    <x v="11"/>
    <x v="7"/>
    <x v="30"/>
    <n v="2487773.25"/>
    <n v="1048.5923989319999"/>
    <n v="80.533112759999995"/>
  </r>
  <r>
    <n v="201512"/>
    <x v="2"/>
    <s v="FY16_Q2"/>
    <x v="6"/>
    <x v="1"/>
    <x v="7"/>
    <n v="190058.36"/>
    <n v="3750.1435700318998"/>
    <n v="305.45010718063998"/>
  </r>
  <r>
    <n v="201202"/>
    <x v="0"/>
    <s v="FY12_Q3"/>
    <x v="10"/>
    <x v="0"/>
    <x v="0"/>
    <n v="575387.92000000004"/>
    <n v="179882.115221952"/>
    <n v="30688.019097911001"/>
  </r>
  <r>
    <n v="201409"/>
    <x v="4"/>
    <s v="FY15_Q1"/>
    <x v="5"/>
    <x v="1"/>
    <x v="7"/>
    <n v="13977.64"/>
    <n v="1147.9481582805599"/>
    <n v="367.55396991371998"/>
  </r>
  <r>
    <n v="201410"/>
    <x v="4"/>
    <s v="FY15_Q1"/>
    <x v="8"/>
    <x v="0"/>
    <x v="0"/>
    <n v="380911.65"/>
    <n v="196.82095073599999"/>
    <n v="20.6151026886"/>
  </r>
  <r>
    <n v="201205"/>
    <x v="0"/>
    <s v="FY12_Q4"/>
    <x v="7"/>
    <x v="3"/>
    <x v="25"/>
    <n v="444245.55"/>
    <n v="365.16020255808002"/>
    <n v="120.27444084308"/>
  </r>
  <r>
    <n v="201108"/>
    <x v="0"/>
    <s v="FY12_Q1"/>
    <x v="7"/>
    <x v="3"/>
    <x v="25"/>
    <n v="263077.5"/>
    <n v="775.10278973556001"/>
    <n v="200.679738826"/>
  </r>
  <r>
    <n v="201211"/>
    <x v="5"/>
    <s v="FY13_Q2"/>
    <x v="7"/>
    <x v="3"/>
    <x v="23"/>
    <n v="35564.78"/>
    <n v="3037.5814307416999"/>
    <n v="802.61788701711998"/>
  </r>
  <r>
    <n v="201202"/>
    <x v="0"/>
    <s v="FY12_Q3"/>
    <x v="7"/>
    <x v="3"/>
    <x v="23"/>
    <n v="10026.92"/>
    <n v="1741.3583557468801"/>
    <n v="536.07015644088006"/>
  </r>
  <r>
    <n v="201506"/>
    <x v="4"/>
    <s v="FY15_Q4"/>
    <x v="7"/>
    <x v="1"/>
    <x v="17"/>
    <n v="324522.25"/>
    <n v="144.34668140074001"/>
    <n v="38.939251373399998"/>
  </r>
  <r>
    <n v="201203"/>
    <x v="0"/>
    <s v="FY12_Q3"/>
    <x v="6"/>
    <x v="1"/>
    <x v="7"/>
    <n v="137243.44"/>
    <n v="1503.0461456755199"/>
    <n v="461.01033887184002"/>
  </r>
  <r>
    <n v="201207"/>
    <x v="0"/>
    <s v="FY12_Q4"/>
    <x v="6"/>
    <x v="1"/>
    <x v="7"/>
    <n v="164022.1"/>
    <n v="290.79698155199998"/>
    <n v="104.76393661824"/>
  </r>
  <r>
    <n v="201501"/>
    <x v="4"/>
    <s v="FY15_Q2"/>
    <x v="11"/>
    <x v="7"/>
    <x v="30"/>
    <n v="4435944.6399999997"/>
    <n v="1.14501471672"/>
    <n v="0.17258456795999999"/>
  </r>
  <r>
    <n v="201601"/>
    <x v="2"/>
    <s v="FY16_Q2"/>
    <x v="5"/>
    <x v="4"/>
    <x v="16"/>
    <n v="33725.08"/>
    <n v="136.54061602740001"/>
    <n v="49.573794700199997"/>
  </r>
  <r>
    <n v="201206"/>
    <x v="0"/>
    <s v="FY12_Q4"/>
    <x v="1"/>
    <x v="3"/>
    <x v="9"/>
    <n v="8733383.2599999998"/>
    <n v="8.3824067170800003"/>
    <n v="3.89673516672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compact="0" compactData="0" multipleFieldFilters="0">
  <location ref="A3:D43" firstHeaderRow="0" firstDataRow="1" firstDataCol="2" rowPageCount="1" colPageCount="1"/>
  <pivotFields count="9">
    <pivotField compact="0" outline="0" subtotalTop="0" showAll="0"/>
    <pivotField axis="axisPage" compact="0" outline="0" subtotalTop="0" showAll="0">
      <items count="7">
        <item x="3"/>
        <item x="0"/>
        <item x="5"/>
        <item x="1"/>
        <item x="4"/>
        <item x="2"/>
        <item t="default"/>
      </items>
    </pivotField>
    <pivotField compact="0" outline="0" subtotalTop="0" showAll="0"/>
    <pivotField compact="0" outline="0" subtotalTop="0" showAll="0">
      <items count="13">
        <item x="11"/>
        <item x="9"/>
        <item x="4"/>
        <item x="3"/>
        <item x="10"/>
        <item x="5"/>
        <item x="2"/>
        <item x="8"/>
        <item x="7"/>
        <item x="1"/>
        <item x="0"/>
        <item x="6"/>
        <item t="default"/>
      </items>
    </pivotField>
    <pivotField axis="axisRow" compact="0" outline="0" subtotalTop="0" showAll="0">
      <items count="9">
        <item x="0"/>
        <item x="2"/>
        <item x="5"/>
        <item x="1"/>
        <item x="4"/>
        <item x="6"/>
        <item x="3"/>
        <item x="7"/>
        <item t="default"/>
      </items>
    </pivotField>
    <pivotField axis="axisRow" compact="0" outline="0" subtotalTop="0" showAll="0">
      <items count="32">
        <item x="9"/>
        <item x="23"/>
        <item x="18"/>
        <item x="25"/>
        <item x="4"/>
        <item x="7"/>
        <item x="2"/>
        <item x="17"/>
        <item x="6"/>
        <item x="22"/>
        <item x="1"/>
        <item x="0"/>
        <item x="21"/>
        <item x="24"/>
        <item x="12"/>
        <item x="14"/>
        <item x="16"/>
        <item x="5"/>
        <item x="10"/>
        <item x="3"/>
        <item x="11"/>
        <item x="15"/>
        <item x="13"/>
        <item x="19"/>
        <item x="20"/>
        <item x="26"/>
        <item x="27"/>
        <item x="8"/>
        <item x="28"/>
        <item x="30"/>
        <item x="29"/>
        <item t="default"/>
      </items>
    </pivotField>
    <pivotField dataField="1" compact="0" outline="0" subtotalTop="0" showAll="0"/>
    <pivotField dataField="1" compact="0" outline="0" subtotalTop="0" showAll="0"/>
    <pivotField compact="0" outline="0" subtotalTop="0" showAll="0"/>
  </pivotFields>
  <rowFields count="2">
    <field x="4"/>
    <field x="5"/>
  </rowFields>
  <rowItems count="40">
    <i>
      <x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9"/>
    </i>
    <i r="1">
      <x v="20"/>
    </i>
    <i r="1">
      <x v="21"/>
    </i>
    <i t="default">
      <x v="1"/>
    </i>
    <i>
      <x v="2"/>
      <x v="27"/>
    </i>
    <i r="1">
      <x v="28"/>
    </i>
    <i t="default">
      <x v="2"/>
    </i>
    <i>
      <x v="3"/>
      <x v="5"/>
    </i>
    <i r="1">
      <x v="6"/>
    </i>
    <i r="1">
      <x v="7"/>
    </i>
    <i r="1">
      <x v="8"/>
    </i>
    <i t="default">
      <x v="3"/>
    </i>
    <i>
      <x v="4"/>
      <x v="16"/>
    </i>
    <i r="1">
      <x v="17"/>
    </i>
    <i r="1">
      <x v="18"/>
    </i>
    <i t="default">
      <x v="4"/>
    </i>
    <i>
      <x v="5"/>
      <x v="22"/>
    </i>
    <i r="1">
      <x v="23"/>
    </i>
    <i r="1">
      <x v="24"/>
    </i>
    <i r="1">
      <x v="25"/>
    </i>
    <i r="1">
      <x v="26"/>
    </i>
    <i t="default">
      <x v="5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7"/>
      <x v="29"/>
    </i>
    <i r="1">
      <x v="30"/>
    </i>
    <i t="default"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4" hier="-1"/>
  </pageFields>
  <dataFields count="2">
    <dataField name="Sum of TOT_SLS" fld="6" baseField="0" baseItem="0"/>
    <dataField name="Sum of EBIZ_EFFECT_SL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12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compact="0" compactData="0" multipleFieldFilters="0">
  <location ref="A4:D44" firstHeaderRow="0" firstDataRow="1" firstDataCol="2" rowPageCount="1" colPageCount="1"/>
  <pivotFields count="9">
    <pivotField compact="0" outline="0" subtotalTop="0" showAll="0"/>
    <pivotField axis="axisPage" compact="0" outline="0" subtotalTop="0" showAll="0">
      <items count="7">
        <item x="3"/>
        <item x="0"/>
        <item x="5"/>
        <item x="1"/>
        <item x="4"/>
        <item x="2"/>
        <item t="default"/>
      </items>
    </pivotField>
    <pivotField compact="0" outline="0" subtotalTop="0" showAll="0"/>
    <pivotField compact="0" outline="0" subtotalTop="0" showAll="0">
      <items count="13">
        <item x="11"/>
        <item x="9"/>
        <item x="4"/>
        <item x="3"/>
        <item x="10"/>
        <item x="5"/>
        <item x="2"/>
        <item x="8"/>
        <item x="7"/>
        <item x="1"/>
        <item x="0"/>
        <item x="6"/>
        <item t="default"/>
      </items>
    </pivotField>
    <pivotField axis="axisRow" compact="0" outline="0" subtotalTop="0" showAll="0">
      <items count="9">
        <item x="0"/>
        <item x="2"/>
        <item x="5"/>
        <item x="1"/>
        <item x="4"/>
        <item x="6"/>
        <item x="3"/>
        <item x="7"/>
        <item t="default"/>
      </items>
    </pivotField>
    <pivotField axis="axisRow" compact="0" outline="0" subtotalTop="0" showAll="0">
      <items count="32">
        <item x="9"/>
        <item x="23"/>
        <item x="18"/>
        <item x="25"/>
        <item x="4"/>
        <item x="7"/>
        <item x="2"/>
        <item x="17"/>
        <item x="6"/>
        <item x="22"/>
        <item x="1"/>
        <item x="0"/>
        <item x="21"/>
        <item x="24"/>
        <item x="12"/>
        <item x="14"/>
        <item x="16"/>
        <item x="5"/>
        <item x="10"/>
        <item x="3"/>
        <item x="11"/>
        <item x="15"/>
        <item x="13"/>
        <item x="19"/>
        <item x="20"/>
        <item x="26"/>
        <item x="27"/>
        <item x="8"/>
        <item x="28"/>
        <item x="30"/>
        <item x="29"/>
        <item t="default"/>
      </items>
    </pivotField>
    <pivotField dataField="1" compact="0" outline="0" subtotalTop="0" showAll="0"/>
    <pivotField dataField="1" compact="0" outline="0" subtotalTop="0" showAll="0"/>
    <pivotField compact="0" outline="0" subtotalTop="0" showAll="0"/>
  </pivotFields>
  <rowFields count="2">
    <field x="4"/>
    <field x="5"/>
  </rowFields>
  <rowItems count="40">
    <i>
      <x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9"/>
    </i>
    <i r="1">
      <x v="20"/>
    </i>
    <i r="1">
      <x v="21"/>
    </i>
    <i t="default">
      <x v="1"/>
    </i>
    <i>
      <x v="2"/>
      <x v="27"/>
    </i>
    <i r="1">
      <x v="28"/>
    </i>
    <i t="default">
      <x v="2"/>
    </i>
    <i>
      <x v="3"/>
      <x v="5"/>
    </i>
    <i r="1">
      <x v="6"/>
    </i>
    <i r="1">
      <x v="7"/>
    </i>
    <i r="1">
      <x v="8"/>
    </i>
    <i t="default">
      <x v="3"/>
    </i>
    <i>
      <x v="4"/>
      <x v="16"/>
    </i>
    <i r="1">
      <x v="17"/>
    </i>
    <i r="1">
      <x v="18"/>
    </i>
    <i t="default">
      <x v="4"/>
    </i>
    <i>
      <x v="5"/>
      <x v="22"/>
    </i>
    <i r="1">
      <x v="23"/>
    </i>
    <i r="1">
      <x v="24"/>
    </i>
    <i r="1">
      <x v="25"/>
    </i>
    <i r="1">
      <x v="26"/>
    </i>
    <i t="default">
      <x v="5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7"/>
      <x v="29"/>
    </i>
    <i r="1">
      <x v="30"/>
    </i>
    <i t="default"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4" hier="-1"/>
  </pageFields>
  <dataFields count="2">
    <dataField name="Sum of TOT_SLS" fld="6" baseField="0" baseItem="0"/>
    <dataField name="Sum of EBIZ_EFFECT_SL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topLeftCell="A13" workbookViewId="0">
      <selection sqref="A1:D43"/>
    </sheetView>
  </sheetViews>
  <sheetFormatPr defaultRowHeight="15" x14ac:dyDescent="0.25"/>
  <cols>
    <col min="1" max="1" width="37.42578125" bestFit="1" customWidth="1"/>
    <col min="2" max="2" width="33.5703125" customWidth="1"/>
    <col min="3" max="3" width="15" customWidth="1"/>
    <col min="4" max="4" width="22.7109375" bestFit="1" customWidth="1"/>
  </cols>
  <sheetData>
    <row r="1" spans="1:4" x14ac:dyDescent="0.25">
      <c r="A1" s="1" t="s">
        <v>1</v>
      </c>
      <c r="B1" t="s">
        <v>71</v>
      </c>
    </row>
    <row r="3" spans="1:4" x14ac:dyDescent="0.25">
      <c r="A3" s="1" t="s">
        <v>4</v>
      </c>
      <c r="B3" s="1" t="s">
        <v>5</v>
      </c>
      <c r="C3" t="s">
        <v>90</v>
      </c>
      <c r="D3" t="s">
        <v>91</v>
      </c>
    </row>
    <row r="4" spans="1:4" x14ac:dyDescent="0.25">
      <c r="A4" t="s">
        <v>10</v>
      </c>
      <c r="B4" t="s">
        <v>46</v>
      </c>
      <c r="C4" s="2">
        <v>564318298.03000009</v>
      </c>
      <c r="D4" s="2">
        <v>13037895.941871323</v>
      </c>
    </row>
    <row r="5" spans="1:4" x14ac:dyDescent="0.25">
      <c r="B5" t="s">
        <v>13</v>
      </c>
      <c r="C5" s="2">
        <v>388358872.99999988</v>
      </c>
      <c r="D5" s="2">
        <v>8594800.0124863386</v>
      </c>
    </row>
    <row r="6" spans="1:4" x14ac:dyDescent="0.25">
      <c r="B6" t="s">
        <v>11</v>
      </c>
      <c r="C6" s="2">
        <v>242827373.55999997</v>
      </c>
      <c r="D6" s="2">
        <v>4871856.8103796169</v>
      </c>
    </row>
    <row r="7" spans="1:4" x14ac:dyDescent="0.25">
      <c r="B7" t="s">
        <v>45</v>
      </c>
      <c r="C7" s="2">
        <v>446381897.9600001</v>
      </c>
      <c r="D7" s="2">
        <v>13684353.199981015</v>
      </c>
    </row>
    <row r="8" spans="1:4" x14ac:dyDescent="0.25">
      <c r="B8" t="s">
        <v>48</v>
      </c>
      <c r="C8" s="2">
        <v>276810577.01999998</v>
      </c>
      <c r="D8" s="2">
        <v>4316575.2875080407</v>
      </c>
    </row>
    <row r="9" spans="1:4" x14ac:dyDescent="0.25">
      <c r="B9" t="s">
        <v>33</v>
      </c>
      <c r="C9" s="2">
        <v>698185613.61999953</v>
      </c>
      <c r="D9" s="2">
        <v>17422473.47849438</v>
      </c>
    </row>
    <row r="10" spans="1:4" x14ac:dyDescent="0.25">
      <c r="B10" t="s">
        <v>37</v>
      </c>
      <c r="C10" s="2">
        <v>103284837.44</v>
      </c>
      <c r="D10" s="2">
        <v>1853054.3148233036</v>
      </c>
    </row>
    <row r="11" spans="1:4" x14ac:dyDescent="0.25">
      <c r="A11" t="s">
        <v>118</v>
      </c>
      <c r="C11" s="2">
        <v>2720167470.6299996</v>
      </c>
      <c r="D11" s="2">
        <v>63781009.045544021</v>
      </c>
    </row>
    <row r="12" spans="1:4" x14ac:dyDescent="0.25">
      <c r="A12" t="s">
        <v>17</v>
      </c>
      <c r="B12" t="s">
        <v>18</v>
      </c>
      <c r="C12" s="2">
        <v>292589088.57000005</v>
      </c>
      <c r="D12" s="2">
        <v>8045887.180525735</v>
      </c>
    </row>
    <row r="13" spans="1:4" x14ac:dyDescent="0.25">
      <c r="B13" t="s">
        <v>32</v>
      </c>
      <c r="C13" s="2">
        <v>278147085.00000006</v>
      </c>
      <c r="D13" s="2">
        <v>9830237.519623233</v>
      </c>
    </row>
    <row r="14" spans="1:4" x14ac:dyDescent="0.25">
      <c r="B14" t="s">
        <v>38</v>
      </c>
      <c r="C14" s="2">
        <v>326787483.47000003</v>
      </c>
      <c r="D14" s="2">
        <v>12974213.097410852</v>
      </c>
    </row>
    <row r="15" spans="1:4" x14ac:dyDescent="0.25">
      <c r="A15" t="s">
        <v>119</v>
      </c>
      <c r="C15" s="2">
        <v>897523657.0400002</v>
      </c>
      <c r="D15" s="2">
        <v>30850337.79755982</v>
      </c>
    </row>
    <row r="16" spans="1:4" x14ac:dyDescent="0.25">
      <c r="A16" t="s">
        <v>28</v>
      </c>
      <c r="B16" t="s">
        <v>29</v>
      </c>
      <c r="C16" s="2">
        <v>399977571.19000006</v>
      </c>
      <c r="D16" s="2">
        <v>4232147.6752407206</v>
      </c>
    </row>
    <row r="17" spans="1:4" x14ac:dyDescent="0.25">
      <c r="B17" t="s">
        <v>53</v>
      </c>
      <c r="C17" s="2">
        <v>389528685.05999994</v>
      </c>
      <c r="D17" s="2">
        <v>4920357.5978209721</v>
      </c>
    </row>
    <row r="18" spans="1:4" x14ac:dyDescent="0.25">
      <c r="A18" t="s">
        <v>120</v>
      </c>
      <c r="C18" s="2">
        <v>789506256.25</v>
      </c>
      <c r="D18" s="2">
        <v>9152505.2730616927</v>
      </c>
    </row>
    <row r="19" spans="1:4" x14ac:dyDescent="0.25">
      <c r="A19" t="s">
        <v>15</v>
      </c>
      <c r="B19" t="s">
        <v>26</v>
      </c>
      <c r="C19" s="2">
        <v>474311148.58000004</v>
      </c>
      <c r="D19" s="2">
        <v>7579536.9335527923</v>
      </c>
    </row>
    <row r="20" spans="1:4" x14ac:dyDescent="0.25">
      <c r="B20" t="s">
        <v>16</v>
      </c>
      <c r="C20" s="2">
        <v>305237160.62000006</v>
      </c>
      <c r="D20" s="2">
        <v>15336441.78751942</v>
      </c>
    </row>
    <row r="21" spans="1:4" x14ac:dyDescent="0.25">
      <c r="B21" t="s">
        <v>41</v>
      </c>
      <c r="C21" s="2">
        <v>445873941.05000001</v>
      </c>
      <c r="D21" s="2">
        <v>7317032.6580916317</v>
      </c>
    </row>
    <row r="22" spans="1:4" x14ac:dyDescent="0.25">
      <c r="B22" t="s">
        <v>24</v>
      </c>
      <c r="C22" s="2">
        <v>169587985.94999999</v>
      </c>
      <c r="D22" s="2">
        <v>2954816.0075385259</v>
      </c>
    </row>
    <row r="23" spans="1:4" x14ac:dyDescent="0.25">
      <c r="A23" t="s">
        <v>121</v>
      </c>
      <c r="C23" s="2">
        <v>1395010236.2</v>
      </c>
      <c r="D23" s="2">
        <v>33187827.38670237</v>
      </c>
    </row>
    <row r="24" spans="1:4" x14ac:dyDescent="0.25">
      <c r="A24" t="s">
        <v>21</v>
      </c>
      <c r="B24" t="s">
        <v>40</v>
      </c>
      <c r="C24" s="2">
        <v>455368166.08000022</v>
      </c>
      <c r="D24" s="2">
        <v>9957216.8936251868</v>
      </c>
    </row>
    <row r="25" spans="1:4" x14ac:dyDescent="0.25">
      <c r="B25" t="s">
        <v>22</v>
      </c>
      <c r="C25" s="2">
        <v>700368969.53999984</v>
      </c>
      <c r="D25" s="2">
        <v>17190542.110065155</v>
      </c>
    </row>
    <row r="26" spans="1:4" x14ac:dyDescent="0.25">
      <c r="B26" t="s">
        <v>31</v>
      </c>
      <c r="C26" s="2">
        <v>252155192.70000008</v>
      </c>
      <c r="D26" s="2">
        <v>5465035.1518140137</v>
      </c>
    </row>
    <row r="27" spans="1:4" x14ac:dyDescent="0.25">
      <c r="A27" t="s">
        <v>122</v>
      </c>
      <c r="C27" s="2">
        <v>1407892328.3200002</v>
      </c>
      <c r="D27" s="2">
        <v>32612794.155504353</v>
      </c>
    </row>
    <row r="28" spans="1:4" x14ac:dyDescent="0.25">
      <c r="A28" t="s">
        <v>35</v>
      </c>
      <c r="B28" t="s">
        <v>36</v>
      </c>
      <c r="C28" s="2">
        <v>455616573.97000003</v>
      </c>
      <c r="D28" s="2">
        <v>16277601.002345124</v>
      </c>
    </row>
    <row r="29" spans="1:4" x14ac:dyDescent="0.25">
      <c r="B29" t="s">
        <v>43</v>
      </c>
      <c r="C29" s="2">
        <v>432140882.17000002</v>
      </c>
      <c r="D29" s="2">
        <v>11521299.108600874</v>
      </c>
    </row>
    <row r="30" spans="1:4" x14ac:dyDescent="0.25">
      <c r="B30" t="s">
        <v>44</v>
      </c>
      <c r="C30" s="2">
        <v>621291832.11000013</v>
      </c>
      <c r="D30" s="2">
        <v>12190594.262519449</v>
      </c>
    </row>
    <row r="31" spans="1:4" x14ac:dyDescent="0.25">
      <c r="B31" t="s">
        <v>51</v>
      </c>
      <c r="C31" s="2">
        <v>260677379.83000001</v>
      </c>
      <c r="D31" s="2">
        <v>7236754.6607430065</v>
      </c>
    </row>
    <row r="32" spans="1:4" x14ac:dyDescent="0.25">
      <c r="B32" t="s">
        <v>52</v>
      </c>
      <c r="C32" s="2">
        <v>260525386.39000002</v>
      </c>
      <c r="D32" s="2">
        <v>1867440.0524647317</v>
      </c>
    </row>
    <row r="33" spans="1:4" x14ac:dyDescent="0.25">
      <c r="A33" t="s">
        <v>123</v>
      </c>
      <c r="C33" s="2">
        <v>2030252054.4700003</v>
      </c>
      <c r="D33" s="2">
        <v>49093689.086673185</v>
      </c>
    </row>
    <row r="34" spans="1:4" x14ac:dyDescent="0.25">
      <c r="A34" t="s">
        <v>19</v>
      </c>
      <c r="B34" t="s">
        <v>30</v>
      </c>
      <c r="C34" s="2">
        <v>747378205.20999992</v>
      </c>
      <c r="D34" s="2">
        <v>11845996.889785197</v>
      </c>
    </row>
    <row r="35" spans="1:4" x14ac:dyDescent="0.25">
      <c r="B35" t="s">
        <v>47</v>
      </c>
      <c r="C35" s="2">
        <v>393465865.59000003</v>
      </c>
      <c r="D35" s="2">
        <v>6586670.2504491275</v>
      </c>
    </row>
    <row r="36" spans="1:4" x14ac:dyDescent="0.25">
      <c r="B36" t="s">
        <v>42</v>
      </c>
      <c r="C36" s="2">
        <v>472244357.35000014</v>
      </c>
      <c r="D36" s="2">
        <v>11238416.49484686</v>
      </c>
    </row>
    <row r="37" spans="1:4" x14ac:dyDescent="0.25">
      <c r="B37" t="s">
        <v>50</v>
      </c>
      <c r="C37" s="2">
        <v>493776430.86999977</v>
      </c>
      <c r="D37" s="2">
        <v>12413885.701725727</v>
      </c>
    </row>
    <row r="38" spans="1:4" x14ac:dyDescent="0.25">
      <c r="B38" t="s">
        <v>20</v>
      </c>
      <c r="C38" s="2">
        <v>252731399.26000002</v>
      </c>
      <c r="D38" s="2">
        <v>6811139.069861616</v>
      </c>
    </row>
    <row r="39" spans="1:4" x14ac:dyDescent="0.25">
      <c r="A39" t="s">
        <v>124</v>
      </c>
      <c r="C39" s="2">
        <v>2359596258.2800002</v>
      </c>
      <c r="D39" s="2">
        <v>48896108.406668529</v>
      </c>
    </row>
    <row r="40" spans="1:4" x14ac:dyDescent="0.25">
      <c r="A40" t="s">
        <v>55</v>
      </c>
      <c r="B40" t="s">
        <v>59</v>
      </c>
      <c r="C40" s="2">
        <v>43106287.140000001</v>
      </c>
      <c r="D40" s="2">
        <v>55646.286807699711</v>
      </c>
    </row>
    <row r="41" spans="1:4" x14ac:dyDescent="0.25">
      <c r="B41" t="s">
        <v>56</v>
      </c>
      <c r="C41" s="2">
        <v>82955051.549999997</v>
      </c>
      <c r="D41" s="2">
        <v>21931.77782371502</v>
      </c>
    </row>
    <row r="42" spans="1:4" x14ac:dyDescent="0.25">
      <c r="A42" t="s">
        <v>125</v>
      </c>
      <c r="C42" s="2">
        <v>126061338.69</v>
      </c>
      <c r="D42" s="2">
        <v>77578.064631414731</v>
      </c>
    </row>
    <row r="43" spans="1:4" x14ac:dyDescent="0.25">
      <c r="A43" t="s">
        <v>89</v>
      </c>
      <c r="C43" s="2">
        <v>11726009599.879997</v>
      </c>
      <c r="D43" s="2">
        <v>267651849.21634537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2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201207</v>
      </c>
      <c r="B2" t="s">
        <v>60</v>
      </c>
      <c r="C2" t="s">
        <v>61</v>
      </c>
      <c r="D2" t="s">
        <v>9</v>
      </c>
      <c r="E2" t="s">
        <v>10</v>
      </c>
      <c r="F2" t="s">
        <v>11</v>
      </c>
      <c r="G2">
        <v>3852425.92</v>
      </c>
      <c r="H2">
        <v>199657.36035886899</v>
      </c>
      <c r="I2">
        <v>18696.512082142799</v>
      </c>
    </row>
    <row r="3" spans="1:9" x14ac:dyDescent="0.25">
      <c r="A3">
        <v>201202</v>
      </c>
      <c r="B3" t="s">
        <v>60</v>
      </c>
      <c r="C3" t="s">
        <v>62</v>
      </c>
      <c r="D3" t="s">
        <v>9</v>
      </c>
      <c r="E3" t="s">
        <v>10</v>
      </c>
      <c r="F3" t="s">
        <v>11</v>
      </c>
      <c r="G3">
        <v>3872998.44</v>
      </c>
      <c r="H3">
        <v>203938.63492005499</v>
      </c>
      <c r="I3">
        <v>20205.009021050399</v>
      </c>
    </row>
    <row r="4" spans="1:9" x14ac:dyDescent="0.25">
      <c r="A4">
        <v>201203</v>
      </c>
      <c r="B4" t="s">
        <v>60</v>
      </c>
      <c r="C4" t="s">
        <v>62</v>
      </c>
      <c r="D4" t="s">
        <v>9</v>
      </c>
      <c r="E4" t="s">
        <v>10</v>
      </c>
      <c r="F4" t="s">
        <v>11</v>
      </c>
      <c r="G4">
        <v>4030124.02</v>
      </c>
      <c r="H4">
        <v>193217.21418641301</v>
      </c>
      <c r="I4">
        <v>19929.2676651863</v>
      </c>
    </row>
    <row r="5" spans="1:9" x14ac:dyDescent="0.25">
      <c r="A5">
        <v>201406</v>
      </c>
      <c r="B5" t="s">
        <v>63</v>
      </c>
      <c r="C5" t="s">
        <v>64</v>
      </c>
      <c r="D5" t="s">
        <v>12</v>
      </c>
      <c r="E5" t="s">
        <v>10</v>
      </c>
      <c r="F5" t="s">
        <v>13</v>
      </c>
      <c r="G5">
        <v>10808790.24</v>
      </c>
      <c r="H5">
        <v>73144.644079629506</v>
      </c>
      <c r="I5">
        <v>20012.957139417402</v>
      </c>
    </row>
    <row r="6" spans="1:9" x14ac:dyDescent="0.25">
      <c r="A6">
        <v>201311</v>
      </c>
      <c r="B6" t="s">
        <v>63</v>
      </c>
      <c r="C6" t="s">
        <v>65</v>
      </c>
      <c r="D6" t="s">
        <v>12</v>
      </c>
      <c r="E6" t="s">
        <v>10</v>
      </c>
      <c r="F6" t="s">
        <v>13</v>
      </c>
      <c r="G6">
        <v>9325934.8900000006</v>
      </c>
      <c r="H6">
        <v>148497.961368636</v>
      </c>
      <c r="I6">
        <v>33910.517767003403</v>
      </c>
    </row>
    <row r="7" spans="1:9" x14ac:dyDescent="0.25">
      <c r="A7">
        <v>201207</v>
      </c>
      <c r="B7" t="s">
        <v>60</v>
      </c>
      <c r="C7" t="s">
        <v>61</v>
      </c>
      <c r="D7" t="s">
        <v>9</v>
      </c>
      <c r="E7" t="s">
        <v>10</v>
      </c>
      <c r="F7" t="s">
        <v>13</v>
      </c>
      <c r="G7">
        <v>7689456.2800000003</v>
      </c>
      <c r="H7">
        <v>484580.40238493099</v>
      </c>
      <c r="I7">
        <v>58717.919693797703</v>
      </c>
    </row>
    <row r="8" spans="1:9" x14ac:dyDescent="0.25">
      <c r="A8">
        <v>201511</v>
      </c>
      <c r="B8" t="s">
        <v>66</v>
      </c>
      <c r="C8" t="s">
        <v>67</v>
      </c>
      <c r="D8" t="s">
        <v>14</v>
      </c>
      <c r="E8" t="s">
        <v>15</v>
      </c>
      <c r="F8" t="s">
        <v>16</v>
      </c>
      <c r="G8">
        <v>607286.11</v>
      </c>
      <c r="H8">
        <v>32880.453143183797</v>
      </c>
      <c r="I8">
        <v>5202.7305878755997</v>
      </c>
    </row>
    <row r="9" spans="1:9" x14ac:dyDescent="0.25">
      <c r="A9">
        <v>201108</v>
      </c>
      <c r="B9" t="s">
        <v>60</v>
      </c>
      <c r="C9" t="s">
        <v>68</v>
      </c>
      <c r="D9" t="s">
        <v>14</v>
      </c>
      <c r="E9" t="s">
        <v>17</v>
      </c>
      <c r="F9" t="s">
        <v>18</v>
      </c>
      <c r="G9">
        <v>19868902.170000002</v>
      </c>
      <c r="H9">
        <v>664236.09174859896</v>
      </c>
      <c r="I9">
        <v>87503.631888495904</v>
      </c>
    </row>
    <row r="10" spans="1:9" x14ac:dyDescent="0.25">
      <c r="A10">
        <v>201104</v>
      </c>
      <c r="B10" t="s">
        <v>69</v>
      </c>
      <c r="C10" t="s">
        <v>70</v>
      </c>
      <c r="D10" t="s">
        <v>9</v>
      </c>
      <c r="E10" t="s">
        <v>19</v>
      </c>
      <c r="F10" t="s">
        <v>20</v>
      </c>
      <c r="G10">
        <v>6002694.3899999997</v>
      </c>
      <c r="H10">
        <v>99497.369188187993</v>
      </c>
      <c r="I10">
        <v>21363.432789863899</v>
      </c>
    </row>
    <row r="11" spans="1:9" x14ac:dyDescent="0.25">
      <c r="A11">
        <v>201405</v>
      </c>
      <c r="B11" t="s">
        <v>63</v>
      </c>
      <c r="C11" t="s">
        <v>64</v>
      </c>
      <c r="D11" t="s">
        <v>9</v>
      </c>
      <c r="E11" t="s">
        <v>19</v>
      </c>
      <c r="F11" t="s">
        <v>20</v>
      </c>
      <c r="G11">
        <v>9469931.5999999996</v>
      </c>
      <c r="H11">
        <v>301700.83023358701</v>
      </c>
      <c r="I11">
        <v>62464.748233725899</v>
      </c>
    </row>
    <row r="12" spans="1:9" x14ac:dyDescent="0.25">
      <c r="A12">
        <v>201501</v>
      </c>
      <c r="B12" t="s">
        <v>71</v>
      </c>
      <c r="C12" t="s">
        <v>72</v>
      </c>
      <c r="D12" t="s">
        <v>9</v>
      </c>
      <c r="E12" t="s">
        <v>21</v>
      </c>
      <c r="F12" t="s">
        <v>22</v>
      </c>
      <c r="G12">
        <v>20142046.16</v>
      </c>
      <c r="H12">
        <v>547467.41295508097</v>
      </c>
      <c r="I12">
        <v>42446.303870356198</v>
      </c>
    </row>
    <row r="13" spans="1:9" x14ac:dyDescent="0.25">
      <c r="A13">
        <v>201403</v>
      </c>
      <c r="B13" t="s">
        <v>63</v>
      </c>
      <c r="C13" t="s">
        <v>73</v>
      </c>
      <c r="D13" t="s">
        <v>23</v>
      </c>
      <c r="E13" t="s">
        <v>21</v>
      </c>
      <c r="F13" t="s">
        <v>22</v>
      </c>
      <c r="G13">
        <v>1940215.57</v>
      </c>
      <c r="H13">
        <v>8179.6122455957402</v>
      </c>
      <c r="I13">
        <v>2237.9852812024401</v>
      </c>
    </row>
    <row r="14" spans="1:9" x14ac:dyDescent="0.25">
      <c r="A14">
        <v>201407</v>
      </c>
      <c r="B14" t="s">
        <v>63</v>
      </c>
      <c r="C14" t="s">
        <v>64</v>
      </c>
      <c r="D14" t="s">
        <v>23</v>
      </c>
      <c r="E14" t="s">
        <v>21</v>
      </c>
      <c r="F14" t="s">
        <v>22</v>
      </c>
      <c r="G14">
        <v>2347313.25</v>
      </c>
      <c r="H14">
        <v>24416.697072789801</v>
      </c>
      <c r="I14">
        <v>5619.8102350959198</v>
      </c>
    </row>
    <row r="15" spans="1:9" x14ac:dyDescent="0.25">
      <c r="A15">
        <v>201112</v>
      </c>
      <c r="B15" t="s">
        <v>60</v>
      </c>
      <c r="C15" t="s">
        <v>74</v>
      </c>
      <c r="D15" t="s">
        <v>9</v>
      </c>
      <c r="E15" t="s">
        <v>15</v>
      </c>
      <c r="F15" t="s">
        <v>24</v>
      </c>
      <c r="G15">
        <v>4484188.3499999996</v>
      </c>
      <c r="H15">
        <v>143955.25924305699</v>
      </c>
      <c r="I15">
        <v>26095.9094620779</v>
      </c>
    </row>
    <row r="16" spans="1:9" x14ac:dyDescent="0.25">
      <c r="A16">
        <v>201508</v>
      </c>
      <c r="B16" t="s">
        <v>66</v>
      </c>
      <c r="C16" t="s">
        <v>75</v>
      </c>
      <c r="D16" t="s">
        <v>12</v>
      </c>
      <c r="E16" t="s">
        <v>15</v>
      </c>
      <c r="F16" t="s">
        <v>24</v>
      </c>
      <c r="G16">
        <v>1858452.46</v>
      </c>
      <c r="H16">
        <v>4416.8127597358998</v>
      </c>
      <c r="I16">
        <v>1156.4770357632599</v>
      </c>
    </row>
    <row r="17" spans="1:9" x14ac:dyDescent="0.25">
      <c r="A17">
        <v>201405</v>
      </c>
      <c r="B17" t="s">
        <v>63</v>
      </c>
      <c r="C17" t="s">
        <v>64</v>
      </c>
      <c r="D17" t="s">
        <v>25</v>
      </c>
      <c r="E17" t="s">
        <v>15</v>
      </c>
      <c r="F17" t="s">
        <v>26</v>
      </c>
      <c r="G17">
        <v>8770900.7300000004</v>
      </c>
      <c r="H17">
        <v>201209.084091406</v>
      </c>
      <c r="I17">
        <v>33521.385712306597</v>
      </c>
    </row>
    <row r="18" spans="1:9" x14ac:dyDescent="0.25">
      <c r="A18">
        <v>201512</v>
      </c>
      <c r="B18" t="s">
        <v>66</v>
      </c>
      <c r="C18" t="s">
        <v>67</v>
      </c>
      <c r="D18" t="s">
        <v>27</v>
      </c>
      <c r="E18" t="s">
        <v>28</v>
      </c>
      <c r="F18" t="s">
        <v>29</v>
      </c>
      <c r="G18">
        <v>33436778.739999998</v>
      </c>
      <c r="H18">
        <v>212331.86184778501</v>
      </c>
      <c r="I18">
        <v>39513.341821567403</v>
      </c>
    </row>
    <row r="19" spans="1:9" x14ac:dyDescent="0.25">
      <c r="A19">
        <v>201104</v>
      </c>
      <c r="B19" t="s">
        <v>69</v>
      </c>
      <c r="C19" t="s">
        <v>70</v>
      </c>
      <c r="D19" t="s">
        <v>25</v>
      </c>
      <c r="E19" t="s">
        <v>19</v>
      </c>
      <c r="F19" t="s">
        <v>30</v>
      </c>
      <c r="G19">
        <v>9539041.3100000005</v>
      </c>
      <c r="H19">
        <v>180939.344166325</v>
      </c>
      <c r="I19">
        <v>19936.871408874798</v>
      </c>
    </row>
    <row r="20" spans="1:9" x14ac:dyDescent="0.25">
      <c r="A20">
        <v>201505</v>
      </c>
      <c r="B20" t="s">
        <v>71</v>
      </c>
      <c r="C20" t="s">
        <v>76</v>
      </c>
      <c r="D20" t="s">
        <v>9</v>
      </c>
      <c r="E20" t="s">
        <v>19</v>
      </c>
      <c r="F20" t="s">
        <v>30</v>
      </c>
      <c r="G20">
        <v>29817789.120000001</v>
      </c>
      <c r="H20">
        <v>449489.75119734003</v>
      </c>
      <c r="I20">
        <v>93941.542906985895</v>
      </c>
    </row>
    <row r="21" spans="1:9" x14ac:dyDescent="0.25">
      <c r="A21">
        <v>201405</v>
      </c>
      <c r="B21" t="s">
        <v>63</v>
      </c>
      <c r="C21" t="s">
        <v>64</v>
      </c>
      <c r="D21" t="s">
        <v>25</v>
      </c>
      <c r="E21" t="s">
        <v>19</v>
      </c>
      <c r="F21" t="s">
        <v>30</v>
      </c>
      <c r="G21">
        <v>12390404.029999999</v>
      </c>
      <c r="H21">
        <v>685139.91612316098</v>
      </c>
      <c r="I21">
        <v>105676.486854976</v>
      </c>
    </row>
    <row r="22" spans="1:9" x14ac:dyDescent="0.25">
      <c r="A22">
        <v>201512</v>
      </c>
      <c r="B22" t="s">
        <v>66</v>
      </c>
      <c r="C22" t="s">
        <v>67</v>
      </c>
      <c r="D22" t="s">
        <v>9</v>
      </c>
      <c r="E22" t="s">
        <v>19</v>
      </c>
      <c r="F22" t="s">
        <v>30</v>
      </c>
      <c r="G22">
        <v>31753029.68</v>
      </c>
      <c r="H22">
        <v>337117.944856758</v>
      </c>
      <c r="I22">
        <v>59042.704017645599</v>
      </c>
    </row>
    <row r="23" spans="1:9" x14ac:dyDescent="0.25">
      <c r="A23">
        <v>201206</v>
      </c>
      <c r="B23" t="s">
        <v>60</v>
      </c>
      <c r="C23" t="s">
        <v>61</v>
      </c>
      <c r="D23" t="s">
        <v>9</v>
      </c>
      <c r="E23" t="s">
        <v>19</v>
      </c>
      <c r="F23" t="s">
        <v>30</v>
      </c>
      <c r="G23">
        <v>21029151.010000002</v>
      </c>
      <c r="H23">
        <v>413537.197081591</v>
      </c>
      <c r="I23">
        <v>43515.2255335542</v>
      </c>
    </row>
    <row r="24" spans="1:9" x14ac:dyDescent="0.25">
      <c r="A24">
        <v>201303</v>
      </c>
      <c r="B24" t="s">
        <v>77</v>
      </c>
      <c r="C24" t="s">
        <v>78</v>
      </c>
      <c r="D24" t="s">
        <v>25</v>
      </c>
      <c r="E24" t="s">
        <v>19</v>
      </c>
      <c r="F24" t="s">
        <v>30</v>
      </c>
      <c r="G24">
        <v>13450497.99</v>
      </c>
      <c r="H24">
        <v>1298250.5546790201</v>
      </c>
      <c r="I24">
        <v>204723.41085031</v>
      </c>
    </row>
    <row r="25" spans="1:9" x14ac:dyDescent="0.25">
      <c r="A25">
        <v>201409</v>
      </c>
      <c r="B25" t="s">
        <v>71</v>
      </c>
      <c r="C25" t="s">
        <v>79</v>
      </c>
      <c r="D25" t="s">
        <v>12</v>
      </c>
      <c r="E25" t="s">
        <v>19</v>
      </c>
      <c r="F25" t="s">
        <v>30</v>
      </c>
      <c r="G25">
        <v>12418051.699999999</v>
      </c>
      <c r="H25">
        <v>22438.926066627999</v>
      </c>
      <c r="I25">
        <v>4310.3902683112201</v>
      </c>
    </row>
    <row r="26" spans="1:9" x14ac:dyDescent="0.25">
      <c r="A26">
        <v>201411</v>
      </c>
      <c r="B26" t="s">
        <v>71</v>
      </c>
      <c r="C26" t="s">
        <v>72</v>
      </c>
      <c r="D26" t="s">
        <v>23</v>
      </c>
      <c r="E26" t="s">
        <v>21</v>
      </c>
      <c r="F26" t="s">
        <v>31</v>
      </c>
      <c r="G26">
        <v>1126505.3600000001</v>
      </c>
      <c r="H26">
        <v>30945.460900744602</v>
      </c>
      <c r="I26">
        <v>6076.0199588677197</v>
      </c>
    </row>
    <row r="27" spans="1:9" x14ac:dyDescent="0.25">
      <c r="A27">
        <v>201601</v>
      </c>
      <c r="B27" t="s">
        <v>66</v>
      </c>
      <c r="C27" t="s">
        <v>67</v>
      </c>
      <c r="D27" t="s">
        <v>9</v>
      </c>
      <c r="E27" t="s">
        <v>21</v>
      </c>
      <c r="F27" t="s">
        <v>31</v>
      </c>
      <c r="G27">
        <v>5137280.78</v>
      </c>
      <c r="H27">
        <v>85143.109154254096</v>
      </c>
      <c r="I27">
        <v>14048.376612751201</v>
      </c>
    </row>
    <row r="28" spans="1:9" x14ac:dyDescent="0.25">
      <c r="A28">
        <v>201401</v>
      </c>
      <c r="B28" t="s">
        <v>63</v>
      </c>
      <c r="C28" t="s">
        <v>65</v>
      </c>
      <c r="D28" t="s">
        <v>23</v>
      </c>
      <c r="E28" t="s">
        <v>21</v>
      </c>
      <c r="F28" t="s">
        <v>31</v>
      </c>
      <c r="G28">
        <v>940061.17</v>
      </c>
      <c r="H28">
        <v>37770.2465912396</v>
      </c>
      <c r="I28">
        <v>6530.0866613059598</v>
      </c>
    </row>
    <row r="29" spans="1:9" x14ac:dyDescent="0.25">
      <c r="A29">
        <v>201501</v>
      </c>
      <c r="B29" t="s">
        <v>71</v>
      </c>
      <c r="C29" t="s">
        <v>72</v>
      </c>
      <c r="D29" t="s">
        <v>14</v>
      </c>
      <c r="E29" t="s">
        <v>17</v>
      </c>
      <c r="F29" t="s">
        <v>32</v>
      </c>
      <c r="G29">
        <v>19456523.030000001</v>
      </c>
      <c r="H29">
        <v>665040.43900610297</v>
      </c>
      <c r="I29">
        <v>97083.368414038399</v>
      </c>
    </row>
    <row r="30" spans="1:9" x14ac:dyDescent="0.25">
      <c r="A30">
        <v>201311</v>
      </c>
      <c r="B30" t="s">
        <v>63</v>
      </c>
      <c r="C30" t="s">
        <v>65</v>
      </c>
      <c r="D30" t="s">
        <v>14</v>
      </c>
      <c r="E30" t="s">
        <v>17</v>
      </c>
      <c r="F30" t="s">
        <v>32</v>
      </c>
      <c r="G30">
        <v>15551747.859999999</v>
      </c>
      <c r="H30">
        <v>704437.54879538703</v>
      </c>
      <c r="I30">
        <v>86810.759279592094</v>
      </c>
    </row>
    <row r="31" spans="1:9" x14ac:dyDescent="0.25">
      <c r="A31">
        <v>201411</v>
      </c>
      <c r="B31" t="s">
        <v>71</v>
      </c>
      <c r="C31" t="s">
        <v>72</v>
      </c>
      <c r="D31" t="s">
        <v>14</v>
      </c>
      <c r="E31" t="s">
        <v>17</v>
      </c>
      <c r="F31" t="s">
        <v>32</v>
      </c>
      <c r="G31">
        <v>16602326.34</v>
      </c>
      <c r="H31">
        <v>632526.82003846695</v>
      </c>
      <c r="I31">
        <v>90606.065531651198</v>
      </c>
    </row>
    <row r="32" spans="1:9" x14ac:dyDescent="0.25">
      <c r="A32">
        <v>201509</v>
      </c>
      <c r="B32" t="s">
        <v>66</v>
      </c>
      <c r="C32" t="s">
        <v>75</v>
      </c>
      <c r="D32" t="s">
        <v>23</v>
      </c>
      <c r="E32" t="s">
        <v>10</v>
      </c>
      <c r="F32" t="s">
        <v>33</v>
      </c>
      <c r="G32">
        <v>2957435.68</v>
      </c>
      <c r="H32">
        <v>74699.659913338997</v>
      </c>
      <c r="I32">
        <v>15840.5919553283</v>
      </c>
    </row>
    <row r="33" spans="1:9" x14ac:dyDescent="0.25">
      <c r="A33">
        <v>201309</v>
      </c>
      <c r="B33" t="s">
        <v>63</v>
      </c>
      <c r="C33" t="s">
        <v>80</v>
      </c>
      <c r="D33" t="s">
        <v>9</v>
      </c>
      <c r="E33" t="s">
        <v>10</v>
      </c>
      <c r="F33" t="s">
        <v>33</v>
      </c>
      <c r="G33">
        <v>13218329.859999999</v>
      </c>
      <c r="H33">
        <v>458942.144276971</v>
      </c>
      <c r="I33">
        <v>75515.431670045597</v>
      </c>
    </row>
    <row r="34" spans="1:9" x14ac:dyDescent="0.25">
      <c r="A34">
        <v>201506</v>
      </c>
      <c r="B34" t="s">
        <v>71</v>
      </c>
      <c r="C34" t="s">
        <v>76</v>
      </c>
      <c r="D34" t="s">
        <v>25</v>
      </c>
      <c r="E34" t="s">
        <v>10</v>
      </c>
      <c r="F34" t="s">
        <v>33</v>
      </c>
      <c r="G34">
        <v>21008885.75</v>
      </c>
      <c r="H34">
        <v>779711.30444536696</v>
      </c>
      <c r="I34">
        <v>133606.426239427</v>
      </c>
    </row>
    <row r="35" spans="1:9" x14ac:dyDescent="0.25">
      <c r="A35">
        <v>201411</v>
      </c>
      <c r="B35" t="s">
        <v>71</v>
      </c>
      <c r="C35" t="s">
        <v>72</v>
      </c>
      <c r="D35" t="s">
        <v>9</v>
      </c>
      <c r="E35" t="s">
        <v>10</v>
      </c>
      <c r="F35" t="s">
        <v>33</v>
      </c>
      <c r="G35">
        <v>13567223.08</v>
      </c>
      <c r="H35">
        <v>309023.790488748</v>
      </c>
      <c r="I35">
        <v>50882.335089225497</v>
      </c>
    </row>
    <row r="36" spans="1:9" x14ac:dyDescent="0.25">
      <c r="A36">
        <v>201310</v>
      </c>
      <c r="B36" t="s">
        <v>63</v>
      </c>
      <c r="C36" t="s">
        <v>80</v>
      </c>
      <c r="D36" t="s">
        <v>23</v>
      </c>
      <c r="E36" t="s">
        <v>10</v>
      </c>
      <c r="F36" t="s">
        <v>33</v>
      </c>
      <c r="G36">
        <v>2679805.84</v>
      </c>
      <c r="H36">
        <v>92733.557638697006</v>
      </c>
      <c r="I36">
        <v>17344.956041031899</v>
      </c>
    </row>
    <row r="37" spans="1:9" x14ac:dyDescent="0.25">
      <c r="A37">
        <v>201205</v>
      </c>
      <c r="B37" t="s">
        <v>60</v>
      </c>
      <c r="C37" t="s">
        <v>61</v>
      </c>
      <c r="D37" t="s">
        <v>23</v>
      </c>
      <c r="E37" t="s">
        <v>10</v>
      </c>
      <c r="F37" t="s">
        <v>33</v>
      </c>
      <c r="G37">
        <v>1470615.39</v>
      </c>
      <c r="H37">
        <v>68386.226886453296</v>
      </c>
      <c r="I37">
        <v>12440.401290145501</v>
      </c>
    </row>
    <row r="38" spans="1:9" x14ac:dyDescent="0.25">
      <c r="A38">
        <v>201206</v>
      </c>
      <c r="B38" t="s">
        <v>60</v>
      </c>
      <c r="C38" t="s">
        <v>61</v>
      </c>
      <c r="D38" t="s">
        <v>23</v>
      </c>
      <c r="E38" t="s">
        <v>10</v>
      </c>
      <c r="F38" t="s">
        <v>33</v>
      </c>
      <c r="G38">
        <v>1475177.51</v>
      </c>
      <c r="H38">
        <v>72414.330128297806</v>
      </c>
      <c r="I38">
        <v>11313.583767132901</v>
      </c>
    </row>
    <row r="39" spans="1:9" x14ac:dyDescent="0.25">
      <c r="A39">
        <v>201301</v>
      </c>
      <c r="B39" t="s">
        <v>77</v>
      </c>
      <c r="C39" t="s">
        <v>81</v>
      </c>
      <c r="D39" t="s">
        <v>34</v>
      </c>
      <c r="E39" t="s">
        <v>35</v>
      </c>
      <c r="F39" t="s">
        <v>36</v>
      </c>
      <c r="G39">
        <v>25460185.489999998</v>
      </c>
      <c r="H39">
        <v>860054.15392384504</v>
      </c>
      <c r="I39">
        <v>101820.288066252</v>
      </c>
    </row>
    <row r="40" spans="1:9" x14ac:dyDescent="0.25">
      <c r="A40">
        <v>201502</v>
      </c>
      <c r="B40" t="s">
        <v>71</v>
      </c>
      <c r="C40" t="s">
        <v>82</v>
      </c>
      <c r="D40" t="s">
        <v>9</v>
      </c>
      <c r="E40" t="s">
        <v>10</v>
      </c>
      <c r="F40" t="s">
        <v>37</v>
      </c>
      <c r="G40">
        <v>1905321.7</v>
      </c>
      <c r="H40">
        <v>39101.6136697322</v>
      </c>
      <c r="I40">
        <v>7688.9091839707598</v>
      </c>
    </row>
    <row r="41" spans="1:9" x14ac:dyDescent="0.25">
      <c r="A41">
        <v>201103</v>
      </c>
      <c r="B41" t="s">
        <v>69</v>
      </c>
      <c r="C41" t="s">
        <v>70</v>
      </c>
      <c r="D41" t="s">
        <v>14</v>
      </c>
      <c r="E41" t="s">
        <v>17</v>
      </c>
      <c r="F41" t="s">
        <v>38</v>
      </c>
      <c r="G41">
        <v>20016564.59</v>
      </c>
      <c r="H41">
        <v>650209.49645580095</v>
      </c>
      <c r="I41">
        <v>97201.9307143404</v>
      </c>
    </row>
    <row r="42" spans="1:9" x14ac:dyDescent="0.25">
      <c r="A42">
        <v>201510</v>
      </c>
      <c r="B42" t="s">
        <v>66</v>
      </c>
      <c r="C42" t="s">
        <v>75</v>
      </c>
      <c r="D42" t="s">
        <v>14</v>
      </c>
      <c r="E42" t="s">
        <v>17</v>
      </c>
      <c r="F42" t="s">
        <v>38</v>
      </c>
      <c r="G42">
        <v>28281294.690000001</v>
      </c>
      <c r="H42">
        <v>1009536.53434032</v>
      </c>
      <c r="I42">
        <v>204088.552875074</v>
      </c>
    </row>
    <row r="43" spans="1:9" x14ac:dyDescent="0.25">
      <c r="A43">
        <v>201212</v>
      </c>
      <c r="B43" t="s">
        <v>77</v>
      </c>
      <c r="C43" t="s">
        <v>81</v>
      </c>
      <c r="D43" t="s">
        <v>14</v>
      </c>
      <c r="E43" t="s">
        <v>17</v>
      </c>
      <c r="F43" t="s">
        <v>18</v>
      </c>
      <c r="G43">
        <v>13000745.699999999</v>
      </c>
      <c r="H43">
        <v>879445.76451399305</v>
      </c>
      <c r="I43">
        <v>109466.587610163</v>
      </c>
    </row>
    <row r="44" spans="1:9" x14ac:dyDescent="0.25">
      <c r="A44">
        <v>201109</v>
      </c>
      <c r="B44" t="s">
        <v>60</v>
      </c>
      <c r="C44" t="s">
        <v>68</v>
      </c>
      <c r="D44" t="s">
        <v>39</v>
      </c>
      <c r="E44" t="s">
        <v>21</v>
      </c>
      <c r="F44" t="s">
        <v>40</v>
      </c>
      <c r="G44">
        <v>323356.48</v>
      </c>
      <c r="H44">
        <v>1011.05289869356</v>
      </c>
      <c r="I44">
        <v>217.42104653609999</v>
      </c>
    </row>
    <row r="45" spans="1:9" x14ac:dyDescent="0.25">
      <c r="A45">
        <v>201601</v>
      </c>
      <c r="B45" t="s">
        <v>66</v>
      </c>
      <c r="C45" t="s">
        <v>67</v>
      </c>
      <c r="D45" t="s">
        <v>14</v>
      </c>
      <c r="E45" t="s">
        <v>21</v>
      </c>
      <c r="F45" t="s">
        <v>40</v>
      </c>
      <c r="G45">
        <v>3761319.26</v>
      </c>
      <c r="H45">
        <v>66750.413399235898</v>
      </c>
      <c r="I45">
        <v>14223.118817221301</v>
      </c>
    </row>
    <row r="46" spans="1:9" x14ac:dyDescent="0.25">
      <c r="A46">
        <v>201502</v>
      </c>
      <c r="B46" t="s">
        <v>71</v>
      </c>
      <c r="C46" t="s">
        <v>82</v>
      </c>
      <c r="D46" t="s">
        <v>14</v>
      </c>
      <c r="E46" t="s">
        <v>15</v>
      </c>
      <c r="F46" t="s">
        <v>41</v>
      </c>
      <c r="G46">
        <v>246660.7</v>
      </c>
      <c r="H46">
        <v>1857.6834231718201</v>
      </c>
      <c r="I46">
        <v>471.24024857628001</v>
      </c>
    </row>
    <row r="47" spans="1:9" x14ac:dyDescent="0.25">
      <c r="A47">
        <v>201407</v>
      </c>
      <c r="B47" t="s">
        <v>63</v>
      </c>
      <c r="C47" t="s">
        <v>64</v>
      </c>
      <c r="D47" t="s">
        <v>12</v>
      </c>
      <c r="E47" t="s">
        <v>15</v>
      </c>
      <c r="F47" t="s">
        <v>41</v>
      </c>
      <c r="G47">
        <v>6497846.0599999996</v>
      </c>
      <c r="H47">
        <v>214211.74482227999</v>
      </c>
      <c r="I47">
        <v>37801.484110819198</v>
      </c>
    </row>
    <row r="48" spans="1:9" x14ac:dyDescent="0.25">
      <c r="A48">
        <v>201207</v>
      </c>
      <c r="B48" t="s">
        <v>60</v>
      </c>
      <c r="C48" t="s">
        <v>61</v>
      </c>
      <c r="D48" t="s">
        <v>9</v>
      </c>
      <c r="E48" t="s">
        <v>19</v>
      </c>
      <c r="F48" t="s">
        <v>42</v>
      </c>
      <c r="G48">
        <v>13683026.859999999</v>
      </c>
      <c r="H48">
        <v>208835.727087401</v>
      </c>
      <c r="I48">
        <v>31919.591292876801</v>
      </c>
    </row>
    <row r="49" spans="1:9" x14ac:dyDescent="0.25">
      <c r="A49">
        <v>201309</v>
      </c>
      <c r="B49" t="s">
        <v>63</v>
      </c>
      <c r="C49" t="s">
        <v>80</v>
      </c>
      <c r="D49" t="s">
        <v>34</v>
      </c>
      <c r="E49" t="s">
        <v>35</v>
      </c>
      <c r="F49" t="s">
        <v>43</v>
      </c>
      <c r="G49">
        <v>29369591.719999999</v>
      </c>
      <c r="H49">
        <v>734413.86825655994</v>
      </c>
      <c r="I49">
        <v>114984.81494038001</v>
      </c>
    </row>
    <row r="50" spans="1:9" x14ac:dyDescent="0.25">
      <c r="A50">
        <v>201504</v>
      </c>
      <c r="B50" t="s">
        <v>71</v>
      </c>
      <c r="C50" t="s">
        <v>82</v>
      </c>
      <c r="D50" t="s">
        <v>34</v>
      </c>
      <c r="E50" t="s">
        <v>35</v>
      </c>
      <c r="F50" t="s">
        <v>43</v>
      </c>
      <c r="G50">
        <v>36563455.829999998</v>
      </c>
      <c r="H50">
        <v>1616212.1512988701</v>
      </c>
      <c r="I50">
        <v>236702.91233111199</v>
      </c>
    </row>
    <row r="51" spans="1:9" x14ac:dyDescent="0.25">
      <c r="A51">
        <v>201308</v>
      </c>
      <c r="B51" t="s">
        <v>63</v>
      </c>
      <c r="C51" t="s">
        <v>80</v>
      </c>
      <c r="D51" t="s">
        <v>9</v>
      </c>
      <c r="E51" t="s">
        <v>10</v>
      </c>
      <c r="F51" t="s">
        <v>11</v>
      </c>
      <c r="G51">
        <v>4814039.25</v>
      </c>
      <c r="H51">
        <v>174915.47268593899</v>
      </c>
      <c r="I51">
        <v>16496.4967082314</v>
      </c>
    </row>
    <row r="52" spans="1:9" x14ac:dyDescent="0.25">
      <c r="A52">
        <v>201503</v>
      </c>
      <c r="B52" t="s">
        <v>71</v>
      </c>
      <c r="C52" t="s">
        <v>82</v>
      </c>
      <c r="D52" t="s">
        <v>12</v>
      </c>
      <c r="E52" t="s">
        <v>10</v>
      </c>
      <c r="F52" t="s">
        <v>11</v>
      </c>
      <c r="G52">
        <v>7434650.7699999996</v>
      </c>
      <c r="H52">
        <v>58886.059183151097</v>
      </c>
      <c r="I52">
        <v>8943.9196389189401</v>
      </c>
    </row>
    <row r="53" spans="1:9" x14ac:dyDescent="0.25">
      <c r="A53">
        <v>201311</v>
      </c>
      <c r="B53" t="s">
        <v>63</v>
      </c>
      <c r="C53" t="s">
        <v>65</v>
      </c>
      <c r="D53" t="s">
        <v>14</v>
      </c>
      <c r="E53" t="s">
        <v>17</v>
      </c>
      <c r="F53" t="s">
        <v>18</v>
      </c>
      <c r="G53">
        <v>17644891.5</v>
      </c>
      <c r="H53">
        <v>729068.052089729</v>
      </c>
      <c r="I53">
        <v>102116.279733125</v>
      </c>
    </row>
    <row r="54" spans="1:9" x14ac:dyDescent="0.25">
      <c r="A54">
        <v>201107</v>
      </c>
      <c r="B54" t="s">
        <v>69</v>
      </c>
      <c r="C54" t="s">
        <v>83</v>
      </c>
      <c r="D54" t="s">
        <v>25</v>
      </c>
      <c r="E54" t="s">
        <v>10</v>
      </c>
      <c r="F54" t="s">
        <v>13</v>
      </c>
      <c r="G54">
        <v>7949246.29</v>
      </c>
      <c r="H54">
        <v>339887.906245702</v>
      </c>
      <c r="I54">
        <v>31175.2050767199</v>
      </c>
    </row>
    <row r="55" spans="1:9" x14ac:dyDescent="0.25">
      <c r="A55">
        <v>201111</v>
      </c>
      <c r="B55" t="s">
        <v>60</v>
      </c>
      <c r="C55" t="s">
        <v>74</v>
      </c>
      <c r="D55" t="s">
        <v>25</v>
      </c>
      <c r="E55" t="s">
        <v>10</v>
      </c>
      <c r="F55" t="s">
        <v>13</v>
      </c>
      <c r="G55">
        <v>8013350.6799999997</v>
      </c>
      <c r="H55">
        <v>252862.78333746601</v>
      </c>
      <c r="I55">
        <v>31918.466174359499</v>
      </c>
    </row>
    <row r="56" spans="1:9" x14ac:dyDescent="0.25">
      <c r="A56">
        <v>201110</v>
      </c>
      <c r="B56" t="s">
        <v>60</v>
      </c>
      <c r="C56" t="s">
        <v>68</v>
      </c>
      <c r="D56" t="s">
        <v>25</v>
      </c>
      <c r="E56" t="s">
        <v>10</v>
      </c>
      <c r="F56" t="s">
        <v>13</v>
      </c>
      <c r="G56">
        <v>7494567.3600000003</v>
      </c>
      <c r="H56">
        <v>279920.35238596</v>
      </c>
      <c r="I56">
        <v>34465.698130135097</v>
      </c>
    </row>
    <row r="57" spans="1:9" x14ac:dyDescent="0.25">
      <c r="A57">
        <v>201502</v>
      </c>
      <c r="B57" t="s">
        <v>71</v>
      </c>
      <c r="C57" t="s">
        <v>82</v>
      </c>
      <c r="D57" t="s">
        <v>12</v>
      </c>
      <c r="E57" t="s">
        <v>21</v>
      </c>
      <c r="F57" t="s">
        <v>22</v>
      </c>
      <c r="G57">
        <v>15326741.41</v>
      </c>
      <c r="H57">
        <v>86014.432755823203</v>
      </c>
      <c r="I57">
        <v>18901.3905134696</v>
      </c>
    </row>
    <row r="58" spans="1:9" x14ac:dyDescent="0.25">
      <c r="A58">
        <v>201312</v>
      </c>
      <c r="B58" t="s">
        <v>63</v>
      </c>
      <c r="C58" t="s">
        <v>65</v>
      </c>
      <c r="D58" t="s">
        <v>25</v>
      </c>
      <c r="E58" t="s">
        <v>21</v>
      </c>
      <c r="F58" t="s">
        <v>22</v>
      </c>
      <c r="G58">
        <v>14483744.83</v>
      </c>
      <c r="H58">
        <v>234493.03136207201</v>
      </c>
      <c r="I58">
        <v>34453.272448858603</v>
      </c>
    </row>
    <row r="59" spans="1:9" x14ac:dyDescent="0.25">
      <c r="A59">
        <v>201306</v>
      </c>
      <c r="B59" t="s">
        <v>77</v>
      </c>
      <c r="C59" t="s">
        <v>84</v>
      </c>
      <c r="D59" t="s">
        <v>34</v>
      </c>
      <c r="E59" t="s">
        <v>35</v>
      </c>
      <c r="F59" t="s">
        <v>44</v>
      </c>
      <c r="G59">
        <v>42123447.810000002</v>
      </c>
      <c r="H59">
        <v>1700264.04965482</v>
      </c>
      <c r="I59">
        <v>295615.139842081</v>
      </c>
    </row>
    <row r="60" spans="1:9" x14ac:dyDescent="0.25">
      <c r="A60">
        <v>201403</v>
      </c>
      <c r="B60" t="s">
        <v>63</v>
      </c>
      <c r="C60" t="s">
        <v>73</v>
      </c>
      <c r="D60" t="s">
        <v>34</v>
      </c>
      <c r="E60" t="s">
        <v>35</v>
      </c>
      <c r="F60" t="s">
        <v>36</v>
      </c>
      <c r="G60">
        <v>35802266.810000002</v>
      </c>
      <c r="H60">
        <v>2385168.8081761301</v>
      </c>
      <c r="I60">
        <v>274932.34463123401</v>
      </c>
    </row>
    <row r="61" spans="1:9" x14ac:dyDescent="0.25">
      <c r="A61">
        <v>201401</v>
      </c>
      <c r="B61" t="s">
        <v>63</v>
      </c>
      <c r="C61" t="s">
        <v>65</v>
      </c>
      <c r="D61" t="s">
        <v>34</v>
      </c>
      <c r="E61" t="s">
        <v>35</v>
      </c>
      <c r="F61" t="s">
        <v>43</v>
      </c>
      <c r="G61">
        <v>30001856.960000001</v>
      </c>
      <c r="H61">
        <v>677645.87725902197</v>
      </c>
      <c r="I61">
        <v>116235.973716822</v>
      </c>
    </row>
    <row r="62" spans="1:9" x14ac:dyDescent="0.25">
      <c r="A62">
        <v>201302</v>
      </c>
      <c r="B62" t="s">
        <v>77</v>
      </c>
      <c r="C62" t="s">
        <v>78</v>
      </c>
      <c r="D62" t="s">
        <v>9</v>
      </c>
      <c r="E62" t="s">
        <v>21</v>
      </c>
      <c r="F62" t="s">
        <v>31</v>
      </c>
      <c r="G62">
        <v>3841392.69</v>
      </c>
      <c r="H62">
        <v>309415.46849857498</v>
      </c>
      <c r="I62">
        <v>37543.947540429799</v>
      </c>
    </row>
    <row r="63" spans="1:9" x14ac:dyDescent="0.25">
      <c r="A63">
        <v>201505</v>
      </c>
      <c r="B63" t="s">
        <v>71</v>
      </c>
      <c r="C63" t="s">
        <v>76</v>
      </c>
      <c r="D63" t="s">
        <v>9</v>
      </c>
      <c r="E63" t="s">
        <v>10</v>
      </c>
      <c r="F63" t="s">
        <v>33</v>
      </c>
      <c r="G63">
        <v>14789183.85</v>
      </c>
      <c r="H63">
        <v>284306.19711198402</v>
      </c>
      <c r="I63">
        <v>45158.1040916395</v>
      </c>
    </row>
    <row r="64" spans="1:9" x14ac:dyDescent="0.25">
      <c r="A64">
        <v>201205</v>
      </c>
      <c r="B64" t="s">
        <v>60</v>
      </c>
      <c r="C64" t="s">
        <v>61</v>
      </c>
      <c r="D64" t="s">
        <v>25</v>
      </c>
      <c r="E64" t="s">
        <v>10</v>
      </c>
      <c r="F64" t="s">
        <v>33</v>
      </c>
      <c r="G64">
        <v>12507721.039999999</v>
      </c>
      <c r="H64">
        <v>233016.16175880801</v>
      </c>
      <c r="I64">
        <v>33094.766974585502</v>
      </c>
    </row>
    <row r="65" spans="1:9" x14ac:dyDescent="0.25">
      <c r="A65">
        <v>201104</v>
      </c>
      <c r="B65" t="s">
        <v>69</v>
      </c>
      <c r="C65" t="s">
        <v>70</v>
      </c>
      <c r="D65" t="s">
        <v>25</v>
      </c>
      <c r="E65" t="s">
        <v>10</v>
      </c>
      <c r="F65" t="s">
        <v>45</v>
      </c>
      <c r="G65">
        <v>13424879.550000001</v>
      </c>
      <c r="H65">
        <v>901687.72724008502</v>
      </c>
      <c r="I65">
        <v>147355.767256933</v>
      </c>
    </row>
    <row r="66" spans="1:9" x14ac:dyDescent="0.25">
      <c r="A66">
        <v>201206</v>
      </c>
      <c r="B66" t="s">
        <v>60</v>
      </c>
      <c r="C66" t="s">
        <v>61</v>
      </c>
      <c r="D66" t="s">
        <v>25</v>
      </c>
      <c r="E66" t="s">
        <v>10</v>
      </c>
      <c r="F66" t="s">
        <v>45</v>
      </c>
      <c r="G66">
        <v>12728998.220000001</v>
      </c>
      <c r="H66">
        <v>976029.64293967001</v>
      </c>
      <c r="I66">
        <v>139277.65679685399</v>
      </c>
    </row>
    <row r="67" spans="1:9" x14ac:dyDescent="0.25">
      <c r="A67">
        <v>201109</v>
      </c>
      <c r="B67" t="s">
        <v>60</v>
      </c>
      <c r="C67" t="s">
        <v>68</v>
      </c>
      <c r="D67" t="s">
        <v>25</v>
      </c>
      <c r="E67" t="s">
        <v>10</v>
      </c>
      <c r="F67" t="s">
        <v>45</v>
      </c>
      <c r="G67">
        <v>13041523.5</v>
      </c>
      <c r="H67">
        <v>480379.72307984898</v>
      </c>
      <c r="I67">
        <v>87666.798048806901</v>
      </c>
    </row>
    <row r="68" spans="1:9" x14ac:dyDescent="0.25">
      <c r="A68">
        <v>201309</v>
      </c>
      <c r="B68" t="s">
        <v>63</v>
      </c>
      <c r="C68" t="s">
        <v>80</v>
      </c>
      <c r="D68" t="s">
        <v>9</v>
      </c>
      <c r="E68" t="s">
        <v>15</v>
      </c>
      <c r="F68" t="s">
        <v>41</v>
      </c>
      <c r="G68">
        <v>6031715.3300000001</v>
      </c>
      <c r="H68">
        <v>218896.72230288299</v>
      </c>
      <c r="I68">
        <v>31582.093339597901</v>
      </c>
    </row>
    <row r="69" spans="1:9" x14ac:dyDescent="0.25">
      <c r="A69">
        <v>201109</v>
      </c>
      <c r="B69" t="s">
        <v>60</v>
      </c>
      <c r="C69" t="s">
        <v>68</v>
      </c>
      <c r="D69" t="s">
        <v>25</v>
      </c>
      <c r="E69" t="s">
        <v>15</v>
      </c>
      <c r="F69" t="s">
        <v>41</v>
      </c>
      <c r="G69">
        <v>9688112.3699999992</v>
      </c>
      <c r="H69">
        <v>353831.298026604</v>
      </c>
      <c r="I69">
        <v>61031.438531092397</v>
      </c>
    </row>
    <row r="70" spans="1:9" x14ac:dyDescent="0.25">
      <c r="A70">
        <v>201501</v>
      </c>
      <c r="B70" t="s">
        <v>71</v>
      </c>
      <c r="C70" t="s">
        <v>72</v>
      </c>
      <c r="D70" t="s">
        <v>9</v>
      </c>
      <c r="E70" t="s">
        <v>10</v>
      </c>
      <c r="F70" t="s">
        <v>46</v>
      </c>
      <c r="G70">
        <v>16059975.74</v>
      </c>
      <c r="H70">
        <v>366649.59189753799</v>
      </c>
      <c r="I70">
        <v>61268.538355585901</v>
      </c>
    </row>
    <row r="71" spans="1:9" x14ac:dyDescent="0.25">
      <c r="A71">
        <v>201406</v>
      </c>
      <c r="B71" t="s">
        <v>63</v>
      </c>
      <c r="C71" t="s">
        <v>64</v>
      </c>
      <c r="D71" t="s">
        <v>12</v>
      </c>
      <c r="E71" t="s">
        <v>10</v>
      </c>
      <c r="F71" t="s">
        <v>46</v>
      </c>
      <c r="G71">
        <v>11750092.800000001</v>
      </c>
      <c r="H71">
        <v>146036.49326836699</v>
      </c>
      <c r="I71">
        <v>33834.9915810807</v>
      </c>
    </row>
    <row r="72" spans="1:9" x14ac:dyDescent="0.25">
      <c r="A72">
        <v>201304</v>
      </c>
      <c r="B72" t="s">
        <v>77</v>
      </c>
      <c r="C72" t="s">
        <v>78</v>
      </c>
      <c r="D72" t="s">
        <v>9</v>
      </c>
      <c r="E72" t="s">
        <v>10</v>
      </c>
      <c r="F72" t="s">
        <v>46</v>
      </c>
      <c r="G72">
        <v>13180567.609999999</v>
      </c>
      <c r="H72">
        <v>871794.30776809203</v>
      </c>
      <c r="I72">
        <v>117430.446133777</v>
      </c>
    </row>
    <row r="73" spans="1:9" x14ac:dyDescent="0.25">
      <c r="A73">
        <v>201307</v>
      </c>
      <c r="B73" t="s">
        <v>77</v>
      </c>
      <c r="C73" t="s">
        <v>84</v>
      </c>
      <c r="D73" t="s">
        <v>25</v>
      </c>
      <c r="E73" t="s">
        <v>10</v>
      </c>
      <c r="F73" t="s">
        <v>46</v>
      </c>
      <c r="G73">
        <v>8763623.1899999995</v>
      </c>
      <c r="H73">
        <v>731484.57416004199</v>
      </c>
      <c r="I73">
        <v>91231.073188941096</v>
      </c>
    </row>
    <row r="74" spans="1:9" x14ac:dyDescent="0.25">
      <c r="A74">
        <v>201306</v>
      </c>
      <c r="B74" t="s">
        <v>77</v>
      </c>
      <c r="C74" t="s">
        <v>84</v>
      </c>
      <c r="D74" t="s">
        <v>9</v>
      </c>
      <c r="E74" t="s">
        <v>10</v>
      </c>
      <c r="F74" t="s">
        <v>46</v>
      </c>
      <c r="G74">
        <v>13110555.76</v>
      </c>
      <c r="H74">
        <v>851655.07058508496</v>
      </c>
      <c r="I74">
        <v>120475.354870778</v>
      </c>
    </row>
    <row r="75" spans="1:9" x14ac:dyDescent="0.25">
      <c r="A75">
        <v>201303</v>
      </c>
      <c r="B75" t="s">
        <v>77</v>
      </c>
      <c r="C75" t="s">
        <v>78</v>
      </c>
      <c r="D75" t="s">
        <v>9</v>
      </c>
      <c r="E75" t="s">
        <v>10</v>
      </c>
      <c r="F75" t="s">
        <v>46</v>
      </c>
      <c r="G75">
        <v>12727490.92</v>
      </c>
      <c r="H75">
        <v>868022.54428629798</v>
      </c>
      <c r="I75">
        <v>118681.08172331299</v>
      </c>
    </row>
    <row r="76" spans="1:9" x14ac:dyDescent="0.25">
      <c r="A76">
        <v>201302</v>
      </c>
      <c r="B76" t="s">
        <v>77</v>
      </c>
      <c r="C76" t="s">
        <v>78</v>
      </c>
      <c r="D76" t="s">
        <v>25</v>
      </c>
      <c r="E76" t="s">
        <v>19</v>
      </c>
      <c r="F76" t="s">
        <v>47</v>
      </c>
      <c r="G76">
        <v>4975467.51</v>
      </c>
      <c r="H76">
        <v>127238.611892556</v>
      </c>
      <c r="I76">
        <v>19048.3331700739</v>
      </c>
    </row>
    <row r="77" spans="1:9" x14ac:dyDescent="0.25">
      <c r="A77">
        <v>201304</v>
      </c>
      <c r="B77" t="s">
        <v>77</v>
      </c>
      <c r="C77" t="s">
        <v>78</v>
      </c>
      <c r="D77" t="s">
        <v>25</v>
      </c>
      <c r="E77" t="s">
        <v>19</v>
      </c>
      <c r="F77" t="s">
        <v>47</v>
      </c>
      <c r="G77">
        <v>5597598.2000000002</v>
      </c>
      <c r="H77">
        <v>97612.069025106102</v>
      </c>
      <c r="I77">
        <v>14652.3440187043</v>
      </c>
    </row>
    <row r="78" spans="1:9" x14ac:dyDescent="0.25">
      <c r="A78">
        <v>201401</v>
      </c>
      <c r="B78" t="s">
        <v>63</v>
      </c>
      <c r="C78" t="s">
        <v>65</v>
      </c>
      <c r="D78" t="s">
        <v>25</v>
      </c>
      <c r="E78" t="s">
        <v>15</v>
      </c>
      <c r="F78" t="s">
        <v>26</v>
      </c>
      <c r="G78">
        <v>8443005.7799999993</v>
      </c>
      <c r="H78">
        <v>203676.732772836</v>
      </c>
      <c r="I78">
        <v>38987.947089966598</v>
      </c>
    </row>
    <row r="79" spans="1:9" x14ac:dyDescent="0.25">
      <c r="A79">
        <v>201308</v>
      </c>
      <c r="B79" t="s">
        <v>63</v>
      </c>
      <c r="C79" t="s">
        <v>80</v>
      </c>
      <c r="D79" t="s">
        <v>9</v>
      </c>
      <c r="E79" t="s">
        <v>10</v>
      </c>
      <c r="F79" t="s">
        <v>48</v>
      </c>
      <c r="G79">
        <v>5188009.82</v>
      </c>
      <c r="H79">
        <v>213476.91560730399</v>
      </c>
      <c r="I79">
        <v>41178.319364775904</v>
      </c>
    </row>
    <row r="80" spans="1:9" x14ac:dyDescent="0.25">
      <c r="A80">
        <v>201106</v>
      </c>
      <c r="B80" t="s">
        <v>69</v>
      </c>
      <c r="C80" t="s">
        <v>83</v>
      </c>
      <c r="D80" t="s">
        <v>25</v>
      </c>
      <c r="E80" t="s">
        <v>21</v>
      </c>
      <c r="F80" t="s">
        <v>31</v>
      </c>
      <c r="G80">
        <v>5179610.4000000004</v>
      </c>
      <c r="H80">
        <v>341128.29072285199</v>
      </c>
      <c r="I80">
        <v>51609.481286917297</v>
      </c>
    </row>
    <row r="81" spans="1:9" x14ac:dyDescent="0.25">
      <c r="A81">
        <v>201204</v>
      </c>
      <c r="B81" t="s">
        <v>60</v>
      </c>
      <c r="C81" t="s">
        <v>62</v>
      </c>
      <c r="D81" t="s">
        <v>9</v>
      </c>
      <c r="E81" t="s">
        <v>10</v>
      </c>
      <c r="F81" t="s">
        <v>48</v>
      </c>
      <c r="G81">
        <v>4635129.18</v>
      </c>
      <c r="H81">
        <v>228381.30408095001</v>
      </c>
      <c r="I81">
        <v>34552.991595653701</v>
      </c>
    </row>
    <row r="82" spans="1:9" x14ac:dyDescent="0.25">
      <c r="A82">
        <v>201403</v>
      </c>
      <c r="B82" t="s">
        <v>63</v>
      </c>
      <c r="C82" t="s">
        <v>73</v>
      </c>
      <c r="D82" t="s">
        <v>25</v>
      </c>
      <c r="E82" t="s">
        <v>10</v>
      </c>
      <c r="F82" t="s">
        <v>11</v>
      </c>
      <c r="G82">
        <v>6626891.9199999999</v>
      </c>
      <c r="H82">
        <v>230400.53548408899</v>
      </c>
      <c r="I82">
        <v>37855.7013531419</v>
      </c>
    </row>
    <row r="83" spans="1:9" x14ac:dyDescent="0.25">
      <c r="A83">
        <v>201306</v>
      </c>
      <c r="B83" t="s">
        <v>77</v>
      </c>
      <c r="C83" t="s">
        <v>84</v>
      </c>
      <c r="D83" t="s">
        <v>49</v>
      </c>
      <c r="E83" t="s">
        <v>15</v>
      </c>
      <c r="F83" t="s">
        <v>16</v>
      </c>
      <c r="G83">
        <v>3825100.31</v>
      </c>
      <c r="H83">
        <v>81646.612097214107</v>
      </c>
      <c r="I83">
        <v>18285.4120760269</v>
      </c>
    </row>
    <row r="84" spans="1:9" x14ac:dyDescent="0.25">
      <c r="A84">
        <v>201511</v>
      </c>
      <c r="B84" t="s">
        <v>66</v>
      </c>
      <c r="C84" t="s">
        <v>67</v>
      </c>
      <c r="D84" t="s">
        <v>25</v>
      </c>
      <c r="E84" t="s">
        <v>21</v>
      </c>
      <c r="F84" t="s">
        <v>22</v>
      </c>
      <c r="G84">
        <v>18612148.68</v>
      </c>
      <c r="H84">
        <v>843932.53399039502</v>
      </c>
      <c r="I84">
        <v>112044.288590964</v>
      </c>
    </row>
    <row r="85" spans="1:9" x14ac:dyDescent="0.25">
      <c r="A85">
        <v>201401</v>
      </c>
      <c r="B85" t="s">
        <v>63</v>
      </c>
      <c r="C85" t="s">
        <v>65</v>
      </c>
      <c r="D85" t="s">
        <v>25</v>
      </c>
      <c r="E85" t="s">
        <v>19</v>
      </c>
      <c r="F85" t="s">
        <v>30</v>
      </c>
      <c r="G85">
        <v>12253274.16</v>
      </c>
      <c r="H85">
        <v>634517.34709974402</v>
      </c>
      <c r="I85">
        <v>89565.546426600005</v>
      </c>
    </row>
    <row r="86" spans="1:9" x14ac:dyDescent="0.25">
      <c r="A86">
        <v>201406</v>
      </c>
      <c r="B86" t="s">
        <v>63</v>
      </c>
      <c r="C86" t="s">
        <v>64</v>
      </c>
      <c r="D86" t="s">
        <v>25</v>
      </c>
      <c r="E86" t="s">
        <v>10</v>
      </c>
      <c r="F86" t="s">
        <v>33</v>
      </c>
      <c r="G86">
        <v>20776856.84</v>
      </c>
      <c r="H86">
        <v>1122491.19477638</v>
      </c>
      <c r="I86">
        <v>202888.753549207</v>
      </c>
    </row>
    <row r="87" spans="1:9" x14ac:dyDescent="0.25">
      <c r="A87">
        <v>201208</v>
      </c>
      <c r="B87" t="s">
        <v>77</v>
      </c>
      <c r="C87" t="s">
        <v>85</v>
      </c>
      <c r="D87" t="s">
        <v>25</v>
      </c>
      <c r="E87" t="s">
        <v>10</v>
      </c>
      <c r="F87" t="s">
        <v>45</v>
      </c>
      <c r="G87">
        <v>13983391.310000001</v>
      </c>
      <c r="H87">
        <v>610573.51172652701</v>
      </c>
      <c r="I87">
        <v>103984.244704991</v>
      </c>
    </row>
    <row r="88" spans="1:9" x14ac:dyDescent="0.25">
      <c r="A88">
        <v>201102</v>
      </c>
      <c r="B88" t="s">
        <v>69</v>
      </c>
      <c r="C88" t="s">
        <v>70</v>
      </c>
      <c r="D88" t="s">
        <v>25</v>
      </c>
      <c r="E88" t="s">
        <v>10</v>
      </c>
      <c r="F88" t="s">
        <v>45</v>
      </c>
      <c r="G88">
        <v>11282730.289999999</v>
      </c>
      <c r="H88">
        <v>774026.56418095203</v>
      </c>
      <c r="I88">
        <v>134267.595090513</v>
      </c>
    </row>
    <row r="89" spans="1:9" x14ac:dyDescent="0.25">
      <c r="A89">
        <v>201308</v>
      </c>
      <c r="B89" t="s">
        <v>63</v>
      </c>
      <c r="C89" t="s">
        <v>80</v>
      </c>
      <c r="D89" t="s">
        <v>9</v>
      </c>
      <c r="E89" t="s">
        <v>10</v>
      </c>
      <c r="F89" t="s">
        <v>45</v>
      </c>
      <c r="G89">
        <v>11354915.58</v>
      </c>
      <c r="H89">
        <v>499277.69162300398</v>
      </c>
      <c r="I89">
        <v>97002.190926954601</v>
      </c>
    </row>
    <row r="90" spans="1:9" x14ac:dyDescent="0.25">
      <c r="A90">
        <v>201307</v>
      </c>
      <c r="B90" t="s">
        <v>77</v>
      </c>
      <c r="C90" t="s">
        <v>84</v>
      </c>
      <c r="D90" t="s">
        <v>23</v>
      </c>
      <c r="E90" t="s">
        <v>21</v>
      </c>
      <c r="F90" t="s">
        <v>40</v>
      </c>
      <c r="G90">
        <v>1838535.49</v>
      </c>
      <c r="H90">
        <v>25338.507681470899</v>
      </c>
      <c r="I90">
        <v>4927.0874998375803</v>
      </c>
    </row>
    <row r="91" spans="1:9" x14ac:dyDescent="0.25">
      <c r="A91">
        <v>201302</v>
      </c>
      <c r="B91" t="s">
        <v>77</v>
      </c>
      <c r="C91" t="s">
        <v>78</v>
      </c>
      <c r="D91" t="s">
        <v>23</v>
      </c>
      <c r="E91" t="s">
        <v>21</v>
      </c>
      <c r="F91" t="s">
        <v>40</v>
      </c>
      <c r="G91">
        <v>1256412.8799999999</v>
      </c>
      <c r="H91">
        <v>33026.794570883198</v>
      </c>
      <c r="I91">
        <v>4971.1960462645202</v>
      </c>
    </row>
    <row r="92" spans="1:9" x14ac:dyDescent="0.25">
      <c r="A92">
        <v>201406</v>
      </c>
      <c r="B92" t="s">
        <v>63</v>
      </c>
      <c r="C92" t="s">
        <v>64</v>
      </c>
      <c r="D92" t="s">
        <v>23</v>
      </c>
      <c r="E92" t="s">
        <v>21</v>
      </c>
      <c r="F92" t="s">
        <v>40</v>
      </c>
      <c r="G92">
        <v>1807686.12</v>
      </c>
      <c r="H92">
        <v>43040.903629448498</v>
      </c>
      <c r="I92">
        <v>9538.7519391678397</v>
      </c>
    </row>
    <row r="93" spans="1:9" x14ac:dyDescent="0.25">
      <c r="A93">
        <v>201307</v>
      </c>
      <c r="B93" t="s">
        <v>77</v>
      </c>
      <c r="C93" t="s">
        <v>84</v>
      </c>
      <c r="D93" t="s">
        <v>9</v>
      </c>
      <c r="E93" t="s">
        <v>19</v>
      </c>
      <c r="F93" t="s">
        <v>42</v>
      </c>
      <c r="G93">
        <v>17151263.59</v>
      </c>
      <c r="H93">
        <v>500028.804047335</v>
      </c>
      <c r="I93">
        <v>81937.8221868416</v>
      </c>
    </row>
    <row r="94" spans="1:9" x14ac:dyDescent="0.25">
      <c r="A94">
        <v>201209</v>
      </c>
      <c r="B94" t="s">
        <v>77</v>
      </c>
      <c r="C94" t="s">
        <v>85</v>
      </c>
      <c r="D94" t="s">
        <v>9</v>
      </c>
      <c r="E94" t="s">
        <v>19</v>
      </c>
      <c r="F94" t="s">
        <v>42</v>
      </c>
      <c r="G94">
        <v>12714887.380000001</v>
      </c>
      <c r="H94">
        <v>152925.78445051299</v>
      </c>
      <c r="I94">
        <v>29279.796632036901</v>
      </c>
    </row>
    <row r="95" spans="1:9" x14ac:dyDescent="0.25">
      <c r="A95">
        <v>201402</v>
      </c>
      <c r="B95" t="s">
        <v>63</v>
      </c>
      <c r="C95" t="s">
        <v>73</v>
      </c>
      <c r="D95" t="s">
        <v>9</v>
      </c>
      <c r="E95" t="s">
        <v>19</v>
      </c>
      <c r="F95" t="s">
        <v>42</v>
      </c>
      <c r="G95">
        <v>14387405.119999999</v>
      </c>
      <c r="H95">
        <v>463689.038974353</v>
      </c>
      <c r="I95">
        <v>59418.191993300003</v>
      </c>
    </row>
    <row r="96" spans="1:9" x14ac:dyDescent="0.25">
      <c r="A96">
        <v>201309</v>
      </c>
      <c r="B96" t="s">
        <v>63</v>
      </c>
      <c r="C96" t="s">
        <v>80</v>
      </c>
      <c r="D96" t="s">
        <v>9</v>
      </c>
      <c r="E96" t="s">
        <v>19</v>
      </c>
      <c r="F96" t="s">
        <v>50</v>
      </c>
      <c r="G96">
        <v>12775632.529999999</v>
      </c>
      <c r="H96">
        <v>251247.30703175699</v>
      </c>
      <c r="I96">
        <v>49296.298597314097</v>
      </c>
    </row>
    <row r="97" spans="1:9" x14ac:dyDescent="0.25">
      <c r="A97">
        <v>201507</v>
      </c>
      <c r="B97" t="s">
        <v>71</v>
      </c>
      <c r="C97" t="s">
        <v>76</v>
      </c>
      <c r="D97" t="s">
        <v>34</v>
      </c>
      <c r="E97" t="s">
        <v>35</v>
      </c>
      <c r="F97" t="s">
        <v>51</v>
      </c>
      <c r="G97">
        <v>30726367.899999999</v>
      </c>
      <c r="H97">
        <v>1098314.78203982</v>
      </c>
      <c r="I97">
        <v>113695.50942621801</v>
      </c>
    </row>
    <row r="98" spans="1:9" x14ac:dyDescent="0.25">
      <c r="A98">
        <v>201505</v>
      </c>
      <c r="B98" t="s">
        <v>71</v>
      </c>
      <c r="C98" t="s">
        <v>76</v>
      </c>
      <c r="D98" t="s">
        <v>23</v>
      </c>
      <c r="E98" t="s">
        <v>10</v>
      </c>
      <c r="F98" t="s">
        <v>46</v>
      </c>
      <c r="G98">
        <v>3583311</v>
      </c>
      <c r="H98">
        <v>86917.909009245806</v>
      </c>
      <c r="I98">
        <v>19946.670693022999</v>
      </c>
    </row>
    <row r="99" spans="1:9" x14ac:dyDescent="0.25">
      <c r="A99">
        <v>201512</v>
      </c>
      <c r="B99" t="s">
        <v>66</v>
      </c>
      <c r="C99" t="s">
        <v>67</v>
      </c>
      <c r="D99" t="s">
        <v>23</v>
      </c>
      <c r="E99" t="s">
        <v>10</v>
      </c>
      <c r="F99" t="s">
        <v>48</v>
      </c>
      <c r="G99">
        <v>2157635.7000000002</v>
      </c>
      <c r="H99">
        <v>48790.485515528402</v>
      </c>
      <c r="I99">
        <v>7922.1867186692398</v>
      </c>
    </row>
    <row r="100" spans="1:9" x14ac:dyDescent="0.25">
      <c r="A100">
        <v>201410</v>
      </c>
      <c r="B100" t="s">
        <v>71</v>
      </c>
      <c r="C100" t="s">
        <v>79</v>
      </c>
      <c r="D100" t="s">
        <v>12</v>
      </c>
      <c r="E100" t="s">
        <v>10</v>
      </c>
      <c r="F100" t="s">
        <v>48</v>
      </c>
      <c r="G100">
        <v>6289896.8399999999</v>
      </c>
      <c r="H100">
        <v>71247.454733883395</v>
      </c>
      <c r="I100">
        <v>18187.017524012601</v>
      </c>
    </row>
    <row r="101" spans="1:9" x14ac:dyDescent="0.25">
      <c r="A101">
        <v>201409</v>
      </c>
      <c r="B101" t="s">
        <v>71</v>
      </c>
      <c r="C101" t="s">
        <v>79</v>
      </c>
      <c r="D101" t="s">
        <v>25</v>
      </c>
      <c r="E101" t="s">
        <v>10</v>
      </c>
      <c r="F101" t="s">
        <v>13</v>
      </c>
      <c r="G101">
        <v>7288868.8600000003</v>
      </c>
      <c r="H101">
        <v>365994.07528750098</v>
      </c>
      <c r="I101">
        <v>60149.450673847903</v>
      </c>
    </row>
    <row r="102" spans="1:9" x14ac:dyDescent="0.25">
      <c r="A102">
        <v>201304</v>
      </c>
      <c r="B102" t="s">
        <v>77</v>
      </c>
      <c r="C102" t="s">
        <v>78</v>
      </c>
      <c r="D102" t="s">
        <v>34</v>
      </c>
      <c r="E102" t="s">
        <v>35</v>
      </c>
      <c r="F102" t="s">
        <v>36</v>
      </c>
      <c r="G102">
        <v>31126017.52</v>
      </c>
      <c r="H102">
        <v>2321770.0509509398</v>
      </c>
      <c r="I102">
        <v>274395.28073737503</v>
      </c>
    </row>
    <row r="103" spans="1:9" x14ac:dyDescent="0.25">
      <c r="A103">
        <v>201203</v>
      </c>
      <c r="B103" t="s">
        <v>60</v>
      </c>
      <c r="C103" t="s">
        <v>62</v>
      </c>
      <c r="D103" t="s">
        <v>9</v>
      </c>
      <c r="E103" t="s">
        <v>10</v>
      </c>
      <c r="F103" t="s">
        <v>33</v>
      </c>
      <c r="G103">
        <v>11387913.810000001</v>
      </c>
      <c r="H103">
        <v>738777.45702846895</v>
      </c>
      <c r="I103">
        <v>78627.294889180193</v>
      </c>
    </row>
    <row r="104" spans="1:9" x14ac:dyDescent="0.25">
      <c r="A104">
        <v>201512</v>
      </c>
      <c r="B104" t="s">
        <v>66</v>
      </c>
      <c r="C104" t="s">
        <v>67</v>
      </c>
      <c r="D104" t="s">
        <v>25</v>
      </c>
      <c r="E104" t="s">
        <v>10</v>
      </c>
      <c r="F104" t="s">
        <v>33</v>
      </c>
      <c r="G104">
        <v>19817112.859999999</v>
      </c>
      <c r="H104">
        <v>502295.98301068402</v>
      </c>
      <c r="I104">
        <v>86568.044069852403</v>
      </c>
    </row>
    <row r="105" spans="1:9" x14ac:dyDescent="0.25">
      <c r="A105">
        <v>201205</v>
      </c>
      <c r="B105" t="s">
        <v>60</v>
      </c>
      <c r="C105" t="s">
        <v>61</v>
      </c>
      <c r="D105" t="s">
        <v>23</v>
      </c>
      <c r="E105" t="s">
        <v>10</v>
      </c>
      <c r="F105" t="s">
        <v>46</v>
      </c>
      <c r="G105">
        <v>2682286.2999999998</v>
      </c>
      <c r="H105">
        <v>45692.532982133802</v>
      </c>
      <c r="I105">
        <v>8099.1176268393201</v>
      </c>
    </row>
    <row r="106" spans="1:9" x14ac:dyDescent="0.25">
      <c r="A106">
        <v>201408</v>
      </c>
      <c r="B106" t="s">
        <v>71</v>
      </c>
      <c r="C106" t="s">
        <v>79</v>
      </c>
      <c r="D106" t="s">
        <v>25</v>
      </c>
      <c r="E106" t="s">
        <v>19</v>
      </c>
      <c r="F106" t="s">
        <v>50</v>
      </c>
      <c r="G106">
        <v>9566986.6199999992</v>
      </c>
      <c r="H106">
        <v>337204.66106642497</v>
      </c>
      <c r="I106">
        <v>50305.3967147523</v>
      </c>
    </row>
    <row r="107" spans="1:9" x14ac:dyDescent="0.25">
      <c r="A107">
        <v>201406</v>
      </c>
      <c r="B107" t="s">
        <v>63</v>
      </c>
      <c r="C107" t="s">
        <v>64</v>
      </c>
      <c r="D107" t="s">
        <v>49</v>
      </c>
      <c r="E107" t="s">
        <v>19</v>
      </c>
      <c r="F107" t="s">
        <v>20</v>
      </c>
      <c r="G107">
        <v>2032912.02</v>
      </c>
      <c r="H107">
        <v>13677.668812781299</v>
      </c>
      <c r="I107">
        <v>1316.98099582042</v>
      </c>
    </row>
    <row r="108" spans="1:9" x14ac:dyDescent="0.25">
      <c r="A108">
        <v>201308</v>
      </c>
      <c r="B108" t="s">
        <v>63</v>
      </c>
      <c r="C108" t="s">
        <v>80</v>
      </c>
      <c r="D108" t="s">
        <v>34</v>
      </c>
      <c r="E108" t="s">
        <v>35</v>
      </c>
      <c r="F108" t="s">
        <v>36</v>
      </c>
      <c r="G108">
        <v>32632373.43</v>
      </c>
      <c r="H108">
        <v>2847586.4029977201</v>
      </c>
      <c r="I108">
        <v>387570.92482977698</v>
      </c>
    </row>
    <row r="109" spans="1:9" x14ac:dyDescent="0.25">
      <c r="A109">
        <v>201308</v>
      </c>
      <c r="B109" t="s">
        <v>63</v>
      </c>
      <c r="C109" t="s">
        <v>80</v>
      </c>
      <c r="D109" t="s">
        <v>25</v>
      </c>
      <c r="E109" t="s">
        <v>15</v>
      </c>
      <c r="F109" t="s">
        <v>26</v>
      </c>
      <c r="G109">
        <v>9384544.75</v>
      </c>
      <c r="H109">
        <v>264859.54654046398</v>
      </c>
      <c r="I109">
        <v>46430.025417448996</v>
      </c>
    </row>
    <row r="110" spans="1:9" x14ac:dyDescent="0.25">
      <c r="A110">
        <v>201211</v>
      </c>
      <c r="B110" t="s">
        <v>77</v>
      </c>
      <c r="C110" t="s">
        <v>81</v>
      </c>
      <c r="D110" t="s">
        <v>9</v>
      </c>
      <c r="E110" t="s">
        <v>10</v>
      </c>
      <c r="F110" t="s">
        <v>46</v>
      </c>
      <c r="G110">
        <v>12492618.439999999</v>
      </c>
      <c r="H110">
        <v>709670.24518078903</v>
      </c>
      <c r="I110">
        <v>80813.382789181196</v>
      </c>
    </row>
    <row r="111" spans="1:9" x14ac:dyDescent="0.25">
      <c r="A111">
        <v>201212</v>
      </c>
      <c r="B111" t="s">
        <v>77</v>
      </c>
      <c r="C111" t="s">
        <v>81</v>
      </c>
      <c r="D111" t="s">
        <v>34</v>
      </c>
      <c r="E111" t="s">
        <v>10</v>
      </c>
      <c r="F111" t="s">
        <v>48</v>
      </c>
      <c r="G111">
        <v>1708089.32</v>
      </c>
      <c r="H111">
        <v>112039.02768842199</v>
      </c>
      <c r="I111">
        <v>17013.2677838257</v>
      </c>
    </row>
    <row r="112" spans="1:9" x14ac:dyDescent="0.25">
      <c r="A112">
        <v>201511</v>
      </c>
      <c r="B112" t="s">
        <v>66</v>
      </c>
      <c r="C112" t="s">
        <v>67</v>
      </c>
      <c r="D112" t="s">
        <v>34</v>
      </c>
      <c r="E112" t="s">
        <v>35</v>
      </c>
      <c r="F112" t="s">
        <v>36</v>
      </c>
      <c r="G112">
        <v>35519612.890000001</v>
      </c>
      <c r="H112">
        <v>680870.08396012394</v>
      </c>
      <c r="I112">
        <v>119116.857785427</v>
      </c>
    </row>
    <row r="113" spans="1:9" x14ac:dyDescent="0.25">
      <c r="A113">
        <v>201405</v>
      </c>
      <c r="B113" t="s">
        <v>63</v>
      </c>
      <c r="C113" t="s">
        <v>64</v>
      </c>
      <c r="D113" t="s">
        <v>25</v>
      </c>
      <c r="E113" t="s">
        <v>10</v>
      </c>
      <c r="F113" t="s">
        <v>13</v>
      </c>
      <c r="G113">
        <v>8008663.9800000004</v>
      </c>
      <c r="H113">
        <v>464860.18035096902</v>
      </c>
      <c r="I113">
        <v>65801.9448681215</v>
      </c>
    </row>
    <row r="114" spans="1:9" x14ac:dyDescent="0.25">
      <c r="A114">
        <v>201204</v>
      </c>
      <c r="B114" t="s">
        <v>60</v>
      </c>
      <c r="C114" t="s">
        <v>62</v>
      </c>
      <c r="D114" t="s">
        <v>9</v>
      </c>
      <c r="E114" t="s">
        <v>21</v>
      </c>
      <c r="F114" t="s">
        <v>22</v>
      </c>
      <c r="G114">
        <v>13796078.640000001</v>
      </c>
      <c r="H114">
        <v>323293.54010220501</v>
      </c>
      <c r="I114">
        <v>37368.702844844098</v>
      </c>
    </row>
    <row r="115" spans="1:9" x14ac:dyDescent="0.25">
      <c r="A115">
        <v>201306</v>
      </c>
      <c r="B115" t="s">
        <v>77</v>
      </c>
      <c r="C115" t="s">
        <v>84</v>
      </c>
      <c r="D115" t="s">
        <v>9</v>
      </c>
      <c r="E115" t="s">
        <v>21</v>
      </c>
      <c r="F115" t="s">
        <v>22</v>
      </c>
      <c r="G115">
        <v>16022149.73</v>
      </c>
      <c r="H115">
        <v>1128351.6750259099</v>
      </c>
      <c r="I115">
        <v>49636.441659180899</v>
      </c>
    </row>
    <row r="116" spans="1:9" x14ac:dyDescent="0.25">
      <c r="A116">
        <v>201408</v>
      </c>
      <c r="B116" t="s">
        <v>71</v>
      </c>
      <c r="C116" t="s">
        <v>79</v>
      </c>
      <c r="D116" t="s">
        <v>34</v>
      </c>
      <c r="E116" t="s">
        <v>35</v>
      </c>
      <c r="F116" t="s">
        <v>43</v>
      </c>
      <c r="G116">
        <v>34809352.759999998</v>
      </c>
      <c r="H116">
        <v>773293.15520187898</v>
      </c>
      <c r="I116">
        <v>129840.156168795</v>
      </c>
    </row>
    <row r="117" spans="1:9" x14ac:dyDescent="0.25">
      <c r="A117">
        <v>201010</v>
      </c>
      <c r="B117" t="s">
        <v>69</v>
      </c>
      <c r="C117" t="s">
        <v>86</v>
      </c>
      <c r="D117" t="s">
        <v>14</v>
      </c>
      <c r="E117" t="s">
        <v>17</v>
      </c>
      <c r="F117" t="s">
        <v>18</v>
      </c>
      <c r="G117">
        <v>15180867.060000001</v>
      </c>
      <c r="H117">
        <v>486623.47695503797</v>
      </c>
      <c r="I117">
        <v>60450.770434530001</v>
      </c>
    </row>
    <row r="118" spans="1:9" x14ac:dyDescent="0.25">
      <c r="A118">
        <v>201204</v>
      </c>
      <c r="B118" t="s">
        <v>60</v>
      </c>
      <c r="C118" t="s">
        <v>62</v>
      </c>
      <c r="D118" t="s">
        <v>14</v>
      </c>
      <c r="E118" t="s">
        <v>17</v>
      </c>
      <c r="F118" t="s">
        <v>32</v>
      </c>
      <c r="G118">
        <v>17279542.309999999</v>
      </c>
      <c r="H118">
        <v>310826.75735888898</v>
      </c>
      <c r="I118">
        <v>35436.4180885018</v>
      </c>
    </row>
    <row r="119" spans="1:9" x14ac:dyDescent="0.25">
      <c r="A119">
        <v>201104</v>
      </c>
      <c r="B119" t="s">
        <v>69</v>
      </c>
      <c r="C119" t="s">
        <v>70</v>
      </c>
      <c r="D119" t="s">
        <v>14</v>
      </c>
      <c r="E119" t="s">
        <v>17</v>
      </c>
      <c r="F119" t="s">
        <v>32</v>
      </c>
      <c r="G119">
        <v>17518232.640000001</v>
      </c>
      <c r="H119">
        <v>354626.95485196199</v>
      </c>
      <c r="I119">
        <v>58684.667256701199</v>
      </c>
    </row>
    <row r="120" spans="1:9" x14ac:dyDescent="0.25">
      <c r="A120">
        <v>201205</v>
      </c>
      <c r="B120" t="s">
        <v>60</v>
      </c>
      <c r="C120" t="s">
        <v>61</v>
      </c>
      <c r="D120" t="s">
        <v>14</v>
      </c>
      <c r="E120" t="s">
        <v>17</v>
      </c>
      <c r="F120" t="s">
        <v>32</v>
      </c>
      <c r="G120">
        <v>20609817.75</v>
      </c>
      <c r="H120">
        <v>352525.23432269401</v>
      </c>
      <c r="I120">
        <v>40378.571705492002</v>
      </c>
    </row>
    <row r="121" spans="1:9" x14ac:dyDescent="0.25">
      <c r="A121">
        <v>201403</v>
      </c>
      <c r="B121" t="s">
        <v>63</v>
      </c>
      <c r="C121" t="s">
        <v>73</v>
      </c>
      <c r="D121" t="s">
        <v>23</v>
      </c>
      <c r="E121" t="s">
        <v>10</v>
      </c>
      <c r="F121" t="s">
        <v>48</v>
      </c>
      <c r="G121">
        <v>2125881.75</v>
      </c>
      <c r="H121">
        <v>76674.738223689797</v>
      </c>
      <c r="I121">
        <v>14858.7159955507</v>
      </c>
    </row>
    <row r="122" spans="1:9" x14ac:dyDescent="0.25">
      <c r="A122">
        <v>201206</v>
      </c>
      <c r="B122" t="s">
        <v>60</v>
      </c>
      <c r="C122" t="s">
        <v>61</v>
      </c>
      <c r="D122" t="s">
        <v>9</v>
      </c>
      <c r="E122" t="s">
        <v>10</v>
      </c>
      <c r="F122" t="s">
        <v>13</v>
      </c>
      <c r="G122">
        <v>7856021.0700000003</v>
      </c>
      <c r="H122">
        <v>409871.39186543802</v>
      </c>
      <c r="I122">
        <v>51102.344341293603</v>
      </c>
    </row>
    <row r="123" spans="1:9" x14ac:dyDescent="0.25">
      <c r="A123">
        <v>201105</v>
      </c>
      <c r="B123" t="s">
        <v>69</v>
      </c>
      <c r="C123" t="s">
        <v>83</v>
      </c>
      <c r="D123" t="s">
        <v>14</v>
      </c>
      <c r="E123" t="s">
        <v>17</v>
      </c>
      <c r="F123" t="s">
        <v>18</v>
      </c>
      <c r="G123">
        <v>19390583.82</v>
      </c>
      <c r="H123">
        <v>724231.71807102195</v>
      </c>
      <c r="I123">
        <v>92112.815250928004</v>
      </c>
    </row>
    <row r="124" spans="1:9" x14ac:dyDescent="0.25">
      <c r="A124">
        <v>201503</v>
      </c>
      <c r="B124" t="s">
        <v>71</v>
      </c>
      <c r="C124" t="s">
        <v>82</v>
      </c>
      <c r="D124" t="s">
        <v>25</v>
      </c>
      <c r="E124" t="s">
        <v>19</v>
      </c>
      <c r="F124" t="s">
        <v>20</v>
      </c>
      <c r="G124">
        <v>5394008.71</v>
      </c>
      <c r="H124">
        <v>338678.86876947101</v>
      </c>
      <c r="I124">
        <v>46913.842567024898</v>
      </c>
    </row>
    <row r="125" spans="1:9" x14ac:dyDescent="0.25">
      <c r="A125">
        <v>201307</v>
      </c>
      <c r="B125" t="s">
        <v>77</v>
      </c>
      <c r="C125" t="s">
        <v>84</v>
      </c>
      <c r="D125" t="s">
        <v>9</v>
      </c>
      <c r="E125" t="s">
        <v>19</v>
      </c>
      <c r="F125" t="s">
        <v>47</v>
      </c>
      <c r="G125">
        <v>10215009.6</v>
      </c>
      <c r="H125">
        <v>273056.846621631</v>
      </c>
      <c r="I125">
        <v>23637.433278092201</v>
      </c>
    </row>
    <row r="126" spans="1:9" x14ac:dyDescent="0.25">
      <c r="A126">
        <v>201509</v>
      </c>
      <c r="B126" t="s">
        <v>66</v>
      </c>
      <c r="C126" t="s">
        <v>75</v>
      </c>
      <c r="D126" t="s">
        <v>12</v>
      </c>
      <c r="E126" t="s">
        <v>15</v>
      </c>
      <c r="F126" t="s">
        <v>16</v>
      </c>
      <c r="G126">
        <v>3413854.49</v>
      </c>
      <c r="H126">
        <v>33290.303328622504</v>
      </c>
      <c r="I126">
        <v>6844.7033437338196</v>
      </c>
    </row>
    <row r="127" spans="1:9" x14ac:dyDescent="0.25">
      <c r="A127">
        <v>201505</v>
      </c>
      <c r="B127" t="s">
        <v>71</v>
      </c>
      <c r="C127" t="s">
        <v>76</v>
      </c>
      <c r="D127" t="s">
        <v>12</v>
      </c>
      <c r="E127" t="s">
        <v>21</v>
      </c>
      <c r="F127" t="s">
        <v>22</v>
      </c>
      <c r="G127">
        <v>16658606.32</v>
      </c>
      <c r="H127">
        <v>86455.753232125106</v>
      </c>
      <c r="I127">
        <v>23177.1490575842</v>
      </c>
    </row>
    <row r="128" spans="1:9" x14ac:dyDescent="0.25">
      <c r="A128">
        <v>201302</v>
      </c>
      <c r="B128" t="s">
        <v>77</v>
      </c>
      <c r="C128" t="s">
        <v>78</v>
      </c>
      <c r="D128" t="s">
        <v>9</v>
      </c>
      <c r="E128" t="s">
        <v>15</v>
      </c>
      <c r="F128" t="s">
        <v>41</v>
      </c>
      <c r="G128">
        <v>5424150.5599999996</v>
      </c>
      <c r="H128">
        <v>194340.92471452901</v>
      </c>
      <c r="I128">
        <v>30598.1300859806</v>
      </c>
    </row>
    <row r="129" spans="1:9" x14ac:dyDescent="0.25">
      <c r="A129">
        <v>201305</v>
      </c>
      <c r="B129" t="s">
        <v>77</v>
      </c>
      <c r="C129" t="s">
        <v>84</v>
      </c>
      <c r="D129" t="s">
        <v>23</v>
      </c>
      <c r="E129" t="s">
        <v>10</v>
      </c>
      <c r="F129" t="s">
        <v>48</v>
      </c>
      <c r="G129">
        <v>2340037.87</v>
      </c>
      <c r="H129">
        <v>109058.37904540201</v>
      </c>
      <c r="I129">
        <v>19294.577953292101</v>
      </c>
    </row>
    <row r="130" spans="1:9" x14ac:dyDescent="0.25">
      <c r="A130">
        <v>201205</v>
      </c>
      <c r="B130" t="s">
        <v>60</v>
      </c>
      <c r="C130" t="s">
        <v>61</v>
      </c>
      <c r="D130" t="s">
        <v>49</v>
      </c>
      <c r="E130" t="s">
        <v>19</v>
      </c>
      <c r="F130" t="s">
        <v>50</v>
      </c>
      <c r="G130">
        <v>8401663.8000000007</v>
      </c>
      <c r="H130">
        <v>67944.8692943317</v>
      </c>
      <c r="I130">
        <v>16350.0453770367</v>
      </c>
    </row>
    <row r="131" spans="1:9" x14ac:dyDescent="0.25">
      <c r="A131">
        <v>201404</v>
      </c>
      <c r="B131" t="s">
        <v>63</v>
      </c>
      <c r="C131" t="s">
        <v>73</v>
      </c>
      <c r="D131" t="s">
        <v>25</v>
      </c>
      <c r="E131" t="s">
        <v>10</v>
      </c>
      <c r="F131" t="s">
        <v>33</v>
      </c>
      <c r="G131">
        <v>19416663.52</v>
      </c>
      <c r="H131">
        <v>1020842.86220587</v>
      </c>
      <c r="I131">
        <v>188455.076604492</v>
      </c>
    </row>
    <row r="132" spans="1:9" x14ac:dyDescent="0.25">
      <c r="A132">
        <v>201109</v>
      </c>
      <c r="B132" t="s">
        <v>60</v>
      </c>
      <c r="C132" t="s">
        <v>68</v>
      </c>
      <c r="D132" t="s">
        <v>12</v>
      </c>
      <c r="E132" t="s">
        <v>19</v>
      </c>
      <c r="F132" t="s">
        <v>42</v>
      </c>
      <c r="G132">
        <v>4716773.47</v>
      </c>
      <c r="H132">
        <v>22193.9576283551</v>
      </c>
      <c r="I132">
        <v>3989.7244479818601</v>
      </c>
    </row>
    <row r="133" spans="1:9" x14ac:dyDescent="0.25">
      <c r="A133">
        <v>201406</v>
      </c>
      <c r="B133" t="s">
        <v>63</v>
      </c>
      <c r="C133" t="s">
        <v>64</v>
      </c>
      <c r="D133" t="s">
        <v>14</v>
      </c>
      <c r="E133" t="s">
        <v>19</v>
      </c>
      <c r="F133" t="s">
        <v>50</v>
      </c>
      <c r="G133">
        <v>1575975.68</v>
      </c>
      <c r="H133">
        <v>105493.883057937</v>
      </c>
      <c r="I133">
        <v>17716.441479992802</v>
      </c>
    </row>
    <row r="134" spans="1:9" x14ac:dyDescent="0.25">
      <c r="A134">
        <v>201301</v>
      </c>
      <c r="B134" t="s">
        <v>77</v>
      </c>
      <c r="C134" t="s">
        <v>81</v>
      </c>
      <c r="D134" t="s">
        <v>12</v>
      </c>
      <c r="E134" t="s">
        <v>21</v>
      </c>
      <c r="F134" t="s">
        <v>22</v>
      </c>
      <c r="G134">
        <v>10878613.460000001</v>
      </c>
      <c r="H134">
        <v>55336.580402972198</v>
      </c>
      <c r="I134">
        <v>10778.551926570501</v>
      </c>
    </row>
    <row r="135" spans="1:9" x14ac:dyDescent="0.25">
      <c r="A135">
        <v>201403</v>
      </c>
      <c r="B135" t="s">
        <v>63</v>
      </c>
      <c r="C135" t="s">
        <v>73</v>
      </c>
      <c r="D135" t="s">
        <v>23</v>
      </c>
      <c r="E135" t="s">
        <v>15</v>
      </c>
      <c r="F135" t="s">
        <v>24</v>
      </c>
      <c r="G135">
        <v>853807.28</v>
      </c>
      <c r="H135">
        <v>21719.932497564601</v>
      </c>
      <c r="I135">
        <v>3960.5887772896799</v>
      </c>
    </row>
    <row r="136" spans="1:9" x14ac:dyDescent="0.25">
      <c r="A136">
        <v>201106</v>
      </c>
      <c r="B136" t="s">
        <v>69</v>
      </c>
      <c r="C136" t="s">
        <v>83</v>
      </c>
      <c r="D136" t="s">
        <v>9</v>
      </c>
      <c r="E136" t="s">
        <v>10</v>
      </c>
      <c r="F136" t="s">
        <v>33</v>
      </c>
      <c r="G136">
        <v>11959796.91</v>
      </c>
      <c r="H136">
        <v>396310.776001691</v>
      </c>
      <c r="I136">
        <v>55176.567687756702</v>
      </c>
    </row>
    <row r="137" spans="1:9" x14ac:dyDescent="0.25">
      <c r="A137">
        <v>201510</v>
      </c>
      <c r="B137" t="s">
        <v>66</v>
      </c>
      <c r="C137" t="s">
        <v>75</v>
      </c>
      <c r="D137" t="s">
        <v>23</v>
      </c>
      <c r="E137" t="s">
        <v>15</v>
      </c>
      <c r="F137" t="s">
        <v>26</v>
      </c>
      <c r="G137">
        <v>1243271.32</v>
      </c>
      <c r="H137">
        <v>18795.745042009501</v>
      </c>
      <c r="I137">
        <v>4100.3943819320602</v>
      </c>
    </row>
    <row r="138" spans="1:9" x14ac:dyDescent="0.25">
      <c r="A138">
        <v>201410</v>
      </c>
      <c r="B138" t="s">
        <v>71</v>
      </c>
      <c r="C138" t="s">
        <v>79</v>
      </c>
      <c r="D138" t="s">
        <v>14</v>
      </c>
      <c r="E138" t="s">
        <v>19</v>
      </c>
      <c r="F138" t="s">
        <v>47</v>
      </c>
      <c r="G138">
        <v>2696274.99</v>
      </c>
      <c r="H138">
        <v>2099.00375099958</v>
      </c>
      <c r="I138">
        <v>581.57207016422001</v>
      </c>
    </row>
    <row r="139" spans="1:9" x14ac:dyDescent="0.25">
      <c r="A139">
        <v>201109</v>
      </c>
      <c r="B139" t="s">
        <v>60</v>
      </c>
      <c r="C139" t="s">
        <v>68</v>
      </c>
      <c r="D139" t="s">
        <v>34</v>
      </c>
      <c r="E139" t="s">
        <v>35</v>
      </c>
      <c r="F139" t="s">
        <v>43</v>
      </c>
      <c r="G139">
        <v>23737189.609999999</v>
      </c>
      <c r="H139">
        <v>22851.434475473499</v>
      </c>
      <c r="I139">
        <v>4601.30288949642</v>
      </c>
    </row>
    <row r="140" spans="1:9" x14ac:dyDescent="0.25">
      <c r="A140">
        <v>201302</v>
      </c>
      <c r="B140" t="s">
        <v>77</v>
      </c>
      <c r="C140" t="s">
        <v>78</v>
      </c>
      <c r="D140" t="s">
        <v>23</v>
      </c>
      <c r="E140" t="s">
        <v>19</v>
      </c>
      <c r="F140" t="s">
        <v>42</v>
      </c>
      <c r="G140">
        <v>1741852.23</v>
      </c>
      <c r="H140">
        <v>48858.026196027</v>
      </c>
      <c r="I140">
        <v>9475.62964596446</v>
      </c>
    </row>
    <row r="141" spans="1:9" x14ac:dyDescent="0.25">
      <c r="A141">
        <v>201508</v>
      </c>
      <c r="B141" t="s">
        <v>66</v>
      </c>
      <c r="C141" t="s">
        <v>75</v>
      </c>
      <c r="D141" t="s">
        <v>25</v>
      </c>
      <c r="E141" t="s">
        <v>15</v>
      </c>
      <c r="F141" t="s">
        <v>41</v>
      </c>
      <c r="G141">
        <v>10560199.16</v>
      </c>
      <c r="H141">
        <v>117894.95318402399</v>
      </c>
      <c r="I141">
        <v>14757.654190659599</v>
      </c>
    </row>
    <row r="142" spans="1:9" x14ac:dyDescent="0.25">
      <c r="A142">
        <v>201311</v>
      </c>
      <c r="B142" t="s">
        <v>63</v>
      </c>
      <c r="C142" t="s">
        <v>65</v>
      </c>
      <c r="D142" t="s">
        <v>25</v>
      </c>
      <c r="E142" t="s">
        <v>19</v>
      </c>
      <c r="F142" t="s">
        <v>20</v>
      </c>
      <c r="G142">
        <v>3594221.97</v>
      </c>
      <c r="H142">
        <v>79736.8732410261</v>
      </c>
      <c r="I142">
        <v>11528.6038812768</v>
      </c>
    </row>
    <row r="143" spans="1:9" x14ac:dyDescent="0.25">
      <c r="A143">
        <v>201508</v>
      </c>
      <c r="B143" t="s">
        <v>66</v>
      </c>
      <c r="C143" t="s">
        <v>75</v>
      </c>
      <c r="D143" t="s">
        <v>25</v>
      </c>
      <c r="E143" t="s">
        <v>10</v>
      </c>
      <c r="F143" t="s">
        <v>33</v>
      </c>
      <c r="G143">
        <v>21240249.699999999</v>
      </c>
      <c r="H143">
        <v>656201.865132601</v>
      </c>
      <c r="I143">
        <v>116567.355242548</v>
      </c>
    </row>
    <row r="144" spans="1:9" x14ac:dyDescent="0.25">
      <c r="A144">
        <v>201404</v>
      </c>
      <c r="B144" t="s">
        <v>63</v>
      </c>
      <c r="C144" t="s">
        <v>73</v>
      </c>
      <c r="D144" t="s">
        <v>23</v>
      </c>
      <c r="E144" t="s">
        <v>10</v>
      </c>
      <c r="F144" t="s">
        <v>46</v>
      </c>
      <c r="G144">
        <v>3234928.81</v>
      </c>
      <c r="H144">
        <v>99403.258432511793</v>
      </c>
      <c r="I144">
        <v>18641.448583642301</v>
      </c>
    </row>
    <row r="145" spans="1:9" x14ac:dyDescent="0.25">
      <c r="A145">
        <v>201401</v>
      </c>
      <c r="B145" t="s">
        <v>63</v>
      </c>
      <c r="C145" t="s">
        <v>65</v>
      </c>
      <c r="D145" t="s">
        <v>49</v>
      </c>
      <c r="E145" t="s">
        <v>15</v>
      </c>
      <c r="F145" t="s">
        <v>41</v>
      </c>
      <c r="G145">
        <v>8514018.2899999991</v>
      </c>
      <c r="H145">
        <v>100842.478375191</v>
      </c>
      <c r="I145">
        <v>25156.1282413638</v>
      </c>
    </row>
    <row r="146" spans="1:9" x14ac:dyDescent="0.25">
      <c r="A146">
        <v>201506</v>
      </c>
      <c r="B146" t="s">
        <v>71</v>
      </c>
      <c r="C146" t="s">
        <v>76</v>
      </c>
      <c r="D146" t="s">
        <v>12</v>
      </c>
      <c r="E146" t="s">
        <v>10</v>
      </c>
      <c r="F146" t="s">
        <v>46</v>
      </c>
      <c r="G146">
        <v>16101154.109999999</v>
      </c>
      <c r="H146">
        <v>91361.688763186496</v>
      </c>
      <c r="I146">
        <v>21439.322497813799</v>
      </c>
    </row>
    <row r="147" spans="1:9" x14ac:dyDescent="0.25">
      <c r="A147">
        <v>201511</v>
      </c>
      <c r="B147" t="s">
        <v>66</v>
      </c>
      <c r="C147" t="s">
        <v>67</v>
      </c>
      <c r="D147" t="s">
        <v>34</v>
      </c>
      <c r="E147" t="s">
        <v>35</v>
      </c>
      <c r="F147" t="s">
        <v>52</v>
      </c>
      <c r="G147">
        <v>21250928.539999999</v>
      </c>
      <c r="H147">
        <v>52063.433020248303</v>
      </c>
      <c r="I147">
        <v>13396.634615417601</v>
      </c>
    </row>
    <row r="148" spans="1:9" x14ac:dyDescent="0.25">
      <c r="A148">
        <v>201302</v>
      </c>
      <c r="B148" t="s">
        <v>77</v>
      </c>
      <c r="C148" t="s">
        <v>78</v>
      </c>
      <c r="D148" t="s">
        <v>23</v>
      </c>
      <c r="E148" t="s">
        <v>10</v>
      </c>
      <c r="F148" t="s">
        <v>48</v>
      </c>
      <c r="G148">
        <v>1986483.25</v>
      </c>
      <c r="H148">
        <v>41885.8160556656</v>
      </c>
      <c r="I148">
        <v>8556.3744292807405</v>
      </c>
    </row>
    <row r="149" spans="1:9" x14ac:dyDescent="0.25">
      <c r="A149">
        <v>201403</v>
      </c>
      <c r="B149" t="s">
        <v>63</v>
      </c>
      <c r="C149" t="s">
        <v>73</v>
      </c>
      <c r="D149" t="s">
        <v>14</v>
      </c>
      <c r="E149" t="s">
        <v>17</v>
      </c>
      <c r="F149" t="s">
        <v>18</v>
      </c>
      <c r="G149">
        <v>18561554.43</v>
      </c>
      <c r="H149">
        <v>790873.43462852703</v>
      </c>
      <c r="I149">
        <v>104510.11946883801</v>
      </c>
    </row>
    <row r="150" spans="1:9" x14ac:dyDescent="0.25">
      <c r="A150">
        <v>201510</v>
      </c>
      <c r="B150" t="s">
        <v>66</v>
      </c>
      <c r="C150" t="s">
        <v>75</v>
      </c>
      <c r="D150" t="s">
        <v>9</v>
      </c>
      <c r="E150" t="s">
        <v>10</v>
      </c>
      <c r="F150" t="s">
        <v>46</v>
      </c>
      <c r="G150">
        <v>19036061.780000001</v>
      </c>
      <c r="H150">
        <v>438025.19064768101</v>
      </c>
      <c r="I150">
        <v>70072.324869305696</v>
      </c>
    </row>
    <row r="151" spans="1:9" x14ac:dyDescent="0.25">
      <c r="A151">
        <v>201502</v>
      </c>
      <c r="B151" t="s">
        <v>71</v>
      </c>
      <c r="C151" t="s">
        <v>82</v>
      </c>
      <c r="D151" t="s">
        <v>9</v>
      </c>
      <c r="E151" t="s">
        <v>10</v>
      </c>
      <c r="F151" t="s">
        <v>46</v>
      </c>
      <c r="G151">
        <v>14140085.35</v>
      </c>
      <c r="H151">
        <v>406537.33022720902</v>
      </c>
      <c r="I151">
        <v>58342.871262766101</v>
      </c>
    </row>
    <row r="152" spans="1:9" x14ac:dyDescent="0.25">
      <c r="A152">
        <v>201109</v>
      </c>
      <c r="B152" t="s">
        <v>60</v>
      </c>
      <c r="C152" t="s">
        <v>68</v>
      </c>
      <c r="D152" t="s">
        <v>9</v>
      </c>
      <c r="E152" t="s">
        <v>19</v>
      </c>
      <c r="F152" t="s">
        <v>50</v>
      </c>
      <c r="G152">
        <v>11997018.52</v>
      </c>
      <c r="H152">
        <v>246245.758445655</v>
      </c>
      <c r="I152">
        <v>50354.306108964302</v>
      </c>
    </row>
    <row r="153" spans="1:9" x14ac:dyDescent="0.25">
      <c r="A153">
        <v>201208</v>
      </c>
      <c r="B153" t="s">
        <v>77</v>
      </c>
      <c r="C153" t="s">
        <v>85</v>
      </c>
      <c r="D153" t="s">
        <v>9</v>
      </c>
      <c r="E153" t="s">
        <v>19</v>
      </c>
      <c r="F153" t="s">
        <v>50</v>
      </c>
      <c r="G153">
        <v>14126471.199999999</v>
      </c>
      <c r="H153">
        <v>258584.522996288</v>
      </c>
      <c r="I153">
        <v>49720.121988075902</v>
      </c>
    </row>
    <row r="154" spans="1:9" x14ac:dyDescent="0.25">
      <c r="A154">
        <v>201508</v>
      </c>
      <c r="B154" t="s">
        <v>66</v>
      </c>
      <c r="C154" t="s">
        <v>75</v>
      </c>
      <c r="D154" t="s">
        <v>23</v>
      </c>
      <c r="E154" t="s">
        <v>10</v>
      </c>
      <c r="F154" t="s">
        <v>46</v>
      </c>
      <c r="G154">
        <v>3051192.79</v>
      </c>
      <c r="H154">
        <v>86346.503566468993</v>
      </c>
      <c r="I154">
        <v>17122.640847266801</v>
      </c>
    </row>
    <row r="155" spans="1:9" x14ac:dyDescent="0.25">
      <c r="A155">
        <v>201410</v>
      </c>
      <c r="B155" t="s">
        <v>71</v>
      </c>
      <c r="C155" t="s">
        <v>79</v>
      </c>
      <c r="D155" t="s">
        <v>12</v>
      </c>
      <c r="E155" t="s">
        <v>19</v>
      </c>
      <c r="F155" t="s">
        <v>47</v>
      </c>
      <c r="G155">
        <v>5964333.3099999996</v>
      </c>
      <c r="H155">
        <v>156587.491685527</v>
      </c>
      <c r="I155">
        <v>35255.449519240901</v>
      </c>
    </row>
    <row r="156" spans="1:9" x14ac:dyDescent="0.25">
      <c r="A156">
        <v>201208</v>
      </c>
      <c r="B156" t="s">
        <v>77</v>
      </c>
      <c r="C156" t="s">
        <v>85</v>
      </c>
      <c r="D156" t="s">
        <v>23</v>
      </c>
      <c r="E156" t="s">
        <v>10</v>
      </c>
      <c r="F156" t="s">
        <v>33</v>
      </c>
      <c r="G156">
        <v>1979839.99</v>
      </c>
      <c r="H156">
        <v>58718.563602932998</v>
      </c>
      <c r="I156">
        <v>9549.5512082181995</v>
      </c>
    </row>
    <row r="157" spans="1:9" x14ac:dyDescent="0.25">
      <c r="A157">
        <v>201103</v>
      </c>
      <c r="B157" t="s">
        <v>69</v>
      </c>
      <c r="C157" t="s">
        <v>70</v>
      </c>
      <c r="D157" t="s">
        <v>9</v>
      </c>
      <c r="E157" t="s">
        <v>21</v>
      </c>
      <c r="F157" t="s">
        <v>40</v>
      </c>
      <c r="G157">
        <v>4843535.1900000004</v>
      </c>
      <c r="H157">
        <v>69537.076438202101</v>
      </c>
      <c r="I157">
        <v>12777.7751247753</v>
      </c>
    </row>
    <row r="158" spans="1:9" x14ac:dyDescent="0.25">
      <c r="A158">
        <v>201208</v>
      </c>
      <c r="B158" t="s">
        <v>77</v>
      </c>
      <c r="C158" t="s">
        <v>85</v>
      </c>
      <c r="D158" t="s">
        <v>9</v>
      </c>
      <c r="E158" t="s">
        <v>21</v>
      </c>
      <c r="F158" t="s">
        <v>40</v>
      </c>
      <c r="G158">
        <v>5491434.2199999997</v>
      </c>
      <c r="H158">
        <v>120844.782124663</v>
      </c>
      <c r="I158">
        <v>26156.425383037302</v>
      </c>
    </row>
    <row r="159" spans="1:9" x14ac:dyDescent="0.25">
      <c r="A159">
        <v>201301</v>
      </c>
      <c r="B159" t="s">
        <v>77</v>
      </c>
      <c r="C159" t="s">
        <v>81</v>
      </c>
      <c r="D159" t="s">
        <v>23</v>
      </c>
      <c r="E159" t="s">
        <v>19</v>
      </c>
      <c r="F159" t="s">
        <v>47</v>
      </c>
      <c r="G159">
        <v>2099477.69</v>
      </c>
      <c r="H159">
        <v>8550.5831270756607</v>
      </c>
      <c r="I159">
        <v>1722.29624063302</v>
      </c>
    </row>
    <row r="160" spans="1:9" x14ac:dyDescent="0.25">
      <c r="A160">
        <v>201402</v>
      </c>
      <c r="B160" t="s">
        <v>63</v>
      </c>
      <c r="C160" t="s">
        <v>73</v>
      </c>
      <c r="D160" t="s">
        <v>25</v>
      </c>
      <c r="E160" t="s">
        <v>10</v>
      </c>
      <c r="F160" t="s">
        <v>48</v>
      </c>
      <c r="G160">
        <v>3408115.2</v>
      </c>
      <c r="H160">
        <v>284537.34637945401</v>
      </c>
      <c r="I160">
        <v>48607.479427643499</v>
      </c>
    </row>
    <row r="161" spans="1:9" x14ac:dyDescent="0.25">
      <c r="A161">
        <v>201509</v>
      </c>
      <c r="B161" t="s">
        <v>66</v>
      </c>
      <c r="C161" t="s">
        <v>75</v>
      </c>
      <c r="D161" t="s">
        <v>34</v>
      </c>
      <c r="E161" t="s">
        <v>35</v>
      </c>
      <c r="F161" t="s">
        <v>36</v>
      </c>
      <c r="G161">
        <v>45581477.710000001</v>
      </c>
      <c r="H161">
        <v>924880.37498462398</v>
      </c>
      <c r="I161">
        <v>144377.243035138</v>
      </c>
    </row>
    <row r="162" spans="1:9" x14ac:dyDescent="0.25">
      <c r="A162">
        <v>201311</v>
      </c>
      <c r="B162" t="s">
        <v>63</v>
      </c>
      <c r="C162" t="s">
        <v>65</v>
      </c>
      <c r="D162" t="s">
        <v>23</v>
      </c>
      <c r="E162" t="s">
        <v>10</v>
      </c>
      <c r="F162" t="s">
        <v>46</v>
      </c>
      <c r="G162">
        <v>3915780.31</v>
      </c>
      <c r="H162">
        <v>148186.37487785399</v>
      </c>
      <c r="I162">
        <v>29614.881754935399</v>
      </c>
    </row>
    <row r="163" spans="1:9" x14ac:dyDescent="0.25">
      <c r="A163">
        <v>201201</v>
      </c>
      <c r="B163" t="s">
        <v>60</v>
      </c>
      <c r="C163" t="s">
        <v>74</v>
      </c>
      <c r="D163" t="s">
        <v>12</v>
      </c>
      <c r="E163" t="s">
        <v>10</v>
      </c>
      <c r="F163" t="s">
        <v>46</v>
      </c>
      <c r="G163">
        <v>8004950.5499999998</v>
      </c>
      <c r="H163">
        <v>1838.9552974274</v>
      </c>
      <c r="I163">
        <v>419.82637519389999</v>
      </c>
    </row>
    <row r="164" spans="1:9" x14ac:dyDescent="0.25">
      <c r="A164">
        <v>201109</v>
      </c>
      <c r="B164" t="s">
        <v>60</v>
      </c>
      <c r="C164" t="s">
        <v>68</v>
      </c>
      <c r="D164" t="s">
        <v>9</v>
      </c>
      <c r="E164" t="s">
        <v>15</v>
      </c>
      <c r="F164" t="s">
        <v>26</v>
      </c>
      <c r="G164">
        <v>9305329.1799999997</v>
      </c>
      <c r="H164">
        <v>342842.55481971399</v>
      </c>
      <c r="I164">
        <v>59282.825352776803</v>
      </c>
    </row>
    <row r="165" spans="1:9" x14ac:dyDescent="0.25">
      <c r="A165">
        <v>201206</v>
      </c>
      <c r="B165" t="s">
        <v>60</v>
      </c>
      <c r="C165" t="s">
        <v>61</v>
      </c>
      <c r="D165" t="s">
        <v>9</v>
      </c>
      <c r="E165" t="s">
        <v>21</v>
      </c>
      <c r="F165" t="s">
        <v>22</v>
      </c>
      <c r="G165">
        <v>14963003.35</v>
      </c>
      <c r="H165">
        <v>311469.34148806799</v>
      </c>
      <c r="I165">
        <v>43501.775309293203</v>
      </c>
    </row>
    <row r="166" spans="1:9" x14ac:dyDescent="0.25">
      <c r="A166">
        <v>201401</v>
      </c>
      <c r="B166" t="s">
        <v>63</v>
      </c>
      <c r="C166" t="s">
        <v>65</v>
      </c>
      <c r="D166" t="s">
        <v>23</v>
      </c>
      <c r="E166" t="s">
        <v>10</v>
      </c>
      <c r="F166" t="s">
        <v>48</v>
      </c>
      <c r="G166">
        <v>2064533.18</v>
      </c>
      <c r="H166">
        <v>76510.796447605302</v>
      </c>
      <c r="I166">
        <v>16264.5094287507</v>
      </c>
    </row>
    <row r="167" spans="1:9" x14ac:dyDescent="0.25">
      <c r="A167">
        <v>201101</v>
      </c>
      <c r="B167" t="s">
        <v>69</v>
      </c>
      <c r="C167" t="s">
        <v>87</v>
      </c>
      <c r="D167" t="s">
        <v>9</v>
      </c>
      <c r="E167" t="s">
        <v>19</v>
      </c>
      <c r="F167" t="s">
        <v>42</v>
      </c>
      <c r="G167">
        <v>11297025.949999999</v>
      </c>
      <c r="H167">
        <v>237819.12261362499</v>
      </c>
      <c r="I167">
        <v>32755.036869394899</v>
      </c>
    </row>
    <row r="168" spans="1:9" x14ac:dyDescent="0.25">
      <c r="A168">
        <v>201105</v>
      </c>
      <c r="B168" t="s">
        <v>69</v>
      </c>
      <c r="C168" t="s">
        <v>83</v>
      </c>
      <c r="D168" t="s">
        <v>9</v>
      </c>
      <c r="E168" t="s">
        <v>15</v>
      </c>
      <c r="F168" t="s">
        <v>24</v>
      </c>
      <c r="G168">
        <v>4599220.55</v>
      </c>
      <c r="H168">
        <v>242593.40875146899</v>
      </c>
      <c r="I168">
        <v>43178.163742877899</v>
      </c>
    </row>
    <row r="169" spans="1:9" x14ac:dyDescent="0.25">
      <c r="A169">
        <v>201306</v>
      </c>
      <c r="B169" t="s">
        <v>77</v>
      </c>
      <c r="C169" t="s">
        <v>84</v>
      </c>
      <c r="D169" t="s">
        <v>9</v>
      </c>
      <c r="E169" t="s">
        <v>21</v>
      </c>
      <c r="F169" t="s">
        <v>31</v>
      </c>
      <c r="G169">
        <v>4766530.4800000004</v>
      </c>
      <c r="H169">
        <v>358131.009298452</v>
      </c>
      <c r="I169">
        <v>49146.892055642202</v>
      </c>
    </row>
    <row r="170" spans="1:9" x14ac:dyDescent="0.25">
      <c r="A170">
        <v>201211</v>
      </c>
      <c r="B170" t="s">
        <v>77</v>
      </c>
      <c r="C170" t="s">
        <v>81</v>
      </c>
      <c r="D170" t="s">
        <v>9</v>
      </c>
      <c r="E170" t="s">
        <v>19</v>
      </c>
      <c r="F170" t="s">
        <v>47</v>
      </c>
      <c r="G170">
        <v>9594393.1999999993</v>
      </c>
      <c r="H170">
        <v>332997.48119790002</v>
      </c>
      <c r="I170">
        <v>31058.7415748454</v>
      </c>
    </row>
    <row r="171" spans="1:9" x14ac:dyDescent="0.25">
      <c r="A171">
        <v>201104</v>
      </c>
      <c r="B171" t="s">
        <v>69</v>
      </c>
      <c r="C171" t="s">
        <v>70</v>
      </c>
      <c r="D171" t="s">
        <v>9</v>
      </c>
      <c r="E171" t="s">
        <v>15</v>
      </c>
      <c r="F171" t="s">
        <v>26</v>
      </c>
      <c r="G171">
        <v>7835709.21</v>
      </c>
      <c r="H171">
        <v>217903.397194716</v>
      </c>
      <c r="I171">
        <v>41742.513027030902</v>
      </c>
    </row>
    <row r="172" spans="1:9" x14ac:dyDescent="0.25">
      <c r="A172">
        <v>201009</v>
      </c>
      <c r="B172" t="s">
        <v>69</v>
      </c>
      <c r="C172" t="s">
        <v>86</v>
      </c>
      <c r="D172" t="s">
        <v>25</v>
      </c>
      <c r="E172" t="s">
        <v>19</v>
      </c>
      <c r="F172" t="s">
        <v>50</v>
      </c>
      <c r="G172">
        <v>8206617.5800000001</v>
      </c>
      <c r="H172">
        <v>78797.369846456204</v>
      </c>
      <c r="I172">
        <v>16238.554654245299</v>
      </c>
    </row>
    <row r="173" spans="1:9" x14ac:dyDescent="0.25">
      <c r="A173">
        <v>201508</v>
      </c>
      <c r="B173" t="s">
        <v>66</v>
      </c>
      <c r="C173" t="s">
        <v>75</v>
      </c>
      <c r="D173" t="s">
        <v>39</v>
      </c>
      <c r="E173" t="s">
        <v>10</v>
      </c>
      <c r="F173" t="s">
        <v>48</v>
      </c>
      <c r="G173">
        <v>145977.26999999999</v>
      </c>
      <c r="H173">
        <v>382.34667178356</v>
      </c>
      <c r="I173">
        <v>156.05398923542</v>
      </c>
    </row>
    <row r="174" spans="1:9" x14ac:dyDescent="0.25">
      <c r="A174">
        <v>201501</v>
      </c>
      <c r="B174" t="s">
        <v>71</v>
      </c>
      <c r="C174" t="s">
        <v>72</v>
      </c>
      <c r="D174" t="s">
        <v>9</v>
      </c>
      <c r="E174" t="s">
        <v>10</v>
      </c>
      <c r="F174" t="s">
        <v>11</v>
      </c>
      <c r="G174">
        <v>6284378.6100000003</v>
      </c>
      <c r="H174">
        <v>110124.078496859</v>
      </c>
      <c r="I174">
        <v>19537.595716389202</v>
      </c>
    </row>
    <row r="175" spans="1:9" x14ac:dyDescent="0.25">
      <c r="A175">
        <v>201209</v>
      </c>
      <c r="B175" t="s">
        <v>77</v>
      </c>
      <c r="C175" t="s">
        <v>85</v>
      </c>
      <c r="D175" t="s">
        <v>34</v>
      </c>
      <c r="E175" t="s">
        <v>35</v>
      </c>
      <c r="F175" t="s">
        <v>36</v>
      </c>
      <c r="G175">
        <v>28442548.77</v>
      </c>
      <c r="H175">
        <v>446626.21630556299</v>
      </c>
      <c r="I175">
        <v>62772.072731705797</v>
      </c>
    </row>
    <row r="176" spans="1:9" x14ac:dyDescent="0.25">
      <c r="A176">
        <v>201508</v>
      </c>
      <c r="B176" t="s">
        <v>66</v>
      </c>
      <c r="C176" t="s">
        <v>75</v>
      </c>
      <c r="D176" t="s">
        <v>9</v>
      </c>
      <c r="E176" t="s">
        <v>10</v>
      </c>
      <c r="F176" t="s">
        <v>48</v>
      </c>
      <c r="G176">
        <v>6264745.1699999999</v>
      </c>
      <c r="H176">
        <v>71858.989611486104</v>
      </c>
      <c r="I176">
        <v>17519.327951169402</v>
      </c>
    </row>
    <row r="177" spans="1:9" x14ac:dyDescent="0.25">
      <c r="A177">
        <v>201308</v>
      </c>
      <c r="B177" t="s">
        <v>63</v>
      </c>
      <c r="C177" t="s">
        <v>80</v>
      </c>
      <c r="D177" t="s">
        <v>9</v>
      </c>
      <c r="E177" t="s">
        <v>19</v>
      </c>
      <c r="F177" t="s">
        <v>30</v>
      </c>
      <c r="G177">
        <v>27920702.760000002</v>
      </c>
      <c r="H177">
        <v>831750.17584053497</v>
      </c>
      <c r="I177">
        <v>133766.33612496799</v>
      </c>
    </row>
    <row r="178" spans="1:9" x14ac:dyDescent="0.25">
      <c r="A178">
        <v>201511</v>
      </c>
      <c r="B178" t="s">
        <v>66</v>
      </c>
      <c r="C178" t="s">
        <v>67</v>
      </c>
      <c r="D178" t="s">
        <v>34</v>
      </c>
      <c r="E178" t="s">
        <v>35</v>
      </c>
      <c r="F178" t="s">
        <v>43</v>
      </c>
      <c r="G178">
        <v>30280445.73</v>
      </c>
      <c r="H178">
        <v>822909.00477975199</v>
      </c>
      <c r="I178">
        <v>151795.23928408301</v>
      </c>
    </row>
    <row r="179" spans="1:9" x14ac:dyDescent="0.25">
      <c r="A179">
        <v>201310</v>
      </c>
      <c r="B179" t="s">
        <v>63</v>
      </c>
      <c r="C179" t="s">
        <v>80</v>
      </c>
      <c r="D179" t="s">
        <v>9</v>
      </c>
      <c r="E179" t="s">
        <v>21</v>
      </c>
      <c r="F179" t="s">
        <v>40</v>
      </c>
      <c r="G179">
        <v>5074467.05</v>
      </c>
      <c r="H179">
        <v>250218.34133205601</v>
      </c>
      <c r="I179">
        <v>44359.671162775201</v>
      </c>
    </row>
    <row r="180" spans="1:9" x14ac:dyDescent="0.25">
      <c r="A180">
        <v>201104</v>
      </c>
      <c r="B180" t="s">
        <v>69</v>
      </c>
      <c r="C180" t="s">
        <v>70</v>
      </c>
      <c r="D180" t="s">
        <v>23</v>
      </c>
      <c r="E180" t="s">
        <v>19</v>
      </c>
      <c r="F180" t="s">
        <v>50</v>
      </c>
      <c r="G180">
        <v>1811688.47</v>
      </c>
      <c r="H180">
        <v>3497.1398548859802</v>
      </c>
      <c r="I180">
        <v>987.07587023741996</v>
      </c>
    </row>
    <row r="181" spans="1:9" x14ac:dyDescent="0.25">
      <c r="A181">
        <v>201306</v>
      </c>
      <c r="B181" t="s">
        <v>77</v>
      </c>
      <c r="C181" t="s">
        <v>84</v>
      </c>
      <c r="D181" t="s">
        <v>12</v>
      </c>
      <c r="E181" t="s">
        <v>19</v>
      </c>
      <c r="F181" t="s">
        <v>42</v>
      </c>
      <c r="G181">
        <v>5417551.9699999997</v>
      </c>
      <c r="H181">
        <v>32987.324991649599</v>
      </c>
      <c r="I181">
        <v>5372.6316643784003</v>
      </c>
    </row>
    <row r="182" spans="1:9" x14ac:dyDescent="0.25">
      <c r="A182">
        <v>201101</v>
      </c>
      <c r="B182" t="s">
        <v>69</v>
      </c>
      <c r="C182" t="s">
        <v>87</v>
      </c>
      <c r="D182" t="s">
        <v>25</v>
      </c>
      <c r="E182" t="s">
        <v>15</v>
      </c>
      <c r="F182" t="s">
        <v>16</v>
      </c>
      <c r="G182">
        <v>3535152.79</v>
      </c>
      <c r="H182">
        <v>104208.760465746</v>
      </c>
      <c r="I182">
        <v>14889.748831848199</v>
      </c>
    </row>
    <row r="183" spans="1:9" x14ac:dyDescent="0.25">
      <c r="A183">
        <v>201205</v>
      </c>
      <c r="B183" t="s">
        <v>60</v>
      </c>
      <c r="C183" t="s">
        <v>61</v>
      </c>
      <c r="D183" t="s">
        <v>9</v>
      </c>
      <c r="E183" t="s">
        <v>10</v>
      </c>
      <c r="F183" t="s">
        <v>11</v>
      </c>
      <c r="G183">
        <v>3939070.05</v>
      </c>
      <c r="H183">
        <v>205279.545067089</v>
      </c>
      <c r="I183">
        <v>20583.448330800002</v>
      </c>
    </row>
    <row r="184" spans="1:9" x14ac:dyDescent="0.25">
      <c r="A184">
        <v>201111</v>
      </c>
      <c r="B184" t="s">
        <v>60</v>
      </c>
      <c r="C184" t="s">
        <v>74</v>
      </c>
      <c r="D184" t="s">
        <v>23</v>
      </c>
      <c r="E184" t="s">
        <v>10</v>
      </c>
      <c r="F184" t="s">
        <v>11</v>
      </c>
      <c r="G184">
        <v>1158212.53</v>
      </c>
      <c r="H184">
        <v>3366.8405912961598</v>
      </c>
      <c r="I184">
        <v>788.96090090320001</v>
      </c>
    </row>
    <row r="185" spans="1:9" x14ac:dyDescent="0.25">
      <c r="A185">
        <v>201508</v>
      </c>
      <c r="B185" t="s">
        <v>66</v>
      </c>
      <c r="C185" t="s">
        <v>75</v>
      </c>
      <c r="D185" t="s">
        <v>25</v>
      </c>
      <c r="E185" t="s">
        <v>10</v>
      </c>
      <c r="F185" t="s">
        <v>11</v>
      </c>
      <c r="G185">
        <v>5521580.2400000002</v>
      </c>
      <c r="H185">
        <v>120915.49173050599</v>
      </c>
      <c r="I185">
        <v>22051.160323023902</v>
      </c>
    </row>
    <row r="186" spans="1:9" x14ac:dyDescent="0.25">
      <c r="A186">
        <v>201204</v>
      </c>
      <c r="B186" t="s">
        <v>60</v>
      </c>
      <c r="C186" t="s">
        <v>62</v>
      </c>
      <c r="D186" t="s">
        <v>49</v>
      </c>
      <c r="E186" t="s">
        <v>10</v>
      </c>
      <c r="F186" t="s">
        <v>11</v>
      </c>
      <c r="G186">
        <v>371630.42</v>
      </c>
      <c r="H186">
        <v>9363.7195506367207</v>
      </c>
      <c r="I186">
        <v>1595.5134550498001</v>
      </c>
    </row>
    <row r="187" spans="1:9" x14ac:dyDescent="0.25">
      <c r="A187">
        <v>201506</v>
      </c>
      <c r="B187" t="s">
        <v>71</v>
      </c>
      <c r="C187" t="s">
        <v>76</v>
      </c>
      <c r="D187" t="s">
        <v>23</v>
      </c>
      <c r="E187" t="s">
        <v>10</v>
      </c>
      <c r="F187" t="s">
        <v>13</v>
      </c>
      <c r="G187">
        <v>2113934.4300000002</v>
      </c>
      <c r="H187">
        <v>22258.616493138401</v>
      </c>
      <c r="I187">
        <v>4806.7432973410396</v>
      </c>
    </row>
    <row r="188" spans="1:9" x14ac:dyDescent="0.25">
      <c r="A188">
        <v>201205</v>
      </c>
      <c r="B188" t="s">
        <v>60</v>
      </c>
      <c r="C188" t="s">
        <v>61</v>
      </c>
      <c r="D188" t="s">
        <v>39</v>
      </c>
      <c r="E188" t="s">
        <v>10</v>
      </c>
      <c r="F188" t="s">
        <v>13</v>
      </c>
      <c r="G188">
        <v>244230.16</v>
      </c>
      <c r="H188">
        <v>9966.7541415502801</v>
      </c>
      <c r="I188">
        <v>2000.6481036103801</v>
      </c>
    </row>
    <row r="189" spans="1:9" x14ac:dyDescent="0.25">
      <c r="A189">
        <v>201506</v>
      </c>
      <c r="B189" t="s">
        <v>71</v>
      </c>
      <c r="C189" t="s">
        <v>76</v>
      </c>
      <c r="D189" t="s">
        <v>14</v>
      </c>
      <c r="E189" t="s">
        <v>17</v>
      </c>
      <c r="F189" t="s">
        <v>18</v>
      </c>
      <c r="G189">
        <v>33253044.84</v>
      </c>
      <c r="H189">
        <v>735494.94026620395</v>
      </c>
      <c r="I189">
        <v>100922.996489364</v>
      </c>
    </row>
    <row r="190" spans="1:9" x14ac:dyDescent="0.25">
      <c r="A190">
        <v>201506</v>
      </c>
      <c r="B190" t="s">
        <v>71</v>
      </c>
      <c r="C190" t="s">
        <v>76</v>
      </c>
      <c r="D190" t="s">
        <v>12</v>
      </c>
      <c r="E190" t="s">
        <v>19</v>
      </c>
      <c r="F190" t="s">
        <v>20</v>
      </c>
      <c r="G190">
        <v>6347988.7699999996</v>
      </c>
      <c r="H190">
        <v>3201.52353564646</v>
      </c>
      <c r="I190">
        <v>638.61980084085997</v>
      </c>
    </row>
    <row r="191" spans="1:9" x14ac:dyDescent="0.25">
      <c r="A191">
        <v>201409</v>
      </c>
      <c r="B191" t="s">
        <v>71</v>
      </c>
      <c r="C191" t="s">
        <v>79</v>
      </c>
      <c r="D191" t="s">
        <v>23</v>
      </c>
      <c r="E191" t="s">
        <v>19</v>
      </c>
      <c r="F191" t="s">
        <v>20</v>
      </c>
      <c r="G191">
        <v>522731.71</v>
      </c>
      <c r="H191">
        <v>6790.90291612088</v>
      </c>
      <c r="I191">
        <v>1329.84532495852</v>
      </c>
    </row>
    <row r="192" spans="1:9" x14ac:dyDescent="0.25">
      <c r="A192">
        <v>201506</v>
      </c>
      <c r="B192" t="s">
        <v>71</v>
      </c>
      <c r="C192" t="s">
        <v>76</v>
      </c>
      <c r="D192" t="s">
        <v>9</v>
      </c>
      <c r="E192" t="s">
        <v>19</v>
      </c>
      <c r="F192" t="s">
        <v>20</v>
      </c>
      <c r="G192">
        <v>10553995.76</v>
      </c>
      <c r="H192">
        <v>198476.16976243499</v>
      </c>
      <c r="I192">
        <v>42523.6419235617</v>
      </c>
    </row>
    <row r="193" spans="1:9" x14ac:dyDescent="0.25">
      <c r="A193">
        <v>201510</v>
      </c>
      <c r="B193" t="s">
        <v>66</v>
      </c>
      <c r="C193" t="s">
        <v>75</v>
      </c>
      <c r="D193" t="s">
        <v>9</v>
      </c>
      <c r="E193" t="s">
        <v>19</v>
      </c>
      <c r="F193" t="s">
        <v>20</v>
      </c>
      <c r="G193">
        <v>11150332.369999999</v>
      </c>
      <c r="H193">
        <v>299736.95028996898</v>
      </c>
      <c r="I193">
        <v>62392.950041367803</v>
      </c>
    </row>
    <row r="194" spans="1:9" x14ac:dyDescent="0.25">
      <c r="A194">
        <v>201504</v>
      </c>
      <c r="B194" t="s">
        <v>71</v>
      </c>
      <c r="C194" t="s">
        <v>82</v>
      </c>
      <c r="D194" t="s">
        <v>9</v>
      </c>
      <c r="E194" t="s">
        <v>15</v>
      </c>
      <c r="F194" t="s">
        <v>24</v>
      </c>
      <c r="G194">
        <v>7131661.6699999999</v>
      </c>
      <c r="H194">
        <v>95942.711822137004</v>
      </c>
      <c r="I194">
        <v>17106.128014797101</v>
      </c>
    </row>
    <row r="195" spans="1:9" x14ac:dyDescent="0.25">
      <c r="A195">
        <v>201404</v>
      </c>
      <c r="B195" t="s">
        <v>63</v>
      </c>
      <c r="C195" t="s">
        <v>73</v>
      </c>
      <c r="D195" t="s">
        <v>9</v>
      </c>
      <c r="E195" t="s">
        <v>15</v>
      </c>
      <c r="F195" t="s">
        <v>24</v>
      </c>
      <c r="G195">
        <v>6332380.8200000003</v>
      </c>
      <c r="H195">
        <v>240865.65017318999</v>
      </c>
      <c r="I195">
        <v>45636.039493589997</v>
      </c>
    </row>
    <row r="196" spans="1:9" x14ac:dyDescent="0.25">
      <c r="A196">
        <v>201410</v>
      </c>
      <c r="B196" t="s">
        <v>71</v>
      </c>
      <c r="C196" t="s">
        <v>79</v>
      </c>
      <c r="D196" t="s">
        <v>9</v>
      </c>
      <c r="E196" t="s">
        <v>15</v>
      </c>
      <c r="F196" t="s">
        <v>26</v>
      </c>
      <c r="G196">
        <v>14338174.08</v>
      </c>
      <c r="H196">
        <v>305731.825172766</v>
      </c>
      <c r="I196">
        <v>53825.837189770697</v>
      </c>
    </row>
    <row r="197" spans="1:9" x14ac:dyDescent="0.25">
      <c r="A197">
        <v>201304</v>
      </c>
      <c r="B197" t="s">
        <v>77</v>
      </c>
      <c r="C197" t="s">
        <v>78</v>
      </c>
      <c r="D197" t="s">
        <v>9</v>
      </c>
      <c r="E197" t="s">
        <v>19</v>
      </c>
      <c r="F197" t="s">
        <v>30</v>
      </c>
      <c r="G197">
        <v>28086064.010000002</v>
      </c>
      <c r="H197">
        <v>961617.23911401199</v>
      </c>
      <c r="I197">
        <v>148480.032338057</v>
      </c>
    </row>
    <row r="198" spans="1:9" x14ac:dyDescent="0.25">
      <c r="A198">
        <v>201310</v>
      </c>
      <c r="B198" t="s">
        <v>63</v>
      </c>
      <c r="C198" t="s">
        <v>80</v>
      </c>
      <c r="D198" t="s">
        <v>25</v>
      </c>
      <c r="E198" t="s">
        <v>19</v>
      </c>
      <c r="F198" t="s">
        <v>30</v>
      </c>
      <c r="G198">
        <v>13959994.82</v>
      </c>
      <c r="H198">
        <v>728106.33819120296</v>
      </c>
      <c r="I198">
        <v>116004.562428851</v>
      </c>
    </row>
    <row r="199" spans="1:9" x14ac:dyDescent="0.25">
      <c r="A199">
        <v>201401</v>
      </c>
      <c r="B199" t="s">
        <v>63</v>
      </c>
      <c r="C199" t="s">
        <v>65</v>
      </c>
      <c r="D199" t="s">
        <v>23</v>
      </c>
      <c r="E199" t="s">
        <v>19</v>
      </c>
      <c r="F199" t="s">
        <v>30</v>
      </c>
      <c r="G199">
        <v>3524732.73</v>
      </c>
      <c r="H199">
        <v>64063.488960107999</v>
      </c>
      <c r="I199">
        <v>10040.237076585399</v>
      </c>
    </row>
    <row r="200" spans="1:9" x14ac:dyDescent="0.25">
      <c r="A200">
        <v>201508</v>
      </c>
      <c r="B200" t="s">
        <v>66</v>
      </c>
      <c r="C200" t="s">
        <v>75</v>
      </c>
      <c r="D200" t="s">
        <v>49</v>
      </c>
      <c r="E200" t="s">
        <v>21</v>
      </c>
      <c r="F200" t="s">
        <v>31</v>
      </c>
      <c r="G200">
        <v>2550845.63</v>
      </c>
      <c r="H200">
        <v>90936.843880750705</v>
      </c>
      <c r="I200">
        <v>22205.184769739401</v>
      </c>
    </row>
    <row r="201" spans="1:9" x14ac:dyDescent="0.25">
      <c r="A201">
        <v>201601</v>
      </c>
      <c r="B201" t="s">
        <v>66</v>
      </c>
      <c r="C201" t="s">
        <v>67</v>
      </c>
      <c r="D201" t="s">
        <v>25</v>
      </c>
      <c r="E201" t="s">
        <v>10</v>
      </c>
      <c r="F201" t="s">
        <v>33</v>
      </c>
      <c r="G201">
        <v>18312861.710000001</v>
      </c>
      <c r="H201">
        <v>497445.95887288498</v>
      </c>
      <c r="I201">
        <v>98215.570385631596</v>
      </c>
    </row>
    <row r="202" spans="1:9" x14ac:dyDescent="0.25">
      <c r="A202">
        <v>201402</v>
      </c>
      <c r="B202" t="s">
        <v>63</v>
      </c>
      <c r="C202" t="s">
        <v>73</v>
      </c>
      <c r="D202" t="s">
        <v>23</v>
      </c>
      <c r="E202" t="s">
        <v>10</v>
      </c>
      <c r="F202" t="s">
        <v>45</v>
      </c>
      <c r="G202">
        <v>1609061.74</v>
      </c>
      <c r="H202">
        <v>48582.996913862298</v>
      </c>
      <c r="I202">
        <v>12826.2382931053</v>
      </c>
    </row>
    <row r="203" spans="1:9" x14ac:dyDescent="0.25">
      <c r="A203">
        <v>201203</v>
      </c>
      <c r="B203" t="s">
        <v>60</v>
      </c>
      <c r="C203" t="s">
        <v>62</v>
      </c>
      <c r="D203" t="s">
        <v>23</v>
      </c>
      <c r="E203" t="s">
        <v>10</v>
      </c>
      <c r="F203" t="s">
        <v>45</v>
      </c>
      <c r="G203">
        <v>1859475.77</v>
      </c>
      <c r="H203">
        <v>23886.9191065917</v>
      </c>
      <c r="I203">
        <v>6249.9129907240804</v>
      </c>
    </row>
    <row r="204" spans="1:9" x14ac:dyDescent="0.25">
      <c r="A204">
        <v>201408</v>
      </c>
      <c r="B204" t="s">
        <v>71</v>
      </c>
      <c r="C204" t="s">
        <v>79</v>
      </c>
      <c r="D204" t="s">
        <v>49</v>
      </c>
      <c r="E204" t="s">
        <v>10</v>
      </c>
      <c r="F204" t="s">
        <v>37</v>
      </c>
      <c r="G204">
        <v>32153.279999999999</v>
      </c>
      <c r="H204">
        <v>130.33796348178001</v>
      </c>
      <c r="I204">
        <v>24.643303136099998</v>
      </c>
    </row>
    <row r="205" spans="1:9" x14ac:dyDescent="0.25">
      <c r="A205">
        <v>201505</v>
      </c>
      <c r="B205" t="s">
        <v>71</v>
      </c>
      <c r="C205" t="s">
        <v>76</v>
      </c>
      <c r="D205" t="s">
        <v>23</v>
      </c>
      <c r="E205" t="s">
        <v>10</v>
      </c>
      <c r="F205" t="s">
        <v>37</v>
      </c>
      <c r="G205">
        <v>795944.04</v>
      </c>
      <c r="H205">
        <v>6957.7891111619401</v>
      </c>
      <c r="I205">
        <v>1473.21795288468</v>
      </c>
    </row>
    <row r="206" spans="1:9" x14ac:dyDescent="0.25">
      <c r="A206">
        <v>201009</v>
      </c>
      <c r="B206" t="s">
        <v>69</v>
      </c>
      <c r="C206" t="s">
        <v>86</v>
      </c>
      <c r="D206" t="s">
        <v>9</v>
      </c>
      <c r="E206" t="s">
        <v>21</v>
      </c>
      <c r="F206" t="s">
        <v>40</v>
      </c>
      <c r="G206">
        <v>4959692.4000000004</v>
      </c>
      <c r="H206">
        <v>77830.632223986206</v>
      </c>
      <c r="I206">
        <v>9349.3286737360395</v>
      </c>
    </row>
    <row r="207" spans="1:9" x14ac:dyDescent="0.25">
      <c r="A207">
        <v>201109</v>
      </c>
      <c r="B207" t="s">
        <v>60</v>
      </c>
      <c r="C207" t="s">
        <v>68</v>
      </c>
      <c r="D207" t="s">
        <v>49</v>
      </c>
      <c r="E207" t="s">
        <v>19</v>
      </c>
      <c r="F207" t="s">
        <v>50</v>
      </c>
      <c r="G207">
        <v>6898246.5</v>
      </c>
      <c r="H207">
        <v>85911.445416284507</v>
      </c>
      <c r="I207">
        <v>18230.804675310901</v>
      </c>
    </row>
    <row r="208" spans="1:9" x14ac:dyDescent="0.25">
      <c r="A208">
        <v>201204</v>
      </c>
      <c r="B208" t="s">
        <v>60</v>
      </c>
      <c r="C208" t="s">
        <v>62</v>
      </c>
      <c r="D208" t="s">
        <v>25</v>
      </c>
      <c r="E208" t="s">
        <v>10</v>
      </c>
      <c r="F208" t="s">
        <v>46</v>
      </c>
      <c r="G208">
        <v>6728991.0499999998</v>
      </c>
      <c r="H208">
        <v>461280.48930848</v>
      </c>
      <c r="I208">
        <v>64477.459311454899</v>
      </c>
    </row>
    <row r="209" spans="1:9" x14ac:dyDescent="0.25">
      <c r="A209">
        <v>201305</v>
      </c>
      <c r="B209" t="s">
        <v>77</v>
      </c>
      <c r="C209" t="s">
        <v>84</v>
      </c>
      <c r="D209" t="s">
        <v>9</v>
      </c>
      <c r="E209" t="s">
        <v>19</v>
      </c>
      <c r="F209" t="s">
        <v>20</v>
      </c>
      <c r="G209">
        <v>8683594.6400000006</v>
      </c>
      <c r="H209">
        <v>141877.50101995</v>
      </c>
      <c r="I209">
        <v>30457.8040403046</v>
      </c>
    </row>
    <row r="210" spans="1:9" x14ac:dyDescent="0.25">
      <c r="A210">
        <v>201207</v>
      </c>
      <c r="B210" t="s">
        <v>60</v>
      </c>
      <c r="C210" t="s">
        <v>61</v>
      </c>
      <c r="D210" t="s">
        <v>14</v>
      </c>
      <c r="E210" t="s">
        <v>17</v>
      </c>
      <c r="F210" t="s">
        <v>32</v>
      </c>
      <c r="G210">
        <v>22181529.91</v>
      </c>
      <c r="H210">
        <v>444842.14934248797</v>
      </c>
      <c r="I210">
        <v>57701.275218662297</v>
      </c>
    </row>
    <row r="211" spans="1:9" x14ac:dyDescent="0.25">
      <c r="A211">
        <v>201403</v>
      </c>
      <c r="B211" t="s">
        <v>63</v>
      </c>
      <c r="C211" t="s">
        <v>73</v>
      </c>
      <c r="D211" t="s">
        <v>23</v>
      </c>
      <c r="E211" t="s">
        <v>15</v>
      </c>
      <c r="F211" t="s">
        <v>16</v>
      </c>
      <c r="G211">
        <v>899418.2</v>
      </c>
      <c r="H211">
        <v>31648.422485304702</v>
      </c>
      <c r="I211">
        <v>6782.5758731556598</v>
      </c>
    </row>
    <row r="212" spans="1:9" x14ac:dyDescent="0.25">
      <c r="A212">
        <v>201111</v>
      </c>
      <c r="B212" t="s">
        <v>60</v>
      </c>
      <c r="C212" t="s">
        <v>74</v>
      </c>
      <c r="D212" t="s">
        <v>12</v>
      </c>
      <c r="E212" t="s">
        <v>15</v>
      </c>
      <c r="F212" t="s">
        <v>26</v>
      </c>
      <c r="G212">
        <v>2242300.89</v>
      </c>
      <c r="H212">
        <v>17236.683592469901</v>
      </c>
      <c r="I212">
        <v>3852.6138265388599</v>
      </c>
    </row>
    <row r="213" spans="1:9" x14ac:dyDescent="0.25">
      <c r="A213">
        <v>201306</v>
      </c>
      <c r="B213" t="s">
        <v>77</v>
      </c>
      <c r="C213" t="s">
        <v>84</v>
      </c>
      <c r="D213" t="s">
        <v>9</v>
      </c>
      <c r="E213" t="s">
        <v>10</v>
      </c>
      <c r="F213" t="s">
        <v>33</v>
      </c>
      <c r="G213">
        <v>15256067.09</v>
      </c>
      <c r="H213">
        <v>567788.16018148605</v>
      </c>
      <c r="I213">
        <v>99070.833603328007</v>
      </c>
    </row>
    <row r="214" spans="1:9" x14ac:dyDescent="0.25">
      <c r="A214">
        <v>201210</v>
      </c>
      <c r="B214" t="s">
        <v>77</v>
      </c>
      <c r="C214" t="s">
        <v>85</v>
      </c>
      <c r="D214" t="s">
        <v>9</v>
      </c>
      <c r="E214" t="s">
        <v>10</v>
      </c>
      <c r="F214" t="s">
        <v>37</v>
      </c>
      <c r="G214">
        <v>2039859.73</v>
      </c>
      <c r="H214">
        <v>47295.067686558097</v>
      </c>
      <c r="I214">
        <v>10094.000063595</v>
      </c>
    </row>
    <row r="215" spans="1:9" x14ac:dyDescent="0.25">
      <c r="A215">
        <v>201208</v>
      </c>
      <c r="B215" t="s">
        <v>77</v>
      </c>
      <c r="C215" t="s">
        <v>85</v>
      </c>
      <c r="D215" t="s">
        <v>49</v>
      </c>
      <c r="E215" t="s">
        <v>15</v>
      </c>
      <c r="F215" t="s">
        <v>41</v>
      </c>
      <c r="G215">
        <v>8898171.8699999992</v>
      </c>
      <c r="H215">
        <v>153212.66928313801</v>
      </c>
      <c r="I215">
        <v>29273.968681951101</v>
      </c>
    </row>
    <row r="216" spans="1:9" x14ac:dyDescent="0.25">
      <c r="A216">
        <v>201302</v>
      </c>
      <c r="B216" t="s">
        <v>77</v>
      </c>
      <c r="C216" t="s">
        <v>78</v>
      </c>
      <c r="D216" t="s">
        <v>49</v>
      </c>
      <c r="E216" t="s">
        <v>19</v>
      </c>
      <c r="F216" t="s">
        <v>42</v>
      </c>
      <c r="G216">
        <v>3043159.39</v>
      </c>
      <c r="H216">
        <v>49215.712441161901</v>
      </c>
      <c r="I216">
        <v>10188.8964179661</v>
      </c>
    </row>
    <row r="217" spans="1:9" x14ac:dyDescent="0.25">
      <c r="A217">
        <v>201111</v>
      </c>
      <c r="B217" t="s">
        <v>60</v>
      </c>
      <c r="C217" t="s">
        <v>74</v>
      </c>
      <c r="D217" t="s">
        <v>12</v>
      </c>
      <c r="E217" t="s">
        <v>10</v>
      </c>
      <c r="F217" t="s">
        <v>13</v>
      </c>
      <c r="G217">
        <v>6148012.6699999999</v>
      </c>
      <c r="H217">
        <v>22603.120890989401</v>
      </c>
      <c r="I217">
        <v>5844.9188668065999</v>
      </c>
    </row>
    <row r="218" spans="1:9" x14ac:dyDescent="0.25">
      <c r="A218">
        <v>201508</v>
      </c>
      <c r="B218" t="s">
        <v>66</v>
      </c>
      <c r="C218" t="s">
        <v>75</v>
      </c>
      <c r="D218" t="s">
        <v>14</v>
      </c>
      <c r="E218" t="s">
        <v>15</v>
      </c>
      <c r="F218" t="s">
        <v>26</v>
      </c>
      <c r="G218">
        <v>2488897.2400000002</v>
      </c>
      <c r="H218">
        <v>30054.2518677562</v>
      </c>
      <c r="I218">
        <v>5945.9268266896997</v>
      </c>
    </row>
    <row r="219" spans="1:9" x14ac:dyDescent="0.25">
      <c r="A219">
        <v>201312</v>
      </c>
      <c r="B219" t="s">
        <v>63</v>
      </c>
      <c r="C219" t="s">
        <v>65</v>
      </c>
      <c r="D219" t="s">
        <v>23</v>
      </c>
      <c r="E219" t="s">
        <v>19</v>
      </c>
      <c r="F219" t="s">
        <v>42</v>
      </c>
      <c r="G219">
        <v>1822272.49</v>
      </c>
      <c r="H219">
        <v>42244.223393697903</v>
      </c>
      <c r="I219">
        <v>7867.7008225752197</v>
      </c>
    </row>
    <row r="220" spans="1:9" x14ac:dyDescent="0.25">
      <c r="A220">
        <v>201302</v>
      </c>
      <c r="B220" t="s">
        <v>77</v>
      </c>
      <c r="C220" t="s">
        <v>78</v>
      </c>
      <c r="D220" t="s">
        <v>9</v>
      </c>
      <c r="E220" t="s">
        <v>21</v>
      </c>
      <c r="F220" t="s">
        <v>22</v>
      </c>
      <c r="G220">
        <v>15053942.029999999</v>
      </c>
      <c r="H220">
        <v>356983.020297835</v>
      </c>
      <c r="I220">
        <v>46460.268631880201</v>
      </c>
    </row>
    <row r="221" spans="1:9" x14ac:dyDescent="0.25">
      <c r="A221">
        <v>201110</v>
      </c>
      <c r="B221" t="s">
        <v>60</v>
      </c>
      <c r="C221" t="s">
        <v>68</v>
      </c>
      <c r="D221" t="s">
        <v>14</v>
      </c>
      <c r="E221" t="s">
        <v>17</v>
      </c>
      <c r="F221" t="s">
        <v>32</v>
      </c>
      <c r="G221">
        <v>13852011.84</v>
      </c>
      <c r="H221">
        <v>247418.273317032</v>
      </c>
      <c r="I221">
        <v>35812.120165041102</v>
      </c>
    </row>
    <row r="222" spans="1:9" x14ac:dyDescent="0.25">
      <c r="A222">
        <v>201508</v>
      </c>
      <c r="B222" t="s">
        <v>66</v>
      </c>
      <c r="C222" t="s">
        <v>75</v>
      </c>
      <c r="D222" t="s">
        <v>23</v>
      </c>
      <c r="E222" t="s">
        <v>19</v>
      </c>
      <c r="F222" t="s">
        <v>42</v>
      </c>
      <c r="G222">
        <v>2554555.96</v>
      </c>
      <c r="H222">
        <v>71651.771945962406</v>
      </c>
      <c r="I222">
        <v>14562.4042097903</v>
      </c>
    </row>
    <row r="223" spans="1:9" x14ac:dyDescent="0.25">
      <c r="A223">
        <v>201409</v>
      </c>
      <c r="B223" t="s">
        <v>71</v>
      </c>
      <c r="C223" t="s">
        <v>79</v>
      </c>
      <c r="D223" t="s">
        <v>9</v>
      </c>
      <c r="E223" t="s">
        <v>10</v>
      </c>
      <c r="F223" t="s">
        <v>45</v>
      </c>
      <c r="G223">
        <v>12004360.41</v>
      </c>
      <c r="H223">
        <v>443340.38413393102</v>
      </c>
      <c r="I223">
        <v>74055.656049494806</v>
      </c>
    </row>
    <row r="224" spans="1:9" x14ac:dyDescent="0.25">
      <c r="A224">
        <v>201410</v>
      </c>
      <c r="B224" t="s">
        <v>71</v>
      </c>
      <c r="C224" t="s">
        <v>79</v>
      </c>
      <c r="D224" t="s">
        <v>23</v>
      </c>
      <c r="E224" t="s">
        <v>19</v>
      </c>
      <c r="F224" t="s">
        <v>50</v>
      </c>
      <c r="G224">
        <v>1674057.8</v>
      </c>
      <c r="H224">
        <v>31210.560323277299</v>
      </c>
      <c r="I224">
        <v>7220.09895789252</v>
      </c>
    </row>
    <row r="225" spans="1:9" x14ac:dyDescent="0.25">
      <c r="A225">
        <v>201312</v>
      </c>
      <c r="B225" t="s">
        <v>63</v>
      </c>
      <c r="C225" t="s">
        <v>65</v>
      </c>
      <c r="D225" t="s">
        <v>27</v>
      </c>
      <c r="E225" t="s">
        <v>28</v>
      </c>
      <c r="F225" t="s">
        <v>29</v>
      </c>
      <c r="G225">
        <v>27758549.030000001</v>
      </c>
      <c r="H225">
        <v>378411.23874674999</v>
      </c>
      <c r="I225">
        <v>81139.245941138506</v>
      </c>
    </row>
    <row r="226" spans="1:9" x14ac:dyDescent="0.25">
      <c r="A226">
        <v>201407</v>
      </c>
      <c r="B226" t="s">
        <v>63</v>
      </c>
      <c r="C226" t="s">
        <v>64</v>
      </c>
      <c r="D226" t="s">
        <v>9</v>
      </c>
      <c r="E226" t="s">
        <v>19</v>
      </c>
      <c r="F226" t="s">
        <v>42</v>
      </c>
      <c r="G226">
        <v>17377826.82</v>
      </c>
      <c r="H226">
        <v>629533.06787504</v>
      </c>
      <c r="I226">
        <v>77476.5055247501</v>
      </c>
    </row>
    <row r="227" spans="1:9" x14ac:dyDescent="0.25">
      <c r="A227">
        <v>201403</v>
      </c>
      <c r="B227" t="s">
        <v>63</v>
      </c>
      <c r="C227" t="s">
        <v>73</v>
      </c>
      <c r="D227" t="s">
        <v>14</v>
      </c>
      <c r="E227" t="s">
        <v>10</v>
      </c>
      <c r="F227" t="s">
        <v>46</v>
      </c>
      <c r="G227">
        <v>81026.009999999995</v>
      </c>
      <c r="H227">
        <v>452.55072219492001</v>
      </c>
      <c r="I227">
        <v>112.00562364152</v>
      </c>
    </row>
    <row r="228" spans="1:9" x14ac:dyDescent="0.25">
      <c r="A228">
        <v>201402</v>
      </c>
      <c r="B228" t="s">
        <v>63</v>
      </c>
      <c r="C228" t="s">
        <v>73</v>
      </c>
      <c r="D228" t="s">
        <v>14</v>
      </c>
      <c r="E228" t="s">
        <v>10</v>
      </c>
      <c r="F228" t="s">
        <v>46</v>
      </c>
      <c r="G228">
        <v>89470.81</v>
      </c>
      <c r="H228">
        <v>236.0448426717</v>
      </c>
      <c r="I228">
        <v>44.607835468200001</v>
      </c>
    </row>
    <row r="229" spans="1:9" x14ac:dyDescent="0.25">
      <c r="A229">
        <v>201601</v>
      </c>
      <c r="B229" t="s">
        <v>66</v>
      </c>
      <c r="C229" t="s">
        <v>67</v>
      </c>
      <c r="D229" t="s">
        <v>25</v>
      </c>
      <c r="E229" t="s">
        <v>10</v>
      </c>
      <c r="F229" t="s">
        <v>45</v>
      </c>
      <c r="G229">
        <v>10916026.33</v>
      </c>
      <c r="H229">
        <v>146203.47193445</v>
      </c>
      <c r="I229">
        <v>28537.1602893784</v>
      </c>
    </row>
    <row r="230" spans="1:9" x14ac:dyDescent="0.25">
      <c r="A230">
        <v>201510</v>
      </c>
      <c r="B230" t="s">
        <v>66</v>
      </c>
      <c r="C230" t="s">
        <v>75</v>
      </c>
      <c r="D230" t="s">
        <v>25</v>
      </c>
      <c r="E230" t="s">
        <v>10</v>
      </c>
      <c r="F230" t="s">
        <v>45</v>
      </c>
      <c r="G230">
        <v>13982851.6</v>
      </c>
      <c r="H230">
        <v>356760.004477504</v>
      </c>
      <c r="I230">
        <v>71058.526732291401</v>
      </c>
    </row>
    <row r="231" spans="1:9" x14ac:dyDescent="0.25">
      <c r="A231">
        <v>201108</v>
      </c>
      <c r="B231" t="s">
        <v>60</v>
      </c>
      <c r="C231" t="s">
        <v>68</v>
      </c>
      <c r="D231" t="s">
        <v>25</v>
      </c>
      <c r="E231" t="s">
        <v>15</v>
      </c>
      <c r="F231" t="s">
        <v>41</v>
      </c>
      <c r="G231">
        <v>11018297.869999999</v>
      </c>
      <c r="H231">
        <v>386614.44781646202</v>
      </c>
      <c r="I231">
        <v>57925.590681544702</v>
      </c>
    </row>
    <row r="232" spans="1:9" x14ac:dyDescent="0.25">
      <c r="A232">
        <v>201501</v>
      </c>
      <c r="B232" t="s">
        <v>71</v>
      </c>
      <c r="C232" t="s">
        <v>72</v>
      </c>
      <c r="D232" t="s">
        <v>9</v>
      </c>
      <c r="E232" t="s">
        <v>19</v>
      </c>
      <c r="F232" t="s">
        <v>42</v>
      </c>
      <c r="G232">
        <v>16898448.559999999</v>
      </c>
      <c r="H232">
        <v>410223.27783069399</v>
      </c>
      <c r="I232">
        <v>66185.617035693198</v>
      </c>
    </row>
    <row r="233" spans="1:9" x14ac:dyDescent="0.25">
      <c r="A233">
        <v>201110</v>
      </c>
      <c r="B233" t="s">
        <v>60</v>
      </c>
      <c r="C233" t="s">
        <v>68</v>
      </c>
      <c r="D233" t="s">
        <v>23</v>
      </c>
      <c r="E233" t="s">
        <v>10</v>
      </c>
      <c r="F233" t="s">
        <v>48</v>
      </c>
      <c r="G233">
        <v>1321144.28</v>
      </c>
      <c r="H233">
        <v>10695.642380999099</v>
      </c>
      <c r="I233">
        <v>1834.7250211217599</v>
      </c>
    </row>
    <row r="234" spans="1:9" x14ac:dyDescent="0.25">
      <c r="A234">
        <v>201203</v>
      </c>
      <c r="B234" t="s">
        <v>60</v>
      </c>
      <c r="C234" t="s">
        <v>62</v>
      </c>
      <c r="D234" t="s">
        <v>23</v>
      </c>
      <c r="E234" t="s">
        <v>10</v>
      </c>
      <c r="F234" t="s">
        <v>48</v>
      </c>
      <c r="G234">
        <v>1565002.46</v>
      </c>
      <c r="H234">
        <v>21570.661376676599</v>
      </c>
      <c r="I234">
        <v>3422.2370834182402</v>
      </c>
    </row>
    <row r="235" spans="1:9" x14ac:dyDescent="0.25">
      <c r="A235">
        <v>201306</v>
      </c>
      <c r="B235" t="s">
        <v>77</v>
      </c>
      <c r="C235" t="s">
        <v>84</v>
      </c>
      <c r="D235" t="s">
        <v>23</v>
      </c>
      <c r="E235" t="s">
        <v>19</v>
      </c>
      <c r="F235" t="s">
        <v>42</v>
      </c>
      <c r="G235">
        <v>1956060.6</v>
      </c>
      <c r="H235">
        <v>60752.184315961698</v>
      </c>
      <c r="I235">
        <v>12947.725785148799</v>
      </c>
    </row>
    <row r="236" spans="1:9" x14ac:dyDescent="0.25">
      <c r="A236">
        <v>201408</v>
      </c>
      <c r="B236" t="s">
        <v>71</v>
      </c>
      <c r="C236" t="s">
        <v>79</v>
      </c>
      <c r="D236" t="s">
        <v>23</v>
      </c>
      <c r="E236" t="s">
        <v>19</v>
      </c>
      <c r="F236" t="s">
        <v>42</v>
      </c>
      <c r="G236">
        <v>2210079.5499999998</v>
      </c>
      <c r="H236">
        <v>51911.559044153903</v>
      </c>
      <c r="I236">
        <v>11071.872654978601</v>
      </c>
    </row>
    <row r="237" spans="1:9" x14ac:dyDescent="0.25">
      <c r="A237">
        <v>201305</v>
      </c>
      <c r="B237" t="s">
        <v>77</v>
      </c>
      <c r="C237" t="s">
        <v>84</v>
      </c>
      <c r="D237" t="s">
        <v>12</v>
      </c>
      <c r="E237" t="s">
        <v>15</v>
      </c>
      <c r="F237" t="s">
        <v>41</v>
      </c>
      <c r="G237">
        <v>5414674.2199999997</v>
      </c>
      <c r="H237">
        <v>167008.841772894</v>
      </c>
      <c r="I237">
        <v>31601.540506508802</v>
      </c>
    </row>
    <row r="238" spans="1:9" x14ac:dyDescent="0.25">
      <c r="A238">
        <v>201506</v>
      </c>
      <c r="B238" t="s">
        <v>71</v>
      </c>
      <c r="C238" t="s">
        <v>76</v>
      </c>
      <c r="D238" t="s">
        <v>25</v>
      </c>
      <c r="E238" t="s">
        <v>19</v>
      </c>
      <c r="F238" t="s">
        <v>30</v>
      </c>
      <c r="G238">
        <v>14780174.279999999</v>
      </c>
      <c r="H238">
        <v>310478.79959352402</v>
      </c>
      <c r="I238">
        <v>54586.623156857</v>
      </c>
    </row>
    <row r="239" spans="1:9" x14ac:dyDescent="0.25">
      <c r="A239">
        <v>201503</v>
      </c>
      <c r="B239" t="s">
        <v>71</v>
      </c>
      <c r="C239" t="s">
        <v>82</v>
      </c>
      <c r="D239" t="s">
        <v>9</v>
      </c>
      <c r="E239" t="s">
        <v>15</v>
      </c>
      <c r="F239" t="s">
        <v>24</v>
      </c>
      <c r="G239">
        <v>6790385.7800000003</v>
      </c>
      <c r="H239">
        <v>111763.827096757</v>
      </c>
      <c r="I239">
        <v>18933.8005577689</v>
      </c>
    </row>
    <row r="240" spans="1:9" x14ac:dyDescent="0.25">
      <c r="A240">
        <v>201202</v>
      </c>
      <c r="B240" t="s">
        <v>60</v>
      </c>
      <c r="C240" t="s">
        <v>62</v>
      </c>
      <c r="D240" t="s">
        <v>9</v>
      </c>
      <c r="E240" t="s">
        <v>10</v>
      </c>
      <c r="F240" t="s">
        <v>13</v>
      </c>
      <c r="G240">
        <v>7476068.1100000003</v>
      </c>
      <c r="H240">
        <v>283677.33778034901</v>
      </c>
      <c r="I240">
        <v>45193.548705737499</v>
      </c>
    </row>
    <row r="241" spans="1:9" x14ac:dyDescent="0.25">
      <c r="A241">
        <v>201207</v>
      </c>
      <c r="B241" t="s">
        <v>60</v>
      </c>
      <c r="C241" t="s">
        <v>61</v>
      </c>
      <c r="D241" t="s">
        <v>9</v>
      </c>
      <c r="E241" t="s">
        <v>15</v>
      </c>
      <c r="F241" t="s">
        <v>16</v>
      </c>
      <c r="G241">
        <v>6323394.6600000001</v>
      </c>
      <c r="H241">
        <v>373238.55657468998</v>
      </c>
      <c r="I241">
        <v>54483.960498139699</v>
      </c>
    </row>
    <row r="242" spans="1:9" x14ac:dyDescent="0.25">
      <c r="A242">
        <v>201508</v>
      </c>
      <c r="B242" t="s">
        <v>66</v>
      </c>
      <c r="C242" t="s">
        <v>75</v>
      </c>
      <c r="D242" t="s">
        <v>23</v>
      </c>
      <c r="E242" t="s">
        <v>10</v>
      </c>
      <c r="F242" t="s">
        <v>11</v>
      </c>
      <c r="G242">
        <v>1366648.84</v>
      </c>
      <c r="H242">
        <v>14967.456546289701</v>
      </c>
      <c r="I242">
        <v>4061.5497585927401</v>
      </c>
    </row>
    <row r="243" spans="1:9" x14ac:dyDescent="0.25">
      <c r="A243">
        <v>201112</v>
      </c>
      <c r="B243" t="s">
        <v>60</v>
      </c>
      <c r="C243" t="s">
        <v>74</v>
      </c>
      <c r="D243" t="s">
        <v>49</v>
      </c>
      <c r="E243" t="s">
        <v>15</v>
      </c>
      <c r="F243" t="s">
        <v>26</v>
      </c>
      <c r="G243">
        <v>5583473.5899999999</v>
      </c>
      <c r="H243">
        <v>200794.92139874201</v>
      </c>
      <c r="I243">
        <v>50568.895269364199</v>
      </c>
    </row>
    <row r="244" spans="1:9" x14ac:dyDescent="0.25">
      <c r="A244">
        <v>201509</v>
      </c>
      <c r="B244" t="s">
        <v>66</v>
      </c>
      <c r="C244" t="s">
        <v>75</v>
      </c>
      <c r="D244" t="s">
        <v>14</v>
      </c>
      <c r="E244" t="s">
        <v>10</v>
      </c>
      <c r="F244" t="s">
        <v>13</v>
      </c>
      <c r="G244">
        <v>171109.95</v>
      </c>
      <c r="H244">
        <v>386.58006396360003</v>
      </c>
      <c r="I244">
        <v>122.61492562132</v>
      </c>
    </row>
    <row r="245" spans="1:9" x14ac:dyDescent="0.25">
      <c r="A245">
        <v>201509</v>
      </c>
      <c r="B245" t="s">
        <v>66</v>
      </c>
      <c r="C245" t="s">
        <v>75</v>
      </c>
      <c r="D245" t="s">
        <v>9</v>
      </c>
      <c r="E245" t="s">
        <v>10</v>
      </c>
      <c r="F245" t="s">
        <v>13</v>
      </c>
      <c r="G245">
        <v>11436858.1</v>
      </c>
      <c r="H245">
        <v>262342.33868214599</v>
      </c>
      <c r="I245">
        <v>43575.256481072698</v>
      </c>
    </row>
    <row r="246" spans="1:9" x14ac:dyDescent="0.25">
      <c r="A246">
        <v>201301</v>
      </c>
      <c r="B246" t="s">
        <v>77</v>
      </c>
      <c r="C246" t="s">
        <v>81</v>
      </c>
      <c r="D246" t="s">
        <v>23</v>
      </c>
      <c r="E246" t="s">
        <v>15</v>
      </c>
      <c r="F246" t="s">
        <v>16</v>
      </c>
      <c r="G246">
        <v>656239.29</v>
      </c>
      <c r="H246">
        <v>17721.162881359</v>
      </c>
      <c r="I246">
        <v>3653.89466904346</v>
      </c>
    </row>
    <row r="247" spans="1:9" x14ac:dyDescent="0.25">
      <c r="A247">
        <v>201401</v>
      </c>
      <c r="B247" t="s">
        <v>63</v>
      </c>
      <c r="C247" t="s">
        <v>65</v>
      </c>
      <c r="D247" t="s">
        <v>9</v>
      </c>
      <c r="E247" t="s">
        <v>21</v>
      </c>
      <c r="F247" t="s">
        <v>22</v>
      </c>
      <c r="G247">
        <v>18384962.309999999</v>
      </c>
      <c r="H247">
        <v>337223.06104899797</v>
      </c>
      <c r="I247">
        <v>46649.9062446928</v>
      </c>
    </row>
    <row r="248" spans="1:9" x14ac:dyDescent="0.25">
      <c r="A248">
        <v>201505</v>
      </c>
      <c r="B248" t="s">
        <v>71</v>
      </c>
      <c r="C248" t="s">
        <v>76</v>
      </c>
      <c r="D248" t="s">
        <v>27</v>
      </c>
      <c r="E248" t="s">
        <v>19</v>
      </c>
      <c r="F248" t="s">
        <v>30</v>
      </c>
      <c r="G248">
        <v>64671.29</v>
      </c>
      <c r="H248">
        <v>190.96536991184001</v>
      </c>
      <c r="I248">
        <v>33.004807608919997</v>
      </c>
    </row>
    <row r="249" spans="1:9" x14ac:dyDescent="0.25">
      <c r="A249">
        <v>201212</v>
      </c>
      <c r="B249" t="s">
        <v>77</v>
      </c>
      <c r="C249" t="s">
        <v>81</v>
      </c>
      <c r="D249" t="s">
        <v>9</v>
      </c>
      <c r="E249" t="s">
        <v>21</v>
      </c>
      <c r="F249" t="s">
        <v>31</v>
      </c>
      <c r="G249">
        <v>3892126.55</v>
      </c>
      <c r="H249">
        <v>191804.957414317</v>
      </c>
      <c r="I249">
        <v>30104.824406993299</v>
      </c>
    </row>
    <row r="250" spans="1:9" x14ac:dyDescent="0.25">
      <c r="A250">
        <v>201410</v>
      </c>
      <c r="B250" t="s">
        <v>71</v>
      </c>
      <c r="C250" t="s">
        <v>79</v>
      </c>
      <c r="D250" t="s">
        <v>9</v>
      </c>
      <c r="E250" t="s">
        <v>21</v>
      </c>
      <c r="F250" t="s">
        <v>31</v>
      </c>
      <c r="G250">
        <v>5269061.93</v>
      </c>
      <c r="H250">
        <v>203031.40150417501</v>
      </c>
      <c r="I250">
        <v>27140.5774188018</v>
      </c>
    </row>
    <row r="251" spans="1:9" x14ac:dyDescent="0.25">
      <c r="A251">
        <v>201411</v>
      </c>
      <c r="B251" t="s">
        <v>71</v>
      </c>
      <c r="C251" t="s">
        <v>72</v>
      </c>
      <c r="D251" t="s">
        <v>12</v>
      </c>
      <c r="E251" t="s">
        <v>21</v>
      </c>
      <c r="F251" t="s">
        <v>31</v>
      </c>
      <c r="G251">
        <v>5755032.4000000004</v>
      </c>
      <c r="H251">
        <v>33564.1143997377</v>
      </c>
      <c r="I251">
        <v>6704.5522212194201</v>
      </c>
    </row>
    <row r="252" spans="1:9" x14ac:dyDescent="0.25">
      <c r="A252">
        <v>201208</v>
      </c>
      <c r="B252" t="s">
        <v>77</v>
      </c>
      <c r="C252" t="s">
        <v>85</v>
      </c>
      <c r="D252" t="s">
        <v>9</v>
      </c>
      <c r="E252" t="s">
        <v>10</v>
      </c>
      <c r="F252" t="s">
        <v>33</v>
      </c>
      <c r="G252">
        <v>11014168.35</v>
      </c>
      <c r="H252">
        <v>523554.48213216802</v>
      </c>
      <c r="I252">
        <v>77631.388153059102</v>
      </c>
    </row>
    <row r="253" spans="1:9" x14ac:dyDescent="0.25">
      <c r="A253">
        <v>201510</v>
      </c>
      <c r="B253" t="s">
        <v>66</v>
      </c>
      <c r="C253" t="s">
        <v>75</v>
      </c>
      <c r="D253" t="s">
        <v>23</v>
      </c>
      <c r="E253" t="s">
        <v>10</v>
      </c>
      <c r="F253" t="s">
        <v>45</v>
      </c>
      <c r="G253">
        <v>1957856.57</v>
      </c>
      <c r="H253">
        <v>60617.511427340301</v>
      </c>
      <c r="I253">
        <v>15729.677226694899</v>
      </c>
    </row>
    <row r="254" spans="1:9" x14ac:dyDescent="0.25">
      <c r="A254">
        <v>201501</v>
      </c>
      <c r="B254" t="s">
        <v>71</v>
      </c>
      <c r="C254" t="s">
        <v>72</v>
      </c>
      <c r="D254" t="s">
        <v>9</v>
      </c>
      <c r="E254" t="s">
        <v>10</v>
      </c>
      <c r="F254" t="s">
        <v>45</v>
      </c>
      <c r="G254">
        <v>10106881.109999999</v>
      </c>
      <c r="H254">
        <v>377350.978856678</v>
      </c>
      <c r="I254">
        <v>64666.488101647999</v>
      </c>
    </row>
    <row r="255" spans="1:9" x14ac:dyDescent="0.25">
      <c r="A255">
        <v>201102</v>
      </c>
      <c r="B255" t="s">
        <v>69</v>
      </c>
      <c r="C255" t="s">
        <v>70</v>
      </c>
      <c r="D255" t="s">
        <v>49</v>
      </c>
      <c r="E255" t="s">
        <v>10</v>
      </c>
      <c r="F255" t="s">
        <v>45</v>
      </c>
      <c r="G255">
        <v>1347969.68</v>
      </c>
      <c r="H255">
        <v>5572.7935619764803</v>
      </c>
      <c r="I255">
        <v>1326.3177267001599</v>
      </c>
    </row>
    <row r="256" spans="1:9" x14ac:dyDescent="0.25">
      <c r="A256">
        <v>201507</v>
      </c>
      <c r="B256" t="s">
        <v>71</v>
      </c>
      <c r="C256" t="s">
        <v>76</v>
      </c>
      <c r="D256" t="s">
        <v>12</v>
      </c>
      <c r="E256" t="s">
        <v>10</v>
      </c>
      <c r="F256" t="s">
        <v>45</v>
      </c>
      <c r="G256">
        <v>8027721.2599999998</v>
      </c>
      <c r="H256">
        <v>85642.162201951403</v>
      </c>
      <c r="I256">
        <v>24731.466125687199</v>
      </c>
    </row>
    <row r="257" spans="1:9" x14ac:dyDescent="0.25">
      <c r="A257">
        <v>201401</v>
      </c>
      <c r="B257" t="s">
        <v>63</v>
      </c>
      <c r="C257" t="s">
        <v>65</v>
      </c>
      <c r="D257" t="s">
        <v>23</v>
      </c>
      <c r="E257" t="s">
        <v>10</v>
      </c>
      <c r="F257" t="s">
        <v>37</v>
      </c>
      <c r="G257">
        <v>756637.02</v>
      </c>
      <c r="H257">
        <v>9259.09614314586</v>
      </c>
      <c r="I257">
        <v>1918.33213324436</v>
      </c>
    </row>
    <row r="258" spans="1:9" x14ac:dyDescent="0.25">
      <c r="A258">
        <v>201203</v>
      </c>
      <c r="B258" t="s">
        <v>60</v>
      </c>
      <c r="C258" t="s">
        <v>62</v>
      </c>
      <c r="D258" t="s">
        <v>14</v>
      </c>
      <c r="E258" t="s">
        <v>17</v>
      </c>
      <c r="F258" t="s">
        <v>38</v>
      </c>
      <c r="G258">
        <v>21890713.690000001</v>
      </c>
      <c r="H258">
        <v>1108391.43852591</v>
      </c>
      <c r="I258">
        <v>165722.408962313</v>
      </c>
    </row>
    <row r="259" spans="1:9" x14ac:dyDescent="0.25">
      <c r="A259">
        <v>201107</v>
      </c>
      <c r="B259" t="s">
        <v>69</v>
      </c>
      <c r="C259" t="s">
        <v>83</v>
      </c>
      <c r="D259" t="s">
        <v>9</v>
      </c>
      <c r="E259" t="s">
        <v>21</v>
      </c>
      <c r="F259" t="s">
        <v>40</v>
      </c>
      <c r="G259">
        <v>4870808.6100000003</v>
      </c>
      <c r="H259">
        <v>80512.374537769007</v>
      </c>
      <c r="I259">
        <v>13969.062670073499</v>
      </c>
    </row>
    <row r="260" spans="1:9" x14ac:dyDescent="0.25">
      <c r="A260">
        <v>201303</v>
      </c>
      <c r="B260" t="s">
        <v>77</v>
      </c>
      <c r="C260" t="s">
        <v>78</v>
      </c>
      <c r="D260" t="s">
        <v>25</v>
      </c>
      <c r="E260" t="s">
        <v>21</v>
      </c>
      <c r="F260" t="s">
        <v>40</v>
      </c>
      <c r="G260">
        <v>8512215.0299999993</v>
      </c>
      <c r="H260">
        <v>452268.062297047</v>
      </c>
      <c r="I260">
        <v>74659.1664536514</v>
      </c>
    </row>
    <row r="261" spans="1:9" x14ac:dyDescent="0.25">
      <c r="A261">
        <v>201308</v>
      </c>
      <c r="B261" t="s">
        <v>63</v>
      </c>
      <c r="C261" t="s">
        <v>80</v>
      </c>
      <c r="D261" t="s">
        <v>25</v>
      </c>
      <c r="E261" t="s">
        <v>21</v>
      </c>
      <c r="F261" t="s">
        <v>40</v>
      </c>
      <c r="G261">
        <v>6927471.5800000001</v>
      </c>
      <c r="H261">
        <v>336832.18647777202</v>
      </c>
      <c r="I261">
        <v>55208.014608519203</v>
      </c>
    </row>
    <row r="262" spans="1:9" x14ac:dyDescent="0.25">
      <c r="A262">
        <v>201207</v>
      </c>
      <c r="B262" t="s">
        <v>60</v>
      </c>
      <c r="C262" t="s">
        <v>61</v>
      </c>
      <c r="D262" t="s">
        <v>9</v>
      </c>
      <c r="E262" t="s">
        <v>21</v>
      </c>
      <c r="F262" t="s">
        <v>40</v>
      </c>
      <c r="G262">
        <v>5231991.0599999996</v>
      </c>
      <c r="H262">
        <v>113946.87553109499</v>
      </c>
      <c r="I262">
        <v>21650.023527258501</v>
      </c>
    </row>
    <row r="263" spans="1:9" x14ac:dyDescent="0.25">
      <c r="A263">
        <v>201210</v>
      </c>
      <c r="B263" t="s">
        <v>77</v>
      </c>
      <c r="C263" t="s">
        <v>85</v>
      </c>
      <c r="D263" t="s">
        <v>12</v>
      </c>
      <c r="E263" t="s">
        <v>10</v>
      </c>
      <c r="F263" t="s">
        <v>46</v>
      </c>
      <c r="G263">
        <v>11099851.74</v>
      </c>
      <c r="H263">
        <v>28437.324700789901</v>
      </c>
      <c r="I263">
        <v>5215.1286287480998</v>
      </c>
    </row>
    <row r="264" spans="1:9" x14ac:dyDescent="0.25">
      <c r="A264">
        <v>201510</v>
      </c>
      <c r="B264" t="s">
        <v>66</v>
      </c>
      <c r="C264" t="s">
        <v>75</v>
      </c>
      <c r="D264" t="s">
        <v>9</v>
      </c>
      <c r="E264" t="s">
        <v>21</v>
      </c>
      <c r="F264" t="s">
        <v>31</v>
      </c>
      <c r="G264">
        <v>6003579.4699999997</v>
      </c>
      <c r="H264">
        <v>63133.797772316699</v>
      </c>
      <c r="I264">
        <v>12026.288083195301</v>
      </c>
    </row>
    <row r="265" spans="1:9" x14ac:dyDescent="0.25">
      <c r="A265">
        <v>201601</v>
      </c>
      <c r="B265" t="s">
        <v>66</v>
      </c>
      <c r="C265" t="s">
        <v>67</v>
      </c>
      <c r="D265" t="s">
        <v>9</v>
      </c>
      <c r="E265" t="s">
        <v>10</v>
      </c>
      <c r="F265" t="s">
        <v>46</v>
      </c>
      <c r="G265">
        <v>16782797.579999998</v>
      </c>
      <c r="H265">
        <v>386168.74493228202</v>
      </c>
      <c r="I265">
        <v>51084.450034187903</v>
      </c>
    </row>
    <row r="266" spans="1:9" x14ac:dyDescent="0.25">
      <c r="A266">
        <v>201210</v>
      </c>
      <c r="B266" t="s">
        <v>77</v>
      </c>
      <c r="C266" t="s">
        <v>85</v>
      </c>
      <c r="D266" t="s">
        <v>9</v>
      </c>
      <c r="E266" t="s">
        <v>15</v>
      </c>
      <c r="F266" t="s">
        <v>26</v>
      </c>
      <c r="G266">
        <v>11950278.17</v>
      </c>
      <c r="H266">
        <v>254227.454499632</v>
      </c>
      <c r="I266">
        <v>46915.711256267903</v>
      </c>
    </row>
    <row r="267" spans="1:9" x14ac:dyDescent="0.25">
      <c r="A267">
        <v>201302</v>
      </c>
      <c r="B267" t="s">
        <v>77</v>
      </c>
      <c r="C267" t="s">
        <v>78</v>
      </c>
      <c r="D267" t="s">
        <v>9</v>
      </c>
      <c r="E267" t="s">
        <v>15</v>
      </c>
      <c r="F267" t="s">
        <v>26</v>
      </c>
      <c r="G267">
        <v>9338356.8200000003</v>
      </c>
      <c r="H267">
        <v>153438.220796918</v>
      </c>
      <c r="I267">
        <v>28048.0229284983</v>
      </c>
    </row>
    <row r="268" spans="1:9" x14ac:dyDescent="0.25">
      <c r="A268">
        <v>201504</v>
      </c>
      <c r="B268" t="s">
        <v>71</v>
      </c>
      <c r="C268" t="s">
        <v>82</v>
      </c>
      <c r="D268" t="s">
        <v>9</v>
      </c>
      <c r="E268" t="s">
        <v>19</v>
      </c>
      <c r="F268" t="s">
        <v>50</v>
      </c>
      <c r="G268">
        <v>15217174.039999999</v>
      </c>
      <c r="H268">
        <v>379588.33808209503</v>
      </c>
      <c r="I268">
        <v>63819.6108730497</v>
      </c>
    </row>
    <row r="269" spans="1:9" x14ac:dyDescent="0.25">
      <c r="A269">
        <v>201403</v>
      </c>
      <c r="B269" t="s">
        <v>63</v>
      </c>
      <c r="C269" t="s">
        <v>73</v>
      </c>
      <c r="D269" t="s">
        <v>9</v>
      </c>
      <c r="E269" t="s">
        <v>15</v>
      </c>
      <c r="F269" t="s">
        <v>26</v>
      </c>
      <c r="G269">
        <v>11451391.43</v>
      </c>
      <c r="H269">
        <v>258038.79167118101</v>
      </c>
      <c r="I269">
        <v>46662.0948414987</v>
      </c>
    </row>
    <row r="270" spans="1:9" x14ac:dyDescent="0.25">
      <c r="A270">
        <v>201305</v>
      </c>
      <c r="B270" t="s">
        <v>77</v>
      </c>
      <c r="C270" t="s">
        <v>84</v>
      </c>
      <c r="D270" t="s">
        <v>23</v>
      </c>
      <c r="E270" t="s">
        <v>15</v>
      </c>
      <c r="F270" t="s">
        <v>41</v>
      </c>
      <c r="G270">
        <v>1391375.13</v>
      </c>
      <c r="H270">
        <v>36002.570582764201</v>
      </c>
      <c r="I270">
        <v>6685.8181544354002</v>
      </c>
    </row>
    <row r="271" spans="1:9" x14ac:dyDescent="0.25">
      <c r="A271">
        <v>201210</v>
      </c>
      <c r="B271" t="s">
        <v>77</v>
      </c>
      <c r="C271" t="s">
        <v>85</v>
      </c>
      <c r="D271" t="s">
        <v>12</v>
      </c>
      <c r="E271" t="s">
        <v>15</v>
      </c>
      <c r="F271" t="s">
        <v>26</v>
      </c>
      <c r="G271">
        <v>3169811.74</v>
      </c>
      <c r="H271">
        <v>16735.146703679198</v>
      </c>
      <c r="I271">
        <v>4256.1759925133802</v>
      </c>
    </row>
    <row r="272" spans="1:9" x14ac:dyDescent="0.25">
      <c r="A272">
        <v>201505</v>
      </c>
      <c r="B272" t="s">
        <v>71</v>
      </c>
      <c r="C272" t="s">
        <v>76</v>
      </c>
      <c r="D272" t="s">
        <v>23</v>
      </c>
      <c r="E272" t="s">
        <v>10</v>
      </c>
      <c r="F272" t="s">
        <v>48</v>
      </c>
      <c r="G272">
        <v>2605068.5</v>
      </c>
      <c r="H272">
        <v>55522.088193557996</v>
      </c>
      <c r="I272">
        <v>9182.5643324438606</v>
      </c>
    </row>
    <row r="273" spans="1:9" x14ac:dyDescent="0.25">
      <c r="A273">
        <v>201206</v>
      </c>
      <c r="B273" t="s">
        <v>60</v>
      </c>
      <c r="C273" t="s">
        <v>61</v>
      </c>
      <c r="D273" t="s">
        <v>25</v>
      </c>
      <c r="E273" t="s">
        <v>15</v>
      </c>
      <c r="F273" t="s">
        <v>41</v>
      </c>
      <c r="G273">
        <v>10906105.609999999</v>
      </c>
      <c r="H273">
        <v>213790.42428263699</v>
      </c>
      <c r="I273">
        <v>31288.6994372761</v>
      </c>
    </row>
    <row r="274" spans="1:9" x14ac:dyDescent="0.25">
      <c r="A274">
        <v>201311</v>
      </c>
      <c r="B274" t="s">
        <v>63</v>
      </c>
      <c r="C274" t="s">
        <v>65</v>
      </c>
      <c r="D274" t="s">
        <v>25</v>
      </c>
      <c r="E274" t="s">
        <v>10</v>
      </c>
      <c r="F274" t="s">
        <v>33</v>
      </c>
      <c r="G274">
        <v>16856959.27</v>
      </c>
      <c r="H274">
        <v>810964.73145684903</v>
      </c>
      <c r="I274">
        <v>124412.86834981199</v>
      </c>
    </row>
    <row r="275" spans="1:9" x14ac:dyDescent="0.25">
      <c r="A275">
        <v>201405</v>
      </c>
      <c r="B275" t="s">
        <v>63</v>
      </c>
      <c r="C275" t="s">
        <v>64</v>
      </c>
      <c r="D275" t="s">
        <v>12</v>
      </c>
      <c r="E275" t="s">
        <v>15</v>
      </c>
      <c r="F275" t="s">
        <v>16</v>
      </c>
      <c r="G275">
        <v>3420499.93</v>
      </c>
      <c r="H275">
        <v>74159.166348464394</v>
      </c>
      <c r="I275">
        <v>14794.5781253801</v>
      </c>
    </row>
    <row r="276" spans="1:9" x14ac:dyDescent="0.25">
      <c r="A276">
        <v>201503</v>
      </c>
      <c r="B276" t="s">
        <v>71</v>
      </c>
      <c r="C276" t="s">
        <v>82</v>
      </c>
      <c r="D276" t="s">
        <v>9</v>
      </c>
      <c r="E276" t="s">
        <v>10</v>
      </c>
      <c r="F276" t="s">
        <v>46</v>
      </c>
      <c r="G276">
        <v>16079353.939999999</v>
      </c>
      <c r="H276">
        <v>334199.686394791</v>
      </c>
      <c r="I276">
        <v>62786.389033953797</v>
      </c>
    </row>
    <row r="277" spans="1:9" x14ac:dyDescent="0.25">
      <c r="A277">
        <v>201107</v>
      </c>
      <c r="B277" t="s">
        <v>69</v>
      </c>
      <c r="C277" t="s">
        <v>83</v>
      </c>
      <c r="D277" t="s">
        <v>9</v>
      </c>
      <c r="E277" t="s">
        <v>10</v>
      </c>
      <c r="F277" t="s">
        <v>33</v>
      </c>
      <c r="G277">
        <v>11157544.539999999</v>
      </c>
      <c r="H277">
        <v>367412.31110626803</v>
      </c>
      <c r="I277">
        <v>50645.356040969797</v>
      </c>
    </row>
    <row r="278" spans="1:9" x14ac:dyDescent="0.25">
      <c r="A278">
        <v>201508</v>
      </c>
      <c r="B278" t="s">
        <v>66</v>
      </c>
      <c r="C278" t="s">
        <v>75</v>
      </c>
      <c r="D278" t="s">
        <v>23</v>
      </c>
      <c r="E278" t="s">
        <v>19</v>
      </c>
      <c r="F278" t="s">
        <v>50</v>
      </c>
      <c r="G278">
        <v>2226198.87</v>
      </c>
      <c r="H278">
        <v>53082.647116751003</v>
      </c>
      <c r="I278">
        <v>11927.228709749799</v>
      </c>
    </row>
    <row r="279" spans="1:9" x14ac:dyDescent="0.25">
      <c r="A279">
        <v>201303</v>
      </c>
      <c r="B279" t="s">
        <v>77</v>
      </c>
      <c r="C279" t="s">
        <v>78</v>
      </c>
      <c r="D279" t="s">
        <v>12</v>
      </c>
      <c r="E279" t="s">
        <v>15</v>
      </c>
      <c r="F279" t="s">
        <v>26</v>
      </c>
      <c r="G279">
        <v>2915544.49</v>
      </c>
      <c r="H279">
        <v>14162.6887928913</v>
      </c>
      <c r="I279">
        <v>3641.8051371107399</v>
      </c>
    </row>
    <row r="280" spans="1:9" x14ac:dyDescent="0.25">
      <c r="A280">
        <v>201201</v>
      </c>
      <c r="B280" t="s">
        <v>60</v>
      </c>
      <c r="C280" t="s">
        <v>74</v>
      </c>
      <c r="D280" t="s">
        <v>49</v>
      </c>
      <c r="E280" t="s">
        <v>15</v>
      </c>
      <c r="F280" t="s">
        <v>41</v>
      </c>
      <c r="G280">
        <v>6673033.3600000003</v>
      </c>
      <c r="H280">
        <v>219422.71134469699</v>
      </c>
      <c r="I280">
        <v>39814.760993662203</v>
      </c>
    </row>
    <row r="281" spans="1:9" x14ac:dyDescent="0.25">
      <c r="A281">
        <v>201109</v>
      </c>
      <c r="B281" t="s">
        <v>60</v>
      </c>
      <c r="C281" t="s">
        <v>68</v>
      </c>
      <c r="D281" t="s">
        <v>9</v>
      </c>
      <c r="E281" t="s">
        <v>15</v>
      </c>
      <c r="F281" t="s">
        <v>16</v>
      </c>
      <c r="G281">
        <v>6211842.2300000004</v>
      </c>
      <c r="H281">
        <v>283850.18662451801</v>
      </c>
      <c r="I281">
        <v>48905.7319829111</v>
      </c>
    </row>
    <row r="282" spans="1:9" x14ac:dyDescent="0.25">
      <c r="A282">
        <v>201502</v>
      </c>
      <c r="B282" t="s">
        <v>71</v>
      </c>
      <c r="C282" t="s">
        <v>82</v>
      </c>
      <c r="D282" t="s">
        <v>9</v>
      </c>
      <c r="E282" t="s">
        <v>15</v>
      </c>
      <c r="F282" t="s">
        <v>16</v>
      </c>
      <c r="G282">
        <v>7179811.2000000002</v>
      </c>
      <c r="H282">
        <v>389405.65041679499</v>
      </c>
      <c r="I282">
        <v>64204.372117178602</v>
      </c>
    </row>
    <row r="283" spans="1:9" x14ac:dyDescent="0.25">
      <c r="A283">
        <v>201407</v>
      </c>
      <c r="B283" t="s">
        <v>63</v>
      </c>
      <c r="C283" t="s">
        <v>64</v>
      </c>
      <c r="D283" t="s">
        <v>14</v>
      </c>
      <c r="E283" t="s">
        <v>17</v>
      </c>
      <c r="F283" t="s">
        <v>18</v>
      </c>
      <c r="G283">
        <v>26815726.02</v>
      </c>
      <c r="H283">
        <v>827222.86431745195</v>
      </c>
      <c r="I283">
        <v>111532.977041901</v>
      </c>
    </row>
    <row r="284" spans="1:9" x14ac:dyDescent="0.25">
      <c r="A284">
        <v>201507</v>
      </c>
      <c r="B284" t="s">
        <v>71</v>
      </c>
      <c r="C284" t="s">
        <v>76</v>
      </c>
      <c r="D284" t="s">
        <v>49</v>
      </c>
      <c r="E284" t="s">
        <v>10</v>
      </c>
      <c r="F284" t="s">
        <v>13</v>
      </c>
      <c r="G284">
        <v>565564.62</v>
      </c>
      <c r="H284">
        <v>2295.6630805019599</v>
      </c>
      <c r="I284">
        <v>492.76946139284001</v>
      </c>
    </row>
    <row r="285" spans="1:9" x14ac:dyDescent="0.25">
      <c r="A285">
        <v>201110</v>
      </c>
      <c r="B285" t="s">
        <v>60</v>
      </c>
      <c r="C285" t="s">
        <v>68</v>
      </c>
      <c r="D285" t="s">
        <v>9</v>
      </c>
      <c r="E285" t="s">
        <v>15</v>
      </c>
      <c r="F285" t="s">
        <v>16</v>
      </c>
      <c r="G285">
        <v>6085662.25</v>
      </c>
      <c r="H285">
        <v>263818.92194386898</v>
      </c>
      <c r="I285">
        <v>45297.497589903898</v>
      </c>
    </row>
    <row r="286" spans="1:9" x14ac:dyDescent="0.25">
      <c r="A286">
        <v>201401</v>
      </c>
      <c r="B286" t="s">
        <v>63</v>
      </c>
      <c r="C286" t="s">
        <v>65</v>
      </c>
      <c r="D286" t="s">
        <v>49</v>
      </c>
      <c r="E286" t="s">
        <v>15</v>
      </c>
      <c r="F286" t="s">
        <v>16</v>
      </c>
      <c r="G286">
        <v>4593112.5999999996</v>
      </c>
      <c r="H286">
        <v>53475.500502311399</v>
      </c>
      <c r="I286">
        <v>12480.5864532081</v>
      </c>
    </row>
    <row r="287" spans="1:9" x14ac:dyDescent="0.25">
      <c r="A287">
        <v>201403</v>
      </c>
      <c r="B287" t="s">
        <v>63</v>
      </c>
      <c r="C287" t="s">
        <v>73</v>
      </c>
      <c r="D287" t="s">
        <v>9</v>
      </c>
      <c r="E287" t="s">
        <v>15</v>
      </c>
      <c r="F287" t="s">
        <v>16</v>
      </c>
      <c r="G287">
        <v>6596687.2000000002</v>
      </c>
      <c r="H287">
        <v>240869.96318606101</v>
      </c>
      <c r="I287">
        <v>37090.794190813802</v>
      </c>
    </row>
    <row r="288" spans="1:9" x14ac:dyDescent="0.25">
      <c r="A288">
        <v>201206</v>
      </c>
      <c r="B288" t="s">
        <v>60</v>
      </c>
      <c r="C288" t="s">
        <v>61</v>
      </c>
      <c r="D288" t="s">
        <v>12</v>
      </c>
      <c r="E288" t="s">
        <v>21</v>
      </c>
      <c r="F288" t="s">
        <v>22</v>
      </c>
      <c r="G288">
        <v>11742785.1</v>
      </c>
      <c r="H288">
        <v>81108.777350673598</v>
      </c>
      <c r="I288">
        <v>11131.8247115419</v>
      </c>
    </row>
    <row r="289" spans="1:9" x14ac:dyDescent="0.25">
      <c r="A289">
        <v>201403</v>
      </c>
      <c r="B289" t="s">
        <v>63</v>
      </c>
      <c r="C289" t="s">
        <v>73</v>
      </c>
      <c r="D289" t="s">
        <v>9</v>
      </c>
      <c r="E289" t="s">
        <v>21</v>
      </c>
      <c r="F289" t="s">
        <v>22</v>
      </c>
      <c r="G289">
        <v>17986312.5</v>
      </c>
      <c r="H289">
        <v>449180.61053899798</v>
      </c>
      <c r="I289">
        <v>67028.252013168894</v>
      </c>
    </row>
    <row r="290" spans="1:9" x14ac:dyDescent="0.25">
      <c r="A290">
        <v>201411</v>
      </c>
      <c r="B290" t="s">
        <v>71</v>
      </c>
      <c r="C290" t="s">
        <v>72</v>
      </c>
      <c r="D290" t="s">
        <v>23</v>
      </c>
      <c r="E290" t="s">
        <v>21</v>
      </c>
      <c r="F290" t="s">
        <v>22</v>
      </c>
      <c r="G290">
        <v>1659391.74</v>
      </c>
      <c r="H290">
        <v>27749.840628353501</v>
      </c>
      <c r="I290">
        <v>6079.2162709834602</v>
      </c>
    </row>
    <row r="291" spans="1:9" x14ac:dyDescent="0.25">
      <c r="A291">
        <v>201410</v>
      </c>
      <c r="B291" t="s">
        <v>71</v>
      </c>
      <c r="C291" t="s">
        <v>79</v>
      </c>
      <c r="D291" t="s">
        <v>23</v>
      </c>
      <c r="E291" t="s">
        <v>21</v>
      </c>
      <c r="F291" t="s">
        <v>22</v>
      </c>
      <c r="G291">
        <v>2110840.41</v>
      </c>
      <c r="H291">
        <v>44047.678044232001</v>
      </c>
      <c r="I291">
        <v>10840.465823266301</v>
      </c>
    </row>
    <row r="292" spans="1:9" x14ac:dyDescent="0.25">
      <c r="A292">
        <v>201503</v>
      </c>
      <c r="B292" t="s">
        <v>71</v>
      </c>
      <c r="C292" t="s">
        <v>82</v>
      </c>
      <c r="D292" t="s">
        <v>12</v>
      </c>
      <c r="E292" t="s">
        <v>15</v>
      </c>
      <c r="F292" t="s">
        <v>24</v>
      </c>
      <c r="G292">
        <v>1938803.96</v>
      </c>
      <c r="H292">
        <v>11255.6021198946</v>
      </c>
      <c r="I292">
        <v>2732.5706897915202</v>
      </c>
    </row>
    <row r="293" spans="1:9" x14ac:dyDescent="0.25">
      <c r="A293">
        <v>201107</v>
      </c>
      <c r="B293" t="s">
        <v>69</v>
      </c>
      <c r="C293" t="s">
        <v>83</v>
      </c>
      <c r="D293" t="s">
        <v>9</v>
      </c>
      <c r="E293" t="s">
        <v>21</v>
      </c>
      <c r="F293" t="s">
        <v>31</v>
      </c>
      <c r="G293">
        <v>3281234.24</v>
      </c>
      <c r="H293">
        <v>155922.33969866199</v>
      </c>
      <c r="I293">
        <v>22708.644781511899</v>
      </c>
    </row>
    <row r="294" spans="1:9" x14ac:dyDescent="0.25">
      <c r="A294">
        <v>201512</v>
      </c>
      <c r="B294" t="s">
        <v>66</v>
      </c>
      <c r="C294" t="s">
        <v>67</v>
      </c>
      <c r="D294" t="s">
        <v>12</v>
      </c>
      <c r="E294" t="s">
        <v>10</v>
      </c>
      <c r="F294" t="s">
        <v>33</v>
      </c>
      <c r="G294">
        <v>13787629.02</v>
      </c>
      <c r="H294">
        <v>37152.916331441404</v>
      </c>
      <c r="I294">
        <v>7861.0972702047002</v>
      </c>
    </row>
    <row r="295" spans="1:9" x14ac:dyDescent="0.25">
      <c r="A295">
        <v>201302</v>
      </c>
      <c r="B295" t="s">
        <v>77</v>
      </c>
      <c r="C295" t="s">
        <v>78</v>
      </c>
      <c r="D295" t="s">
        <v>12</v>
      </c>
      <c r="E295" t="s">
        <v>10</v>
      </c>
      <c r="F295" t="s">
        <v>33</v>
      </c>
      <c r="G295">
        <v>5455662.7699999996</v>
      </c>
      <c r="H295">
        <v>43671.096370322601</v>
      </c>
      <c r="I295">
        <v>9728.6748239450808</v>
      </c>
    </row>
    <row r="296" spans="1:9" x14ac:dyDescent="0.25">
      <c r="A296">
        <v>201512</v>
      </c>
      <c r="B296" t="s">
        <v>66</v>
      </c>
      <c r="C296" t="s">
        <v>67</v>
      </c>
      <c r="D296" t="s">
        <v>23</v>
      </c>
      <c r="E296" t="s">
        <v>10</v>
      </c>
      <c r="F296" t="s">
        <v>45</v>
      </c>
      <c r="G296">
        <v>1881645.49</v>
      </c>
      <c r="H296">
        <v>40808.202978471803</v>
      </c>
      <c r="I296">
        <v>9147.1460477680994</v>
      </c>
    </row>
    <row r="297" spans="1:9" x14ac:dyDescent="0.25">
      <c r="A297">
        <v>201103</v>
      </c>
      <c r="B297" t="s">
        <v>69</v>
      </c>
      <c r="C297" t="s">
        <v>70</v>
      </c>
      <c r="D297" t="s">
        <v>12</v>
      </c>
      <c r="E297" t="s">
        <v>10</v>
      </c>
      <c r="F297" t="s">
        <v>45</v>
      </c>
      <c r="G297">
        <v>5926336.7699999996</v>
      </c>
      <c r="H297">
        <v>42825.206501291897</v>
      </c>
      <c r="I297">
        <v>6453.8109243235403</v>
      </c>
    </row>
    <row r="298" spans="1:9" x14ac:dyDescent="0.25">
      <c r="A298">
        <v>201008</v>
      </c>
      <c r="B298" t="s">
        <v>69</v>
      </c>
      <c r="C298" t="s">
        <v>86</v>
      </c>
      <c r="D298" t="s">
        <v>12</v>
      </c>
      <c r="E298" t="s">
        <v>10</v>
      </c>
      <c r="F298" t="s">
        <v>45</v>
      </c>
      <c r="G298">
        <v>5491292.1100000003</v>
      </c>
      <c r="H298">
        <v>47606.741416201497</v>
      </c>
      <c r="I298">
        <v>10568.4230238001</v>
      </c>
    </row>
    <row r="299" spans="1:9" x14ac:dyDescent="0.25">
      <c r="A299">
        <v>201507</v>
      </c>
      <c r="B299" t="s">
        <v>71</v>
      </c>
      <c r="C299" t="s">
        <v>76</v>
      </c>
      <c r="D299" t="s">
        <v>49</v>
      </c>
      <c r="E299" t="s">
        <v>21</v>
      </c>
      <c r="F299" t="s">
        <v>40</v>
      </c>
      <c r="G299">
        <v>7510856.4699999997</v>
      </c>
      <c r="H299">
        <v>82309.714539180903</v>
      </c>
      <c r="I299">
        <v>19554.298140801598</v>
      </c>
    </row>
    <row r="300" spans="1:9" x14ac:dyDescent="0.25">
      <c r="A300">
        <v>201207</v>
      </c>
      <c r="B300" t="s">
        <v>60</v>
      </c>
      <c r="C300" t="s">
        <v>61</v>
      </c>
      <c r="D300" t="s">
        <v>49</v>
      </c>
      <c r="E300" t="s">
        <v>15</v>
      </c>
      <c r="F300" t="s">
        <v>41</v>
      </c>
      <c r="G300">
        <v>7596327.5199999996</v>
      </c>
      <c r="H300">
        <v>120123.56884620601</v>
      </c>
      <c r="I300">
        <v>22739.6521153059</v>
      </c>
    </row>
    <row r="301" spans="1:9" x14ac:dyDescent="0.25">
      <c r="A301">
        <v>201106</v>
      </c>
      <c r="B301" t="s">
        <v>69</v>
      </c>
      <c r="C301" t="s">
        <v>83</v>
      </c>
      <c r="D301" t="s">
        <v>49</v>
      </c>
      <c r="E301" t="s">
        <v>15</v>
      </c>
      <c r="F301" t="s">
        <v>41</v>
      </c>
      <c r="G301">
        <v>7564144.7000000002</v>
      </c>
      <c r="H301">
        <v>511326.77665808098</v>
      </c>
      <c r="I301">
        <v>51512.072582730099</v>
      </c>
    </row>
    <row r="302" spans="1:9" x14ac:dyDescent="0.25">
      <c r="A302">
        <v>201301</v>
      </c>
      <c r="B302" t="s">
        <v>77</v>
      </c>
      <c r="C302" t="s">
        <v>81</v>
      </c>
      <c r="D302" t="s">
        <v>49</v>
      </c>
      <c r="E302" t="s">
        <v>15</v>
      </c>
      <c r="F302" t="s">
        <v>16</v>
      </c>
      <c r="G302">
        <v>4355016.59</v>
      </c>
      <c r="H302">
        <v>149705.01766624799</v>
      </c>
      <c r="I302">
        <v>33091.932611264601</v>
      </c>
    </row>
    <row r="303" spans="1:9" x14ac:dyDescent="0.25">
      <c r="A303">
        <v>201303</v>
      </c>
      <c r="B303" t="s">
        <v>77</v>
      </c>
      <c r="C303" t="s">
        <v>78</v>
      </c>
      <c r="D303" t="s">
        <v>49</v>
      </c>
      <c r="E303" t="s">
        <v>15</v>
      </c>
      <c r="F303" t="s">
        <v>41</v>
      </c>
      <c r="G303">
        <v>6637011.0999999996</v>
      </c>
      <c r="H303">
        <v>135415.31496073501</v>
      </c>
      <c r="I303">
        <v>30084.130738191499</v>
      </c>
    </row>
    <row r="304" spans="1:9" x14ac:dyDescent="0.25">
      <c r="A304">
        <v>201310</v>
      </c>
      <c r="B304" t="s">
        <v>63</v>
      </c>
      <c r="C304" t="s">
        <v>80</v>
      </c>
      <c r="D304" t="s">
        <v>23</v>
      </c>
      <c r="E304" t="s">
        <v>19</v>
      </c>
      <c r="F304" t="s">
        <v>50</v>
      </c>
      <c r="G304">
        <v>1668141.25</v>
      </c>
      <c r="H304">
        <v>36337.571174733501</v>
      </c>
      <c r="I304">
        <v>8617.5013601292794</v>
      </c>
    </row>
    <row r="305" spans="1:9" x14ac:dyDescent="0.25">
      <c r="A305">
        <v>201009</v>
      </c>
      <c r="B305" t="s">
        <v>69</v>
      </c>
      <c r="C305" t="s">
        <v>86</v>
      </c>
      <c r="D305" t="s">
        <v>14</v>
      </c>
      <c r="E305" t="s">
        <v>17</v>
      </c>
      <c r="F305" t="s">
        <v>32</v>
      </c>
      <c r="G305">
        <v>13779267.800000001</v>
      </c>
      <c r="H305">
        <v>262049.46696359201</v>
      </c>
      <c r="I305">
        <v>39597.363310690802</v>
      </c>
    </row>
    <row r="306" spans="1:9" x14ac:dyDescent="0.25">
      <c r="A306">
        <v>201311</v>
      </c>
      <c r="B306" t="s">
        <v>63</v>
      </c>
      <c r="C306" t="s">
        <v>65</v>
      </c>
      <c r="D306" t="s">
        <v>9</v>
      </c>
      <c r="E306" t="s">
        <v>10</v>
      </c>
      <c r="F306" t="s">
        <v>48</v>
      </c>
      <c r="G306">
        <v>4812187.38</v>
      </c>
      <c r="H306">
        <v>186821.58789804499</v>
      </c>
      <c r="I306">
        <v>34161.827249034301</v>
      </c>
    </row>
    <row r="307" spans="1:9" x14ac:dyDescent="0.25">
      <c r="A307">
        <v>201308</v>
      </c>
      <c r="B307" t="s">
        <v>63</v>
      </c>
      <c r="C307" t="s">
        <v>80</v>
      </c>
      <c r="D307" t="s">
        <v>23</v>
      </c>
      <c r="E307" t="s">
        <v>19</v>
      </c>
      <c r="F307" t="s">
        <v>42</v>
      </c>
      <c r="G307">
        <v>2194625.56</v>
      </c>
      <c r="H307">
        <v>61769.316213261001</v>
      </c>
      <c r="I307">
        <v>12231.865592119801</v>
      </c>
    </row>
    <row r="308" spans="1:9" x14ac:dyDescent="0.25">
      <c r="A308">
        <v>201207</v>
      </c>
      <c r="B308" t="s">
        <v>60</v>
      </c>
      <c r="C308" t="s">
        <v>61</v>
      </c>
      <c r="D308" t="s">
        <v>9</v>
      </c>
      <c r="E308" t="s">
        <v>10</v>
      </c>
      <c r="F308" t="s">
        <v>37</v>
      </c>
      <c r="G308">
        <v>1716038.74</v>
      </c>
      <c r="H308">
        <v>28853.389479773999</v>
      </c>
      <c r="I308">
        <v>5896.5730960228602</v>
      </c>
    </row>
    <row r="309" spans="1:9" x14ac:dyDescent="0.25">
      <c r="A309">
        <v>201504</v>
      </c>
      <c r="B309" t="s">
        <v>71</v>
      </c>
      <c r="C309" t="s">
        <v>82</v>
      </c>
      <c r="D309" t="s">
        <v>12</v>
      </c>
      <c r="E309" t="s">
        <v>19</v>
      </c>
      <c r="F309" t="s">
        <v>47</v>
      </c>
      <c r="G309">
        <v>6194800.2999999998</v>
      </c>
      <c r="H309">
        <v>93086.197481082898</v>
      </c>
      <c r="I309">
        <v>14256.7920024264</v>
      </c>
    </row>
    <row r="310" spans="1:9" x14ac:dyDescent="0.25">
      <c r="A310">
        <v>201404</v>
      </c>
      <c r="B310" t="s">
        <v>63</v>
      </c>
      <c r="C310" t="s">
        <v>73</v>
      </c>
      <c r="D310" t="s">
        <v>9</v>
      </c>
      <c r="E310" t="s">
        <v>15</v>
      </c>
      <c r="F310" t="s">
        <v>26</v>
      </c>
      <c r="G310">
        <v>12567705.17</v>
      </c>
      <c r="H310">
        <v>319157.26272190601</v>
      </c>
      <c r="I310">
        <v>54491.138635631803</v>
      </c>
    </row>
    <row r="311" spans="1:9" x14ac:dyDescent="0.25">
      <c r="A311">
        <v>201107</v>
      </c>
      <c r="B311" t="s">
        <v>69</v>
      </c>
      <c r="C311" t="s">
        <v>83</v>
      </c>
      <c r="D311" t="s">
        <v>34</v>
      </c>
      <c r="E311" t="s">
        <v>15</v>
      </c>
      <c r="F311" t="s">
        <v>26</v>
      </c>
      <c r="G311">
        <v>290550.65000000002</v>
      </c>
      <c r="H311">
        <v>21.274581996359998</v>
      </c>
      <c r="I311">
        <v>8.2390260120400001</v>
      </c>
    </row>
    <row r="312" spans="1:9" x14ac:dyDescent="0.25">
      <c r="A312">
        <v>201105</v>
      </c>
      <c r="B312" t="s">
        <v>69</v>
      </c>
      <c r="C312" t="s">
        <v>83</v>
      </c>
      <c r="D312" t="s">
        <v>34</v>
      </c>
      <c r="E312" t="s">
        <v>15</v>
      </c>
      <c r="F312" t="s">
        <v>26</v>
      </c>
      <c r="G312">
        <v>240649.38</v>
      </c>
      <c r="H312">
        <v>192.79723727342</v>
      </c>
      <c r="I312">
        <v>91.807748546400006</v>
      </c>
    </row>
    <row r="313" spans="1:9" x14ac:dyDescent="0.25">
      <c r="A313">
        <v>201212</v>
      </c>
      <c r="B313" t="s">
        <v>77</v>
      </c>
      <c r="C313" t="s">
        <v>81</v>
      </c>
      <c r="D313" t="s">
        <v>12</v>
      </c>
      <c r="E313" t="s">
        <v>19</v>
      </c>
      <c r="F313" t="s">
        <v>30</v>
      </c>
      <c r="G313">
        <v>8776975.0800000001</v>
      </c>
      <c r="H313">
        <v>4426.65483041692</v>
      </c>
      <c r="I313">
        <v>669.33615966555999</v>
      </c>
    </row>
    <row r="314" spans="1:9" x14ac:dyDescent="0.25">
      <c r="A314">
        <v>201307</v>
      </c>
      <c r="B314" t="s">
        <v>77</v>
      </c>
      <c r="C314" t="s">
        <v>84</v>
      </c>
      <c r="D314" t="s">
        <v>12</v>
      </c>
      <c r="E314" t="s">
        <v>19</v>
      </c>
      <c r="F314" t="s">
        <v>30</v>
      </c>
      <c r="G314">
        <v>11182686.789999999</v>
      </c>
      <c r="H314">
        <v>23804.736297558899</v>
      </c>
      <c r="I314">
        <v>4933.0163507777597</v>
      </c>
    </row>
    <row r="315" spans="1:9" x14ac:dyDescent="0.25">
      <c r="A315">
        <v>201601</v>
      </c>
      <c r="B315" t="s">
        <v>66</v>
      </c>
      <c r="C315" t="s">
        <v>67</v>
      </c>
      <c r="D315" t="s">
        <v>9</v>
      </c>
      <c r="E315" t="s">
        <v>15</v>
      </c>
      <c r="F315" t="s">
        <v>41</v>
      </c>
      <c r="G315">
        <v>5963846.3099999996</v>
      </c>
      <c r="H315">
        <v>63307.428288418501</v>
      </c>
      <c r="I315">
        <v>10556.3564033446</v>
      </c>
    </row>
    <row r="316" spans="1:9" x14ac:dyDescent="0.25">
      <c r="A316">
        <v>201601</v>
      </c>
      <c r="B316" t="s">
        <v>66</v>
      </c>
      <c r="C316" t="s">
        <v>67</v>
      </c>
      <c r="D316" t="s">
        <v>9</v>
      </c>
      <c r="E316" t="s">
        <v>19</v>
      </c>
      <c r="F316" t="s">
        <v>47</v>
      </c>
      <c r="G316">
        <v>11528852.630000001</v>
      </c>
      <c r="H316">
        <v>206130.048090875</v>
      </c>
      <c r="I316">
        <v>35930.323159587701</v>
      </c>
    </row>
    <row r="317" spans="1:9" x14ac:dyDescent="0.25">
      <c r="A317">
        <v>201306</v>
      </c>
      <c r="B317" t="s">
        <v>77</v>
      </c>
      <c r="C317" t="s">
        <v>84</v>
      </c>
      <c r="D317" t="s">
        <v>49</v>
      </c>
      <c r="E317" t="s">
        <v>19</v>
      </c>
      <c r="F317" t="s">
        <v>42</v>
      </c>
      <c r="G317">
        <v>4570232.9800000004</v>
      </c>
      <c r="H317">
        <v>124974.187555132</v>
      </c>
      <c r="I317">
        <v>15959.562569911301</v>
      </c>
    </row>
    <row r="318" spans="1:9" x14ac:dyDescent="0.25">
      <c r="A318">
        <v>201410</v>
      </c>
      <c r="B318" t="s">
        <v>71</v>
      </c>
      <c r="C318" t="s">
        <v>79</v>
      </c>
      <c r="D318" t="s">
        <v>12</v>
      </c>
      <c r="E318" t="s">
        <v>10</v>
      </c>
      <c r="F318" t="s">
        <v>13</v>
      </c>
      <c r="G318">
        <v>11671374.380000001</v>
      </c>
      <c r="H318">
        <v>88265.108973887996</v>
      </c>
      <c r="I318">
        <v>21751.3806476563</v>
      </c>
    </row>
    <row r="319" spans="1:9" x14ac:dyDescent="0.25">
      <c r="A319">
        <v>201409</v>
      </c>
      <c r="B319" t="s">
        <v>71</v>
      </c>
      <c r="C319" t="s">
        <v>79</v>
      </c>
      <c r="D319" t="s">
        <v>49</v>
      </c>
      <c r="E319" t="s">
        <v>28</v>
      </c>
      <c r="F319" t="s">
        <v>53</v>
      </c>
      <c r="G319">
        <v>31564966.98</v>
      </c>
      <c r="H319">
        <v>448798.33726384002</v>
      </c>
      <c r="I319">
        <v>92083.945912414201</v>
      </c>
    </row>
    <row r="320" spans="1:9" x14ac:dyDescent="0.25">
      <c r="A320">
        <v>201311</v>
      </c>
      <c r="B320" t="s">
        <v>63</v>
      </c>
      <c r="C320" t="s">
        <v>65</v>
      </c>
      <c r="D320" t="s">
        <v>9</v>
      </c>
      <c r="E320" t="s">
        <v>15</v>
      </c>
      <c r="F320" t="s">
        <v>16</v>
      </c>
      <c r="G320">
        <v>7051720</v>
      </c>
      <c r="H320">
        <v>332427.70013184199</v>
      </c>
      <c r="I320">
        <v>43537.134031218098</v>
      </c>
    </row>
    <row r="321" spans="1:9" x14ac:dyDescent="0.25">
      <c r="A321">
        <v>201506</v>
      </c>
      <c r="B321" t="s">
        <v>71</v>
      </c>
      <c r="C321" t="s">
        <v>76</v>
      </c>
      <c r="D321" t="s">
        <v>12</v>
      </c>
      <c r="E321" t="s">
        <v>15</v>
      </c>
      <c r="F321" t="s">
        <v>16</v>
      </c>
      <c r="G321">
        <v>3948542.28</v>
      </c>
      <c r="H321">
        <v>48727.559000267502</v>
      </c>
      <c r="I321">
        <v>10865.757989645501</v>
      </c>
    </row>
    <row r="322" spans="1:9" x14ac:dyDescent="0.25">
      <c r="A322">
        <v>201509</v>
      </c>
      <c r="B322" t="s">
        <v>66</v>
      </c>
      <c r="C322" t="s">
        <v>75</v>
      </c>
      <c r="D322" t="s">
        <v>25</v>
      </c>
      <c r="E322" t="s">
        <v>19</v>
      </c>
      <c r="F322" t="s">
        <v>20</v>
      </c>
      <c r="G322">
        <v>3978430.6</v>
      </c>
      <c r="H322">
        <v>171856.37155839501</v>
      </c>
      <c r="I322">
        <v>20602.870788754099</v>
      </c>
    </row>
    <row r="323" spans="1:9" x14ac:dyDescent="0.25">
      <c r="A323">
        <v>201505</v>
      </c>
      <c r="B323" t="s">
        <v>71</v>
      </c>
      <c r="C323" t="s">
        <v>76</v>
      </c>
      <c r="D323" t="s">
        <v>39</v>
      </c>
      <c r="E323" t="s">
        <v>19</v>
      </c>
      <c r="F323" t="s">
        <v>20</v>
      </c>
      <c r="G323">
        <v>53595.97</v>
      </c>
      <c r="H323">
        <v>399.54887595636001</v>
      </c>
      <c r="I323">
        <v>31.122420872860001</v>
      </c>
    </row>
    <row r="324" spans="1:9" x14ac:dyDescent="0.25">
      <c r="A324">
        <v>201601</v>
      </c>
      <c r="B324" t="s">
        <v>66</v>
      </c>
      <c r="C324" t="s">
        <v>67</v>
      </c>
      <c r="D324" t="s">
        <v>23</v>
      </c>
      <c r="E324" t="s">
        <v>15</v>
      </c>
      <c r="F324" t="s">
        <v>24</v>
      </c>
      <c r="G324">
        <v>956513.76</v>
      </c>
      <c r="H324">
        <v>18013.6713673021</v>
      </c>
      <c r="I324">
        <v>3442.28483219088</v>
      </c>
    </row>
    <row r="325" spans="1:9" x14ac:dyDescent="0.25">
      <c r="A325">
        <v>201506</v>
      </c>
      <c r="B325" t="s">
        <v>71</v>
      </c>
      <c r="C325" t="s">
        <v>76</v>
      </c>
      <c r="D325" t="s">
        <v>14</v>
      </c>
      <c r="E325" t="s">
        <v>15</v>
      </c>
      <c r="F325" t="s">
        <v>26</v>
      </c>
      <c r="G325">
        <v>3040231.4</v>
      </c>
      <c r="H325">
        <v>35460.432185706501</v>
      </c>
      <c r="I325">
        <v>7695.6000889633997</v>
      </c>
    </row>
    <row r="326" spans="1:9" x14ac:dyDescent="0.25">
      <c r="A326">
        <v>201505</v>
      </c>
      <c r="B326" t="s">
        <v>71</v>
      </c>
      <c r="C326" t="s">
        <v>76</v>
      </c>
      <c r="D326" t="s">
        <v>14</v>
      </c>
      <c r="E326" t="s">
        <v>15</v>
      </c>
      <c r="F326" t="s">
        <v>26</v>
      </c>
      <c r="G326">
        <v>2217734.7799999998</v>
      </c>
      <c r="H326">
        <v>36289.691345418199</v>
      </c>
      <c r="I326">
        <v>6505.1980419267202</v>
      </c>
    </row>
    <row r="327" spans="1:9" x14ac:dyDescent="0.25">
      <c r="A327">
        <v>201403</v>
      </c>
      <c r="B327" t="s">
        <v>63</v>
      </c>
      <c r="C327" t="s">
        <v>73</v>
      </c>
      <c r="D327" t="s">
        <v>23</v>
      </c>
      <c r="E327" t="s">
        <v>19</v>
      </c>
      <c r="F327" t="s">
        <v>30</v>
      </c>
      <c r="G327">
        <v>3185198.07</v>
      </c>
      <c r="H327">
        <v>81846.030170898695</v>
      </c>
      <c r="I327">
        <v>9496.3283181292609</v>
      </c>
    </row>
    <row r="328" spans="1:9" x14ac:dyDescent="0.25">
      <c r="A328">
        <v>201402</v>
      </c>
      <c r="B328" t="s">
        <v>63</v>
      </c>
      <c r="C328" t="s">
        <v>73</v>
      </c>
      <c r="D328" t="s">
        <v>49</v>
      </c>
      <c r="E328" t="s">
        <v>10</v>
      </c>
      <c r="F328" t="s">
        <v>33</v>
      </c>
      <c r="G328">
        <v>1133492.6200000001</v>
      </c>
      <c r="H328">
        <v>2708.32069802974</v>
      </c>
      <c r="I328">
        <v>674.43968891021996</v>
      </c>
    </row>
    <row r="329" spans="1:9" x14ac:dyDescent="0.25">
      <c r="A329">
        <v>201311</v>
      </c>
      <c r="B329" t="s">
        <v>63</v>
      </c>
      <c r="C329" t="s">
        <v>65</v>
      </c>
      <c r="D329" t="s">
        <v>49</v>
      </c>
      <c r="E329" t="s">
        <v>10</v>
      </c>
      <c r="F329" t="s">
        <v>33</v>
      </c>
      <c r="G329">
        <v>2020038.64</v>
      </c>
      <c r="H329">
        <v>49281.130762290697</v>
      </c>
      <c r="I329">
        <v>5003.6686549454998</v>
      </c>
    </row>
    <row r="330" spans="1:9" x14ac:dyDescent="0.25">
      <c r="A330">
        <v>201110</v>
      </c>
      <c r="B330" t="s">
        <v>60</v>
      </c>
      <c r="C330" t="s">
        <v>68</v>
      </c>
      <c r="D330" t="s">
        <v>12</v>
      </c>
      <c r="E330" t="s">
        <v>10</v>
      </c>
      <c r="F330" t="s">
        <v>45</v>
      </c>
      <c r="G330">
        <v>5827862.8099999996</v>
      </c>
      <c r="H330">
        <v>26334.027780380398</v>
      </c>
      <c r="I330">
        <v>5072.1369035866401</v>
      </c>
    </row>
    <row r="331" spans="1:9" x14ac:dyDescent="0.25">
      <c r="A331">
        <v>201411</v>
      </c>
      <c r="B331" t="s">
        <v>71</v>
      </c>
      <c r="C331" t="s">
        <v>72</v>
      </c>
      <c r="D331" t="s">
        <v>49</v>
      </c>
      <c r="E331" t="s">
        <v>10</v>
      </c>
      <c r="F331" t="s">
        <v>45</v>
      </c>
      <c r="G331">
        <v>1823794.93</v>
      </c>
      <c r="H331">
        <v>29303.844714708201</v>
      </c>
      <c r="I331">
        <v>7023.0793776575201</v>
      </c>
    </row>
    <row r="332" spans="1:9" x14ac:dyDescent="0.25">
      <c r="A332">
        <v>201310</v>
      </c>
      <c r="B332" t="s">
        <v>63</v>
      </c>
      <c r="C332" t="s">
        <v>80</v>
      </c>
      <c r="D332" t="s">
        <v>12</v>
      </c>
      <c r="E332" t="s">
        <v>10</v>
      </c>
      <c r="F332" t="s">
        <v>45</v>
      </c>
      <c r="G332">
        <v>7494528.8600000003</v>
      </c>
      <c r="H332">
        <v>113303.86368320099</v>
      </c>
      <c r="I332">
        <v>29885.285046543599</v>
      </c>
    </row>
    <row r="333" spans="1:9" x14ac:dyDescent="0.25">
      <c r="A333">
        <v>201511</v>
      </c>
      <c r="B333" t="s">
        <v>66</v>
      </c>
      <c r="C333" t="s">
        <v>67</v>
      </c>
      <c r="D333" t="s">
        <v>12</v>
      </c>
      <c r="E333" t="s">
        <v>10</v>
      </c>
      <c r="F333" t="s">
        <v>37</v>
      </c>
      <c r="G333">
        <v>2728717.75</v>
      </c>
      <c r="H333">
        <v>10818.6709558902</v>
      </c>
      <c r="I333">
        <v>2510.4864789766998</v>
      </c>
    </row>
    <row r="334" spans="1:9" x14ac:dyDescent="0.25">
      <c r="A334">
        <v>201106</v>
      </c>
      <c r="B334" t="s">
        <v>69</v>
      </c>
      <c r="C334" t="s">
        <v>83</v>
      </c>
      <c r="D334" t="s">
        <v>14</v>
      </c>
      <c r="E334" t="s">
        <v>21</v>
      </c>
      <c r="F334" t="s">
        <v>40</v>
      </c>
      <c r="G334">
        <v>3702735.33</v>
      </c>
      <c r="H334">
        <v>122083.240841222</v>
      </c>
      <c r="I334">
        <v>17019.5369145408</v>
      </c>
    </row>
    <row r="335" spans="1:9" x14ac:dyDescent="0.25">
      <c r="A335">
        <v>201309</v>
      </c>
      <c r="B335" t="s">
        <v>63</v>
      </c>
      <c r="C335" t="s">
        <v>80</v>
      </c>
      <c r="D335" t="s">
        <v>23</v>
      </c>
      <c r="E335" t="s">
        <v>21</v>
      </c>
      <c r="F335" t="s">
        <v>40</v>
      </c>
      <c r="G335">
        <v>1551829.86</v>
      </c>
      <c r="H335">
        <v>10884.5595748983</v>
      </c>
      <c r="I335">
        <v>3189.5915488301198</v>
      </c>
    </row>
    <row r="336" spans="1:9" x14ac:dyDescent="0.25">
      <c r="A336">
        <v>201111</v>
      </c>
      <c r="B336" t="s">
        <v>60</v>
      </c>
      <c r="C336" t="s">
        <v>74</v>
      </c>
      <c r="D336" t="s">
        <v>23</v>
      </c>
      <c r="E336" t="s">
        <v>10</v>
      </c>
      <c r="F336" t="s">
        <v>46</v>
      </c>
      <c r="G336">
        <v>3372845.7</v>
      </c>
      <c r="H336">
        <v>30106.656210371999</v>
      </c>
      <c r="I336">
        <v>4452.7740410720398</v>
      </c>
    </row>
    <row r="337" spans="1:9" x14ac:dyDescent="0.25">
      <c r="A337">
        <v>201311</v>
      </c>
      <c r="B337" t="s">
        <v>63</v>
      </c>
      <c r="C337" t="s">
        <v>65</v>
      </c>
      <c r="D337" t="s">
        <v>12</v>
      </c>
      <c r="E337" t="s">
        <v>19</v>
      </c>
      <c r="F337" t="s">
        <v>42</v>
      </c>
      <c r="G337">
        <v>5512361.8600000003</v>
      </c>
      <c r="H337">
        <v>14241.980057823401</v>
      </c>
      <c r="I337">
        <v>3328.98242455542</v>
      </c>
    </row>
    <row r="338" spans="1:9" x14ac:dyDescent="0.25">
      <c r="A338">
        <v>201312</v>
      </c>
      <c r="B338" t="s">
        <v>63</v>
      </c>
      <c r="C338" t="s">
        <v>65</v>
      </c>
      <c r="D338" t="s">
        <v>9</v>
      </c>
      <c r="E338" t="s">
        <v>15</v>
      </c>
      <c r="F338" t="s">
        <v>41</v>
      </c>
      <c r="G338">
        <v>5632820.5</v>
      </c>
      <c r="H338">
        <v>141975.65293757999</v>
      </c>
      <c r="I338">
        <v>20240.110868863001</v>
      </c>
    </row>
    <row r="339" spans="1:9" x14ac:dyDescent="0.25">
      <c r="A339">
        <v>201311</v>
      </c>
      <c r="B339" t="s">
        <v>63</v>
      </c>
      <c r="C339" t="s">
        <v>65</v>
      </c>
      <c r="D339" t="s">
        <v>25</v>
      </c>
      <c r="E339" t="s">
        <v>21</v>
      </c>
      <c r="F339" t="s">
        <v>40</v>
      </c>
      <c r="G339">
        <v>5539559.6799999997</v>
      </c>
      <c r="H339">
        <v>255124.61494427599</v>
      </c>
      <c r="I339">
        <v>44042.925796725904</v>
      </c>
    </row>
    <row r="340" spans="1:9" x14ac:dyDescent="0.25">
      <c r="A340">
        <v>201102</v>
      </c>
      <c r="B340" t="s">
        <v>69</v>
      </c>
      <c r="C340" t="s">
        <v>70</v>
      </c>
      <c r="D340" t="s">
        <v>9</v>
      </c>
      <c r="E340" t="s">
        <v>15</v>
      </c>
      <c r="F340" t="s">
        <v>41</v>
      </c>
      <c r="G340">
        <v>4316714.54</v>
      </c>
      <c r="H340">
        <v>62186.743776434501</v>
      </c>
      <c r="I340">
        <v>10777.113674170199</v>
      </c>
    </row>
    <row r="341" spans="1:9" x14ac:dyDescent="0.25">
      <c r="A341">
        <v>201402</v>
      </c>
      <c r="B341" t="s">
        <v>63</v>
      </c>
      <c r="C341" t="s">
        <v>73</v>
      </c>
      <c r="D341" t="s">
        <v>34</v>
      </c>
      <c r="E341" t="s">
        <v>35</v>
      </c>
      <c r="F341" t="s">
        <v>52</v>
      </c>
      <c r="G341">
        <v>11111764.49</v>
      </c>
      <c r="H341">
        <v>57159.640391397603</v>
      </c>
      <c r="I341">
        <v>6147.3188791287002</v>
      </c>
    </row>
    <row r="342" spans="1:9" x14ac:dyDescent="0.25">
      <c r="A342">
        <v>201105</v>
      </c>
      <c r="B342" t="s">
        <v>69</v>
      </c>
      <c r="C342" t="s">
        <v>83</v>
      </c>
      <c r="D342" t="s">
        <v>12</v>
      </c>
      <c r="E342" t="s">
        <v>19</v>
      </c>
      <c r="F342" t="s">
        <v>42</v>
      </c>
      <c r="G342">
        <v>4389808.3099999996</v>
      </c>
      <c r="H342">
        <v>43919.760888923804</v>
      </c>
      <c r="I342">
        <v>8933.3992028948796</v>
      </c>
    </row>
    <row r="343" spans="1:9" x14ac:dyDescent="0.25">
      <c r="A343">
        <v>201405</v>
      </c>
      <c r="B343" t="s">
        <v>63</v>
      </c>
      <c r="C343" t="s">
        <v>64</v>
      </c>
      <c r="D343" t="s">
        <v>23</v>
      </c>
      <c r="E343" t="s">
        <v>10</v>
      </c>
      <c r="F343" t="s">
        <v>46</v>
      </c>
      <c r="G343">
        <v>3685989.7</v>
      </c>
      <c r="H343">
        <v>57266.4410983735</v>
      </c>
      <c r="I343">
        <v>11680.6698268442</v>
      </c>
    </row>
    <row r="344" spans="1:9" x14ac:dyDescent="0.25">
      <c r="A344">
        <v>201507</v>
      </c>
      <c r="B344" t="s">
        <v>71</v>
      </c>
      <c r="C344" t="s">
        <v>76</v>
      </c>
      <c r="D344" t="s">
        <v>23</v>
      </c>
      <c r="E344" t="s">
        <v>19</v>
      </c>
      <c r="F344" t="s">
        <v>50</v>
      </c>
      <c r="G344">
        <v>1807186.79</v>
      </c>
      <c r="H344">
        <v>55877.267101288598</v>
      </c>
      <c r="I344">
        <v>12663.702151989</v>
      </c>
    </row>
    <row r="345" spans="1:9" x14ac:dyDescent="0.25">
      <c r="A345">
        <v>201212</v>
      </c>
      <c r="B345" t="s">
        <v>77</v>
      </c>
      <c r="C345" t="s">
        <v>81</v>
      </c>
      <c r="D345" t="s">
        <v>9</v>
      </c>
      <c r="E345" t="s">
        <v>15</v>
      </c>
      <c r="F345" t="s">
        <v>16</v>
      </c>
      <c r="G345">
        <v>6120545.04</v>
      </c>
      <c r="H345">
        <v>303820.94046676601</v>
      </c>
      <c r="I345">
        <v>42793.381453798604</v>
      </c>
    </row>
    <row r="346" spans="1:9" x14ac:dyDescent="0.25">
      <c r="A346">
        <v>201106</v>
      </c>
      <c r="B346" t="s">
        <v>69</v>
      </c>
      <c r="C346" t="s">
        <v>83</v>
      </c>
      <c r="D346" t="s">
        <v>14</v>
      </c>
      <c r="E346" t="s">
        <v>17</v>
      </c>
      <c r="F346" t="s">
        <v>18</v>
      </c>
      <c r="G346">
        <v>24362996.68</v>
      </c>
      <c r="H346">
        <v>851941.40831446601</v>
      </c>
      <c r="I346">
        <v>106973.83913913299</v>
      </c>
    </row>
    <row r="347" spans="1:9" x14ac:dyDescent="0.25">
      <c r="A347">
        <v>201312</v>
      </c>
      <c r="B347" t="s">
        <v>63</v>
      </c>
      <c r="C347" t="s">
        <v>65</v>
      </c>
      <c r="D347" t="s">
        <v>23</v>
      </c>
      <c r="E347" t="s">
        <v>21</v>
      </c>
      <c r="F347" t="s">
        <v>22</v>
      </c>
      <c r="G347">
        <v>1497933.64</v>
      </c>
      <c r="H347">
        <v>7905.4871150014396</v>
      </c>
      <c r="I347">
        <v>1869.3349262885199</v>
      </c>
    </row>
    <row r="348" spans="1:9" x14ac:dyDescent="0.25">
      <c r="A348">
        <v>201601</v>
      </c>
      <c r="B348" t="s">
        <v>66</v>
      </c>
      <c r="C348" t="s">
        <v>67</v>
      </c>
      <c r="D348" t="s">
        <v>23</v>
      </c>
      <c r="E348" t="s">
        <v>21</v>
      </c>
      <c r="F348" t="s">
        <v>22</v>
      </c>
      <c r="G348">
        <v>2112221.9900000002</v>
      </c>
      <c r="H348">
        <v>62034.565336077598</v>
      </c>
      <c r="I348">
        <v>14386.5374945232</v>
      </c>
    </row>
    <row r="349" spans="1:9" x14ac:dyDescent="0.25">
      <c r="A349">
        <v>201109</v>
      </c>
      <c r="B349" t="s">
        <v>60</v>
      </c>
      <c r="C349" t="s">
        <v>68</v>
      </c>
      <c r="D349" t="s">
        <v>14</v>
      </c>
      <c r="E349" t="s">
        <v>17</v>
      </c>
      <c r="F349" t="s">
        <v>18</v>
      </c>
      <c r="G349">
        <v>16007659.949999999</v>
      </c>
      <c r="H349">
        <v>502698.64795265399</v>
      </c>
      <c r="I349">
        <v>62342.433200096297</v>
      </c>
    </row>
    <row r="350" spans="1:9" x14ac:dyDescent="0.25">
      <c r="A350">
        <v>201601</v>
      </c>
      <c r="B350" t="s">
        <v>66</v>
      </c>
      <c r="C350" t="s">
        <v>67</v>
      </c>
      <c r="D350" t="s">
        <v>9</v>
      </c>
      <c r="E350" t="s">
        <v>15</v>
      </c>
      <c r="F350" t="s">
        <v>24</v>
      </c>
      <c r="G350">
        <v>6171605.9299999997</v>
      </c>
      <c r="H350">
        <v>59221.291158930697</v>
      </c>
      <c r="I350">
        <v>14073.0012507021</v>
      </c>
    </row>
    <row r="351" spans="1:9" x14ac:dyDescent="0.25">
      <c r="A351">
        <v>201412</v>
      </c>
      <c r="B351" t="s">
        <v>71</v>
      </c>
      <c r="C351" t="s">
        <v>72</v>
      </c>
      <c r="D351" t="s">
        <v>23</v>
      </c>
      <c r="E351" t="s">
        <v>10</v>
      </c>
      <c r="F351" t="s">
        <v>33</v>
      </c>
      <c r="G351">
        <v>2992547.14</v>
      </c>
      <c r="H351">
        <v>94619.587235211904</v>
      </c>
      <c r="I351">
        <v>15640.981611933799</v>
      </c>
    </row>
    <row r="352" spans="1:9" x14ac:dyDescent="0.25">
      <c r="A352">
        <v>201312</v>
      </c>
      <c r="B352" t="s">
        <v>63</v>
      </c>
      <c r="C352" t="s">
        <v>65</v>
      </c>
      <c r="D352" t="s">
        <v>23</v>
      </c>
      <c r="E352" t="s">
        <v>10</v>
      </c>
      <c r="F352" t="s">
        <v>37</v>
      </c>
      <c r="G352">
        <v>594983.37</v>
      </c>
      <c r="H352">
        <v>4416.5248901636196</v>
      </c>
      <c r="I352">
        <v>904.20529856435996</v>
      </c>
    </row>
    <row r="353" spans="1:9" x14ac:dyDescent="0.25">
      <c r="A353">
        <v>201503</v>
      </c>
      <c r="B353" t="s">
        <v>71</v>
      </c>
      <c r="C353" t="s">
        <v>82</v>
      </c>
      <c r="D353" t="s">
        <v>12</v>
      </c>
      <c r="E353" t="s">
        <v>15</v>
      </c>
      <c r="F353" t="s">
        <v>41</v>
      </c>
      <c r="G353">
        <v>6333630.9000000004</v>
      </c>
      <c r="H353">
        <v>73262.961792769696</v>
      </c>
      <c r="I353">
        <v>15013.062205493001</v>
      </c>
    </row>
    <row r="354" spans="1:9" x14ac:dyDescent="0.25">
      <c r="A354">
        <v>201509</v>
      </c>
      <c r="B354" t="s">
        <v>66</v>
      </c>
      <c r="C354" t="s">
        <v>75</v>
      </c>
      <c r="D354" t="s">
        <v>9</v>
      </c>
      <c r="E354" t="s">
        <v>19</v>
      </c>
      <c r="F354" t="s">
        <v>42</v>
      </c>
      <c r="G354">
        <v>20001603.289999999</v>
      </c>
      <c r="H354">
        <v>415795.71212347603</v>
      </c>
      <c r="I354">
        <v>66059.280837929298</v>
      </c>
    </row>
    <row r="355" spans="1:9" x14ac:dyDescent="0.25">
      <c r="A355">
        <v>201512</v>
      </c>
      <c r="B355" t="s">
        <v>66</v>
      </c>
      <c r="C355" t="s">
        <v>67</v>
      </c>
      <c r="D355" t="s">
        <v>25</v>
      </c>
      <c r="E355" t="s">
        <v>19</v>
      </c>
      <c r="F355" t="s">
        <v>30</v>
      </c>
      <c r="G355">
        <v>13541371.33</v>
      </c>
      <c r="H355">
        <v>116251.280558855</v>
      </c>
      <c r="I355">
        <v>20919.179216823399</v>
      </c>
    </row>
    <row r="356" spans="1:9" x14ac:dyDescent="0.25">
      <c r="A356">
        <v>201208</v>
      </c>
      <c r="B356" t="s">
        <v>77</v>
      </c>
      <c r="C356" t="s">
        <v>85</v>
      </c>
      <c r="D356" t="s">
        <v>12</v>
      </c>
      <c r="E356" t="s">
        <v>15</v>
      </c>
      <c r="F356" t="s">
        <v>16</v>
      </c>
      <c r="G356">
        <v>3150727.68</v>
      </c>
      <c r="H356">
        <v>40030.908724345703</v>
      </c>
      <c r="I356">
        <v>6434.5605638895804</v>
      </c>
    </row>
    <row r="357" spans="1:9" x14ac:dyDescent="0.25">
      <c r="A357">
        <v>201410</v>
      </c>
      <c r="B357" t="s">
        <v>71</v>
      </c>
      <c r="C357" t="s">
        <v>79</v>
      </c>
      <c r="D357" t="s">
        <v>25</v>
      </c>
      <c r="E357" t="s">
        <v>15</v>
      </c>
      <c r="F357" t="s">
        <v>24</v>
      </c>
      <c r="G357">
        <v>4177797.35</v>
      </c>
      <c r="H357">
        <v>102410.403844652</v>
      </c>
      <c r="I357">
        <v>18684.6430073835</v>
      </c>
    </row>
    <row r="358" spans="1:9" x14ac:dyDescent="0.25">
      <c r="A358">
        <v>201506</v>
      </c>
      <c r="B358" t="s">
        <v>71</v>
      </c>
      <c r="C358" t="s">
        <v>76</v>
      </c>
      <c r="D358" t="s">
        <v>23</v>
      </c>
      <c r="E358" t="s">
        <v>10</v>
      </c>
      <c r="F358" t="s">
        <v>45</v>
      </c>
      <c r="G358">
        <v>1796796.81</v>
      </c>
      <c r="H358">
        <v>53742.2544745946</v>
      </c>
      <c r="I358">
        <v>10871.481351528</v>
      </c>
    </row>
    <row r="359" spans="1:9" x14ac:dyDescent="0.25">
      <c r="A359">
        <v>201308</v>
      </c>
      <c r="B359" t="s">
        <v>63</v>
      </c>
      <c r="C359" t="s">
        <v>80</v>
      </c>
      <c r="D359" t="s">
        <v>14</v>
      </c>
      <c r="E359" t="s">
        <v>21</v>
      </c>
      <c r="F359" t="s">
        <v>40</v>
      </c>
      <c r="G359">
        <v>3677593.67</v>
      </c>
      <c r="H359">
        <v>124414.104596498</v>
      </c>
      <c r="I359">
        <v>12254.701881478401</v>
      </c>
    </row>
    <row r="360" spans="1:9" x14ac:dyDescent="0.25">
      <c r="A360">
        <v>201506</v>
      </c>
      <c r="B360" t="s">
        <v>71</v>
      </c>
      <c r="C360" t="s">
        <v>76</v>
      </c>
      <c r="D360" t="s">
        <v>49</v>
      </c>
      <c r="E360" t="s">
        <v>21</v>
      </c>
      <c r="F360" t="s">
        <v>40</v>
      </c>
      <c r="G360">
        <v>8942518.3399999999</v>
      </c>
      <c r="H360">
        <v>110549.329855991</v>
      </c>
      <c r="I360">
        <v>22076.768351924398</v>
      </c>
    </row>
    <row r="361" spans="1:9" x14ac:dyDescent="0.25">
      <c r="A361">
        <v>201401</v>
      </c>
      <c r="B361" t="s">
        <v>63</v>
      </c>
      <c r="C361" t="s">
        <v>65</v>
      </c>
      <c r="D361" t="s">
        <v>49</v>
      </c>
      <c r="E361" t="s">
        <v>21</v>
      </c>
      <c r="F361" t="s">
        <v>40</v>
      </c>
      <c r="G361">
        <v>8388744.3200000003</v>
      </c>
      <c r="H361">
        <v>193109.62101420999</v>
      </c>
      <c r="I361">
        <v>33957.0550810938</v>
      </c>
    </row>
    <row r="362" spans="1:9" x14ac:dyDescent="0.25">
      <c r="A362">
        <v>201512</v>
      </c>
      <c r="B362" t="s">
        <v>66</v>
      </c>
      <c r="C362" t="s">
        <v>67</v>
      </c>
      <c r="D362" t="s">
        <v>23</v>
      </c>
      <c r="E362" t="s">
        <v>19</v>
      </c>
      <c r="F362" t="s">
        <v>50</v>
      </c>
      <c r="G362">
        <v>1604392.62</v>
      </c>
      <c r="H362">
        <v>38538.893667549099</v>
      </c>
      <c r="I362">
        <v>8383.8645954310796</v>
      </c>
    </row>
    <row r="363" spans="1:9" x14ac:dyDescent="0.25">
      <c r="A363">
        <v>201301</v>
      </c>
      <c r="B363" t="s">
        <v>77</v>
      </c>
      <c r="C363" t="s">
        <v>81</v>
      </c>
      <c r="D363" t="s">
        <v>49</v>
      </c>
      <c r="E363" t="s">
        <v>15</v>
      </c>
      <c r="F363" t="s">
        <v>26</v>
      </c>
      <c r="G363">
        <v>8413155.5800000001</v>
      </c>
      <c r="H363">
        <v>118846.241808128</v>
      </c>
      <c r="I363">
        <v>30384.762734993899</v>
      </c>
    </row>
    <row r="364" spans="1:9" x14ac:dyDescent="0.25">
      <c r="A364">
        <v>201103</v>
      </c>
      <c r="B364" t="s">
        <v>69</v>
      </c>
      <c r="C364" t="s">
        <v>70</v>
      </c>
      <c r="D364" t="s">
        <v>14</v>
      </c>
      <c r="E364" t="s">
        <v>17</v>
      </c>
      <c r="F364" t="s">
        <v>32</v>
      </c>
      <c r="G364">
        <v>15627778.210000001</v>
      </c>
      <c r="H364">
        <v>268826.38332452602</v>
      </c>
      <c r="I364">
        <v>47463.993738020697</v>
      </c>
    </row>
    <row r="365" spans="1:9" x14ac:dyDescent="0.25">
      <c r="A365">
        <v>201406</v>
      </c>
      <c r="B365" t="s">
        <v>63</v>
      </c>
      <c r="C365" t="s">
        <v>64</v>
      </c>
      <c r="D365" t="s">
        <v>9</v>
      </c>
      <c r="E365" t="s">
        <v>19</v>
      </c>
      <c r="F365" t="s">
        <v>47</v>
      </c>
      <c r="G365">
        <v>10538066.67</v>
      </c>
      <c r="H365">
        <v>303053.262807408</v>
      </c>
      <c r="I365">
        <v>55779.3788640083</v>
      </c>
    </row>
    <row r="366" spans="1:9" x14ac:dyDescent="0.25">
      <c r="A366">
        <v>201209</v>
      </c>
      <c r="B366" t="s">
        <v>77</v>
      </c>
      <c r="C366" t="s">
        <v>85</v>
      </c>
      <c r="D366" t="s">
        <v>23</v>
      </c>
      <c r="E366" t="s">
        <v>15</v>
      </c>
      <c r="F366" t="s">
        <v>41</v>
      </c>
      <c r="G366">
        <v>857430.95</v>
      </c>
      <c r="H366">
        <v>11745.7678019709</v>
      </c>
      <c r="I366">
        <v>2815.06472285878</v>
      </c>
    </row>
    <row r="367" spans="1:9" x14ac:dyDescent="0.25">
      <c r="A367">
        <v>201108</v>
      </c>
      <c r="B367" t="s">
        <v>60</v>
      </c>
      <c r="C367" t="s">
        <v>68</v>
      </c>
      <c r="D367" t="s">
        <v>49</v>
      </c>
      <c r="E367" t="s">
        <v>21</v>
      </c>
      <c r="F367" t="s">
        <v>22</v>
      </c>
      <c r="G367">
        <v>1312106.48</v>
      </c>
      <c r="H367">
        <v>26172.1565724176</v>
      </c>
      <c r="I367">
        <v>7383.8376990863599</v>
      </c>
    </row>
    <row r="368" spans="1:9" x14ac:dyDescent="0.25">
      <c r="A368">
        <v>201310</v>
      </c>
      <c r="B368" t="s">
        <v>63</v>
      </c>
      <c r="C368" t="s">
        <v>80</v>
      </c>
      <c r="D368" t="s">
        <v>25</v>
      </c>
      <c r="E368" t="s">
        <v>19</v>
      </c>
      <c r="F368" t="s">
        <v>42</v>
      </c>
      <c r="G368">
        <v>7707854.2800000003</v>
      </c>
      <c r="H368">
        <v>256755.99806000001</v>
      </c>
      <c r="I368">
        <v>48970.013206647702</v>
      </c>
    </row>
    <row r="369" spans="1:9" x14ac:dyDescent="0.25">
      <c r="A369">
        <v>201204</v>
      </c>
      <c r="B369" t="s">
        <v>60</v>
      </c>
      <c r="C369" t="s">
        <v>62</v>
      </c>
      <c r="D369" t="s">
        <v>12</v>
      </c>
      <c r="E369" t="s">
        <v>10</v>
      </c>
      <c r="F369" t="s">
        <v>13</v>
      </c>
      <c r="G369">
        <v>6962362.5999999996</v>
      </c>
      <c r="H369">
        <v>52259.470187962303</v>
      </c>
      <c r="I369">
        <v>12174.2112907836</v>
      </c>
    </row>
    <row r="370" spans="1:9" x14ac:dyDescent="0.25">
      <c r="A370">
        <v>201512</v>
      </c>
      <c r="B370" t="s">
        <v>66</v>
      </c>
      <c r="C370" t="s">
        <v>67</v>
      </c>
      <c r="D370" t="s">
        <v>9</v>
      </c>
      <c r="E370" t="s">
        <v>10</v>
      </c>
      <c r="F370" t="s">
        <v>13</v>
      </c>
      <c r="G370">
        <v>10758570.01</v>
      </c>
      <c r="H370">
        <v>254568.39883768701</v>
      </c>
      <c r="I370">
        <v>42541.798634738101</v>
      </c>
    </row>
    <row r="371" spans="1:9" x14ac:dyDescent="0.25">
      <c r="A371">
        <v>201510</v>
      </c>
      <c r="B371" t="s">
        <v>66</v>
      </c>
      <c r="C371" t="s">
        <v>75</v>
      </c>
      <c r="D371" t="s">
        <v>12</v>
      </c>
      <c r="E371" t="s">
        <v>15</v>
      </c>
      <c r="F371" t="s">
        <v>16</v>
      </c>
      <c r="G371">
        <v>4062135.41</v>
      </c>
      <c r="H371">
        <v>50768.247313624001</v>
      </c>
      <c r="I371">
        <v>12735.9054271286</v>
      </c>
    </row>
    <row r="372" spans="1:9" x14ac:dyDescent="0.25">
      <c r="A372">
        <v>201404</v>
      </c>
      <c r="B372" t="s">
        <v>63</v>
      </c>
      <c r="C372" t="s">
        <v>73</v>
      </c>
      <c r="D372" t="s">
        <v>23</v>
      </c>
      <c r="E372" t="s">
        <v>15</v>
      </c>
      <c r="F372" t="s">
        <v>16</v>
      </c>
      <c r="G372">
        <v>843039.22</v>
      </c>
      <c r="H372">
        <v>25356.3339605726</v>
      </c>
      <c r="I372">
        <v>5722.3625843507398</v>
      </c>
    </row>
    <row r="373" spans="1:9" x14ac:dyDescent="0.25">
      <c r="A373">
        <v>201310</v>
      </c>
      <c r="B373" t="s">
        <v>63</v>
      </c>
      <c r="C373" t="s">
        <v>80</v>
      </c>
      <c r="D373" t="s">
        <v>49</v>
      </c>
      <c r="E373" t="s">
        <v>10</v>
      </c>
      <c r="F373" t="s">
        <v>45</v>
      </c>
      <c r="G373">
        <v>1855796.2</v>
      </c>
      <c r="H373">
        <v>33075.822386072301</v>
      </c>
      <c r="I373">
        <v>8026.9213656462398</v>
      </c>
    </row>
    <row r="374" spans="1:9" x14ac:dyDescent="0.25">
      <c r="A374">
        <v>201111</v>
      </c>
      <c r="B374" t="s">
        <v>60</v>
      </c>
      <c r="C374" t="s">
        <v>74</v>
      </c>
      <c r="D374" t="s">
        <v>12</v>
      </c>
      <c r="E374" t="s">
        <v>19</v>
      </c>
      <c r="F374" t="s">
        <v>47</v>
      </c>
      <c r="G374">
        <v>4118689.51</v>
      </c>
      <c r="H374">
        <v>102293.528503498</v>
      </c>
      <c r="I374">
        <v>14293.6985202418</v>
      </c>
    </row>
    <row r="375" spans="1:9" x14ac:dyDescent="0.25">
      <c r="A375">
        <v>201102</v>
      </c>
      <c r="B375" t="s">
        <v>69</v>
      </c>
      <c r="C375" t="s">
        <v>70</v>
      </c>
      <c r="D375" t="s">
        <v>14</v>
      </c>
      <c r="E375" t="s">
        <v>19</v>
      </c>
      <c r="F375" t="s">
        <v>47</v>
      </c>
      <c r="G375">
        <v>1018669.16</v>
      </c>
      <c r="H375">
        <v>21361.9229656594</v>
      </c>
      <c r="I375">
        <v>4614.5659377035199</v>
      </c>
    </row>
    <row r="376" spans="1:9" x14ac:dyDescent="0.25">
      <c r="A376">
        <v>201310</v>
      </c>
      <c r="B376" t="s">
        <v>63</v>
      </c>
      <c r="C376" t="s">
        <v>80</v>
      </c>
      <c r="D376" t="s">
        <v>14</v>
      </c>
      <c r="E376" t="s">
        <v>15</v>
      </c>
      <c r="F376" t="s">
        <v>26</v>
      </c>
      <c r="G376">
        <v>2772296.83</v>
      </c>
      <c r="H376">
        <v>53953.986494200697</v>
      </c>
      <c r="I376">
        <v>9586.9393612669992</v>
      </c>
    </row>
    <row r="377" spans="1:9" x14ac:dyDescent="0.25">
      <c r="A377">
        <v>201411</v>
      </c>
      <c r="B377" t="s">
        <v>71</v>
      </c>
      <c r="C377" t="s">
        <v>72</v>
      </c>
      <c r="D377" t="s">
        <v>12</v>
      </c>
      <c r="E377" t="s">
        <v>15</v>
      </c>
      <c r="F377" t="s">
        <v>26</v>
      </c>
      <c r="G377">
        <v>4531405.08</v>
      </c>
      <c r="H377">
        <v>23616.8074498653</v>
      </c>
      <c r="I377">
        <v>4535.9485023214602</v>
      </c>
    </row>
    <row r="378" spans="1:9" x14ac:dyDescent="0.25">
      <c r="A378">
        <v>201307</v>
      </c>
      <c r="B378" t="s">
        <v>77</v>
      </c>
      <c r="C378" t="s">
        <v>84</v>
      </c>
      <c r="D378" t="s">
        <v>49</v>
      </c>
      <c r="E378" t="s">
        <v>15</v>
      </c>
      <c r="F378" t="s">
        <v>16</v>
      </c>
      <c r="G378">
        <v>3982186.23</v>
      </c>
      <c r="H378">
        <v>68936.867403415905</v>
      </c>
      <c r="I378">
        <v>14789.639824419301</v>
      </c>
    </row>
    <row r="379" spans="1:9" x14ac:dyDescent="0.25">
      <c r="A379">
        <v>201206</v>
      </c>
      <c r="B379" t="s">
        <v>60</v>
      </c>
      <c r="C379" t="s">
        <v>61</v>
      </c>
      <c r="D379" t="s">
        <v>49</v>
      </c>
      <c r="E379" t="s">
        <v>15</v>
      </c>
      <c r="F379" t="s">
        <v>16</v>
      </c>
      <c r="G379">
        <v>4145483.82</v>
      </c>
      <c r="H379">
        <v>61193.483112470298</v>
      </c>
      <c r="I379">
        <v>13092.2628698873</v>
      </c>
    </row>
    <row r="380" spans="1:9" x14ac:dyDescent="0.25">
      <c r="A380">
        <v>201107</v>
      </c>
      <c r="B380" t="s">
        <v>69</v>
      </c>
      <c r="C380" t="s">
        <v>83</v>
      </c>
      <c r="D380" t="s">
        <v>49</v>
      </c>
      <c r="E380" t="s">
        <v>15</v>
      </c>
      <c r="F380" t="s">
        <v>16</v>
      </c>
      <c r="G380">
        <v>4182849.35</v>
      </c>
      <c r="H380">
        <v>77342.569120103697</v>
      </c>
      <c r="I380">
        <v>13751.949598924</v>
      </c>
    </row>
    <row r="381" spans="1:9" x14ac:dyDescent="0.25">
      <c r="A381">
        <v>201403</v>
      </c>
      <c r="B381" t="s">
        <v>63</v>
      </c>
      <c r="C381" t="s">
        <v>73</v>
      </c>
      <c r="D381" t="s">
        <v>12</v>
      </c>
      <c r="E381" t="s">
        <v>10</v>
      </c>
      <c r="F381" t="s">
        <v>13</v>
      </c>
      <c r="G381">
        <v>9975608.6500000004</v>
      </c>
      <c r="H381">
        <v>59998.086829558801</v>
      </c>
      <c r="I381">
        <v>15001.9077833587</v>
      </c>
    </row>
    <row r="382" spans="1:9" x14ac:dyDescent="0.25">
      <c r="A382">
        <v>201105</v>
      </c>
      <c r="B382" t="s">
        <v>69</v>
      </c>
      <c r="C382" t="s">
        <v>83</v>
      </c>
      <c r="D382" t="s">
        <v>9</v>
      </c>
      <c r="E382" t="s">
        <v>19</v>
      </c>
      <c r="F382" t="s">
        <v>20</v>
      </c>
      <c r="G382">
        <v>5971858.7400000002</v>
      </c>
      <c r="H382">
        <v>136706.039868842</v>
      </c>
      <c r="I382">
        <v>26184.9062929256</v>
      </c>
    </row>
    <row r="383" spans="1:9" x14ac:dyDescent="0.25">
      <c r="A383">
        <v>201211</v>
      </c>
      <c r="B383" t="s">
        <v>77</v>
      </c>
      <c r="C383" t="s">
        <v>81</v>
      </c>
      <c r="D383" t="s">
        <v>25</v>
      </c>
      <c r="E383" t="s">
        <v>21</v>
      </c>
      <c r="F383" t="s">
        <v>22</v>
      </c>
      <c r="G383">
        <v>13439603.15</v>
      </c>
      <c r="H383">
        <v>169919.24596145999</v>
      </c>
      <c r="I383">
        <v>24179.382648716801</v>
      </c>
    </row>
    <row r="384" spans="1:9" x14ac:dyDescent="0.25">
      <c r="A384">
        <v>201209</v>
      </c>
      <c r="B384" t="s">
        <v>77</v>
      </c>
      <c r="C384" t="s">
        <v>85</v>
      </c>
      <c r="D384" t="s">
        <v>25</v>
      </c>
      <c r="E384" t="s">
        <v>21</v>
      </c>
      <c r="F384" t="s">
        <v>22</v>
      </c>
      <c r="G384">
        <v>12192028.34</v>
      </c>
      <c r="H384">
        <v>178600.81596013601</v>
      </c>
      <c r="I384">
        <v>31502.878817919402</v>
      </c>
    </row>
    <row r="385" spans="1:9" x14ac:dyDescent="0.25">
      <c r="A385">
        <v>201409</v>
      </c>
      <c r="B385" t="s">
        <v>71</v>
      </c>
      <c r="C385" t="s">
        <v>79</v>
      </c>
      <c r="D385" t="s">
        <v>9</v>
      </c>
      <c r="E385" t="s">
        <v>15</v>
      </c>
      <c r="F385" t="s">
        <v>24</v>
      </c>
      <c r="G385">
        <v>6465072.8600000003</v>
      </c>
      <c r="H385">
        <v>137152.565588692</v>
      </c>
      <c r="I385">
        <v>23535.820124137099</v>
      </c>
    </row>
    <row r="386" spans="1:9" x14ac:dyDescent="0.25">
      <c r="A386">
        <v>201601</v>
      </c>
      <c r="B386" t="s">
        <v>66</v>
      </c>
      <c r="C386" t="s">
        <v>67</v>
      </c>
      <c r="D386" t="s">
        <v>12</v>
      </c>
      <c r="E386" t="s">
        <v>15</v>
      </c>
      <c r="F386" t="s">
        <v>26</v>
      </c>
      <c r="G386">
        <v>5079032.8</v>
      </c>
      <c r="H386">
        <v>25622.138871210402</v>
      </c>
      <c r="I386">
        <v>4690.8660638751599</v>
      </c>
    </row>
    <row r="387" spans="1:9" x14ac:dyDescent="0.25">
      <c r="A387">
        <v>201503</v>
      </c>
      <c r="B387" t="s">
        <v>71</v>
      </c>
      <c r="C387" t="s">
        <v>82</v>
      </c>
      <c r="D387" t="s">
        <v>25</v>
      </c>
      <c r="E387" t="s">
        <v>19</v>
      </c>
      <c r="F387" t="s">
        <v>30</v>
      </c>
      <c r="G387">
        <v>14154300.5</v>
      </c>
      <c r="H387">
        <v>313314.79240062798</v>
      </c>
      <c r="I387">
        <v>55971.292256156303</v>
      </c>
    </row>
    <row r="388" spans="1:9" x14ac:dyDescent="0.25">
      <c r="A388">
        <v>201306</v>
      </c>
      <c r="B388" t="s">
        <v>77</v>
      </c>
      <c r="C388" t="s">
        <v>84</v>
      </c>
      <c r="D388" t="s">
        <v>25</v>
      </c>
      <c r="E388" t="s">
        <v>19</v>
      </c>
      <c r="F388" t="s">
        <v>30</v>
      </c>
      <c r="G388">
        <v>12975114.26</v>
      </c>
      <c r="H388">
        <v>1020409.21154433</v>
      </c>
      <c r="I388">
        <v>155211.31537465201</v>
      </c>
    </row>
    <row r="389" spans="1:9" x14ac:dyDescent="0.25">
      <c r="A389">
        <v>201407</v>
      </c>
      <c r="B389" t="s">
        <v>63</v>
      </c>
      <c r="C389" t="s">
        <v>64</v>
      </c>
      <c r="D389" t="s">
        <v>34</v>
      </c>
      <c r="E389" t="s">
        <v>19</v>
      </c>
      <c r="F389" t="s">
        <v>30</v>
      </c>
      <c r="G389">
        <v>793696.2</v>
      </c>
      <c r="H389">
        <v>47925.0758455912</v>
      </c>
      <c r="I389">
        <v>4870.2286076465998</v>
      </c>
    </row>
    <row r="390" spans="1:9" x14ac:dyDescent="0.25">
      <c r="A390">
        <v>201204</v>
      </c>
      <c r="B390" t="s">
        <v>60</v>
      </c>
      <c r="C390" t="s">
        <v>62</v>
      </c>
      <c r="D390" t="s">
        <v>14</v>
      </c>
      <c r="E390" t="s">
        <v>19</v>
      </c>
      <c r="F390" t="s">
        <v>30</v>
      </c>
      <c r="G390">
        <v>317603.52</v>
      </c>
      <c r="H390">
        <v>3147.6278703581802</v>
      </c>
      <c r="I390">
        <v>650.59823352609999</v>
      </c>
    </row>
    <row r="391" spans="1:9" x14ac:dyDescent="0.25">
      <c r="A391">
        <v>201403</v>
      </c>
      <c r="B391" t="s">
        <v>63</v>
      </c>
      <c r="C391" t="s">
        <v>73</v>
      </c>
      <c r="D391" t="s">
        <v>23</v>
      </c>
      <c r="E391" t="s">
        <v>21</v>
      </c>
      <c r="F391" t="s">
        <v>31</v>
      </c>
      <c r="G391">
        <v>1095073.06</v>
      </c>
      <c r="H391">
        <v>70191.702107313293</v>
      </c>
      <c r="I391">
        <v>13246.2251519033</v>
      </c>
    </row>
    <row r="392" spans="1:9" x14ac:dyDescent="0.25">
      <c r="A392">
        <v>201010</v>
      </c>
      <c r="B392" t="s">
        <v>69</v>
      </c>
      <c r="C392" t="s">
        <v>86</v>
      </c>
      <c r="D392" t="s">
        <v>23</v>
      </c>
      <c r="E392" t="s">
        <v>21</v>
      </c>
      <c r="F392" t="s">
        <v>31</v>
      </c>
      <c r="G392">
        <v>593077.61</v>
      </c>
      <c r="H392">
        <v>6277.7389935607198</v>
      </c>
      <c r="I392">
        <v>2170.1758910037602</v>
      </c>
    </row>
    <row r="393" spans="1:9" x14ac:dyDescent="0.25">
      <c r="A393">
        <v>201308</v>
      </c>
      <c r="B393" t="s">
        <v>63</v>
      </c>
      <c r="C393" t="s">
        <v>80</v>
      </c>
      <c r="D393" t="s">
        <v>49</v>
      </c>
      <c r="E393" t="s">
        <v>21</v>
      </c>
      <c r="F393" t="s">
        <v>31</v>
      </c>
      <c r="G393">
        <v>2138939.2200000002</v>
      </c>
      <c r="H393">
        <v>13124.9898173826</v>
      </c>
      <c r="I393">
        <v>2945.7636820432599</v>
      </c>
    </row>
    <row r="394" spans="1:9" x14ac:dyDescent="0.25">
      <c r="A394">
        <v>201305</v>
      </c>
      <c r="B394" t="s">
        <v>77</v>
      </c>
      <c r="C394" t="s">
        <v>84</v>
      </c>
      <c r="D394" t="s">
        <v>25</v>
      </c>
      <c r="E394" t="s">
        <v>21</v>
      </c>
      <c r="F394" t="s">
        <v>31</v>
      </c>
      <c r="G394">
        <v>5306771.97</v>
      </c>
      <c r="H394">
        <v>179461.423631871</v>
      </c>
      <c r="I394">
        <v>27878.993994578501</v>
      </c>
    </row>
    <row r="395" spans="1:9" x14ac:dyDescent="0.25">
      <c r="A395">
        <v>201201</v>
      </c>
      <c r="B395" t="s">
        <v>60</v>
      </c>
      <c r="C395" t="s">
        <v>74</v>
      </c>
      <c r="D395" t="s">
        <v>9</v>
      </c>
      <c r="E395" t="s">
        <v>10</v>
      </c>
      <c r="F395" t="s">
        <v>33</v>
      </c>
      <c r="G395">
        <v>9997752.6699999999</v>
      </c>
      <c r="H395">
        <v>396968.70893592999</v>
      </c>
      <c r="I395">
        <v>52407.131055711798</v>
      </c>
    </row>
    <row r="396" spans="1:9" x14ac:dyDescent="0.25">
      <c r="A396">
        <v>201502</v>
      </c>
      <c r="B396" t="s">
        <v>71</v>
      </c>
      <c r="C396" t="s">
        <v>82</v>
      </c>
      <c r="D396" t="s">
        <v>27</v>
      </c>
      <c r="E396" t="s">
        <v>10</v>
      </c>
      <c r="F396" t="s">
        <v>33</v>
      </c>
      <c r="G396">
        <v>1410642.25</v>
      </c>
      <c r="H396">
        <v>47094.953201557</v>
      </c>
      <c r="I396">
        <v>13044.3932973349</v>
      </c>
    </row>
    <row r="397" spans="1:9" x14ac:dyDescent="0.25">
      <c r="A397">
        <v>201104</v>
      </c>
      <c r="B397" t="s">
        <v>69</v>
      </c>
      <c r="C397" t="s">
        <v>70</v>
      </c>
      <c r="D397" t="s">
        <v>25</v>
      </c>
      <c r="E397" t="s">
        <v>10</v>
      </c>
      <c r="F397" t="s">
        <v>33</v>
      </c>
      <c r="G397">
        <v>10280687.92</v>
      </c>
      <c r="H397">
        <v>174478.484232558</v>
      </c>
      <c r="I397">
        <v>24703.717504525401</v>
      </c>
    </row>
    <row r="398" spans="1:9" x14ac:dyDescent="0.25">
      <c r="A398">
        <v>201110</v>
      </c>
      <c r="B398" t="s">
        <v>60</v>
      </c>
      <c r="C398" t="s">
        <v>68</v>
      </c>
      <c r="D398" t="s">
        <v>12</v>
      </c>
      <c r="E398" t="s">
        <v>10</v>
      </c>
      <c r="F398" t="s">
        <v>37</v>
      </c>
      <c r="G398">
        <v>2043291.17</v>
      </c>
      <c r="H398">
        <v>15002.393080555001</v>
      </c>
      <c r="I398">
        <v>3058.65963089346</v>
      </c>
    </row>
    <row r="399" spans="1:9" x14ac:dyDescent="0.25">
      <c r="A399">
        <v>201209</v>
      </c>
      <c r="B399" t="s">
        <v>77</v>
      </c>
      <c r="C399" t="s">
        <v>85</v>
      </c>
      <c r="D399" t="s">
        <v>49</v>
      </c>
      <c r="E399" t="s">
        <v>21</v>
      </c>
      <c r="F399" t="s">
        <v>40</v>
      </c>
      <c r="G399">
        <v>8464169.7699999996</v>
      </c>
      <c r="H399">
        <v>221925.872896905</v>
      </c>
      <c r="I399">
        <v>38877.876093292303</v>
      </c>
    </row>
    <row r="400" spans="1:9" x14ac:dyDescent="0.25">
      <c r="A400">
        <v>201502</v>
      </c>
      <c r="B400" t="s">
        <v>71</v>
      </c>
      <c r="C400" t="s">
        <v>82</v>
      </c>
      <c r="D400" t="s">
        <v>23</v>
      </c>
      <c r="E400" t="s">
        <v>21</v>
      </c>
      <c r="F400" t="s">
        <v>40</v>
      </c>
      <c r="G400">
        <v>1306775.81</v>
      </c>
      <c r="H400">
        <v>30261.827015089999</v>
      </c>
      <c r="I400">
        <v>6255.4236500607003</v>
      </c>
    </row>
    <row r="401" spans="1:9" x14ac:dyDescent="0.25">
      <c r="A401">
        <v>201307</v>
      </c>
      <c r="B401" t="s">
        <v>77</v>
      </c>
      <c r="C401" t="s">
        <v>84</v>
      </c>
      <c r="D401" t="s">
        <v>12</v>
      </c>
      <c r="E401" t="s">
        <v>21</v>
      </c>
      <c r="F401" t="s">
        <v>40</v>
      </c>
      <c r="G401">
        <v>7499362.2599999998</v>
      </c>
      <c r="H401">
        <v>13962.961986535</v>
      </c>
      <c r="I401">
        <v>3752.1182402976601</v>
      </c>
    </row>
    <row r="402" spans="1:9" x14ac:dyDescent="0.25">
      <c r="A402">
        <v>201312</v>
      </c>
      <c r="B402" t="s">
        <v>63</v>
      </c>
      <c r="C402" t="s">
        <v>65</v>
      </c>
      <c r="D402" t="s">
        <v>12</v>
      </c>
      <c r="E402" t="s">
        <v>21</v>
      </c>
      <c r="F402" t="s">
        <v>40</v>
      </c>
      <c r="G402">
        <v>7059493.46</v>
      </c>
      <c r="H402">
        <v>17089.118604662901</v>
      </c>
      <c r="I402">
        <v>3696.0912398362202</v>
      </c>
    </row>
    <row r="403" spans="1:9" x14ac:dyDescent="0.25">
      <c r="A403">
        <v>201410</v>
      </c>
      <c r="B403" t="s">
        <v>71</v>
      </c>
      <c r="C403" t="s">
        <v>79</v>
      </c>
      <c r="D403" t="s">
        <v>14</v>
      </c>
      <c r="E403" t="s">
        <v>15</v>
      </c>
      <c r="F403" t="s">
        <v>41</v>
      </c>
      <c r="G403">
        <v>342932.13</v>
      </c>
      <c r="H403">
        <v>7231.4832192448603</v>
      </c>
      <c r="I403">
        <v>1605.2394413775</v>
      </c>
    </row>
    <row r="404" spans="1:9" x14ac:dyDescent="0.25">
      <c r="A404">
        <v>201009</v>
      </c>
      <c r="B404" t="s">
        <v>69</v>
      </c>
      <c r="C404" t="s">
        <v>86</v>
      </c>
      <c r="D404" t="s">
        <v>14</v>
      </c>
      <c r="E404" t="s">
        <v>15</v>
      </c>
      <c r="F404" t="s">
        <v>26</v>
      </c>
      <c r="G404">
        <v>2139929.5299999998</v>
      </c>
      <c r="H404">
        <v>64011.858075165503</v>
      </c>
      <c r="I404">
        <v>11231.9466732241</v>
      </c>
    </row>
    <row r="405" spans="1:9" x14ac:dyDescent="0.25">
      <c r="A405">
        <v>201512</v>
      </c>
      <c r="B405" t="s">
        <v>66</v>
      </c>
      <c r="C405" t="s">
        <v>67</v>
      </c>
      <c r="D405" t="s">
        <v>25</v>
      </c>
      <c r="E405" t="s">
        <v>19</v>
      </c>
      <c r="F405" t="s">
        <v>50</v>
      </c>
      <c r="G405">
        <v>10958535.58</v>
      </c>
      <c r="H405">
        <v>493716.57953952497</v>
      </c>
      <c r="I405">
        <v>62869.552347565703</v>
      </c>
    </row>
    <row r="406" spans="1:9" x14ac:dyDescent="0.25">
      <c r="A406">
        <v>201303</v>
      </c>
      <c r="B406" t="s">
        <v>77</v>
      </c>
      <c r="C406" t="s">
        <v>78</v>
      </c>
      <c r="D406" t="s">
        <v>34</v>
      </c>
      <c r="E406" t="s">
        <v>35</v>
      </c>
      <c r="F406" t="s">
        <v>43</v>
      </c>
      <c r="G406">
        <v>25871764.23</v>
      </c>
      <c r="H406">
        <v>608211.11345457495</v>
      </c>
      <c r="I406">
        <v>86427.136935378905</v>
      </c>
    </row>
    <row r="407" spans="1:9" x14ac:dyDescent="0.25">
      <c r="A407">
        <v>201301</v>
      </c>
      <c r="B407" t="s">
        <v>77</v>
      </c>
      <c r="C407" t="s">
        <v>81</v>
      </c>
      <c r="D407" t="s">
        <v>9</v>
      </c>
      <c r="E407" t="s">
        <v>15</v>
      </c>
      <c r="F407" t="s">
        <v>26</v>
      </c>
      <c r="G407">
        <v>10732997.789999999</v>
      </c>
      <c r="H407">
        <v>214259.42835381901</v>
      </c>
      <c r="I407">
        <v>41501.160959717898</v>
      </c>
    </row>
    <row r="408" spans="1:9" x14ac:dyDescent="0.25">
      <c r="A408">
        <v>201103</v>
      </c>
      <c r="B408" t="s">
        <v>69</v>
      </c>
      <c r="C408" t="s">
        <v>70</v>
      </c>
      <c r="D408" t="s">
        <v>9</v>
      </c>
      <c r="E408" t="s">
        <v>21</v>
      </c>
      <c r="F408" t="s">
        <v>22</v>
      </c>
      <c r="G408">
        <v>13119251.279999999</v>
      </c>
      <c r="H408">
        <v>266770.85085467203</v>
      </c>
      <c r="I408">
        <v>28847.063543001299</v>
      </c>
    </row>
    <row r="409" spans="1:9" x14ac:dyDescent="0.25">
      <c r="A409">
        <v>201308</v>
      </c>
      <c r="B409" t="s">
        <v>63</v>
      </c>
      <c r="C409" t="s">
        <v>80</v>
      </c>
      <c r="D409" t="s">
        <v>12</v>
      </c>
      <c r="E409" t="s">
        <v>21</v>
      </c>
      <c r="F409" t="s">
        <v>22</v>
      </c>
      <c r="G409">
        <v>14461940.59</v>
      </c>
      <c r="H409">
        <v>84384.323115353705</v>
      </c>
      <c r="I409">
        <v>18187.0211922048</v>
      </c>
    </row>
    <row r="410" spans="1:9" x14ac:dyDescent="0.25">
      <c r="A410">
        <v>201203</v>
      </c>
      <c r="B410" t="s">
        <v>60</v>
      </c>
      <c r="C410" t="s">
        <v>62</v>
      </c>
      <c r="D410" t="s">
        <v>12</v>
      </c>
      <c r="E410" t="s">
        <v>21</v>
      </c>
      <c r="F410" t="s">
        <v>22</v>
      </c>
      <c r="G410">
        <v>10310822.529999999</v>
      </c>
      <c r="H410">
        <v>6304.1338274033196</v>
      </c>
      <c r="I410">
        <v>1200.11530361676</v>
      </c>
    </row>
    <row r="411" spans="1:9" x14ac:dyDescent="0.25">
      <c r="A411">
        <v>201512</v>
      </c>
      <c r="B411" t="s">
        <v>66</v>
      </c>
      <c r="C411" t="s">
        <v>67</v>
      </c>
      <c r="D411" t="s">
        <v>34</v>
      </c>
      <c r="E411" t="s">
        <v>35</v>
      </c>
      <c r="F411" t="s">
        <v>36</v>
      </c>
      <c r="G411">
        <v>35313434.310000002</v>
      </c>
      <c r="H411">
        <v>889726.97482154402</v>
      </c>
      <c r="I411">
        <v>208296.509932944</v>
      </c>
    </row>
    <row r="412" spans="1:9" x14ac:dyDescent="0.25">
      <c r="A412">
        <v>201202</v>
      </c>
      <c r="B412" t="s">
        <v>60</v>
      </c>
      <c r="C412" t="s">
        <v>62</v>
      </c>
      <c r="D412" t="s">
        <v>54</v>
      </c>
      <c r="E412" t="s">
        <v>55</v>
      </c>
      <c r="F412" t="s">
        <v>56</v>
      </c>
      <c r="G412">
        <v>6089167.71</v>
      </c>
      <c r="H412">
        <v>276040.25855775498</v>
      </c>
      <c r="I412">
        <v>69743.198446216207</v>
      </c>
    </row>
    <row r="413" spans="1:9" x14ac:dyDescent="0.25">
      <c r="A413">
        <v>201401</v>
      </c>
      <c r="B413" t="s">
        <v>63</v>
      </c>
      <c r="C413" t="s">
        <v>65</v>
      </c>
      <c r="D413" t="s">
        <v>34</v>
      </c>
      <c r="E413" t="s">
        <v>35</v>
      </c>
      <c r="F413" t="s">
        <v>51</v>
      </c>
      <c r="G413">
        <v>9386929.0500000007</v>
      </c>
      <c r="H413">
        <v>170974.914062928</v>
      </c>
      <c r="I413">
        <v>20242.061840738501</v>
      </c>
    </row>
    <row r="414" spans="1:9" x14ac:dyDescent="0.25">
      <c r="A414">
        <v>201102</v>
      </c>
      <c r="B414" t="s">
        <v>69</v>
      </c>
      <c r="C414" t="s">
        <v>70</v>
      </c>
      <c r="D414" t="s">
        <v>25</v>
      </c>
      <c r="E414" t="s">
        <v>21</v>
      </c>
      <c r="F414" t="s">
        <v>40</v>
      </c>
      <c r="G414">
        <v>6117314.3799999999</v>
      </c>
      <c r="H414">
        <v>59983.427274939997</v>
      </c>
      <c r="I414">
        <v>12675.733417806499</v>
      </c>
    </row>
    <row r="415" spans="1:9" x14ac:dyDescent="0.25">
      <c r="A415">
        <v>201208</v>
      </c>
      <c r="B415" t="s">
        <v>77</v>
      </c>
      <c r="C415" t="s">
        <v>85</v>
      </c>
      <c r="D415" t="s">
        <v>25</v>
      </c>
      <c r="E415" t="s">
        <v>21</v>
      </c>
      <c r="F415" t="s">
        <v>40</v>
      </c>
      <c r="G415">
        <v>7485309.0099999998</v>
      </c>
      <c r="H415">
        <v>395222.77661878499</v>
      </c>
      <c r="I415">
        <v>68978.274132385501</v>
      </c>
    </row>
    <row r="416" spans="1:9" x14ac:dyDescent="0.25">
      <c r="A416">
        <v>201109</v>
      </c>
      <c r="B416" t="s">
        <v>60</v>
      </c>
      <c r="C416" t="s">
        <v>68</v>
      </c>
      <c r="D416" t="s">
        <v>25</v>
      </c>
      <c r="E416" t="s">
        <v>21</v>
      </c>
      <c r="F416" t="s">
        <v>40</v>
      </c>
      <c r="G416">
        <v>6849521.7000000002</v>
      </c>
      <c r="H416">
        <v>182093.06384656299</v>
      </c>
      <c r="I416">
        <v>24389.892321154701</v>
      </c>
    </row>
    <row r="417" spans="1:9" x14ac:dyDescent="0.25">
      <c r="A417">
        <v>201010</v>
      </c>
      <c r="B417" t="s">
        <v>69</v>
      </c>
      <c r="C417" t="s">
        <v>86</v>
      </c>
      <c r="D417" t="s">
        <v>9</v>
      </c>
      <c r="E417" t="s">
        <v>10</v>
      </c>
      <c r="F417" t="s">
        <v>46</v>
      </c>
      <c r="G417">
        <v>9350352.8100000005</v>
      </c>
      <c r="H417">
        <v>284820.06414034101</v>
      </c>
      <c r="I417">
        <v>30854.4724361845</v>
      </c>
    </row>
    <row r="418" spans="1:9" x14ac:dyDescent="0.25">
      <c r="A418">
        <v>201408</v>
      </c>
      <c r="B418" t="s">
        <v>71</v>
      </c>
      <c r="C418" t="s">
        <v>79</v>
      </c>
      <c r="D418" t="s">
        <v>34</v>
      </c>
      <c r="E418" t="s">
        <v>35</v>
      </c>
      <c r="F418" t="s">
        <v>44</v>
      </c>
      <c r="G418">
        <v>49716466.850000001</v>
      </c>
      <c r="H418">
        <v>1330221.79710628</v>
      </c>
      <c r="I418">
        <v>214723.17730748601</v>
      </c>
    </row>
    <row r="419" spans="1:9" x14ac:dyDescent="0.25">
      <c r="A419">
        <v>201502</v>
      </c>
      <c r="B419" t="s">
        <v>71</v>
      </c>
      <c r="C419" t="s">
        <v>82</v>
      </c>
      <c r="D419" t="s">
        <v>23</v>
      </c>
      <c r="E419" t="s">
        <v>19</v>
      </c>
      <c r="F419" t="s">
        <v>42</v>
      </c>
      <c r="G419">
        <v>2321595.2599999998</v>
      </c>
      <c r="H419">
        <v>42033.7988480165</v>
      </c>
      <c r="I419">
        <v>10786.557218223301</v>
      </c>
    </row>
    <row r="420" spans="1:9" x14ac:dyDescent="0.25">
      <c r="A420">
        <v>201204</v>
      </c>
      <c r="B420" t="s">
        <v>60</v>
      </c>
      <c r="C420" t="s">
        <v>62</v>
      </c>
      <c r="D420" t="s">
        <v>9</v>
      </c>
      <c r="E420" t="s">
        <v>10</v>
      </c>
      <c r="F420" t="s">
        <v>11</v>
      </c>
      <c r="G420">
        <v>3708597.54</v>
      </c>
      <c r="H420">
        <v>178133.41993499699</v>
      </c>
      <c r="I420">
        <v>16223.1119945725</v>
      </c>
    </row>
    <row r="421" spans="1:9" x14ac:dyDescent="0.25">
      <c r="A421">
        <v>201206</v>
      </c>
      <c r="B421" t="s">
        <v>60</v>
      </c>
      <c r="C421" t="s">
        <v>61</v>
      </c>
      <c r="D421" t="s">
        <v>12</v>
      </c>
      <c r="E421" t="s">
        <v>10</v>
      </c>
      <c r="F421" t="s">
        <v>13</v>
      </c>
      <c r="G421">
        <v>7893763.3499999996</v>
      </c>
      <c r="H421">
        <v>36081.852890158298</v>
      </c>
      <c r="I421">
        <v>8462.9673181506405</v>
      </c>
    </row>
    <row r="422" spans="1:9" x14ac:dyDescent="0.25">
      <c r="A422">
        <v>201205</v>
      </c>
      <c r="B422" t="s">
        <v>60</v>
      </c>
      <c r="C422" t="s">
        <v>61</v>
      </c>
      <c r="D422" t="s">
        <v>34</v>
      </c>
      <c r="E422" t="s">
        <v>35</v>
      </c>
      <c r="F422" t="s">
        <v>36</v>
      </c>
      <c r="G422">
        <v>27965878.359999999</v>
      </c>
      <c r="H422">
        <v>874419.93596666004</v>
      </c>
      <c r="I422">
        <v>96429.893831580703</v>
      </c>
    </row>
    <row r="423" spans="1:9" x14ac:dyDescent="0.25">
      <c r="A423">
        <v>201508</v>
      </c>
      <c r="B423" t="s">
        <v>66</v>
      </c>
      <c r="C423" t="s">
        <v>75</v>
      </c>
      <c r="D423" t="s">
        <v>9</v>
      </c>
      <c r="E423" t="s">
        <v>10</v>
      </c>
      <c r="F423" t="s">
        <v>33</v>
      </c>
      <c r="G423">
        <v>14354771.73</v>
      </c>
      <c r="H423">
        <v>257239.27155383001</v>
      </c>
      <c r="I423">
        <v>29402.7771128286</v>
      </c>
    </row>
    <row r="424" spans="1:9" x14ac:dyDescent="0.25">
      <c r="A424">
        <v>201308</v>
      </c>
      <c r="B424" t="s">
        <v>63</v>
      </c>
      <c r="C424" t="s">
        <v>80</v>
      </c>
      <c r="D424" t="s">
        <v>12</v>
      </c>
      <c r="E424" t="s">
        <v>10</v>
      </c>
      <c r="F424" t="s">
        <v>48</v>
      </c>
      <c r="G424">
        <v>5865660.0499999998</v>
      </c>
      <c r="H424">
        <v>122108.268789956</v>
      </c>
      <c r="I424">
        <v>33680.8039542966</v>
      </c>
    </row>
    <row r="425" spans="1:9" x14ac:dyDescent="0.25">
      <c r="A425">
        <v>201502</v>
      </c>
      <c r="B425" t="s">
        <v>71</v>
      </c>
      <c r="C425" t="s">
        <v>82</v>
      </c>
      <c r="D425" t="s">
        <v>34</v>
      </c>
      <c r="E425" t="s">
        <v>35</v>
      </c>
      <c r="F425" t="s">
        <v>51</v>
      </c>
      <c r="G425">
        <v>8433604.8399999999</v>
      </c>
      <c r="H425">
        <v>157449.01905302101</v>
      </c>
      <c r="I425">
        <v>29534.644127118201</v>
      </c>
    </row>
    <row r="426" spans="1:9" x14ac:dyDescent="0.25">
      <c r="A426">
        <v>201303</v>
      </c>
      <c r="B426" t="s">
        <v>77</v>
      </c>
      <c r="C426" t="s">
        <v>78</v>
      </c>
      <c r="D426" t="s">
        <v>34</v>
      </c>
      <c r="E426" t="s">
        <v>35</v>
      </c>
      <c r="F426" t="s">
        <v>44</v>
      </c>
      <c r="G426">
        <v>47076757.810000002</v>
      </c>
      <c r="H426">
        <v>2922521.2048505</v>
      </c>
      <c r="I426">
        <v>379844.01189116202</v>
      </c>
    </row>
    <row r="427" spans="1:9" x14ac:dyDescent="0.25">
      <c r="A427">
        <v>201202</v>
      </c>
      <c r="B427" t="s">
        <v>60</v>
      </c>
      <c r="C427" t="s">
        <v>62</v>
      </c>
      <c r="D427" t="s">
        <v>9</v>
      </c>
      <c r="E427" t="s">
        <v>10</v>
      </c>
      <c r="F427" t="s">
        <v>48</v>
      </c>
      <c r="G427">
        <v>4191137.91</v>
      </c>
      <c r="H427">
        <v>203178.902252748</v>
      </c>
      <c r="I427">
        <v>34622.978814378803</v>
      </c>
    </row>
    <row r="428" spans="1:9" x14ac:dyDescent="0.25">
      <c r="A428">
        <v>201408</v>
      </c>
      <c r="B428" t="s">
        <v>71</v>
      </c>
      <c r="C428" t="s">
        <v>79</v>
      </c>
      <c r="D428" t="s">
        <v>39</v>
      </c>
      <c r="E428" t="s">
        <v>19</v>
      </c>
      <c r="F428" t="s">
        <v>42</v>
      </c>
      <c r="G428">
        <v>70181.61</v>
      </c>
      <c r="H428">
        <v>1467.428839406</v>
      </c>
      <c r="I428">
        <v>294.9120924824</v>
      </c>
    </row>
    <row r="429" spans="1:9" x14ac:dyDescent="0.25">
      <c r="A429">
        <v>201302</v>
      </c>
      <c r="B429" t="s">
        <v>77</v>
      </c>
      <c r="C429" t="s">
        <v>78</v>
      </c>
      <c r="D429" t="s">
        <v>34</v>
      </c>
      <c r="E429" t="s">
        <v>35</v>
      </c>
      <c r="F429" t="s">
        <v>44</v>
      </c>
      <c r="G429">
        <v>38880081.270000003</v>
      </c>
      <c r="H429">
        <v>1435383.3311767101</v>
      </c>
      <c r="I429">
        <v>195740.690988716</v>
      </c>
    </row>
    <row r="430" spans="1:9" x14ac:dyDescent="0.25">
      <c r="A430">
        <v>201103</v>
      </c>
      <c r="B430" t="s">
        <v>69</v>
      </c>
      <c r="C430" t="s">
        <v>70</v>
      </c>
      <c r="D430" t="s">
        <v>9</v>
      </c>
      <c r="E430" t="s">
        <v>19</v>
      </c>
      <c r="F430" t="s">
        <v>47</v>
      </c>
      <c r="G430">
        <v>8524653.2899999991</v>
      </c>
      <c r="H430">
        <v>210350.23545124501</v>
      </c>
      <c r="I430">
        <v>28957.566477768501</v>
      </c>
    </row>
    <row r="431" spans="1:9" x14ac:dyDescent="0.25">
      <c r="A431">
        <v>201312</v>
      </c>
      <c r="B431" t="s">
        <v>63</v>
      </c>
      <c r="C431" t="s">
        <v>65</v>
      </c>
      <c r="D431" t="s">
        <v>12</v>
      </c>
      <c r="E431" t="s">
        <v>19</v>
      </c>
      <c r="F431" t="s">
        <v>50</v>
      </c>
      <c r="G431">
        <v>3774543.29</v>
      </c>
      <c r="H431">
        <v>26270.436344513899</v>
      </c>
      <c r="I431">
        <v>5739.1576395708198</v>
      </c>
    </row>
    <row r="432" spans="1:9" x14ac:dyDescent="0.25">
      <c r="A432">
        <v>201403</v>
      </c>
      <c r="B432" t="s">
        <v>63</v>
      </c>
      <c r="C432" t="s">
        <v>73</v>
      </c>
      <c r="D432" t="s">
        <v>25</v>
      </c>
      <c r="E432" t="s">
        <v>21</v>
      </c>
      <c r="F432" t="s">
        <v>40</v>
      </c>
      <c r="G432">
        <v>6181150.8700000001</v>
      </c>
      <c r="H432">
        <v>285444.22869880102</v>
      </c>
      <c r="I432">
        <v>50013.9789317502</v>
      </c>
    </row>
    <row r="433" spans="1:9" x14ac:dyDescent="0.25">
      <c r="A433">
        <v>201112</v>
      </c>
      <c r="B433" t="s">
        <v>60</v>
      </c>
      <c r="C433" t="s">
        <v>74</v>
      </c>
      <c r="D433" t="s">
        <v>25</v>
      </c>
      <c r="E433" t="s">
        <v>19</v>
      </c>
      <c r="F433" t="s">
        <v>50</v>
      </c>
      <c r="G433">
        <v>7914292.4400000004</v>
      </c>
      <c r="H433">
        <v>211280.95961073</v>
      </c>
      <c r="I433">
        <v>24477.3668145593</v>
      </c>
    </row>
    <row r="434" spans="1:9" x14ac:dyDescent="0.25">
      <c r="A434">
        <v>201310</v>
      </c>
      <c r="B434" t="s">
        <v>63</v>
      </c>
      <c r="C434" t="s">
        <v>80</v>
      </c>
      <c r="D434" t="s">
        <v>12</v>
      </c>
      <c r="E434" t="s">
        <v>10</v>
      </c>
      <c r="F434" t="s">
        <v>33</v>
      </c>
      <c r="G434">
        <v>9824158.2699999996</v>
      </c>
      <c r="H434">
        <v>99888.500566425704</v>
      </c>
      <c r="I434">
        <v>17861.8610456391</v>
      </c>
    </row>
    <row r="435" spans="1:9" x14ac:dyDescent="0.25">
      <c r="A435">
        <v>201312</v>
      </c>
      <c r="B435" t="s">
        <v>63</v>
      </c>
      <c r="C435" t="s">
        <v>65</v>
      </c>
      <c r="D435" t="s">
        <v>9</v>
      </c>
      <c r="E435" t="s">
        <v>21</v>
      </c>
      <c r="F435" t="s">
        <v>22</v>
      </c>
      <c r="G435">
        <v>14377957.439999999</v>
      </c>
      <c r="H435">
        <v>288042.70148069598</v>
      </c>
      <c r="I435">
        <v>36148.454689061502</v>
      </c>
    </row>
    <row r="436" spans="1:9" x14ac:dyDescent="0.25">
      <c r="A436">
        <v>201309</v>
      </c>
      <c r="B436" t="s">
        <v>63</v>
      </c>
      <c r="C436" t="s">
        <v>80</v>
      </c>
      <c r="D436" t="s">
        <v>23</v>
      </c>
      <c r="E436" t="s">
        <v>10</v>
      </c>
      <c r="F436" t="s">
        <v>46</v>
      </c>
      <c r="G436">
        <v>4836462.63</v>
      </c>
      <c r="H436">
        <v>103719.457321945</v>
      </c>
      <c r="I436">
        <v>17533.675531035999</v>
      </c>
    </row>
    <row r="437" spans="1:9" x14ac:dyDescent="0.25">
      <c r="A437">
        <v>201506</v>
      </c>
      <c r="B437" t="s">
        <v>71</v>
      </c>
      <c r="C437" t="s">
        <v>76</v>
      </c>
      <c r="D437" t="s">
        <v>34</v>
      </c>
      <c r="E437" t="s">
        <v>35</v>
      </c>
      <c r="F437" t="s">
        <v>43</v>
      </c>
      <c r="G437">
        <v>45837742.659999996</v>
      </c>
      <c r="H437">
        <v>1240380.8090588001</v>
      </c>
      <c r="I437">
        <v>195512.02121596801</v>
      </c>
    </row>
    <row r="438" spans="1:9" x14ac:dyDescent="0.25">
      <c r="A438">
        <v>201210</v>
      </c>
      <c r="B438" t="s">
        <v>77</v>
      </c>
      <c r="C438" t="s">
        <v>85</v>
      </c>
      <c r="D438" t="s">
        <v>34</v>
      </c>
      <c r="E438" t="s">
        <v>35</v>
      </c>
      <c r="F438" t="s">
        <v>36</v>
      </c>
      <c r="G438">
        <v>31262244.129999999</v>
      </c>
      <c r="H438">
        <v>1032331.78320501</v>
      </c>
      <c r="I438">
        <v>124125.560232929</v>
      </c>
    </row>
    <row r="439" spans="1:9" x14ac:dyDescent="0.25">
      <c r="A439">
        <v>201505</v>
      </c>
      <c r="B439" t="s">
        <v>71</v>
      </c>
      <c r="C439" t="s">
        <v>76</v>
      </c>
      <c r="D439" t="s">
        <v>9</v>
      </c>
      <c r="E439" t="s">
        <v>19</v>
      </c>
      <c r="F439" t="s">
        <v>42</v>
      </c>
      <c r="G439">
        <v>16935133.390000001</v>
      </c>
      <c r="H439">
        <v>449303.68090822798</v>
      </c>
      <c r="I439">
        <v>62580.2532660789</v>
      </c>
    </row>
    <row r="440" spans="1:9" x14ac:dyDescent="0.25">
      <c r="A440">
        <v>201508</v>
      </c>
      <c r="B440" t="s">
        <v>66</v>
      </c>
      <c r="C440" t="s">
        <v>75</v>
      </c>
      <c r="D440" t="s">
        <v>27</v>
      </c>
      <c r="E440" t="s">
        <v>28</v>
      </c>
      <c r="F440" t="s">
        <v>29</v>
      </c>
      <c r="G440">
        <v>33645948.359999999</v>
      </c>
      <c r="H440">
        <v>278027.520154698</v>
      </c>
      <c r="I440">
        <v>56199.344424473398</v>
      </c>
    </row>
    <row r="441" spans="1:9" x14ac:dyDescent="0.25">
      <c r="A441">
        <v>201410</v>
      </c>
      <c r="B441" t="s">
        <v>71</v>
      </c>
      <c r="C441" t="s">
        <v>79</v>
      </c>
      <c r="D441" t="s">
        <v>9</v>
      </c>
      <c r="E441" t="s">
        <v>19</v>
      </c>
      <c r="F441" t="s">
        <v>50</v>
      </c>
      <c r="G441">
        <v>15090674.82</v>
      </c>
      <c r="H441">
        <v>435069.01855133299</v>
      </c>
      <c r="I441">
        <v>81571.786693854199</v>
      </c>
    </row>
    <row r="442" spans="1:9" x14ac:dyDescent="0.25">
      <c r="A442">
        <v>201307</v>
      </c>
      <c r="B442" t="s">
        <v>77</v>
      </c>
      <c r="C442" t="s">
        <v>84</v>
      </c>
      <c r="D442" t="s">
        <v>23</v>
      </c>
      <c r="E442" t="s">
        <v>15</v>
      </c>
      <c r="F442" t="s">
        <v>41</v>
      </c>
      <c r="G442">
        <v>1309127.8799999999</v>
      </c>
      <c r="H442">
        <v>37552.481284819602</v>
      </c>
      <c r="I442">
        <v>7327.2714097275002</v>
      </c>
    </row>
    <row r="443" spans="1:9" x14ac:dyDescent="0.25">
      <c r="A443">
        <v>201503</v>
      </c>
      <c r="B443" t="s">
        <v>71</v>
      </c>
      <c r="C443" t="s">
        <v>82</v>
      </c>
      <c r="D443" t="s">
        <v>12</v>
      </c>
      <c r="E443" t="s">
        <v>15</v>
      </c>
      <c r="F443" t="s">
        <v>26</v>
      </c>
      <c r="G443">
        <v>5185815.8499999996</v>
      </c>
      <c r="H443">
        <v>27217.161415567702</v>
      </c>
      <c r="I443">
        <v>5161.3981188816797</v>
      </c>
    </row>
    <row r="444" spans="1:9" x14ac:dyDescent="0.25">
      <c r="A444">
        <v>201309</v>
      </c>
      <c r="B444" t="s">
        <v>63</v>
      </c>
      <c r="C444" t="s">
        <v>80</v>
      </c>
      <c r="D444" t="s">
        <v>49</v>
      </c>
      <c r="E444" t="s">
        <v>10</v>
      </c>
      <c r="F444" t="s">
        <v>48</v>
      </c>
      <c r="G444">
        <v>716267.54</v>
      </c>
      <c r="H444">
        <v>7917.6696358353602</v>
      </c>
      <c r="I444">
        <v>1112.6459691474199</v>
      </c>
    </row>
    <row r="445" spans="1:9" x14ac:dyDescent="0.25">
      <c r="A445">
        <v>201311</v>
      </c>
      <c r="B445" t="s">
        <v>63</v>
      </c>
      <c r="C445" t="s">
        <v>65</v>
      </c>
      <c r="D445" t="s">
        <v>49</v>
      </c>
      <c r="E445" t="s">
        <v>10</v>
      </c>
      <c r="F445" t="s">
        <v>48</v>
      </c>
      <c r="G445">
        <v>1041727.68</v>
      </c>
      <c r="H445">
        <v>8864.9793357734197</v>
      </c>
      <c r="I445">
        <v>2239.9499120301998</v>
      </c>
    </row>
    <row r="446" spans="1:9" x14ac:dyDescent="0.25">
      <c r="A446">
        <v>201404</v>
      </c>
      <c r="B446" t="s">
        <v>63</v>
      </c>
      <c r="C446" t="s">
        <v>73</v>
      </c>
      <c r="D446" t="s">
        <v>25</v>
      </c>
      <c r="E446" t="s">
        <v>10</v>
      </c>
      <c r="F446" t="s">
        <v>13</v>
      </c>
      <c r="G446">
        <v>8142273.2000000002</v>
      </c>
      <c r="H446">
        <v>459070.885744698</v>
      </c>
      <c r="I446">
        <v>73567.575995522202</v>
      </c>
    </row>
    <row r="447" spans="1:9" x14ac:dyDescent="0.25">
      <c r="A447">
        <v>201310</v>
      </c>
      <c r="B447" t="s">
        <v>63</v>
      </c>
      <c r="C447" t="s">
        <v>80</v>
      </c>
      <c r="D447" t="s">
        <v>25</v>
      </c>
      <c r="E447" t="s">
        <v>15</v>
      </c>
      <c r="F447" t="s">
        <v>41</v>
      </c>
      <c r="G447">
        <v>11550761.810000001</v>
      </c>
      <c r="H447">
        <v>728819.68728675705</v>
      </c>
      <c r="I447">
        <v>116642.66144908599</v>
      </c>
    </row>
    <row r="448" spans="1:9" x14ac:dyDescent="0.25">
      <c r="A448">
        <v>201309</v>
      </c>
      <c r="B448" t="s">
        <v>63</v>
      </c>
      <c r="C448" t="s">
        <v>80</v>
      </c>
      <c r="D448" t="s">
        <v>12</v>
      </c>
      <c r="E448" t="s">
        <v>10</v>
      </c>
      <c r="F448" t="s">
        <v>45</v>
      </c>
      <c r="G448">
        <v>6399265.71</v>
      </c>
      <c r="H448">
        <v>99347.479049386297</v>
      </c>
      <c r="I448">
        <v>24612.7099452642</v>
      </c>
    </row>
    <row r="449" spans="1:9" x14ac:dyDescent="0.25">
      <c r="A449">
        <v>201108</v>
      </c>
      <c r="B449" t="s">
        <v>60</v>
      </c>
      <c r="C449" t="s">
        <v>68</v>
      </c>
      <c r="D449" t="s">
        <v>25</v>
      </c>
      <c r="E449" t="s">
        <v>10</v>
      </c>
      <c r="F449" t="s">
        <v>45</v>
      </c>
      <c r="G449">
        <v>14057832.560000001</v>
      </c>
      <c r="H449">
        <v>477417.27556835802</v>
      </c>
      <c r="I449">
        <v>92721.216826568707</v>
      </c>
    </row>
    <row r="450" spans="1:9" x14ac:dyDescent="0.25">
      <c r="A450">
        <v>201012</v>
      </c>
      <c r="B450" t="s">
        <v>69</v>
      </c>
      <c r="C450" t="s">
        <v>87</v>
      </c>
      <c r="D450" t="s">
        <v>23</v>
      </c>
      <c r="E450" t="s">
        <v>10</v>
      </c>
      <c r="F450" t="s">
        <v>46</v>
      </c>
      <c r="G450">
        <v>2495788.91</v>
      </c>
      <c r="H450">
        <v>25067.711946353698</v>
      </c>
      <c r="I450">
        <v>3379.6781134626399</v>
      </c>
    </row>
    <row r="451" spans="1:9" x14ac:dyDescent="0.25">
      <c r="A451">
        <v>201509</v>
      </c>
      <c r="B451" t="s">
        <v>66</v>
      </c>
      <c r="C451" t="s">
        <v>75</v>
      </c>
      <c r="D451" t="s">
        <v>25</v>
      </c>
      <c r="E451" t="s">
        <v>10</v>
      </c>
      <c r="F451" t="s">
        <v>46</v>
      </c>
      <c r="G451">
        <v>11938931.99</v>
      </c>
      <c r="H451">
        <v>368838.81546617701</v>
      </c>
      <c r="I451">
        <v>60862.590711554098</v>
      </c>
    </row>
    <row r="452" spans="1:9" x14ac:dyDescent="0.25">
      <c r="A452">
        <v>201202</v>
      </c>
      <c r="B452" t="s">
        <v>60</v>
      </c>
      <c r="C452" t="s">
        <v>62</v>
      </c>
      <c r="D452" t="s">
        <v>9</v>
      </c>
      <c r="E452" t="s">
        <v>19</v>
      </c>
      <c r="F452" t="s">
        <v>47</v>
      </c>
      <c r="G452">
        <v>7942056.3399999999</v>
      </c>
      <c r="H452">
        <v>245114.78568808001</v>
      </c>
      <c r="I452">
        <v>23684.505022734898</v>
      </c>
    </row>
    <row r="453" spans="1:9" x14ac:dyDescent="0.25">
      <c r="A453">
        <v>201404</v>
      </c>
      <c r="B453" t="s">
        <v>63</v>
      </c>
      <c r="C453" t="s">
        <v>73</v>
      </c>
      <c r="D453" t="s">
        <v>25</v>
      </c>
      <c r="E453" t="s">
        <v>10</v>
      </c>
      <c r="F453" t="s">
        <v>37</v>
      </c>
      <c r="G453">
        <v>2078351.2</v>
      </c>
      <c r="H453">
        <v>80627.366582153496</v>
      </c>
      <c r="I453">
        <v>4036.9474739308798</v>
      </c>
    </row>
    <row r="454" spans="1:9" x14ac:dyDescent="0.25">
      <c r="A454">
        <v>201407</v>
      </c>
      <c r="B454" t="s">
        <v>63</v>
      </c>
      <c r="C454" t="s">
        <v>64</v>
      </c>
      <c r="D454" t="s">
        <v>9</v>
      </c>
      <c r="E454" t="s">
        <v>19</v>
      </c>
      <c r="F454" t="s">
        <v>47</v>
      </c>
      <c r="G454">
        <v>11028443.390000001</v>
      </c>
      <c r="H454">
        <v>363394.11760445201</v>
      </c>
      <c r="I454">
        <v>61218.493401911699</v>
      </c>
    </row>
    <row r="455" spans="1:9" x14ac:dyDescent="0.25">
      <c r="A455">
        <v>201309</v>
      </c>
      <c r="B455" t="s">
        <v>63</v>
      </c>
      <c r="C455" t="s">
        <v>80</v>
      </c>
      <c r="D455" t="s">
        <v>25</v>
      </c>
      <c r="E455" t="s">
        <v>10</v>
      </c>
      <c r="F455" t="s">
        <v>33</v>
      </c>
      <c r="G455">
        <v>16531981.380000001</v>
      </c>
      <c r="H455">
        <v>434746.20450470102</v>
      </c>
      <c r="I455">
        <v>84628.322674230702</v>
      </c>
    </row>
    <row r="456" spans="1:9" x14ac:dyDescent="0.25">
      <c r="A456">
        <v>201108</v>
      </c>
      <c r="B456" t="s">
        <v>60</v>
      </c>
      <c r="C456" t="s">
        <v>68</v>
      </c>
      <c r="D456" t="s">
        <v>9</v>
      </c>
      <c r="E456" t="s">
        <v>10</v>
      </c>
      <c r="F456" t="s">
        <v>13</v>
      </c>
      <c r="G456">
        <v>8084260.1100000003</v>
      </c>
      <c r="H456">
        <v>252912.61914907</v>
      </c>
      <c r="I456">
        <v>36395.975542289001</v>
      </c>
    </row>
    <row r="457" spans="1:9" x14ac:dyDescent="0.25">
      <c r="A457">
        <v>201010</v>
      </c>
      <c r="B457" t="s">
        <v>69</v>
      </c>
      <c r="C457" t="s">
        <v>86</v>
      </c>
      <c r="D457" t="s">
        <v>14</v>
      </c>
      <c r="E457" t="s">
        <v>17</v>
      </c>
      <c r="F457" t="s">
        <v>32</v>
      </c>
      <c r="G457">
        <v>12939025.08</v>
      </c>
      <c r="H457">
        <v>172562.30843487399</v>
      </c>
      <c r="I457">
        <v>32132.408174359</v>
      </c>
    </row>
    <row r="458" spans="1:9" x14ac:dyDescent="0.25">
      <c r="A458">
        <v>201506</v>
      </c>
      <c r="B458" t="s">
        <v>71</v>
      </c>
      <c r="C458" t="s">
        <v>76</v>
      </c>
      <c r="D458" t="s">
        <v>14</v>
      </c>
      <c r="E458" t="s">
        <v>10</v>
      </c>
      <c r="F458" t="s">
        <v>33</v>
      </c>
      <c r="G458">
        <v>3081972.82</v>
      </c>
      <c r="H458">
        <v>58360.055936940698</v>
      </c>
      <c r="I458">
        <v>7292.7462847401603</v>
      </c>
    </row>
    <row r="459" spans="1:9" x14ac:dyDescent="0.25">
      <c r="A459">
        <v>201109</v>
      </c>
      <c r="B459" t="s">
        <v>60</v>
      </c>
      <c r="C459" t="s">
        <v>68</v>
      </c>
      <c r="D459" t="s">
        <v>9</v>
      </c>
      <c r="E459" t="s">
        <v>19</v>
      </c>
      <c r="F459" t="s">
        <v>42</v>
      </c>
      <c r="G459">
        <v>12195383.24</v>
      </c>
      <c r="H459">
        <v>172420.01307139901</v>
      </c>
      <c r="I459">
        <v>25072.7620404628</v>
      </c>
    </row>
    <row r="460" spans="1:9" x14ac:dyDescent="0.25">
      <c r="A460">
        <v>201104</v>
      </c>
      <c r="B460" t="s">
        <v>69</v>
      </c>
      <c r="C460" t="s">
        <v>70</v>
      </c>
      <c r="D460" t="s">
        <v>12</v>
      </c>
      <c r="E460" t="s">
        <v>10</v>
      </c>
      <c r="F460" t="s">
        <v>45</v>
      </c>
      <c r="G460">
        <v>5452333.04</v>
      </c>
      <c r="H460">
        <v>35478.341578527099</v>
      </c>
      <c r="I460">
        <v>5175.9499266205403</v>
      </c>
    </row>
    <row r="461" spans="1:9" x14ac:dyDescent="0.25">
      <c r="A461">
        <v>201011</v>
      </c>
      <c r="B461" t="s">
        <v>69</v>
      </c>
      <c r="C461" t="s">
        <v>87</v>
      </c>
      <c r="D461" t="s">
        <v>49</v>
      </c>
      <c r="E461" t="s">
        <v>15</v>
      </c>
      <c r="F461" t="s">
        <v>24</v>
      </c>
      <c r="G461">
        <v>715463.32</v>
      </c>
      <c r="H461">
        <v>13023.1512352837</v>
      </c>
      <c r="I461">
        <v>1942.5943437907199</v>
      </c>
    </row>
    <row r="462" spans="1:9" x14ac:dyDescent="0.25">
      <c r="A462">
        <v>201601</v>
      </c>
      <c r="B462" t="s">
        <v>66</v>
      </c>
      <c r="C462" t="s">
        <v>67</v>
      </c>
      <c r="D462" t="s">
        <v>34</v>
      </c>
      <c r="E462" t="s">
        <v>19</v>
      </c>
      <c r="F462" t="s">
        <v>50</v>
      </c>
      <c r="G462">
        <v>290647.59000000003</v>
      </c>
      <c r="H462">
        <v>3.8683044959999999</v>
      </c>
      <c r="I462">
        <v>1.67428693728</v>
      </c>
    </row>
    <row r="463" spans="1:9" x14ac:dyDescent="0.25">
      <c r="A463">
        <v>201102</v>
      </c>
      <c r="B463" t="s">
        <v>69</v>
      </c>
      <c r="C463" t="s">
        <v>70</v>
      </c>
      <c r="D463" t="s">
        <v>49</v>
      </c>
      <c r="E463" t="s">
        <v>21</v>
      </c>
      <c r="F463" t="s">
        <v>22</v>
      </c>
      <c r="G463">
        <v>1119045.04</v>
      </c>
      <c r="H463">
        <v>19435.219580947301</v>
      </c>
      <c r="I463">
        <v>5288.0443509664801</v>
      </c>
    </row>
    <row r="464" spans="1:9" x14ac:dyDescent="0.25">
      <c r="A464">
        <v>201106</v>
      </c>
      <c r="B464" t="s">
        <v>69</v>
      </c>
      <c r="C464" t="s">
        <v>83</v>
      </c>
      <c r="D464" t="s">
        <v>23</v>
      </c>
      <c r="E464" t="s">
        <v>19</v>
      </c>
      <c r="F464" t="s">
        <v>20</v>
      </c>
      <c r="G464">
        <v>411122.8</v>
      </c>
      <c r="H464">
        <v>1788.9112955584001</v>
      </c>
      <c r="I464">
        <v>458.02460579093997</v>
      </c>
    </row>
    <row r="465" spans="1:9" x14ac:dyDescent="0.25">
      <c r="A465">
        <v>201503</v>
      </c>
      <c r="B465" t="s">
        <v>71</v>
      </c>
      <c r="C465" t="s">
        <v>82</v>
      </c>
      <c r="D465" t="s">
        <v>12</v>
      </c>
      <c r="E465" t="s">
        <v>21</v>
      </c>
      <c r="F465" t="s">
        <v>22</v>
      </c>
      <c r="G465">
        <v>18379137.879999999</v>
      </c>
      <c r="H465">
        <v>97478.936571758197</v>
      </c>
      <c r="I465">
        <v>21345.639369065499</v>
      </c>
    </row>
    <row r="466" spans="1:9" x14ac:dyDescent="0.25">
      <c r="A466">
        <v>201312</v>
      </c>
      <c r="B466" t="s">
        <v>63</v>
      </c>
      <c r="C466" t="s">
        <v>65</v>
      </c>
      <c r="D466" t="s">
        <v>49</v>
      </c>
      <c r="E466" t="s">
        <v>21</v>
      </c>
      <c r="F466" t="s">
        <v>22</v>
      </c>
      <c r="G466">
        <v>715543.2</v>
      </c>
      <c r="H466">
        <v>8062.0474575076796</v>
      </c>
      <c r="I466">
        <v>1901.2577315210799</v>
      </c>
    </row>
    <row r="467" spans="1:9" x14ac:dyDescent="0.25">
      <c r="A467">
        <v>201508</v>
      </c>
      <c r="B467" t="s">
        <v>66</v>
      </c>
      <c r="C467" t="s">
        <v>75</v>
      </c>
      <c r="D467" t="s">
        <v>12</v>
      </c>
      <c r="E467" t="s">
        <v>10</v>
      </c>
      <c r="F467" t="s">
        <v>37</v>
      </c>
      <c r="G467">
        <v>2964468.03</v>
      </c>
      <c r="H467">
        <v>8595.5756332149194</v>
      </c>
      <c r="I467">
        <v>2691.25720596162</v>
      </c>
    </row>
    <row r="468" spans="1:9" x14ac:dyDescent="0.25">
      <c r="A468">
        <v>201405</v>
      </c>
      <c r="B468" t="s">
        <v>63</v>
      </c>
      <c r="C468" t="s">
        <v>64</v>
      </c>
      <c r="D468" t="s">
        <v>49</v>
      </c>
      <c r="E468" t="s">
        <v>28</v>
      </c>
      <c r="F468" t="s">
        <v>53</v>
      </c>
      <c r="G468">
        <v>31196769.300000001</v>
      </c>
      <c r="H468">
        <v>428800.30609762098</v>
      </c>
      <c r="I468">
        <v>87708.219104373202</v>
      </c>
    </row>
    <row r="469" spans="1:9" x14ac:dyDescent="0.25">
      <c r="A469">
        <v>201504</v>
      </c>
      <c r="B469" t="s">
        <v>71</v>
      </c>
      <c r="C469" t="s">
        <v>82</v>
      </c>
      <c r="D469" t="s">
        <v>34</v>
      </c>
      <c r="E469" t="s">
        <v>19</v>
      </c>
      <c r="F469" t="s">
        <v>47</v>
      </c>
      <c r="G469">
        <v>71317.440000000002</v>
      </c>
      <c r="H469">
        <v>510.66248175905997</v>
      </c>
      <c r="I469">
        <v>168.26195167361999</v>
      </c>
    </row>
    <row r="470" spans="1:9" x14ac:dyDescent="0.25">
      <c r="A470">
        <v>201507</v>
      </c>
      <c r="B470" t="s">
        <v>71</v>
      </c>
      <c r="C470" t="s">
        <v>76</v>
      </c>
      <c r="D470" t="s">
        <v>12</v>
      </c>
      <c r="E470" t="s">
        <v>10</v>
      </c>
      <c r="F470" t="s">
        <v>48</v>
      </c>
      <c r="G470">
        <v>6478556.1699999999</v>
      </c>
      <c r="H470">
        <v>34862.704964005803</v>
      </c>
      <c r="I470">
        <v>11002.1263921471</v>
      </c>
    </row>
    <row r="471" spans="1:9" x14ac:dyDescent="0.25">
      <c r="A471">
        <v>201512</v>
      </c>
      <c r="B471" t="s">
        <v>66</v>
      </c>
      <c r="C471" t="s">
        <v>67</v>
      </c>
      <c r="D471" t="s">
        <v>12</v>
      </c>
      <c r="E471" t="s">
        <v>10</v>
      </c>
      <c r="F471" t="s">
        <v>37</v>
      </c>
      <c r="G471">
        <v>2685512.45</v>
      </c>
      <c r="H471">
        <v>13652.5082797707</v>
      </c>
      <c r="I471">
        <v>3419.1781674733202</v>
      </c>
    </row>
    <row r="472" spans="1:9" x14ac:dyDescent="0.25">
      <c r="A472">
        <v>201412</v>
      </c>
      <c r="B472" t="s">
        <v>71</v>
      </c>
      <c r="C472" t="s">
        <v>72</v>
      </c>
      <c r="D472" t="s">
        <v>14</v>
      </c>
      <c r="E472" t="s">
        <v>10</v>
      </c>
      <c r="F472" t="s">
        <v>48</v>
      </c>
      <c r="G472">
        <v>978061.41</v>
      </c>
      <c r="H472">
        <v>21991.271922479998</v>
      </c>
      <c r="I472">
        <v>1432.6849993055</v>
      </c>
    </row>
    <row r="473" spans="1:9" x14ac:dyDescent="0.25">
      <c r="A473">
        <v>201401</v>
      </c>
      <c r="B473" t="s">
        <v>63</v>
      </c>
      <c r="C473" t="s">
        <v>65</v>
      </c>
      <c r="D473" t="s">
        <v>23</v>
      </c>
      <c r="E473" t="s">
        <v>10</v>
      </c>
      <c r="F473" t="s">
        <v>46</v>
      </c>
      <c r="G473">
        <v>3187551.18</v>
      </c>
      <c r="H473">
        <v>118713.832391469</v>
      </c>
      <c r="I473">
        <v>26563.815563222499</v>
      </c>
    </row>
    <row r="474" spans="1:9" x14ac:dyDescent="0.25">
      <c r="A474">
        <v>201510</v>
      </c>
      <c r="B474" t="s">
        <v>66</v>
      </c>
      <c r="C474" t="s">
        <v>75</v>
      </c>
      <c r="D474" t="s">
        <v>14</v>
      </c>
      <c r="E474" t="s">
        <v>19</v>
      </c>
      <c r="F474" t="s">
        <v>42</v>
      </c>
      <c r="G474">
        <v>380946.15</v>
      </c>
      <c r="H474">
        <v>4164.5358728475603</v>
      </c>
      <c r="I474">
        <v>916.68841390012005</v>
      </c>
    </row>
    <row r="475" spans="1:9" x14ac:dyDescent="0.25">
      <c r="A475">
        <v>201601</v>
      </c>
      <c r="B475" t="s">
        <v>66</v>
      </c>
      <c r="C475" t="s">
        <v>67</v>
      </c>
      <c r="D475" t="s">
        <v>25</v>
      </c>
      <c r="E475" t="s">
        <v>10</v>
      </c>
      <c r="F475" t="s">
        <v>48</v>
      </c>
      <c r="G475">
        <v>3997933.15</v>
      </c>
      <c r="H475">
        <v>97929.961140325206</v>
      </c>
      <c r="I475">
        <v>15550.4661705096</v>
      </c>
    </row>
    <row r="476" spans="1:9" x14ac:dyDescent="0.25">
      <c r="A476">
        <v>201112</v>
      </c>
      <c r="B476" t="s">
        <v>60</v>
      </c>
      <c r="C476" t="s">
        <v>74</v>
      </c>
      <c r="D476" t="s">
        <v>49</v>
      </c>
      <c r="E476" t="s">
        <v>15</v>
      </c>
      <c r="F476" t="s">
        <v>41</v>
      </c>
      <c r="G476">
        <v>7220729.2199999997</v>
      </c>
      <c r="H476">
        <v>247129.612363844</v>
      </c>
      <c r="I476">
        <v>36117.578791494103</v>
      </c>
    </row>
    <row r="477" spans="1:9" x14ac:dyDescent="0.25">
      <c r="A477">
        <v>201307</v>
      </c>
      <c r="B477" t="s">
        <v>77</v>
      </c>
      <c r="C477" t="s">
        <v>84</v>
      </c>
      <c r="D477" t="s">
        <v>12</v>
      </c>
      <c r="E477" t="s">
        <v>15</v>
      </c>
      <c r="F477" t="s">
        <v>41</v>
      </c>
      <c r="G477">
        <v>5650291.4900000002</v>
      </c>
      <c r="H477">
        <v>140037.46870585601</v>
      </c>
      <c r="I477">
        <v>26429.575450454198</v>
      </c>
    </row>
    <row r="478" spans="1:9" x14ac:dyDescent="0.25">
      <c r="A478">
        <v>201502</v>
      </c>
      <c r="B478" t="s">
        <v>71</v>
      </c>
      <c r="C478" t="s">
        <v>82</v>
      </c>
      <c r="D478" t="s">
        <v>49</v>
      </c>
      <c r="E478" t="s">
        <v>19</v>
      </c>
      <c r="F478" t="s">
        <v>47</v>
      </c>
      <c r="G478">
        <v>3226460.79</v>
      </c>
      <c r="H478">
        <v>450.84549407316001</v>
      </c>
      <c r="I478">
        <v>79.543559595640005</v>
      </c>
    </row>
    <row r="479" spans="1:9" x14ac:dyDescent="0.25">
      <c r="A479">
        <v>201108</v>
      </c>
      <c r="B479" t="s">
        <v>60</v>
      </c>
      <c r="C479" t="s">
        <v>68</v>
      </c>
      <c r="D479" t="s">
        <v>9</v>
      </c>
      <c r="E479" t="s">
        <v>19</v>
      </c>
      <c r="F479" t="s">
        <v>30</v>
      </c>
      <c r="G479">
        <v>21656171.870000001</v>
      </c>
      <c r="H479">
        <v>520033.494336456</v>
      </c>
      <c r="I479">
        <v>67397.888334035393</v>
      </c>
    </row>
    <row r="480" spans="1:9" x14ac:dyDescent="0.25">
      <c r="A480">
        <v>201408</v>
      </c>
      <c r="B480" t="s">
        <v>71</v>
      </c>
      <c r="C480" t="s">
        <v>79</v>
      </c>
      <c r="D480" t="s">
        <v>49</v>
      </c>
      <c r="E480" t="s">
        <v>15</v>
      </c>
      <c r="F480" t="s">
        <v>16</v>
      </c>
      <c r="G480">
        <v>4854961.7300000004</v>
      </c>
      <c r="H480">
        <v>96548.772638755807</v>
      </c>
      <c r="I480">
        <v>18201.075286159299</v>
      </c>
    </row>
    <row r="481" spans="1:9" x14ac:dyDescent="0.25">
      <c r="A481">
        <v>201208</v>
      </c>
      <c r="B481" t="s">
        <v>77</v>
      </c>
      <c r="C481" t="s">
        <v>85</v>
      </c>
      <c r="D481" t="s">
        <v>23</v>
      </c>
      <c r="E481" t="s">
        <v>10</v>
      </c>
      <c r="F481" t="s">
        <v>13</v>
      </c>
      <c r="G481">
        <v>1747787.22</v>
      </c>
      <c r="H481">
        <v>57733.463532876704</v>
      </c>
      <c r="I481">
        <v>13565.149957866101</v>
      </c>
    </row>
    <row r="482" spans="1:9" x14ac:dyDescent="0.25">
      <c r="A482">
        <v>201301</v>
      </c>
      <c r="B482" t="s">
        <v>77</v>
      </c>
      <c r="C482" t="s">
        <v>81</v>
      </c>
      <c r="D482" t="s">
        <v>23</v>
      </c>
      <c r="E482" t="s">
        <v>10</v>
      </c>
      <c r="F482" t="s">
        <v>13</v>
      </c>
      <c r="G482">
        <v>1411148.54</v>
      </c>
      <c r="H482">
        <v>67132.584896117507</v>
      </c>
      <c r="I482">
        <v>10678.577927733701</v>
      </c>
    </row>
    <row r="483" spans="1:9" x14ac:dyDescent="0.25">
      <c r="A483">
        <v>201111</v>
      </c>
      <c r="B483" t="s">
        <v>60</v>
      </c>
      <c r="C483" t="s">
        <v>74</v>
      </c>
      <c r="D483" t="s">
        <v>23</v>
      </c>
      <c r="E483" t="s">
        <v>10</v>
      </c>
      <c r="F483" t="s">
        <v>13</v>
      </c>
      <c r="G483">
        <v>1242173.51</v>
      </c>
      <c r="H483">
        <v>4432.24138661094</v>
      </c>
      <c r="I483">
        <v>1187.8644118377999</v>
      </c>
    </row>
    <row r="484" spans="1:9" x14ac:dyDescent="0.25">
      <c r="A484">
        <v>201510</v>
      </c>
      <c r="B484" t="s">
        <v>66</v>
      </c>
      <c r="C484" t="s">
        <v>75</v>
      </c>
      <c r="D484" t="s">
        <v>49</v>
      </c>
      <c r="E484" t="s">
        <v>15</v>
      </c>
      <c r="F484" t="s">
        <v>16</v>
      </c>
      <c r="G484">
        <v>5292624.78</v>
      </c>
      <c r="H484">
        <v>126521.186454757</v>
      </c>
      <c r="I484">
        <v>26326.696243764702</v>
      </c>
    </row>
    <row r="485" spans="1:9" x14ac:dyDescent="0.25">
      <c r="A485">
        <v>201112</v>
      </c>
      <c r="B485" t="s">
        <v>60</v>
      </c>
      <c r="C485" t="s">
        <v>74</v>
      </c>
      <c r="D485" t="s">
        <v>23</v>
      </c>
      <c r="E485" t="s">
        <v>15</v>
      </c>
      <c r="F485" t="s">
        <v>16</v>
      </c>
      <c r="G485">
        <v>374424.32000000001</v>
      </c>
      <c r="H485">
        <v>4908.5720612230598</v>
      </c>
      <c r="I485">
        <v>1387.0452503927399</v>
      </c>
    </row>
    <row r="486" spans="1:9" x14ac:dyDescent="0.25">
      <c r="A486">
        <v>201501</v>
      </c>
      <c r="B486" t="s">
        <v>71</v>
      </c>
      <c r="C486" t="s">
        <v>72</v>
      </c>
      <c r="D486" t="s">
        <v>23</v>
      </c>
      <c r="E486" t="s">
        <v>15</v>
      </c>
      <c r="F486" t="s">
        <v>16</v>
      </c>
      <c r="G486">
        <v>824936.94</v>
      </c>
      <c r="H486">
        <v>23590.622247683099</v>
      </c>
      <c r="I486">
        <v>5349.5262554764604</v>
      </c>
    </row>
    <row r="487" spans="1:9" x14ac:dyDescent="0.25">
      <c r="A487">
        <v>201009</v>
      </c>
      <c r="B487" t="s">
        <v>69</v>
      </c>
      <c r="C487" t="s">
        <v>86</v>
      </c>
      <c r="D487" t="s">
        <v>23</v>
      </c>
      <c r="E487" t="s">
        <v>21</v>
      </c>
      <c r="F487" t="s">
        <v>22</v>
      </c>
      <c r="G487">
        <v>1389102.73</v>
      </c>
      <c r="H487">
        <v>5048.2935775404603</v>
      </c>
      <c r="I487">
        <v>1232.1882562053599</v>
      </c>
    </row>
    <row r="488" spans="1:9" x14ac:dyDescent="0.25">
      <c r="A488">
        <v>201111</v>
      </c>
      <c r="B488" t="s">
        <v>60</v>
      </c>
      <c r="C488" t="s">
        <v>74</v>
      </c>
      <c r="D488" t="s">
        <v>23</v>
      </c>
      <c r="E488" t="s">
        <v>21</v>
      </c>
      <c r="F488" t="s">
        <v>22</v>
      </c>
      <c r="G488">
        <v>1723179.07</v>
      </c>
      <c r="H488">
        <v>11284.426238145699</v>
      </c>
      <c r="I488">
        <v>2727.2212038997</v>
      </c>
    </row>
    <row r="489" spans="1:9" x14ac:dyDescent="0.25">
      <c r="A489">
        <v>201112</v>
      </c>
      <c r="B489" t="s">
        <v>60</v>
      </c>
      <c r="C489" t="s">
        <v>74</v>
      </c>
      <c r="D489" t="s">
        <v>25</v>
      </c>
      <c r="E489" t="s">
        <v>21</v>
      </c>
      <c r="F489" t="s">
        <v>22</v>
      </c>
      <c r="G489">
        <v>12095057.619999999</v>
      </c>
      <c r="H489">
        <v>79747.323869138898</v>
      </c>
      <c r="I489">
        <v>11156.0091256833</v>
      </c>
    </row>
    <row r="490" spans="1:9" x14ac:dyDescent="0.25">
      <c r="A490">
        <v>201202</v>
      </c>
      <c r="B490" t="s">
        <v>60</v>
      </c>
      <c r="C490" t="s">
        <v>62</v>
      </c>
      <c r="D490" t="s">
        <v>25</v>
      </c>
      <c r="E490" t="s">
        <v>15</v>
      </c>
      <c r="F490" t="s">
        <v>26</v>
      </c>
      <c r="G490">
        <v>6788069.9000000004</v>
      </c>
      <c r="H490">
        <v>50712.593129477602</v>
      </c>
      <c r="I490">
        <v>8259.2867488361608</v>
      </c>
    </row>
    <row r="491" spans="1:9" x14ac:dyDescent="0.25">
      <c r="A491">
        <v>201411</v>
      </c>
      <c r="B491" t="s">
        <v>71</v>
      </c>
      <c r="C491" t="s">
        <v>72</v>
      </c>
      <c r="D491" t="s">
        <v>49</v>
      </c>
      <c r="E491" t="s">
        <v>15</v>
      </c>
      <c r="F491" t="s">
        <v>26</v>
      </c>
      <c r="G491">
        <v>6976696.3099999996</v>
      </c>
      <c r="H491">
        <v>56281.519636937999</v>
      </c>
      <c r="I491">
        <v>12207.658934633</v>
      </c>
    </row>
    <row r="492" spans="1:9" x14ac:dyDescent="0.25">
      <c r="A492">
        <v>201404</v>
      </c>
      <c r="B492" t="s">
        <v>63</v>
      </c>
      <c r="C492" t="s">
        <v>73</v>
      </c>
      <c r="D492" t="s">
        <v>12</v>
      </c>
      <c r="E492" t="s">
        <v>21</v>
      </c>
      <c r="F492" t="s">
        <v>31</v>
      </c>
      <c r="G492">
        <v>2804007.87</v>
      </c>
      <c r="H492">
        <v>23596.3411029901</v>
      </c>
      <c r="I492">
        <v>5386.0114458447997</v>
      </c>
    </row>
    <row r="493" spans="1:9" x14ac:dyDescent="0.25">
      <c r="A493">
        <v>201404</v>
      </c>
      <c r="B493" t="s">
        <v>63</v>
      </c>
      <c r="C493" t="s">
        <v>73</v>
      </c>
      <c r="D493" t="s">
        <v>49</v>
      </c>
      <c r="E493" t="s">
        <v>10</v>
      </c>
      <c r="F493" t="s">
        <v>33</v>
      </c>
      <c r="G493">
        <v>1561733.94</v>
      </c>
      <c r="H493">
        <v>5852.1103449269604</v>
      </c>
      <c r="I493">
        <v>1241.04259855788</v>
      </c>
    </row>
    <row r="494" spans="1:9" x14ac:dyDescent="0.25">
      <c r="A494">
        <v>201507</v>
      </c>
      <c r="B494" t="s">
        <v>71</v>
      </c>
      <c r="C494" t="s">
        <v>76</v>
      </c>
      <c r="D494" t="s">
        <v>39</v>
      </c>
      <c r="E494" t="s">
        <v>10</v>
      </c>
      <c r="F494" t="s">
        <v>48</v>
      </c>
      <c r="G494">
        <v>150021.79</v>
      </c>
      <c r="H494">
        <v>437.62150017495998</v>
      </c>
      <c r="I494">
        <v>135.9929076464</v>
      </c>
    </row>
    <row r="495" spans="1:9" x14ac:dyDescent="0.25">
      <c r="A495">
        <v>201312</v>
      </c>
      <c r="B495" t="s">
        <v>63</v>
      </c>
      <c r="C495" t="s">
        <v>65</v>
      </c>
      <c r="D495" t="s">
        <v>39</v>
      </c>
      <c r="E495" t="s">
        <v>10</v>
      </c>
      <c r="F495" t="s">
        <v>48</v>
      </c>
      <c r="G495">
        <v>95905.57</v>
      </c>
      <c r="H495">
        <v>1719.6444618861799</v>
      </c>
      <c r="I495">
        <v>484.62896265647998</v>
      </c>
    </row>
    <row r="496" spans="1:9" x14ac:dyDescent="0.25">
      <c r="A496">
        <v>201407</v>
      </c>
      <c r="B496" t="s">
        <v>63</v>
      </c>
      <c r="C496" t="s">
        <v>64</v>
      </c>
      <c r="D496" t="s">
        <v>25</v>
      </c>
      <c r="E496" t="s">
        <v>10</v>
      </c>
      <c r="F496" t="s">
        <v>33</v>
      </c>
      <c r="G496">
        <v>21040385.760000002</v>
      </c>
      <c r="H496">
        <v>1091212.2260471601</v>
      </c>
      <c r="I496">
        <v>207033.293505265</v>
      </c>
    </row>
    <row r="497" spans="1:9" x14ac:dyDescent="0.25">
      <c r="A497">
        <v>201412</v>
      </c>
      <c r="B497" t="s">
        <v>71</v>
      </c>
      <c r="C497" t="s">
        <v>72</v>
      </c>
      <c r="D497" t="s">
        <v>49</v>
      </c>
      <c r="E497" t="s">
        <v>15</v>
      </c>
      <c r="F497" t="s">
        <v>41</v>
      </c>
      <c r="G497">
        <v>13075802.92</v>
      </c>
      <c r="H497">
        <v>80291.8055896406</v>
      </c>
      <c r="I497">
        <v>18136.074111729999</v>
      </c>
    </row>
    <row r="498" spans="1:9" x14ac:dyDescent="0.25">
      <c r="A498">
        <v>201103</v>
      </c>
      <c r="B498" t="s">
        <v>69</v>
      </c>
      <c r="C498" t="s">
        <v>70</v>
      </c>
      <c r="D498" t="s">
        <v>49</v>
      </c>
      <c r="E498" t="s">
        <v>15</v>
      </c>
      <c r="F498" t="s">
        <v>41</v>
      </c>
      <c r="G498">
        <v>9036829.8499999996</v>
      </c>
      <c r="H498">
        <v>183462.811165955</v>
      </c>
      <c r="I498">
        <v>40842.1641019585</v>
      </c>
    </row>
    <row r="499" spans="1:9" x14ac:dyDescent="0.25">
      <c r="A499">
        <v>201204</v>
      </c>
      <c r="B499" t="s">
        <v>60</v>
      </c>
      <c r="C499" t="s">
        <v>62</v>
      </c>
      <c r="D499" t="s">
        <v>39</v>
      </c>
      <c r="E499" t="s">
        <v>15</v>
      </c>
      <c r="F499" t="s">
        <v>26</v>
      </c>
      <c r="G499">
        <v>602348.55000000005</v>
      </c>
      <c r="H499">
        <v>6809.7056032443197</v>
      </c>
      <c r="I499">
        <v>2638.7980652405599</v>
      </c>
    </row>
    <row r="500" spans="1:9" x14ac:dyDescent="0.25">
      <c r="A500">
        <v>201507</v>
      </c>
      <c r="B500" t="s">
        <v>71</v>
      </c>
      <c r="C500" t="s">
        <v>76</v>
      </c>
      <c r="D500" t="s">
        <v>14</v>
      </c>
      <c r="E500" t="s">
        <v>19</v>
      </c>
      <c r="F500" t="s">
        <v>47</v>
      </c>
      <c r="G500">
        <v>3346547.35</v>
      </c>
      <c r="H500">
        <v>4380.4601659989203</v>
      </c>
      <c r="I500">
        <v>1042.8757778020799</v>
      </c>
    </row>
    <row r="501" spans="1:9" x14ac:dyDescent="0.25">
      <c r="A501">
        <v>201104</v>
      </c>
      <c r="B501" t="s">
        <v>69</v>
      </c>
      <c r="C501" t="s">
        <v>70</v>
      </c>
      <c r="D501" t="s">
        <v>12</v>
      </c>
      <c r="E501" t="s">
        <v>10</v>
      </c>
      <c r="F501" t="s">
        <v>48</v>
      </c>
      <c r="G501">
        <v>4457284.34</v>
      </c>
      <c r="H501">
        <v>4469.5192275032596</v>
      </c>
      <c r="I501">
        <v>1068.5335276092601</v>
      </c>
    </row>
    <row r="502" spans="1:9" x14ac:dyDescent="0.25">
      <c r="A502">
        <v>201402</v>
      </c>
      <c r="B502" t="s">
        <v>63</v>
      </c>
      <c r="C502" t="s">
        <v>73</v>
      </c>
      <c r="D502" t="s">
        <v>49</v>
      </c>
      <c r="E502" t="s">
        <v>28</v>
      </c>
      <c r="F502" t="s">
        <v>53</v>
      </c>
      <c r="G502">
        <v>29606739.68</v>
      </c>
      <c r="H502">
        <v>410628.97812450002</v>
      </c>
      <c r="I502">
        <v>82949.180555558705</v>
      </c>
    </row>
    <row r="503" spans="1:9" x14ac:dyDescent="0.25">
      <c r="A503">
        <v>201508</v>
      </c>
      <c r="B503" t="s">
        <v>66</v>
      </c>
      <c r="C503" t="s">
        <v>75</v>
      </c>
      <c r="D503" t="s">
        <v>49</v>
      </c>
      <c r="E503" t="s">
        <v>10</v>
      </c>
      <c r="F503" t="s">
        <v>46</v>
      </c>
      <c r="G503">
        <v>1047063.62</v>
      </c>
      <c r="H503">
        <v>578.18105675317997</v>
      </c>
      <c r="I503">
        <v>161.06498418219999</v>
      </c>
    </row>
    <row r="504" spans="1:9" x14ac:dyDescent="0.25">
      <c r="A504">
        <v>201309</v>
      </c>
      <c r="B504" t="s">
        <v>63</v>
      </c>
      <c r="C504" t="s">
        <v>80</v>
      </c>
      <c r="D504" t="s">
        <v>12</v>
      </c>
      <c r="E504" t="s">
        <v>15</v>
      </c>
      <c r="F504" t="s">
        <v>24</v>
      </c>
      <c r="G504">
        <v>1368992.92</v>
      </c>
      <c r="H504">
        <v>29422.513714713201</v>
      </c>
      <c r="I504">
        <v>5540.4467752314804</v>
      </c>
    </row>
    <row r="505" spans="1:9" x14ac:dyDescent="0.25">
      <c r="A505">
        <v>201104</v>
      </c>
      <c r="B505" t="s">
        <v>69</v>
      </c>
      <c r="C505" t="s">
        <v>70</v>
      </c>
      <c r="D505" t="s">
        <v>23</v>
      </c>
      <c r="E505" t="s">
        <v>15</v>
      </c>
      <c r="F505" t="s">
        <v>24</v>
      </c>
      <c r="G505">
        <v>637628.07999999996</v>
      </c>
      <c r="H505">
        <v>1752.9369181347799</v>
      </c>
      <c r="I505">
        <v>506.90358552191998</v>
      </c>
    </row>
    <row r="506" spans="1:9" x14ac:dyDescent="0.25">
      <c r="A506">
        <v>201404</v>
      </c>
      <c r="B506" t="s">
        <v>63</v>
      </c>
      <c r="C506" t="s">
        <v>73</v>
      </c>
      <c r="D506" t="s">
        <v>23</v>
      </c>
      <c r="E506" t="s">
        <v>15</v>
      </c>
      <c r="F506" t="s">
        <v>26</v>
      </c>
      <c r="G506">
        <v>1241234.72</v>
      </c>
      <c r="H506">
        <v>19206.081774275601</v>
      </c>
      <c r="I506">
        <v>5163.8364790136202</v>
      </c>
    </row>
    <row r="507" spans="1:9" x14ac:dyDescent="0.25">
      <c r="A507">
        <v>201407</v>
      </c>
      <c r="B507" t="s">
        <v>63</v>
      </c>
      <c r="C507" t="s">
        <v>64</v>
      </c>
      <c r="D507" t="s">
        <v>49</v>
      </c>
      <c r="E507" t="s">
        <v>19</v>
      </c>
      <c r="F507" t="s">
        <v>30</v>
      </c>
      <c r="G507">
        <v>1169430.47</v>
      </c>
      <c r="H507">
        <v>6341.7347566551198</v>
      </c>
      <c r="I507">
        <v>1791.16484865648</v>
      </c>
    </row>
    <row r="508" spans="1:9" x14ac:dyDescent="0.25">
      <c r="A508">
        <v>201411</v>
      </c>
      <c r="B508" t="s">
        <v>71</v>
      </c>
      <c r="C508" t="s">
        <v>72</v>
      </c>
      <c r="D508" t="s">
        <v>49</v>
      </c>
      <c r="E508" t="s">
        <v>19</v>
      </c>
      <c r="F508" t="s">
        <v>30</v>
      </c>
      <c r="G508">
        <v>852385.59</v>
      </c>
      <c r="H508">
        <v>6946.9090782564999</v>
      </c>
      <c r="I508">
        <v>1222.84632044462</v>
      </c>
    </row>
    <row r="509" spans="1:9" x14ac:dyDescent="0.25">
      <c r="A509">
        <v>201601</v>
      </c>
      <c r="B509" t="s">
        <v>66</v>
      </c>
      <c r="C509" t="s">
        <v>67</v>
      </c>
      <c r="D509" t="s">
        <v>12</v>
      </c>
      <c r="E509" t="s">
        <v>19</v>
      </c>
      <c r="F509" t="s">
        <v>30</v>
      </c>
      <c r="G509">
        <v>13787968.359999999</v>
      </c>
      <c r="H509">
        <v>16189.7676522778</v>
      </c>
      <c r="I509">
        <v>3910.6779051451999</v>
      </c>
    </row>
    <row r="510" spans="1:9" x14ac:dyDescent="0.25">
      <c r="A510">
        <v>201403</v>
      </c>
      <c r="B510" t="s">
        <v>63</v>
      </c>
      <c r="C510" t="s">
        <v>73</v>
      </c>
      <c r="D510" t="s">
        <v>14</v>
      </c>
      <c r="E510" t="s">
        <v>10</v>
      </c>
      <c r="F510" t="s">
        <v>33</v>
      </c>
      <c r="G510">
        <v>1989251.78</v>
      </c>
      <c r="H510">
        <v>39533.333163372103</v>
      </c>
      <c r="I510">
        <v>7579.75986160102</v>
      </c>
    </row>
    <row r="511" spans="1:9" x14ac:dyDescent="0.25">
      <c r="A511">
        <v>201412</v>
      </c>
      <c r="B511" t="s">
        <v>71</v>
      </c>
      <c r="C511" t="s">
        <v>72</v>
      </c>
      <c r="D511" t="s">
        <v>49</v>
      </c>
      <c r="E511" t="s">
        <v>19</v>
      </c>
      <c r="F511" t="s">
        <v>50</v>
      </c>
      <c r="G511">
        <v>5996913.8300000001</v>
      </c>
      <c r="H511">
        <v>85113.872909143305</v>
      </c>
      <c r="I511">
        <v>20695.693721117201</v>
      </c>
    </row>
    <row r="512" spans="1:9" x14ac:dyDescent="0.25">
      <c r="A512">
        <v>201304</v>
      </c>
      <c r="B512" t="s">
        <v>77</v>
      </c>
      <c r="C512" t="s">
        <v>78</v>
      </c>
      <c r="D512" t="s">
        <v>49</v>
      </c>
      <c r="E512" t="s">
        <v>19</v>
      </c>
      <c r="F512" t="s">
        <v>50</v>
      </c>
      <c r="G512">
        <v>7602503.6600000001</v>
      </c>
      <c r="H512">
        <v>45261.418799019499</v>
      </c>
      <c r="I512">
        <v>12851.8766250069</v>
      </c>
    </row>
    <row r="513" spans="1:9" x14ac:dyDescent="0.25">
      <c r="A513">
        <v>201412</v>
      </c>
      <c r="B513" t="s">
        <v>71</v>
      </c>
      <c r="C513" t="s">
        <v>72</v>
      </c>
      <c r="D513" t="s">
        <v>23</v>
      </c>
      <c r="E513" t="s">
        <v>19</v>
      </c>
      <c r="F513" t="s">
        <v>47</v>
      </c>
      <c r="G513">
        <v>1880468.14</v>
      </c>
      <c r="H513">
        <v>28411.6715379653</v>
      </c>
      <c r="I513">
        <v>5857.4542152275399</v>
      </c>
    </row>
    <row r="514" spans="1:9" x14ac:dyDescent="0.25">
      <c r="A514">
        <v>201301</v>
      </c>
      <c r="B514" t="s">
        <v>77</v>
      </c>
      <c r="C514" t="s">
        <v>81</v>
      </c>
      <c r="D514" t="s">
        <v>14</v>
      </c>
      <c r="E514" t="s">
        <v>15</v>
      </c>
      <c r="F514" t="s">
        <v>16</v>
      </c>
      <c r="G514">
        <v>618014.80000000005</v>
      </c>
      <c r="H514">
        <v>19856.404706593999</v>
      </c>
      <c r="I514">
        <v>4216.9406101134</v>
      </c>
    </row>
    <row r="515" spans="1:9" x14ac:dyDescent="0.25">
      <c r="A515">
        <v>201409</v>
      </c>
      <c r="B515" t="s">
        <v>71</v>
      </c>
      <c r="C515" t="s">
        <v>79</v>
      </c>
      <c r="D515" t="s">
        <v>34</v>
      </c>
      <c r="E515" t="s">
        <v>21</v>
      </c>
      <c r="F515" t="s">
        <v>22</v>
      </c>
      <c r="G515">
        <v>1369546.96</v>
      </c>
      <c r="H515">
        <v>304515.38203781802</v>
      </c>
      <c r="I515">
        <v>26755.919879553301</v>
      </c>
    </row>
    <row r="516" spans="1:9" x14ac:dyDescent="0.25">
      <c r="A516">
        <v>201408</v>
      </c>
      <c r="B516" t="s">
        <v>71</v>
      </c>
      <c r="C516" t="s">
        <v>79</v>
      </c>
      <c r="D516" t="s">
        <v>34</v>
      </c>
      <c r="E516" t="s">
        <v>21</v>
      </c>
      <c r="F516" t="s">
        <v>22</v>
      </c>
      <c r="G516">
        <v>1231696.6599999999</v>
      </c>
      <c r="H516">
        <v>85000.962045963199</v>
      </c>
      <c r="I516">
        <v>15055.199443200399</v>
      </c>
    </row>
    <row r="517" spans="1:9" x14ac:dyDescent="0.25">
      <c r="A517">
        <v>201209</v>
      </c>
      <c r="B517" t="s">
        <v>77</v>
      </c>
      <c r="C517" t="s">
        <v>85</v>
      </c>
      <c r="D517" t="s">
        <v>23</v>
      </c>
      <c r="E517" t="s">
        <v>15</v>
      </c>
      <c r="F517" t="s">
        <v>24</v>
      </c>
      <c r="G517">
        <v>574174.5</v>
      </c>
      <c r="H517">
        <v>3552.0341729165002</v>
      </c>
      <c r="I517">
        <v>919.18466133193999</v>
      </c>
    </row>
    <row r="518" spans="1:9" x14ac:dyDescent="0.25">
      <c r="A518">
        <v>201406</v>
      </c>
      <c r="B518" t="s">
        <v>63</v>
      </c>
      <c r="C518" t="s">
        <v>64</v>
      </c>
      <c r="D518" t="s">
        <v>23</v>
      </c>
      <c r="E518" t="s">
        <v>10</v>
      </c>
      <c r="F518" t="s">
        <v>45</v>
      </c>
      <c r="G518">
        <v>2009421.28</v>
      </c>
      <c r="H518">
        <v>79478.271247136101</v>
      </c>
      <c r="I518">
        <v>18097.293764679402</v>
      </c>
    </row>
    <row r="519" spans="1:9" x14ac:dyDescent="0.25">
      <c r="A519">
        <v>201008</v>
      </c>
      <c r="B519" t="s">
        <v>69</v>
      </c>
      <c r="C519" t="s">
        <v>86</v>
      </c>
      <c r="D519" t="s">
        <v>49</v>
      </c>
      <c r="E519" t="s">
        <v>10</v>
      </c>
      <c r="F519" t="s">
        <v>37</v>
      </c>
      <c r="G519">
        <v>-25530.76</v>
      </c>
      <c r="H519">
        <v>3478.3177691010601</v>
      </c>
      <c r="I519">
        <v>391.12003199904001</v>
      </c>
    </row>
    <row r="520" spans="1:9" x14ac:dyDescent="0.25">
      <c r="A520">
        <v>201010</v>
      </c>
      <c r="B520" t="s">
        <v>69</v>
      </c>
      <c r="C520" t="s">
        <v>86</v>
      </c>
      <c r="D520" t="s">
        <v>23</v>
      </c>
      <c r="E520" t="s">
        <v>10</v>
      </c>
      <c r="F520" t="s">
        <v>46</v>
      </c>
      <c r="G520">
        <v>2357394.48</v>
      </c>
      <c r="H520">
        <v>19792.968463667901</v>
      </c>
      <c r="I520">
        <v>1169.780569621</v>
      </c>
    </row>
    <row r="521" spans="1:9" x14ac:dyDescent="0.25">
      <c r="A521">
        <v>201204</v>
      </c>
      <c r="B521" t="s">
        <v>60</v>
      </c>
      <c r="C521" t="s">
        <v>62</v>
      </c>
      <c r="D521" t="s">
        <v>34</v>
      </c>
      <c r="E521" t="s">
        <v>35</v>
      </c>
      <c r="F521" t="s">
        <v>52</v>
      </c>
      <c r="G521">
        <v>19428585.739999998</v>
      </c>
      <c r="H521">
        <v>97764.898996888602</v>
      </c>
      <c r="I521">
        <v>16917.035215998101</v>
      </c>
    </row>
    <row r="522" spans="1:9" x14ac:dyDescent="0.25">
      <c r="A522">
        <v>201506</v>
      </c>
      <c r="B522" t="s">
        <v>71</v>
      </c>
      <c r="C522" t="s">
        <v>76</v>
      </c>
      <c r="D522" t="s">
        <v>25</v>
      </c>
      <c r="E522" t="s">
        <v>19</v>
      </c>
      <c r="F522" t="s">
        <v>20</v>
      </c>
      <c r="G522">
        <v>5342729.7300000004</v>
      </c>
      <c r="H522">
        <v>232247.04884850699</v>
      </c>
      <c r="I522">
        <v>35578.862539169699</v>
      </c>
    </row>
    <row r="523" spans="1:9" x14ac:dyDescent="0.25">
      <c r="A523">
        <v>201204</v>
      </c>
      <c r="B523" t="s">
        <v>60</v>
      </c>
      <c r="C523" t="s">
        <v>62</v>
      </c>
      <c r="D523" t="s">
        <v>49</v>
      </c>
      <c r="E523" t="s">
        <v>19</v>
      </c>
      <c r="F523" t="s">
        <v>50</v>
      </c>
      <c r="G523">
        <v>7732748.71</v>
      </c>
      <c r="H523">
        <v>69061.447555990599</v>
      </c>
      <c r="I523">
        <v>14950.126995422001</v>
      </c>
    </row>
    <row r="524" spans="1:9" x14ac:dyDescent="0.25">
      <c r="A524">
        <v>201209</v>
      </c>
      <c r="B524" t="s">
        <v>77</v>
      </c>
      <c r="C524" t="s">
        <v>85</v>
      </c>
      <c r="D524" t="s">
        <v>49</v>
      </c>
      <c r="E524" t="s">
        <v>19</v>
      </c>
      <c r="F524" t="s">
        <v>50</v>
      </c>
      <c r="G524">
        <v>8584812.8399999999</v>
      </c>
      <c r="H524">
        <v>58160.521516039698</v>
      </c>
      <c r="I524">
        <v>12474.7889550011</v>
      </c>
    </row>
    <row r="525" spans="1:9" x14ac:dyDescent="0.25">
      <c r="A525">
        <v>201304</v>
      </c>
      <c r="B525" t="s">
        <v>77</v>
      </c>
      <c r="C525" t="s">
        <v>78</v>
      </c>
      <c r="D525" t="s">
        <v>9</v>
      </c>
      <c r="E525" t="s">
        <v>10</v>
      </c>
      <c r="F525" t="s">
        <v>48</v>
      </c>
      <c r="G525">
        <v>5614539.5800000001</v>
      </c>
      <c r="H525">
        <v>268452.86967672303</v>
      </c>
      <c r="I525">
        <v>44728.174823913701</v>
      </c>
    </row>
    <row r="526" spans="1:9" x14ac:dyDescent="0.25">
      <c r="A526">
        <v>201408</v>
      </c>
      <c r="B526" t="s">
        <v>71</v>
      </c>
      <c r="C526" t="s">
        <v>79</v>
      </c>
      <c r="D526" t="s">
        <v>9</v>
      </c>
      <c r="E526" t="s">
        <v>10</v>
      </c>
      <c r="F526" t="s">
        <v>48</v>
      </c>
      <c r="G526">
        <v>5584444.04</v>
      </c>
      <c r="H526">
        <v>74709.462007860799</v>
      </c>
      <c r="I526">
        <v>15930.688350636399</v>
      </c>
    </row>
    <row r="527" spans="1:9" x14ac:dyDescent="0.25">
      <c r="A527">
        <v>201207</v>
      </c>
      <c r="B527" t="s">
        <v>60</v>
      </c>
      <c r="C527" t="s">
        <v>61</v>
      </c>
      <c r="D527" t="s">
        <v>12</v>
      </c>
      <c r="E527" t="s">
        <v>15</v>
      </c>
      <c r="F527" t="s">
        <v>26</v>
      </c>
      <c r="G527">
        <v>2742623.69</v>
      </c>
      <c r="H527">
        <v>8638.8453063679808</v>
      </c>
      <c r="I527">
        <v>2068.8727265735602</v>
      </c>
    </row>
    <row r="528" spans="1:9" x14ac:dyDescent="0.25">
      <c r="A528">
        <v>201203</v>
      </c>
      <c r="B528" t="s">
        <v>60</v>
      </c>
      <c r="C528" t="s">
        <v>62</v>
      </c>
      <c r="D528" t="s">
        <v>23</v>
      </c>
      <c r="E528" t="s">
        <v>15</v>
      </c>
      <c r="F528" t="s">
        <v>16</v>
      </c>
      <c r="G528">
        <v>470947.37</v>
      </c>
      <c r="H528">
        <v>11857.0298814665</v>
      </c>
      <c r="I528">
        <v>2504.2083134181798</v>
      </c>
    </row>
    <row r="529" spans="1:9" x14ac:dyDescent="0.25">
      <c r="A529">
        <v>201101</v>
      </c>
      <c r="B529" t="s">
        <v>69</v>
      </c>
      <c r="C529" t="s">
        <v>87</v>
      </c>
      <c r="D529" t="s">
        <v>49</v>
      </c>
      <c r="E529" t="s">
        <v>15</v>
      </c>
      <c r="F529" t="s">
        <v>16</v>
      </c>
      <c r="G529">
        <v>3801275.82</v>
      </c>
      <c r="H529">
        <v>68965.693028240596</v>
      </c>
      <c r="I529">
        <v>16923.023081666401</v>
      </c>
    </row>
    <row r="530" spans="1:9" x14ac:dyDescent="0.25">
      <c r="A530">
        <v>201208</v>
      </c>
      <c r="B530" t="s">
        <v>77</v>
      </c>
      <c r="C530" t="s">
        <v>85</v>
      </c>
      <c r="D530" t="s">
        <v>14</v>
      </c>
      <c r="E530" t="s">
        <v>15</v>
      </c>
      <c r="F530" t="s">
        <v>26</v>
      </c>
      <c r="G530">
        <v>2269707.7799999998</v>
      </c>
      <c r="H530">
        <v>30407.0169727221</v>
      </c>
      <c r="I530">
        <v>6206.6917696832998</v>
      </c>
    </row>
    <row r="531" spans="1:9" x14ac:dyDescent="0.25">
      <c r="A531">
        <v>201408</v>
      </c>
      <c r="B531" t="s">
        <v>71</v>
      </c>
      <c r="C531" t="s">
        <v>79</v>
      </c>
      <c r="D531" t="s">
        <v>23</v>
      </c>
      <c r="E531" t="s">
        <v>19</v>
      </c>
      <c r="F531" t="s">
        <v>30</v>
      </c>
      <c r="G531">
        <v>2984591.61</v>
      </c>
      <c r="H531">
        <v>69700.571993702004</v>
      </c>
      <c r="I531">
        <v>11308.7531688851</v>
      </c>
    </row>
    <row r="532" spans="1:9" x14ac:dyDescent="0.25">
      <c r="A532">
        <v>201301</v>
      </c>
      <c r="B532" t="s">
        <v>77</v>
      </c>
      <c r="C532" t="s">
        <v>81</v>
      </c>
      <c r="D532" t="s">
        <v>25</v>
      </c>
      <c r="E532" t="s">
        <v>10</v>
      </c>
      <c r="F532" t="s">
        <v>33</v>
      </c>
      <c r="G532">
        <v>11882632.6</v>
      </c>
      <c r="H532">
        <v>390593.84832415101</v>
      </c>
      <c r="I532">
        <v>62690.768247174899</v>
      </c>
    </row>
    <row r="533" spans="1:9" x14ac:dyDescent="0.25">
      <c r="A533">
        <v>201109</v>
      </c>
      <c r="B533" t="s">
        <v>60</v>
      </c>
      <c r="C533" t="s">
        <v>68</v>
      </c>
      <c r="D533" t="s">
        <v>23</v>
      </c>
      <c r="E533" t="s">
        <v>10</v>
      </c>
      <c r="F533" t="s">
        <v>37</v>
      </c>
      <c r="G533">
        <v>416575.45</v>
      </c>
      <c r="H533">
        <v>2832.7709363050999</v>
      </c>
      <c r="I533">
        <v>425.57605013516002</v>
      </c>
    </row>
    <row r="534" spans="1:9" x14ac:dyDescent="0.25">
      <c r="A534">
        <v>201403</v>
      </c>
      <c r="B534" t="s">
        <v>63</v>
      </c>
      <c r="C534" t="s">
        <v>73</v>
      </c>
      <c r="D534" t="s">
        <v>25</v>
      </c>
      <c r="E534" t="s">
        <v>19</v>
      </c>
      <c r="F534" t="s">
        <v>47</v>
      </c>
      <c r="G534">
        <v>6288022.2699999996</v>
      </c>
      <c r="H534">
        <v>149474.18455119099</v>
      </c>
      <c r="I534">
        <v>35723.269575563398</v>
      </c>
    </row>
    <row r="535" spans="1:9" x14ac:dyDescent="0.25">
      <c r="A535">
        <v>201201</v>
      </c>
      <c r="B535" t="s">
        <v>60</v>
      </c>
      <c r="C535" t="s">
        <v>74</v>
      </c>
      <c r="D535" t="s">
        <v>25</v>
      </c>
      <c r="E535" t="s">
        <v>19</v>
      </c>
      <c r="F535" t="s">
        <v>47</v>
      </c>
      <c r="G535">
        <v>6249233.04</v>
      </c>
      <c r="H535">
        <v>68055.038127894906</v>
      </c>
      <c r="I535">
        <v>8100.8300919531202</v>
      </c>
    </row>
    <row r="536" spans="1:9" x14ac:dyDescent="0.25">
      <c r="A536">
        <v>201110</v>
      </c>
      <c r="B536" t="s">
        <v>60</v>
      </c>
      <c r="C536" t="s">
        <v>68</v>
      </c>
      <c r="D536" t="s">
        <v>49</v>
      </c>
      <c r="E536" t="s">
        <v>19</v>
      </c>
      <c r="F536" t="s">
        <v>47</v>
      </c>
      <c r="G536">
        <v>3339288.5</v>
      </c>
      <c r="H536">
        <v>177417.80687814899</v>
      </c>
      <c r="I536">
        <v>15883.6470301918</v>
      </c>
    </row>
    <row r="537" spans="1:9" x14ac:dyDescent="0.25">
      <c r="A537">
        <v>201202</v>
      </c>
      <c r="B537" t="s">
        <v>60</v>
      </c>
      <c r="C537" t="s">
        <v>62</v>
      </c>
      <c r="D537" t="s">
        <v>49</v>
      </c>
      <c r="E537" t="s">
        <v>10</v>
      </c>
      <c r="F537" t="s">
        <v>46</v>
      </c>
      <c r="G537">
        <v>891307.61</v>
      </c>
      <c r="H537">
        <v>7583.07049523142</v>
      </c>
      <c r="I537">
        <v>1493.10194386796</v>
      </c>
    </row>
    <row r="538" spans="1:9" x14ac:dyDescent="0.25">
      <c r="A538">
        <v>201310</v>
      </c>
      <c r="B538" t="s">
        <v>63</v>
      </c>
      <c r="C538" t="s">
        <v>80</v>
      </c>
      <c r="D538" t="s">
        <v>12</v>
      </c>
      <c r="E538" t="s">
        <v>19</v>
      </c>
      <c r="F538" t="s">
        <v>50</v>
      </c>
      <c r="G538">
        <v>4501860.68</v>
      </c>
      <c r="H538">
        <v>23051.947711033699</v>
      </c>
      <c r="I538">
        <v>5267.0204536188403</v>
      </c>
    </row>
    <row r="539" spans="1:9" x14ac:dyDescent="0.25">
      <c r="A539">
        <v>201202</v>
      </c>
      <c r="B539" t="s">
        <v>60</v>
      </c>
      <c r="C539" t="s">
        <v>62</v>
      </c>
      <c r="D539" t="s">
        <v>23</v>
      </c>
      <c r="E539" t="s">
        <v>10</v>
      </c>
      <c r="F539" t="s">
        <v>11</v>
      </c>
      <c r="G539">
        <v>1258969.1499999999</v>
      </c>
      <c r="H539">
        <v>10678.9270822668</v>
      </c>
      <c r="I539">
        <v>2914.7740316685599</v>
      </c>
    </row>
    <row r="540" spans="1:9" x14ac:dyDescent="0.25">
      <c r="A540">
        <v>201209</v>
      </c>
      <c r="B540" t="s">
        <v>77</v>
      </c>
      <c r="C540" t="s">
        <v>85</v>
      </c>
      <c r="D540" t="s">
        <v>9</v>
      </c>
      <c r="E540" t="s">
        <v>10</v>
      </c>
      <c r="F540" t="s">
        <v>13</v>
      </c>
      <c r="G540">
        <v>7131315.3700000001</v>
      </c>
      <c r="H540">
        <v>346186.13116668002</v>
      </c>
      <c r="I540">
        <v>48332.092713661201</v>
      </c>
    </row>
    <row r="541" spans="1:9" x14ac:dyDescent="0.25">
      <c r="A541">
        <v>201302</v>
      </c>
      <c r="B541" t="s">
        <v>77</v>
      </c>
      <c r="C541" t="s">
        <v>78</v>
      </c>
      <c r="D541" t="s">
        <v>23</v>
      </c>
      <c r="E541" t="s">
        <v>19</v>
      </c>
      <c r="F541" t="s">
        <v>20</v>
      </c>
      <c r="G541">
        <v>458968.35</v>
      </c>
      <c r="H541">
        <v>8823.5827388180405</v>
      </c>
      <c r="I541">
        <v>2176.3961569766402</v>
      </c>
    </row>
    <row r="542" spans="1:9" x14ac:dyDescent="0.25">
      <c r="A542">
        <v>201411</v>
      </c>
      <c r="B542" t="s">
        <v>71</v>
      </c>
      <c r="C542" t="s">
        <v>72</v>
      </c>
      <c r="D542" t="s">
        <v>23</v>
      </c>
      <c r="E542" t="s">
        <v>15</v>
      </c>
      <c r="F542" t="s">
        <v>24</v>
      </c>
      <c r="G542">
        <v>723315.57</v>
      </c>
      <c r="H542">
        <v>11770.6208828905</v>
      </c>
      <c r="I542">
        <v>2626.6742977220201</v>
      </c>
    </row>
    <row r="543" spans="1:9" x14ac:dyDescent="0.25">
      <c r="A543">
        <v>201101</v>
      </c>
      <c r="B543" t="s">
        <v>69</v>
      </c>
      <c r="C543" t="s">
        <v>87</v>
      </c>
      <c r="D543" t="s">
        <v>14</v>
      </c>
      <c r="E543" t="s">
        <v>19</v>
      </c>
      <c r="F543" t="s">
        <v>30</v>
      </c>
      <c r="G543">
        <v>378423.77</v>
      </c>
      <c r="H543">
        <v>3873.7963810217402</v>
      </c>
      <c r="I543">
        <v>781.10768537534</v>
      </c>
    </row>
    <row r="544" spans="1:9" x14ac:dyDescent="0.25">
      <c r="A544">
        <v>201512</v>
      </c>
      <c r="B544" t="s">
        <v>66</v>
      </c>
      <c r="C544" t="s">
        <v>67</v>
      </c>
      <c r="D544" t="s">
        <v>23</v>
      </c>
      <c r="E544" t="s">
        <v>10</v>
      </c>
      <c r="F544" t="s">
        <v>37</v>
      </c>
      <c r="G544">
        <v>716676.44</v>
      </c>
      <c r="H544">
        <v>2819.8009380584999</v>
      </c>
      <c r="I544">
        <v>536.14823086876004</v>
      </c>
    </row>
    <row r="545" spans="1:9" x14ac:dyDescent="0.25">
      <c r="A545">
        <v>201401</v>
      </c>
      <c r="B545" t="s">
        <v>63</v>
      </c>
      <c r="C545" t="s">
        <v>65</v>
      </c>
      <c r="D545" t="s">
        <v>14</v>
      </c>
      <c r="E545" t="s">
        <v>19</v>
      </c>
      <c r="F545" t="s">
        <v>50</v>
      </c>
      <c r="G545">
        <v>1405204.08</v>
      </c>
      <c r="H545">
        <v>52751.241980943501</v>
      </c>
      <c r="I545">
        <v>8280.5892510249396</v>
      </c>
    </row>
    <row r="546" spans="1:9" x14ac:dyDescent="0.25">
      <c r="A546">
        <v>201508</v>
      </c>
      <c r="B546" t="s">
        <v>66</v>
      </c>
      <c r="C546" t="s">
        <v>75</v>
      </c>
      <c r="D546" t="s">
        <v>14</v>
      </c>
      <c r="E546" t="s">
        <v>10</v>
      </c>
      <c r="F546" t="s">
        <v>48</v>
      </c>
      <c r="G546">
        <v>1331030.95</v>
      </c>
      <c r="H546">
        <v>6816.7397963254398</v>
      </c>
      <c r="I546">
        <v>856.13013588373997</v>
      </c>
    </row>
    <row r="547" spans="1:9" x14ac:dyDescent="0.25">
      <c r="A547">
        <v>201311</v>
      </c>
      <c r="B547" t="s">
        <v>63</v>
      </c>
      <c r="C547" t="s">
        <v>65</v>
      </c>
      <c r="D547" t="s">
        <v>12</v>
      </c>
      <c r="E547" t="s">
        <v>10</v>
      </c>
      <c r="F547" t="s">
        <v>11</v>
      </c>
      <c r="G547">
        <v>5039247.59</v>
      </c>
      <c r="H547">
        <v>74748.730802717895</v>
      </c>
      <c r="I547">
        <v>11911.5370155813</v>
      </c>
    </row>
    <row r="548" spans="1:9" x14ac:dyDescent="0.25">
      <c r="A548">
        <v>201306</v>
      </c>
      <c r="B548" t="s">
        <v>77</v>
      </c>
      <c r="C548" t="s">
        <v>84</v>
      </c>
      <c r="D548" t="s">
        <v>12</v>
      </c>
      <c r="E548" t="s">
        <v>15</v>
      </c>
      <c r="F548" t="s">
        <v>24</v>
      </c>
      <c r="G548">
        <v>1293222.96</v>
      </c>
      <c r="H548">
        <v>28901.2963038118</v>
      </c>
      <c r="I548">
        <v>4933.03859406224</v>
      </c>
    </row>
    <row r="549" spans="1:9" x14ac:dyDescent="0.25">
      <c r="A549">
        <v>201511</v>
      </c>
      <c r="B549" t="s">
        <v>66</v>
      </c>
      <c r="C549" t="s">
        <v>67</v>
      </c>
      <c r="D549" t="s">
        <v>9</v>
      </c>
      <c r="E549" t="s">
        <v>10</v>
      </c>
      <c r="F549" t="s">
        <v>37</v>
      </c>
      <c r="G549">
        <v>4980239.16</v>
      </c>
      <c r="H549">
        <v>92439.183787991104</v>
      </c>
      <c r="I549">
        <v>16811.5106887603</v>
      </c>
    </row>
    <row r="550" spans="1:9" x14ac:dyDescent="0.25">
      <c r="A550">
        <v>201504</v>
      </c>
      <c r="B550" t="s">
        <v>71</v>
      </c>
      <c r="C550" t="s">
        <v>82</v>
      </c>
      <c r="D550" t="s">
        <v>34</v>
      </c>
      <c r="E550" t="s">
        <v>19</v>
      </c>
      <c r="F550" t="s">
        <v>50</v>
      </c>
      <c r="G550">
        <v>889643.4</v>
      </c>
      <c r="H550">
        <v>7950.4549184006401</v>
      </c>
      <c r="I550">
        <v>1669.91248828588</v>
      </c>
    </row>
    <row r="551" spans="1:9" x14ac:dyDescent="0.25">
      <c r="A551">
        <v>201409</v>
      </c>
      <c r="B551" t="s">
        <v>71</v>
      </c>
      <c r="C551" t="s">
        <v>79</v>
      </c>
      <c r="D551" t="s">
        <v>34</v>
      </c>
      <c r="E551" t="s">
        <v>19</v>
      </c>
      <c r="F551" t="s">
        <v>50</v>
      </c>
      <c r="G551">
        <v>1018131.02</v>
      </c>
      <c r="H551">
        <v>27132.824752805402</v>
      </c>
      <c r="I551">
        <v>7978.7872836871202</v>
      </c>
    </row>
    <row r="552" spans="1:9" x14ac:dyDescent="0.25">
      <c r="A552">
        <v>201403</v>
      </c>
      <c r="B552" t="s">
        <v>63</v>
      </c>
      <c r="C552" t="s">
        <v>73</v>
      </c>
      <c r="D552" t="s">
        <v>9</v>
      </c>
      <c r="E552" t="s">
        <v>10</v>
      </c>
      <c r="F552" t="s">
        <v>11</v>
      </c>
      <c r="G552">
        <v>5645921.0199999996</v>
      </c>
      <c r="H552">
        <v>223700.74243379699</v>
      </c>
      <c r="I552">
        <v>19341.585046118598</v>
      </c>
    </row>
    <row r="553" spans="1:9" x14ac:dyDescent="0.25">
      <c r="A553">
        <v>201408</v>
      </c>
      <c r="B553" t="s">
        <v>71</v>
      </c>
      <c r="C553" t="s">
        <v>79</v>
      </c>
      <c r="D553" t="s">
        <v>25</v>
      </c>
      <c r="E553" t="s">
        <v>19</v>
      </c>
      <c r="F553" t="s">
        <v>20</v>
      </c>
      <c r="G553">
        <v>4463244.8899999997</v>
      </c>
      <c r="H553">
        <v>226100.59383383099</v>
      </c>
      <c r="I553">
        <v>34339.681779366801</v>
      </c>
    </row>
    <row r="554" spans="1:9" x14ac:dyDescent="0.25">
      <c r="A554">
        <v>201307</v>
      </c>
      <c r="B554" t="s">
        <v>77</v>
      </c>
      <c r="C554" t="s">
        <v>84</v>
      </c>
      <c r="D554" t="s">
        <v>49</v>
      </c>
      <c r="E554" t="s">
        <v>21</v>
      </c>
      <c r="F554" t="s">
        <v>22</v>
      </c>
      <c r="G554">
        <v>969363.48</v>
      </c>
      <c r="H554">
        <v>5803.25396469116</v>
      </c>
      <c r="I554">
        <v>2050.7758672121599</v>
      </c>
    </row>
    <row r="555" spans="1:9" x14ac:dyDescent="0.25">
      <c r="A555">
        <v>201506</v>
      </c>
      <c r="B555" t="s">
        <v>71</v>
      </c>
      <c r="C555" t="s">
        <v>76</v>
      </c>
      <c r="D555" t="s">
        <v>14</v>
      </c>
      <c r="E555" t="s">
        <v>21</v>
      </c>
      <c r="F555" t="s">
        <v>22</v>
      </c>
      <c r="G555">
        <v>139099.38</v>
      </c>
      <c r="H555">
        <v>2732.5663141577202</v>
      </c>
      <c r="I555">
        <v>749.94621575372003</v>
      </c>
    </row>
    <row r="556" spans="1:9" x14ac:dyDescent="0.25">
      <c r="A556">
        <v>201505</v>
      </c>
      <c r="B556" t="s">
        <v>71</v>
      </c>
      <c r="C556" t="s">
        <v>76</v>
      </c>
      <c r="D556" t="s">
        <v>12</v>
      </c>
      <c r="E556" t="s">
        <v>15</v>
      </c>
      <c r="F556" t="s">
        <v>24</v>
      </c>
      <c r="G556">
        <v>1918643.72</v>
      </c>
      <c r="H556">
        <v>8364.7153323191997</v>
      </c>
      <c r="I556">
        <v>2259.3688127014402</v>
      </c>
    </row>
    <row r="557" spans="1:9" x14ac:dyDescent="0.25">
      <c r="A557">
        <v>201601</v>
      </c>
      <c r="B557" t="s">
        <v>66</v>
      </c>
      <c r="C557" t="s">
        <v>67</v>
      </c>
      <c r="D557" t="s">
        <v>49</v>
      </c>
      <c r="E557" t="s">
        <v>15</v>
      </c>
      <c r="F557" t="s">
        <v>26</v>
      </c>
      <c r="G557">
        <v>3382844.04</v>
      </c>
      <c r="H557">
        <v>9634.62138674776</v>
      </c>
      <c r="I557">
        <v>2733.4918162826202</v>
      </c>
    </row>
    <row r="558" spans="1:9" x14ac:dyDescent="0.25">
      <c r="A558">
        <v>201401</v>
      </c>
      <c r="B558" t="s">
        <v>63</v>
      </c>
      <c r="C558" t="s">
        <v>65</v>
      </c>
      <c r="D558" t="s">
        <v>12</v>
      </c>
      <c r="E558" t="s">
        <v>10</v>
      </c>
      <c r="F558" t="s">
        <v>33</v>
      </c>
      <c r="G558">
        <v>8203093.9199999999</v>
      </c>
      <c r="H558">
        <v>58517.083026200402</v>
      </c>
      <c r="I558">
        <v>12298.472214875799</v>
      </c>
    </row>
    <row r="559" spans="1:9" x14ac:dyDescent="0.25">
      <c r="A559">
        <v>201401</v>
      </c>
      <c r="B559" t="s">
        <v>63</v>
      </c>
      <c r="C559" t="s">
        <v>65</v>
      </c>
      <c r="D559" t="s">
        <v>49</v>
      </c>
      <c r="E559" t="s">
        <v>10</v>
      </c>
      <c r="F559" t="s">
        <v>45</v>
      </c>
      <c r="G559">
        <v>1405704.11</v>
      </c>
      <c r="H559">
        <v>36145.278228510499</v>
      </c>
      <c r="I559">
        <v>9348.6643988969809</v>
      </c>
    </row>
    <row r="560" spans="1:9" x14ac:dyDescent="0.25">
      <c r="A560">
        <v>201511</v>
      </c>
      <c r="B560" t="s">
        <v>66</v>
      </c>
      <c r="C560" t="s">
        <v>67</v>
      </c>
      <c r="D560" t="s">
        <v>25</v>
      </c>
      <c r="E560" t="s">
        <v>10</v>
      </c>
      <c r="F560" t="s">
        <v>48</v>
      </c>
      <c r="G560">
        <v>4464664.68</v>
      </c>
      <c r="H560">
        <v>109818.535749434</v>
      </c>
      <c r="I560">
        <v>23362.1268835917</v>
      </c>
    </row>
    <row r="561" spans="1:9" x14ac:dyDescent="0.25">
      <c r="A561">
        <v>201204</v>
      </c>
      <c r="B561" t="s">
        <v>60</v>
      </c>
      <c r="C561" t="s">
        <v>62</v>
      </c>
      <c r="D561" t="s">
        <v>57</v>
      </c>
      <c r="E561" t="s">
        <v>10</v>
      </c>
      <c r="F561" t="s">
        <v>11</v>
      </c>
      <c r="G561">
        <v>960282.2</v>
      </c>
      <c r="H561">
        <v>256614.722248976</v>
      </c>
      <c r="I561">
        <v>32651.380816289198</v>
      </c>
    </row>
    <row r="562" spans="1:9" x14ac:dyDescent="0.25">
      <c r="A562">
        <v>201104</v>
      </c>
      <c r="B562" t="s">
        <v>69</v>
      </c>
      <c r="C562" t="s">
        <v>70</v>
      </c>
      <c r="D562" t="s">
        <v>12</v>
      </c>
      <c r="E562" t="s">
        <v>10</v>
      </c>
      <c r="F562" t="s">
        <v>33</v>
      </c>
      <c r="G562">
        <v>5368441.8600000003</v>
      </c>
      <c r="H562">
        <v>12158.506907236</v>
      </c>
      <c r="I562">
        <v>2680.99172997502</v>
      </c>
    </row>
    <row r="563" spans="1:9" x14ac:dyDescent="0.25">
      <c r="A563">
        <v>201405</v>
      </c>
      <c r="B563" t="s">
        <v>63</v>
      </c>
      <c r="C563" t="s">
        <v>64</v>
      </c>
      <c r="D563" t="s">
        <v>25</v>
      </c>
      <c r="E563" t="s">
        <v>19</v>
      </c>
      <c r="F563" t="s">
        <v>47</v>
      </c>
      <c r="G563">
        <v>5554643.21</v>
      </c>
      <c r="H563">
        <v>210684.82853828001</v>
      </c>
      <c r="I563">
        <v>30282.293321276</v>
      </c>
    </row>
    <row r="564" spans="1:9" x14ac:dyDescent="0.25">
      <c r="A564">
        <v>201305</v>
      </c>
      <c r="B564" t="s">
        <v>77</v>
      </c>
      <c r="C564" t="s">
        <v>84</v>
      </c>
      <c r="D564" t="s">
        <v>25</v>
      </c>
      <c r="E564" t="s">
        <v>10</v>
      </c>
      <c r="F564" t="s">
        <v>48</v>
      </c>
      <c r="G564">
        <v>5129926.58</v>
      </c>
      <c r="H564">
        <v>210340.365441403</v>
      </c>
      <c r="I564">
        <v>36059.657577038903</v>
      </c>
    </row>
    <row r="565" spans="1:9" x14ac:dyDescent="0.25">
      <c r="A565">
        <v>201404</v>
      </c>
      <c r="B565" t="s">
        <v>63</v>
      </c>
      <c r="C565" t="s">
        <v>73</v>
      </c>
      <c r="D565" t="s">
        <v>25</v>
      </c>
      <c r="E565" t="s">
        <v>19</v>
      </c>
      <c r="F565" t="s">
        <v>42</v>
      </c>
      <c r="G565">
        <v>7689183.6500000004</v>
      </c>
      <c r="H565">
        <v>258450.544694457</v>
      </c>
      <c r="I565">
        <v>42896.829952878601</v>
      </c>
    </row>
    <row r="566" spans="1:9" x14ac:dyDescent="0.25">
      <c r="A566">
        <v>201207</v>
      </c>
      <c r="B566" t="s">
        <v>60</v>
      </c>
      <c r="C566" t="s">
        <v>61</v>
      </c>
      <c r="D566" t="s">
        <v>25</v>
      </c>
      <c r="E566" t="s">
        <v>19</v>
      </c>
      <c r="F566" t="s">
        <v>42</v>
      </c>
      <c r="G566">
        <v>8474694.5899999999</v>
      </c>
      <c r="H566">
        <v>52455.627609651398</v>
      </c>
      <c r="I566">
        <v>12123.631424797401</v>
      </c>
    </row>
    <row r="567" spans="1:9" x14ac:dyDescent="0.25">
      <c r="A567">
        <v>201410</v>
      </c>
      <c r="B567" t="s">
        <v>71</v>
      </c>
      <c r="C567" t="s">
        <v>79</v>
      </c>
      <c r="D567" t="s">
        <v>25</v>
      </c>
      <c r="E567" t="s">
        <v>21</v>
      </c>
      <c r="F567" t="s">
        <v>40</v>
      </c>
      <c r="G567">
        <v>8177246.8200000003</v>
      </c>
      <c r="H567">
        <v>209517.85638188201</v>
      </c>
      <c r="I567">
        <v>41222.858463864897</v>
      </c>
    </row>
    <row r="568" spans="1:9" x14ac:dyDescent="0.25">
      <c r="A568">
        <v>201403</v>
      </c>
      <c r="B568" t="s">
        <v>63</v>
      </c>
      <c r="C568" t="s">
        <v>73</v>
      </c>
      <c r="D568" t="s">
        <v>49</v>
      </c>
      <c r="E568" t="s">
        <v>10</v>
      </c>
      <c r="F568" t="s">
        <v>13</v>
      </c>
      <c r="G568">
        <v>635618.39</v>
      </c>
      <c r="H568">
        <v>9270.0330823571403</v>
      </c>
      <c r="I568">
        <v>1929.5512047193599</v>
      </c>
    </row>
    <row r="569" spans="1:9" x14ac:dyDescent="0.25">
      <c r="A569">
        <v>201305</v>
      </c>
      <c r="B569" t="s">
        <v>77</v>
      </c>
      <c r="C569" t="s">
        <v>84</v>
      </c>
      <c r="D569" t="s">
        <v>27</v>
      </c>
      <c r="E569" t="s">
        <v>21</v>
      </c>
      <c r="F569" t="s">
        <v>22</v>
      </c>
      <c r="G569">
        <v>36550.949999999997</v>
      </c>
      <c r="H569">
        <v>1579.80908050416</v>
      </c>
      <c r="I569">
        <v>526.34863743424</v>
      </c>
    </row>
    <row r="570" spans="1:9" x14ac:dyDescent="0.25">
      <c r="A570">
        <v>201407</v>
      </c>
      <c r="B570" t="s">
        <v>63</v>
      </c>
      <c r="C570" t="s">
        <v>64</v>
      </c>
      <c r="D570" t="s">
        <v>39</v>
      </c>
      <c r="E570" t="s">
        <v>10</v>
      </c>
      <c r="F570" t="s">
        <v>48</v>
      </c>
      <c r="G570">
        <v>173351.82</v>
      </c>
      <c r="H570">
        <v>2128.4036682147598</v>
      </c>
      <c r="I570">
        <v>748.05715475780005</v>
      </c>
    </row>
    <row r="571" spans="1:9" x14ac:dyDescent="0.25">
      <c r="A571">
        <v>201205</v>
      </c>
      <c r="B571" t="s">
        <v>60</v>
      </c>
      <c r="C571" t="s">
        <v>61</v>
      </c>
      <c r="D571" t="s">
        <v>23</v>
      </c>
      <c r="E571" t="s">
        <v>19</v>
      </c>
      <c r="F571" t="s">
        <v>42</v>
      </c>
      <c r="G571">
        <v>2185406.09</v>
      </c>
      <c r="H571">
        <v>18636.8168322241</v>
      </c>
      <c r="I571">
        <v>2854.6902389121601</v>
      </c>
    </row>
    <row r="572" spans="1:9" x14ac:dyDescent="0.25">
      <c r="A572">
        <v>201108</v>
      </c>
      <c r="B572" t="s">
        <v>60</v>
      </c>
      <c r="C572" t="s">
        <v>68</v>
      </c>
      <c r="D572" t="s">
        <v>49</v>
      </c>
      <c r="E572" t="s">
        <v>19</v>
      </c>
      <c r="F572" t="s">
        <v>50</v>
      </c>
      <c r="G572">
        <v>7415547.7300000004</v>
      </c>
      <c r="H572">
        <v>86739.721838728306</v>
      </c>
      <c r="I572">
        <v>18199.494247211798</v>
      </c>
    </row>
    <row r="573" spans="1:9" x14ac:dyDescent="0.25">
      <c r="A573">
        <v>201302</v>
      </c>
      <c r="B573" t="s">
        <v>77</v>
      </c>
      <c r="C573" t="s">
        <v>78</v>
      </c>
      <c r="D573" t="s">
        <v>12</v>
      </c>
      <c r="E573" t="s">
        <v>15</v>
      </c>
      <c r="F573" t="s">
        <v>16</v>
      </c>
      <c r="G573">
        <v>2613135.08</v>
      </c>
      <c r="H573">
        <v>64947.5696574701</v>
      </c>
      <c r="I573">
        <v>9854.8626629652208</v>
      </c>
    </row>
    <row r="574" spans="1:9" x14ac:dyDescent="0.25">
      <c r="A574">
        <v>201401</v>
      </c>
      <c r="B574" t="s">
        <v>63</v>
      </c>
      <c r="C574" t="s">
        <v>65</v>
      </c>
      <c r="D574" t="s">
        <v>25</v>
      </c>
      <c r="E574" t="s">
        <v>15</v>
      </c>
      <c r="F574" t="s">
        <v>24</v>
      </c>
      <c r="G574">
        <v>2480152.2200000002</v>
      </c>
      <c r="H574">
        <v>103937.459114724</v>
      </c>
      <c r="I574">
        <v>15886.1058523133</v>
      </c>
    </row>
    <row r="575" spans="1:9" x14ac:dyDescent="0.25">
      <c r="A575">
        <v>201501</v>
      </c>
      <c r="B575" t="s">
        <v>71</v>
      </c>
      <c r="C575" t="s">
        <v>72</v>
      </c>
      <c r="D575" t="s">
        <v>25</v>
      </c>
      <c r="E575" t="s">
        <v>15</v>
      </c>
      <c r="F575" t="s">
        <v>26</v>
      </c>
      <c r="G575">
        <v>9818629.0999999996</v>
      </c>
      <c r="H575">
        <v>213696.99892358901</v>
      </c>
      <c r="I575">
        <v>36164.243520091397</v>
      </c>
    </row>
    <row r="576" spans="1:9" x14ac:dyDescent="0.25">
      <c r="A576">
        <v>201410</v>
      </c>
      <c r="B576" t="s">
        <v>71</v>
      </c>
      <c r="C576" t="s">
        <v>79</v>
      </c>
      <c r="D576" t="s">
        <v>25</v>
      </c>
      <c r="E576" t="s">
        <v>15</v>
      </c>
      <c r="F576" t="s">
        <v>26</v>
      </c>
      <c r="G576">
        <v>12116031.27</v>
      </c>
      <c r="H576">
        <v>220359.26410430999</v>
      </c>
      <c r="I576">
        <v>29008.866705496301</v>
      </c>
    </row>
    <row r="577" spans="1:9" x14ac:dyDescent="0.25">
      <c r="A577">
        <v>201201</v>
      </c>
      <c r="B577" t="s">
        <v>60</v>
      </c>
      <c r="C577" t="s">
        <v>74</v>
      </c>
      <c r="D577" t="s">
        <v>12</v>
      </c>
      <c r="E577" t="s">
        <v>10</v>
      </c>
      <c r="F577" t="s">
        <v>11</v>
      </c>
      <c r="G577">
        <v>3111619.24</v>
      </c>
      <c r="H577">
        <v>2695.2496339141599</v>
      </c>
      <c r="I577">
        <v>751.41339719216001</v>
      </c>
    </row>
    <row r="578" spans="1:9" x14ac:dyDescent="0.25">
      <c r="A578">
        <v>201306</v>
      </c>
      <c r="B578" t="s">
        <v>77</v>
      </c>
      <c r="C578" t="s">
        <v>84</v>
      </c>
      <c r="D578" t="s">
        <v>27</v>
      </c>
      <c r="E578" t="s">
        <v>10</v>
      </c>
      <c r="F578" t="s">
        <v>33</v>
      </c>
      <c r="G578">
        <v>815234.02</v>
      </c>
      <c r="H578">
        <v>24997.309697332501</v>
      </c>
      <c r="I578">
        <v>7701.4303893676597</v>
      </c>
    </row>
    <row r="579" spans="1:9" x14ac:dyDescent="0.25">
      <c r="A579">
        <v>201012</v>
      </c>
      <c r="B579" t="s">
        <v>69</v>
      </c>
      <c r="C579" t="s">
        <v>87</v>
      </c>
      <c r="D579" t="s">
        <v>49</v>
      </c>
      <c r="E579" t="s">
        <v>19</v>
      </c>
      <c r="F579" t="s">
        <v>42</v>
      </c>
      <c r="G579">
        <v>2391351.9900000002</v>
      </c>
      <c r="H579">
        <v>77938.331467808006</v>
      </c>
      <c r="I579">
        <v>19366.338714331199</v>
      </c>
    </row>
    <row r="580" spans="1:9" x14ac:dyDescent="0.25">
      <c r="A580">
        <v>201011</v>
      </c>
      <c r="B580" t="s">
        <v>69</v>
      </c>
      <c r="C580" t="s">
        <v>87</v>
      </c>
      <c r="D580" t="s">
        <v>49</v>
      </c>
      <c r="E580" t="s">
        <v>15</v>
      </c>
      <c r="F580" t="s">
        <v>26</v>
      </c>
      <c r="G580">
        <v>4360280.1500000004</v>
      </c>
      <c r="H580">
        <v>247782.78895797799</v>
      </c>
      <c r="I580">
        <v>38731.380442903101</v>
      </c>
    </row>
    <row r="581" spans="1:9" x14ac:dyDescent="0.25">
      <c r="A581">
        <v>201103</v>
      </c>
      <c r="B581" t="s">
        <v>69</v>
      </c>
      <c r="C581" t="s">
        <v>70</v>
      </c>
      <c r="D581" t="s">
        <v>9</v>
      </c>
      <c r="E581" t="s">
        <v>10</v>
      </c>
      <c r="F581" t="s">
        <v>48</v>
      </c>
      <c r="G581">
        <v>4742196.92</v>
      </c>
      <c r="H581">
        <v>74550.287173140299</v>
      </c>
      <c r="I581">
        <v>14502.0694692584</v>
      </c>
    </row>
    <row r="582" spans="1:9" x14ac:dyDescent="0.25">
      <c r="A582">
        <v>201010</v>
      </c>
      <c r="B582" t="s">
        <v>69</v>
      </c>
      <c r="C582" t="s">
        <v>86</v>
      </c>
      <c r="D582" t="s">
        <v>9</v>
      </c>
      <c r="E582" t="s">
        <v>19</v>
      </c>
      <c r="F582" t="s">
        <v>20</v>
      </c>
      <c r="G582">
        <v>6710765.0700000003</v>
      </c>
      <c r="H582">
        <v>47163.203623069297</v>
      </c>
      <c r="I582">
        <v>8713.31216059504</v>
      </c>
    </row>
    <row r="583" spans="1:9" x14ac:dyDescent="0.25">
      <c r="A583">
        <v>201309</v>
      </c>
      <c r="B583" t="s">
        <v>63</v>
      </c>
      <c r="C583" t="s">
        <v>80</v>
      </c>
      <c r="D583" t="s">
        <v>25</v>
      </c>
      <c r="E583" t="s">
        <v>19</v>
      </c>
      <c r="F583" t="s">
        <v>42</v>
      </c>
      <c r="G583">
        <v>7274874.0499999998</v>
      </c>
      <c r="H583">
        <v>230241.09705640501</v>
      </c>
      <c r="I583">
        <v>37790.3545851132</v>
      </c>
    </row>
    <row r="584" spans="1:9" x14ac:dyDescent="0.25">
      <c r="A584">
        <v>201601</v>
      </c>
      <c r="B584" t="s">
        <v>66</v>
      </c>
      <c r="C584" t="s">
        <v>67</v>
      </c>
      <c r="D584" t="s">
        <v>25</v>
      </c>
      <c r="E584" t="s">
        <v>10</v>
      </c>
      <c r="F584" t="s">
        <v>37</v>
      </c>
      <c r="G584">
        <v>2413384.54</v>
      </c>
      <c r="H584">
        <v>29110.308056158599</v>
      </c>
      <c r="I584">
        <v>2222.42759141032</v>
      </c>
    </row>
    <row r="585" spans="1:9" x14ac:dyDescent="0.25">
      <c r="A585">
        <v>201504</v>
      </c>
      <c r="B585" t="s">
        <v>71</v>
      </c>
      <c r="C585" t="s">
        <v>82</v>
      </c>
      <c r="D585" t="s">
        <v>25</v>
      </c>
      <c r="E585" t="s">
        <v>15</v>
      </c>
      <c r="F585" t="s">
        <v>41</v>
      </c>
      <c r="G585">
        <v>12565359.59</v>
      </c>
      <c r="H585">
        <v>197645.84241413401</v>
      </c>
      <c r="I585">
        <v>34175.630244801898</v>
      </c>
    </row>
    <row r="586" spans="1:9" x14ac:dyDescent="0.25">
      <c r="A586">
        <v>201212</v>
      </c>
      <c r="B586" t="s">
        <v>77</v>
      </c>
      <c r="C586" t="s">
        <v>81</v>
      </c>
      <c r="D586" t="s">
        <v>25</v>
      </c>
      <c r="E586" t="s">
        <v>10</v>
      </c>
      <c r="F586" t="s">
        <v>46</v>
      </c>
      <c r="G586">
        <v>6926288.1100000003</v>
      </c>
      <c r="H586">
        <v>448893.15695663902</v>
      </c>
      <c r="I586">
        <v>72832.134278023601</v>
      </c>
    </row>
    <row r="587" spans="1:9" x14ac:dyDescent="0.25">
      <c r="A587">
        <v>201507</v>
      </c>
      <c r="B587" t="s">
        <v>71</v>
      </c>
      <c r="C587" t="s">
        <v>76</v>
      </c>
      <c r="D587" t="s">
        <v>12</v>
      </c>
      <c r="E587" t="s">
        <v>10</v>
      </c>
      <c r="F587" t="s">
        <v>33</v>
      </c>
      <c r="G587">
        <v>15653106.6</v>
      </c>
      <c r="H587">
        <v>83112.791675198605</v>
      </c>
      <c r="I587">
        <v>14094.757223361201</v>
      </c>
    </row>
    <row r="588" spans="1:9" x14ac:dyDescent="0.25">
      <c r="A588">
        <v>201405</v>
      </c>
      <c r="B588" t="s">
        <v>63</v>
      </c>
      <c r="C588" t="s">
        <v>64</v>
      </c>
      <c r="D588" t="s">
        <v>12</v>
      </c>
      <c r="E588" t="s">
        <v>10</v>
      </c>
      <c r="F588" t="s">
        <v>33</v>
      </c>
      <c r="G588">
        <v>13876229.539999999</v>
      </c>
      <c r="H588">
        <v>66078.936011978207</v>
      </c>
      <c r="I588">
        <v>12443.336693465901</v>
      </c>
    </row>
    <row r="589" spans="1:9" x14ac:dyDescent="0.25">
      <c r="A589">
        <v>201403</v>
      </c>
      <c r="B589" t="s">
        <v>63</v>
      </c>
      <c r="C589" t="s">
        <v>73</v>
      </c>
      <c r="D589" t="s">
        <v>14</v>
      </c>
      <c r="E589" t="s">
        <v>21</v>
      </c>
      <c r="F589" t="s">
        <v>31</v>
      </c>
      <c r="G589">
        <v>704186.01</v>
      </c>
      <c r="H589">
        <v>50874.421637415297</v>
      </c>
      <c r="I589">
        <v>5571.8964846658</v>
      </c>
    </row>
    <row r="590" spans="1:9" x14ac:dyDescent="0.25">
      <c r="A590">
        <v>201211</v>
      </c>
      <c r="B590" t="s">
        <v>77</v>
      </c>
      <c r="C590" t="s">
        <v>81</v>
      </c>
      <c r="D590" t="s">
        <v>14</v>
      </c>
      <c r="E590" t="s">
        <v>15</v>
      </c>
      <c r="F590" t="s">
        <v>26</v>
      </c>
      <c r="G590">
        <v>2133548.37</v>
      </c>
      <c r="H590">
        <v>40384.5387734334</v>
      </c>
      <c r="I590">
        <v>7604.2523258743204</v>
      </c>
    </row>
    <row r="591" spans="1:9" x14ac:dyDescent="0.25">
      <c r="A591">
        <v>201505</v>
      </c>
      <c r="B591" t="s">
        <v>71</v>
      </c>
      <c r="C591" t="s">
        <v>76</v>
      </c>
      <c r="D591" t="s">
        <v>9</v>
      </c>
      <c r="E591" t="s">
        <v>21</v>
      </c>
      <c r="F591" t="s">
        <v>31</v>
      </c>
      <c r="G591">
        <v>5741424.0599999996</v>
      </c>
      <c r="H591">
        <v>50963.217691390797</v>
      </c>
      <c r="I591">
        <v>9782.7593427674001</v>
      </c>
    </row>
    <row r="592" spans="1:9" x14ac:dyDescent="0.25">
      <c r="A592">
        <v>201407</v>
      </c>
      <c r="B592" t="s">
        <v>63</v>
      </c>
      <c r="C592" t="s">
        <v>64</v>
      </c>
      <c r="D592" t="s">
        <v>27</v>
      </c>
      <c r="E592" t="s">
        <v>28</v>
      </c>
      <c r="F592" t="s">
        <v>29</v>
      </c>
      <c r="G592">
        <v>33406859.739999998</v>
      </c>
      <c r="H592">
        <v>455989.82063004997</v>
      </c>
      <c r="I592">
        <v>75080.694806204105</v>
      </c>
    </row>
    <row r="593" spans="1:9" x14ac:dyDescent="0.25">
      <c r="A593">
        <v>201104</v>
      </c>
      <c r="B593" t="s">
        <v>69</v>
      </c>
      <c r="C593" t="s">
        <v>70</v>
      </c>
      <c r="D593" t="s">
        <v>25</v>
      </c>
      <c r="E593" t="s">
        <v>15</v>
      </c>
      <c r="F593" t="s">
        <v>41</v>
      </c>
      <c r="G593">
        <v>8708239.2300000004</v>
      </c>
      <c r="H593">
        <v>443055.507872566</v>
      </c>
      <c r="I593">
        <v>42335.133531074003</v>
      </c>
    </row>
    <row r="594" spans="1:9" x14ac:dyDescent="0.25">
      <c r="A594">
        <v>201210</v>
      </c>
      <c r="B594" t="s">
        <v>77</v>
      </c>
      <c r="C594" t="s">
        <v>85</v>
      </c>
      <c r="D594" t="s">
        <v>9</v>
      </c>
      <c r="E594" t="s">
        <v>10</v>
      </c>
      <c r="F594" t="s">
        <v>11</v>
      </c>
      <c r="G594">
        <v>4189375.43</v>
      </c>
      <c r="H594">
        <v>124045.143463083</v>
      </c>
      <c r="I594">
        <v>17844.399135272201</v>
      </c>
    </row>
    <row r="595" spans="1:9" x14ac:dyDescent="0.25">
      <c r="A595">
        <v>201106</v>
      </c>
      <c r="B595" t="s">
        <v>69</v>
      </c>
      <c r="C595" t="s">
        <v>83</v>
      </c>
      <c r="D595" t="s">
        <v>25</v>
      </c>
      <c r="E595" t="s">
        <v>10</v>
      </c>
      <c r="F595" t="s">
        <v>45</v>
      </c>
      <c r="G595">
        <v>15342842.9</v>
      </c>
      <c r="H595">
        <v>717383.98261913203</v>
      </c>
      <c r="I595">
        <v>129347.641229998</v>
      </c>
    </row>
    <row r="596" spans="1:9" x14ac:dyDescent="0.25">
      <c r="A596">
        <v>201501</v>
      </c>
      <c r="B596" t="s">
        <v>71</v>
      </c>
      <c r="C596" t="s">
        <v>72</v>
      </c>
      <c r="D596" t="s">
        <v>39</v>
      </c>
      <c r="E596" t="s">
        <v>10</v>
      </c>
      <c r="F596" t="s">
        <v>48</v>
      </c>
      <c r="G596">
        <v>123274.05</v>
      </c>
      <c r="H596">
        <v>670.04343953486</v>
      </c>
      <c r="I596">
        <v>229.08461598177999</v>
      </c>
    </row>
    <row r="597" spans="1:9" x14ac:dyDescent="0.25">
      <c r="A597">
        <v>201110</v>
      </c>
      <c r="B597" t="s">
        <v>60</v>
      </c>
      <c r="C597" t="s">
        <v>68</v>
      </c>
      <c r="D597" t="s">
        <v>9</v>
      </c>
      <c r="E597" t="s">
        <v>15</v>
      </c>
      <c r="F597" t="s">
        <v>24</v>
      </c>
      <c r="G597">
        <v>4466815.41</v>
      </c>
      <c r="H597">
        <v>173958.09536997799</v>
      </c>
      <c r="I597">
        <v>34122.883024549599</v>
      </c>
    </row>
    <row r="598" spans="1:9" x14ac:dyDescent="0.25">
      <c r="A598">
        <v>201406</v>
      </c>
      <c r="B598" t="s">
        <v>63</v>
      </c>
      <c r="C598" t="s">
        <v>64</v>
      </c>
      <c r="D598" t="s">
        <v>49</v>
      </c>
      <c r="E598" t="s">
        <v>15</v>
      </c>
      <c r="F598" t="s">
        <v>41</v>
      </c>
      <c r="G598">
        <v>11373503.26</v>
      </c>
      <c r="H598">
        <v>143241.90025249301</v>
      </c>
      <c r="I598">
        <v>31281.299153574801</v>
      </c>
    </row>
    <row r="599" spans="1:9" x14ac:dyDescent="0.25">
      <c r="A599">
        <v>201405</v>
      </c>
      <c r="B599" t="s">
        <v>63</v>
      </c>
      <c r="C599" t="s">
        <v>64</v>
      </c>
      <c r="D599" t="s">
        <v>14</v>
      </c>
      <c r="E599" t="s">
        <v>15</v>
      </c>
      <c r="F599" t="s">
        <v>16</v>
      </c>
      <c r="G599">
        <v>469336.04</v>
      </c>
      <c r="H599">
        <v>21036.619117902399</v>
      </c>
      <c r="I599">
        <v>3895.9661218265401</v>
      </c>
    </row>
    <row r="600" spans="1:9" x14ac:dyDescent="0.25">
      <c r="A600">
        <v>201211</v>
      </c>
      <c r="B600" t="s">
        <v>77</v>
      </c>
      <c r="C600" t="s">
        <v>81</v>
      </c>
      <c r="D600" t="s">
        <v>49</v>
      </c>
      <c r="E600" t="s">
        <v>10</v>
      </c>
      <c r="F600" t="s">
        <v>13</v>
      </c>
      <c r="G600">
        <v>604709.65</v>
      </c>
      <c r="H600">
        <v>5732.5269459344399</v>
      </c>
      <c r="I600">
        <v>1418.8076566975601</v>
      </c>
    </row>
    <row r="601" spans="1:9" x14ac:dyDescent="0.25">
      <c r="A601">
        <v>201112</v>
      </c>
      <c r="B601" t="s">
        <v>60</v>
      </c>
      <c r="C601" t="s">
        <v>74</v>
      </c>
      <c r="D601" t="s">
        <v>12</v>
      </c>
      <c r="E601" t="s">
        <v>15</v>
      </c>
      <c r="F601" t="s">
        <v>16</v>
      </c>
      <c r="G601">
        <v>1902116.73</v>
      </c>
      <c r="H601">
        <v>26466.277340786899</v>
      </c>
      <c r="I601">
        <v>4545.7385508933003</v>
      </c>
    </row>
    <row r="602" spans="1:9" x14ac:dyDescent="0.25">
      <c r="A602">
        <v>201506</v>
      </c>
      <c r="B602" t="s">
        <v>71</v>
      </c>
      <c r="C602" t="s">
        <v>76</v>
      </c>
      <c r="D602" t="s">
        <v>25</v>
      </c>
      <c r="E602" t="s">
        <v>21</v>
      </c>
      <c r="F602" t="s">
        <v>22</v>
      </c>
      <c r="G602">
        <v>18912744.920000002</v>
      </c>
      <c r="H602">
        <v>513354.02375650703</v>
      </c>
      <c r="I602">
        <v>92558.416205191097</v>
      </c>
    </row>
    <row r="603" spans="1:9" x14ac:dyDescent="0.25">
      <c r="A603">
        <v>201012</v>
      </c>
      <c r="B603" t="s">
        <v>69</v>
      </c>
      <c r="C603" t="s">
        <v>87</v>
      </c>
      <c r="D603" t="s">
        <v>49</v>
      </c>
      <c r="E603" t="s">
        <v>19</v>
      </c>
      <c r="F603" t="s">
        <v>30</v>
      </c>
      <c r="G603">
        <v>1105957.0900000001</v>
      </c>
      <c r="H603">
        <v>18665.172326552001</v>
      </c>
      <c r="I603">
        <v>2255.5095748695999</v>
      </c>
    </row>
    <row r="604" spans="1:9" x14ac:dyDescent="0.25">
      <c r="A604">
        <v>201205</v>
      </c>
      <c r="B604" t="s">
        <v>60</v>
      </c>
      <c r="C604" t="s">
        <v>61</v>
      </c>
      <c r="D604" t="s">
        <v>9</v>
      </c>
      <c r="E604" t="s">
        <v>21</v>
      </c>
      <c r="F604" t="s">
        <v>31</v>
      </c>
      <c r="G604">
        <v>4432241.43</v>
      </c>
      <c r="H604">
        <v>184395.82283567701</v>
      </c>
      <c r="I604">
        <v>26705.3302912939</v>
      </c>
    </row>
    <row r="605" spans="1:9" x14ac:dyDescent="0.25">
      <c r="A605">
        <v>201402</v>
      </c>
      <c r="B605" t="s">
        <v>63</v>
      </c>
      <c r="C605" t="s">
        <v>73</v>
      </c>
      <c r="D605" t="s">
        <v>23</v>
      </c>
      <c r="E605" t="s">
        <v>21</v>
      </c>
      <c r="F605" t="s">
        <v>22</v>
      </c>
      <c r="G605">
        <v>1870308.63</v>
      </c>
      <c r="H605">
        <v>9226.7129745853599</v>
      </c>
      <c r="I605">
        <v>2788.69854335126</v>
      </c>
    </row>
    <row r="606" spans="1:9" x14ac:dyDescent="0.25">
      <c r="A606">
        <v>201601</v>
      </c>
      <c r="B606" t="s">
        <v>66</v>
      </c>
      <c r="C606" t="s">
        <v>67</v>
      </c>
      <c r="D606" t="s">
        <v>25</v>
      </c>
      <c r="E606" t="s">
        <v>19</v>
      </c>
      <c r="F606" t="s">
        <v>42</v>
      </c>
      <c r="G606">
        <v>8888199.5600000005</v>
      </c>
      <c r="H606">
        <v>610301.33454032301</v>
      </c>
      <c r="I606">
        <v>104263.04021298701</v>
      </c>
    </row>
    <row r="607" spans="1:9" x14ac:dyDescent="0.25">
      <c r="A607">
        <v>201501</v>
      </c>
      <c r="B607" t="s">
        <v>71</v>
      </c>
      <c r="C607" t="s">
        <v>72</v>
      </c>
      <c r="D607" t="s">
        <v>25</v>
      </c>
      <c r="E607" t="s">
        <v>19</v>
      </c>
      <c r="F607" t="s">
        <v>42</v>
      </c>
      <c r="G607">
        <v>8783562.9800000004</v>
      </c>
      <c r="H607">
        <v>282827.77833128901</v>
      </c>
      <c r="I607">
        <v>63781.816347136599</v>
      </c>
    </row>
    <row r="608" spans="1:9" x14ac:dyDescent="0.25">
      <c r="A608">
        <v>201410</v>
      </c>
      <c r="B608" t="s">
        <v>71</v>
      </c>
      <c r="C608" t="s">
        <v>79</v>
      </c>
      <c r="D608" t="s">
        <v>49</v>
      </c>
      <c r="E608" t="s">
        <v>19</v>
      </c>
      <c r="F608" t="s">
        <v>50</v>
      </c>
      <c r="G608">
        <v>7677873.3899999997</v>
      </c>
      <c r="H608">
        <v>94118.781326185199</v>
      </c>
      <c r="I608">
        <v>23739.932323194898</v>
      </c>
    </row>
    <row r="609" spans="1:9" x14ac:dyDescent="0.25">
      <c r="A609">
        <v>201511</v>
      </c>
      <c r="B609" t="s">
        <v>66</v>
      </c>
      <c r="C609" t="s">
        <v>67</v>
      </c>
      <c r="D609" t="s">
        <v>49</v>
      </c>
      <c r="E609" t="s">
        <v>21</v>
      </c>
      <c r="F609" t="s">
        <v>40</v>
      </c>
      <c r="G609">
        <v>10856813.470000001</v>
      </c>
      <c r="H609">
        <v>41916.841711625202</v>
      </c>
      <c r="I609">
        <v>11098.842941836199</v>
      </c>
    </row>
    <row r="610" spans="1:9" x14ac:dyDescent="0.25">
      <c r="A610">
        <v>201505</v>
      </c>
      <c r="B610" t="s">
        <v>71</v>
      </c>
      <c r="C610" t="s">
        <v>76</v>
      </c>
      <c r="D610" t="s">
        <v>12</v>
      </c>
      <c r="E610" t="s">
        <v>19</v>
      </c>
      <c r="F610" t="s">
        <v>47</v>
      </c>
      <c r="G610">
        <v>6188670.7800000003</v>
      </c>
      <c r="H610">
        <v>91143.378630559397</v>
      </c>
      <c r="I610">
        <v>17783.0101602543</v>
      </c>
    </row>
    <row r="611" spans="1:9" x14ac:dyDescent="0.25">
      <c r="A611">
        <v>201110</v>
      </c>
      <c r="B611" t="s">
        <v>60</v>
      </c>
      <c r="C611" t="s">
        <v>68</v>
      </c>
      <c r="D611" t="s">
        <v>12</v>
      </c>
      <c r="E611" t="s">
        <v>10</v>
      </c>
      <c r="F611" t="s">
        <v>33</v>
      </c>
      <c r="G611">
        <v>5561219.5499999998</v>
      </c>
      <c r="H611">
        <v>13115.892200578301</v>
      </c>
      <c r="I611">
        <v>3129.7289115386202</v>
      </c>
    </row>
    <row r="612" spans="1:9" x14ac:dyDescent="0.25">
      <c r="A612">
        <v>201009</v>
      </c>
      <c r="B612" t="s">
        <v>69</v>
      </c>
      <c r="C612" t="s">
        <v>86</v>
      </c>
      <c r="D612" t="s">
        <v>49</v>
      </c>
      <c r="E612" t="s">
        <v>10</v>
      </c>
      <c r="F612" t="s">
        <v>11</v>
      </c>
      <c r="G612">
        <v>335184.95</v>
      </c>
      <c r="H612">
        <v>16515.428034390399</v>
      </c>
      <c r="I612">
        <v>3343.3804108526801</v>
      </c>
    </row>
    <row r="613" spans="1:9" x14ac:dyDescent="0.25">
      <c r="A613">
        <v>201104</v>
      </c>
      <c r="B613" t="s">
        <v>69</v>
      </c>
      <c r="C613" t="s">
        <v>70</v>
      </c>
      <c r="D613" t="s">
        <v>49</v>
      </c>
      <c r="E613" t="s">
        <v>10</v>
      </c>
      <c r="F613" t="s">
        <v>11</v>
      </c>
      <c r="G613">
        <v>449705.06</v>
      </c>
      <c r="H613">
        <v>2627.7959502169001</v>
      </c>
      <c r="I613">
        <v>633.43325789391997</v>
      </c>
    </row>
    <row r="614" spans="1:9" x14ac:dyDescent="0.25">
      <c r="A614">
        <v>201308</v>
      </c>
      <c r="B614" t="s">
        <v>63</v>
      </c>
      <c r="C614" t="s">
        <v>80</v>
      </c>
      <c r="D614" t="s">
        <v>12</v>
      </c>
      <c r="E614" t="s">
        <v>10</v>
      </c>
      <c r="F614" t="s">
        <v>11</v>
      </c>
      <c r="G614">
        <v>4846460.74</v>
      </c>
      <c r="H614">
        <v>61172.196360594797</v>
      </c>
      <c r="I614">
        <v>7996.2782347799202</v>
      </c>
    </row>
    <row r="615" spans="1:9" x14ac:dyDescent="0.25">
      <c r="A615">
        <v>201201</v>
      </c>
      <c r="B615" t="s">
        <v>60</v>
      </c>
      <c r="C615" t="s">
        <v>74</v>
      </c>
      <c r="D615" t="s">
        <v>27</v>
      </c>
      <c r="E615" t="s">
        <v>15</v>
      </c>
      <c r="F615" t="s">
        <v>26</v>
      </c>
      <c r="G615">
        <v>24836.66</v>
      </c>
      <c r="H615">
        <v>328.51454854607999</v>
      </c>
      <c r="I615">
        <v>58.403447383680003</v>
      </c>
    </row>
    <row r="616" spans="1:9" x14ac:dyDescent="0.25">
      <c r="A616">
        <v>201407</v>
      </c>
      <c r="B616" t="s">
        <v>63</v>
      </c>
      <c r="C616" t="s">
        <v>64</v>
      </c>
      <c r="D616" t="s">
        <v>23</v>
      </c>
      <c r="E616" t="s">
        <v>15</v>
      </c>
      <c r="F616" t="s">
        <v>16</v>
      </c>
      <c r="G616">
        <v>856945.54</v>
      </c>
      <c r="H616">
        <v>27975.740554258799</v>
      </c>
      <c r="I616">
        <v>5442.4858181608997</v>
      </c>
    </row>
    <row r="617" spans="1:9" x14ac:dyDescent="0.25">
      <c r="A617">
        <v>201506</v>
      </c>
      <c r="B617" t="s">
        <v>71</v>
      </c>
      <c r="C617" t="s">
        <v>76</v>
      </c>
      <c r="D617" t="s">
        <v>23</v>
      </c>
      <c r="E617" t="s">
        <v>15</v>
      </c>
      <c r="F617" t="s">
        <v>16</v>
      </c>
      <c r="G617">
        <v>847007.56</v>
      </c>
      <c r="H617">
        <v>55494.742539070598</v>
      </c>
      <c r="I617">
        <v>10811.028749343001</v>
      </c>
    </row>
    <row r="618" spans="1:9" x14ac:dyDescent="0.25">
      <c r="A618">
        <v>201409</v>
      </c>
      <c r="B618" t="s">
        <v>71</v>
      </c>
      <c r="C618" t="s">
        <v>79</v>
      </c>
      <c r="D618" t="s">
        <v>12</v>
      </c>
      <c r="E618" t="s">
        <v>21</v>
      </c>
      <c r="F618" t="s">
        <v>22</v>
      </c>
      <c r="G618">
        <v>16562163.189999999</v>
      </c>
      <c r="H618">
        <v>105875.724332963</v>
      </c>
      <c r="I618">
        <v>19942.904237617899</v>
      </c>
    </row>
    <row r="619" spans="1:9" x14ac:dyDescent="0.25">
      <c r="A619">
        <v>201406</v>
      </c>
      <c r="B619" t="s">
        <v>63</v>
      </c>
      <c r="C619" t="s">
        <v>64</v>
      </c>
      <c r="D619" t="s">
        <v>12</v>
      </c>
      <c r="E619" t="s">
        <v>15</v>
      </c>
      <c r="F619" t="s">
        <v>24</v>
      </c>
      <c r="G619">
        <v>1636103.9</v>
      </c>
      <c r="H619">
        <v>21681.813538734499</v>
      </c>
      <c r="I619">
        <v>4522.8079938891597</v>
      </c>
    </row>
    <row r="620" spans="1:9" x14ac:dyDescent="0.25">
      <c r="A620">
        <v>201410</v>
      </c>
      <c r="B620" t="s">
        <v>71</v>
      </c>
      <c r="C620" t="s">
        <v>79</v>
      </c>
      <c r="D620" t="s">
        <v>9</v>
      </c>
      <c r="E620" t="s">
        <v>21</v>
      </c>
      <c r="F620" t="s">
        <v>40</v>
      </c>
      <c r="G620">
        <v>6575434.3600000003</v>
      </c>
      <c r="H620">
        <v>162293.18619709901</v>
      </c>
      <c r="I620">
        <v>23397.001884973899</v>
      </c>
    </row>
    <row r="621" spans="1:9" x14ac:dyDescent="0.25">
      <c r="A621">
        <v>201103</v>
      </c>
      <c r="B621" t="s">
        <v>69</v>
      </c>
      <c r="C621" t="s">
        <v>70</v>
      </c>
      <c r="D621" t="s">
        <v>9</v>
      </c>
      <c r="E621" t="s">
        <v>15</v>
      </c>
      <c r="F621" t="s">
        <v>41</v>
      </c>
      <c r="G621">
        <v>5647792.5300000003</v>
      </c>
      <c r="H621">
        <v>159695.442903524</v>
      </c>
      <c r="I621">
        <v>23827.684579773399</v>
      </c>
    </row>
    <row r="622" spans="1:9" x14ac:dyDescent="0.25">
      <c r="A622">
        <v>201311</v>
      </c>
      <c r="B622" t="s">
        <v>63</v>
      </c>
      <c r="C622" t="s">
        <v>65</v>
      </c>
      <c r="D622" t="s">
        <v>23</v>
      </c>
      <c r="E622" t="s">
        <v>19</v>
      </c>
      <c r="F622" t="s">
        <v>50</v>
      </c>
      <c r="G622">
        <v>1366374.45</v>
      </c>
      <c r="H622">
        <v>27594.063806283299</v>
      </c>
      <c r="I622">
        <v>6682.7753038584797</v>
      </c>
    </row>
    <row r="623" spans="1:9" x14ac:dyDescent="0.25">
      <c r="A623">
        <v>201303</v>
      </c>
      <c r="B623" t="s">
        <v>77</v>
      </c>
      <c r="C623" t="s">
        <v>78</v>
      </c>
      <c r="D623" t="s">
        <v>23</v>
      </c>
      <c r="E623" t="s">
        <v>15</v>
      </c>
      <c r="F623" t="s">
        <v>24</v>
      </c>
      <c r="G623">
        <v>709636.21</v>
      </c>
      <c r="H623">
        <v>6412.6886517869398</v>
      </c>
      <c r="I623">
        <v>1665.79626237036</v>
      </c>
    </row>
    <row r="624" spans="1:9" x14ac:dyDescent="0.25">
      <c r="A624">
        <v>201406</v>
      </c>
      <c r="B624" t="s">
        <v>63</v>
      </c>
      <c r="C624" t="s">
        <v>64</v>
      </c>
      <c r="D624" t="s">
        <v>14</v>
      </c>
      <c r="E624" t="s">
        <v>10</v>
      </c>
      <c r="F624" t="s">
        <v>45</v>
      </c>
      <c r="G624">
        <v>207296</v>
      </c>
      <c r="H624">
        <v>17389.477067395001</v>
      </c>
      <c r="I624">
        <v>5102.3384645201404</v>
      </c>
    </row>
    <row r="625" spans="1:9" x14ac:dyDescent="0.25">
      <c r="A625">
        <v>201404</v>
      </c>
      <c r="B625" t="s">
        <v>63</v>
      </c>
      <c r="C625" t="s">
        <v>73</v>
      </c>
      <c r="D625" t="s">
        <v>49</v>
      </c>
      <c r="E625" t="s">
        <v>21</v>
      </c>
      <c r="F625" t="s">
        <v>40</v>
      </c>
      <c r="G625">
        <v>11216634.6</v>
      </c>
      <c r="H625">
        <v>163567.94350495099</v>
      </c>
      <c r="I625">
        <v>29282.991753629001</v>
      </c>
    </row>
    <row r="626" spans="1:9" x14ac:dyDescent="0.25">
      <c r="A626">
        <v>201202</v>
      </c>
      <c r="B626" t="s">
        <v>60</v>
      </c>
      <c r="C626" t="s">
        <v>62</v>
      </c>
      <c r="D626" t="s">
        <v>23</v>
      </c>
      <c r="E626" t="s">
        <v>15</v>
      </c>
      <c r="F626" t="s">
        <v>41</v>
      </c>
      <c r="G626">
        <v>1168324.78</v>
      </c>
      <c r="H626">
        <v>16448.772558342502</v>
      </c>
      <c r="I626">
        <v>4509.0922187613596</v>
      </c>
    </row>
    <row r="627" spans="1:9" x14ac:dyDescent="0.25">
      <c r="A627">
        <v>201211</v>
      </c>
      <c r="B627" t="s">
        <v>77</v>
      </c>
      <c r="C627" t="s">
        <v>81</v>
      </c>
      <c r="D627" t="s">
        <v>23</v>
      </c>
      <c r="E627" t="s">
        <v>15</v>
      </c>
      <c r="F627" t="s">
        <v>41</v>
      </c>
      <c r="G627">
        <v>936820.79</v>
      </c>
      <c r="H627">
        <v>9378.1216858548796</v>
      </c>
      <c r="I627">
        <v>2029.53485698438</v>
      </c>
    </row>
    <row r="628" spans="1:9" x14ac:dyDescent="0.25">
      <c r="A628">
        <v>201112</v>
      </c>
      <c r="B628" t="s">
        <v>60</v>
      </c>
      <c r="C628" t="s">
        <v>74</v>
      </c>
      <c r="D628" t="s">
        <v>12</v>
      </c>
      <c r="E628" t="s">
        <v>10</v>
      </c>
      <c r="F628" t="s">
        <v>48</v>
      </c>
      <c r="G628">
        <v>4282147.55</v>
      </c>
      <c r="H628">
        <v>20092.363292259801</v>
      </c>
      <c r="I628">
        <v>1101.1048685840799</v>
      </c>
    </row>
    <row r="629" spans="1:9" x14ac:dyDescent="0.25">
      <c r="A629">
        <v>201505</v>
      </c>
      <c r="B629" t="s">
        <v>71</v>
      </c>
      <c r="C629" t="s">
        <v>76</v>
      </c>
      <c r="D629" t="s">
        <v>12</v>
      </c>
      <c r="E629" t="s">
        <v>10</v>
      </c>
      <c r="F629" t="s">
        <v>37</v>
      </c>
      <c r="G629">
        <v>3070790.36</v>
      </c>
      <c r="H629">
        <v>24524.990080050298</v>
      </c>
      <c r="I629">
        <v>7662.71205439808</v>
      </c>
    </row>
    <row r="630" spans="1:9" x14ac:dyDescent="0.25">
      <c r="A630">
        <v>201209</v>
      </c>
      <c r="B630" t="s">
        <v>77</v>
      </c>
      <c r="C630" t="s">
        <v>85</v>
      </c>
      <c r="D630" t="s">
        <v>23</v>
      </c>
      <c r="E630" t="s">
        <v>19</v>
      </c>
      <c r="F630" t="s">
        <v>50</v>
      </c>
      <c r="G630">
        <v>1467936.82</v>
      </c>
      <c r="H630">
        <v>17468.267498424699</v>
      </c>
      <c r="I630">
        <v>3276.1517329051599</v>
      </c>
    </row>
    <row r="631" spans="1:9" x14ac:dyDescent="0.25">
      <c r="A631">
        <v>201208</v>
      </c>
      <c r="B631" t="s">
        <v>77</v>
      </c>
      <c r="C631" t="s">
        <v>85</v>
      </c>
      <c r="D631" t="s">
        <v>23</v>
      </c>
      <c r="E631" t="s">
        <v>10</v>
      </c>
      <c r="F631" t="s">
        <v>48</v>
      </c>
      <c r="G631">
        <v>2497380.69</v>
      </c>
      <c r="H631">
        <v>33211.598108898703</v>
      </c>
      <c r="I631">
        <v>6362.1066104020601</v>
      </c>
    </row>
    <row r="632" spans="1:9" x14ac:dyDescent="0.25">
      <c r="A632">
        <v>201103</v>
      </c>
      <c r="B632" t="s">
        <v>69</v>
      </c>
      <c r="C632" t="s">
        <v>70</v>
      </c>
      <c r="D632" t="s">
        <v>9</v>
      </c>
      <c r="E632" t="s">
        <v>10</v>
      </c>
      <c r="F632" t="s">
        <v>13</v>
      </c>
      <c r="G632">
        <v>9193064.4000000004</v>
      </c>
      <c r="H632">
        <v>193815.19932441899</v>
      </c>
      <c r="I632">
        <v>26234.4410505509</v>
      </c>
    </row>
    <row r="633" spans="1:9" x14ac:dyDescent="0.25">
      <c r="A633">
        <v>201208</v>
      </c>
      <c r="B633" t="s">
        <v>77</v>
      </c>
      <c r="C633" t="s">
        <v>85</v>
      </c>
      <c r="D633" t="s">
        <v>14</v>
      </c>
      <c r="E633" t="s">
        <v>21</v>
      </c>
      <c r="F633" t="s">
        <v>40</v>
      </c>
      <c r="G633">
        <v>3365094.65</v>
      </c>
      <c r="H633">
        <v>68945.292503070494</v>
      </c>
      <c r="I633">
        <v>6403.8099213407404</v>
      </c>
    </row>
    <row r="634" spans="1:9" x14ac:dyDescent="0.25">
      <c r="A634">
        <v>201411</v>
      </c>
      <c r="B634" t="s">
        <v>71</v>
      </c>
      <c r="C634" t="s">
        <v>72</v>
      </c>
      <c r="D634" t="s">
        <v>49</v>
      </c>
      <c r="E634" t="s">
        <v>19</v>
      </c>
      <c r="F634" t="s">
        <v>47</v>
      </c>
      <c r="G634">
        <v>3002697.47</v>
      </c>
      <c r="H634">
        <v>755.9629282313</v>
      </c>
      <c r="I634">
        <v>116.9873404213</v>
      </c>
    </row>
    <row r="635" spans="1:9" x14ac:dyDescent="0.25">
      <c r="A635">
        <v>201212</v>
      </c>
      <c r="B635" t="s">
        <v>77</v>
      </c>
      <c r="C635" t="s">
        <v>81</v>
      </c>
      <c r="D635" t="s">
        <v>39</v>
      </c>
      <c r="E635" t="s">
        <v>15</v>
      </c>
      <c r="F635" t="s">
        <v>41</v>
      </c>
      <c r="G635">
        <v>133068.51</v>
      </c>
      <c r="H635">
        <v>6235.4600128493203</v>
      </c>
      <c r="I635">
        <v>1033.0138518356</v>
      </c>
    </row>
    <row r="636" spans="1:9" x14ac:dyDescent="0.25">
      <c r="A636">
        <v>201207</v>
      </c>
      <c r="B636" t="s">
        <v>60</v>
      </c>
      <c r="C636" t="s">
        <v>61</v>
      </c>
      <c r="D636" t="s">
        <v>14</v>
      </c>
      <c r="E636" t="s">
        <v>15</v>
      </c>
      <c r="F636" t="s">
        <v>16</v>
      </c>
      <c r="G636">
        <v>765913.52</v>
      </c>
      <c r="H636">
        <v>18657.4369393983</v>
      </c>
      <c r="I636">
        <v>4031.56691002352</v>
      </c>
    </row>
    <row r="637" spans="1:9" x14ac:dyDescent="0.25">
      <c r="A637">
        <v>201208</v>
      </c>
      <c r="B637" t="s">
        <v>77</v>
      </c>
      <c r="C637" t="s">
        <v>85</v>
      </c>
      <c r="D637" t="s">
        <v>9</v>
      </c>
      <c r="E637" t="s">
        <v>19</v>
      </c>
      <c r="F637" t="s">
        <v>20</v>
      </c>
      <c r="G637">
        <v>7532828.75</v>
      </c>
      <c r="H637">
        <v>101029.20871927</v>
      </c>
      <c r="I637">
        <v>19108.051987315899</v>
      </c>
    </row>
    <row r="638" spans="1:9" x14ac:dyDescent="0.25">
      <c r="A638">
        <v>201110</v>
      </c>
      <c r="B638" t="s">
        <v>60</v>
      </c>
      <c r="C638" t="s">
        <v>68</v>
      </c>
      <c r="D638" t="s">
        <v>23</v>
      </c>
      <c r="E638" t="s">
        <v>10</v>
      </c>
      <c r="F638" t="s">
        <v>46</v>
      </c>
      <c r="G638">
        <v>2805690.73</v>
      </c>
      <c r="H638">
        <v>23234.070471472001</v>
      </c>
      <c r="I638">
        <v>2387.7068396521599</v>
      </c>
    </row>
    <row r="639" spans="1:9" x14ac:dyDescent="0.25">
      <c r="A639">
        <v>201112</v>
      </c>
      <c r="B639" t="s">
        <v>60</v>
      </c>
      <c r="C639" t="s">
        <v>74</v>
      </c>
      <c r="D639" t="s">
        <v>14</v>
      </c>
      <c r="E639" t="s">
        <v>10</v>
      </c>
      <c r="F639" t="s">
        <v>33</v>
      </c>
      <c r="G639">
        <v>2457264.9300000002</v>
      </c>
      <c r="H639">
        <v>21369.694567880699</v>
      </c>
      <c r="I639">
        <v>3038.27664659622</v>
      </c>
    </row>
    <row r="640" spans="1:9" x14ac:dyDescent="0.25">
      <c r="A640">
        <v>201511</v>
      </c>
      <c r="B640" t="s">
        <v>66</v>
      </c>
      <c r="C640" t="s">
        <v>67</v>
      </c>
      <c r="D640" t="s">
        <v>49</v>
      </c>
      <c r="E640" t="s">
        <v>28</v>
      </c>
      <c r="F640" t="s">
        <v>53</v>
      </c>
      <c r="G640">
        <v>27235261.77</v>
      </c>
      <c r="H640">
        <v>148955.30437942201</v>
      </c>
      <c r="I640">
        <v>30652.228306311499</v>
      </c>
    </row>
    <row r="641" spans="1:9" x14ac:dyDescent="0.25">
      <c r="A641">
        <v>201402</v>
      </c>
      <c r="B641" t="s">
        <v>63</v>
      </c>
      <c r="C641" t="s">
        <v>73</v>
      </c>
      <c r="D641" t="s">
        <v>9</v>
      </c>
      <c r="E641" t="s">
        <v>21</v>
      </c>
      <c r="F641" t="s">
        <v>40</v>
      </c>
      <c r="G641">
        <v>4778217.7699999996</v>
      </c>
      <c r="H641">
        <v>192790.749537828</v>
      </c>
      <c r="I641">
        <v>30627.828432000901</v>
      </c>
    </row>
    <row r="642" spans="1:9" x14ac:dyDescent="0.25">
      <c r="A642">
        <v>201310</v>
      </c>
      <c r="B642" t="s">
        <v>63</v>
      </c>
      <c r="C642" t="s">
        <v>80</v>
      </c>
      <c r="D642" t="s">
        <v>14</v>
      </c>
      <c r="E642" t="s">
        <v>10</v>
      </c>
      <c r="F642" t="s">
        <v>46</v>
      </c>
      <c r="G642">
        <v>88058.58</v>
      </c>
      <c r="H642">
        <v>200.11675231352001</v>
      </c>
      <c r="I642">
        <v>48.16760356084</v>
      </c>
    </row>
    <row r="643" spans="1:9" x14ac:dyDescent="0.25">
      <c r="A643">
        <v>201411</v>
      </c>
      <c r="B643" t="s">
        <v>71</v>
      </c>
      <c r="C643" t="s">
        <v>72</v>
      </c>
      <c r="D643" t="s">
        <v>14</v>
      </c>
      <c r="E643" t="s">
        <v>10</v>
      </c>
      <c r="F643" t="s">
        <v>46</v>
      </c>
      <c r="G643">
        <v>67865.960000000006</v>
      </c>
      <c r="H643">
        <v>5.2707895344000004</v>
      </c>
      <c r="I643">
        <v>2.35923987364</v>
      </c>
    </row>
    <row r="644" spans="1:9" x14ac:dyDescent="0.25">
      <c r="A644">
        <v>201009</v>
      </c>
      <c r="B644" t="s">
        <v>69</v>
      </c>
      <c r="C644" t="s">
        <v>86</v>
      </c>
      <c r="D644" t="s">
        <v>25</v>
      </c>
      <c r="E644" t="s">
        <v>10</v>
      </c>
      <c r="F644" t="s">
        <v>45</v>
      </c>
      <c r="G644">
        <v>11145613.640000001</v>
      </c>
      <c r="H644">
        <v>221942.94817005799</v>
      </c>
      <c r="I644">
        <v>15299.791122336301</v>
      </c>
    </row>
    <row r="645" spans="1:9" x14ac:dyDescent="0.25">
      <c r="A645">
        <v>201103</v>
      </c>
      <c r="B645" t="s">
        <v>69</v>
      </c>
      <c r="C645" t="s">
        <v>70</v>
      </c>
      <c r="D645" t="s">
        <v>14</v>
      </c>
      <c r="E645" t="s">
        <v>15</v>
      </c>
      <c r="F645" t="s">
        <v>16</v>
      </c>
      <c r="G645">
        <v>345877.45</v>
      </c>
      <c r="H645">
        <v>36632.169677803497</v>
      </c>
      <c r="I645">
        <v>7284.0259240592404</v>
      </c>
    </row>
    <row r="646" spans="1:9" x14ac:dyDescent="0.25">
      <c r="A646">
        <v>201411</v>
      </c>
      <c r="B646" t="s">
        <v>71</v>
      </c>
      <c r="C646" t="s">
        <v>72</v>
      </c>
      <c r="D646" t="s">
        <v>39</v>
      </c>
      <c r="E646" t="s">
        <v>15</v>
      </c>
      <c r="F646" t="s">
        <v>26</v>
      </c>
      <c r="G646">
        <v>243314.03</v>
      </c>
      <c r="H646">
        <v>5654.9784675239998</v>
      </c>
      <c r="I646">
        <v>1381.03433720168</v>
      </c>
    </row>
    <row r="647" spans="1:9" x14ac:dyDescent="0.25">
      <c r="A647">
        <v>201409</v>
      </c>
      <c r="B647" t="s">
        <v>71</v>
      </c>
      <c r="C647" t="s">
        <v>79</v>
      </c>
      <c r="D647" t="s">
        <v>27</v>
      </c>
      <c r="E647" t="s">
        <v>10</v>
      </c>
      <c r="F647" t="s">
        <v>45</v>
      </c>
      <c r="G647">
        <v>9299.83</v>
      </c>
      <c r="H647">
        <v>66.936625633559999</v>
      </c>
      <c r="I647">
        <v>36.718247366999996</v>
      </c>
    </row>
    <row r="648" spans="1:9" x14ac:dyDescent="0.25">
      <c r="A648">
        <v>201202</v>
      </c>
      <c r="B648" t="s">
        <v>60</v>
      </c>
      <c r="C648" t="s">
        <v>62</v>
      </c>
      <c r="D648" t="s">
        <v>14</v>
      </c>
      <c r="E648" t="s">
        <v>10</v>
      </c>
      <c r="F648" t="s">
        <v>37</v>
      </c>
      <c r="G648">
        <v>165866.44</v>
      </c>
      <c r="H648">
        <v>15191.6732676349</v>
      </c>
      <c r="I648">
        <v>1263.6270497211201</v>
      </c>
    </row>
    <row r="649" spans="1:9" x14ac:dyDescent="0.25">
      <c r="A649">
        <v>201308</v>
      </c>
      <c r="B649" t="s">
        <v>63</v>
      </c>
      <c r="C649" t="s">
        <v>80</v>
      </c>
      <c r="D649" t="s">
        <v>49</v>
      </c>
      <c r="E649" t="s">
        <v>21</v>
      </c>
      <c r="F649" t="s">
        <v>40</v>
      </c>
      <c r="G649">
        <v>6982788.5499999998</v>
      </c>
      <c r="H649">
        <v>193194.92864913301</v>
      </c>
      <c r="I649">
        <v>40455.196226234802</v>
      </c>
    </row>
    <row r="650" spans="1:9" x14ac:dyDescent="0.25">
      <c r="A650">
        <v>201411</v>
      </c>
      <c r="B650" t="s">
        <v>71</v>
      </c>
      <c r="C650" t="s">
        <v>72</v>
      </c>
      <c r="D650" t="s">
        <v>39</v>
      </c>
      <c r="E650" t="s">
        <v>19</v>
      </c>
      <c r="F650" t="s">
        <v>30</v>
      </c>
      <c r="G650">
        <v>103344.24</v>
      </c>
      <c r="H650">
        <v>4111.3530667546802</v>
      </c>
      <c r="I650">
        <v>1267.37596948744</v>
      </c>
    </row>
    <row r="651" spans="1:9" x14ac:dyDescent="0.25">
      <c r="A651">
        <v>201505</v>
      </c>
      <c r="B651" t="s">
        <v>71</v>
      </c>
      <c r="C651" t="s">
        <v>76</v>
      </c>
      <c r="D651" t="s">
        <v>39</v>
      </c>
      <c r="E651" t="s">
        <v>19</v>
      </c>
      <c r="F651" t="s">
        <v>30</v>
      </c>
      <c r="G651">
        <v>190904.24</v>
      </c>
      <c r="H651">
        <v>6199.8338190001796</v>
      </c>
      <c r="I651">
        <v>1086.64901875852</v>
      </c>
    </row>
    <row r="652" spans="1:9" x14ac:dyDescent="0.25">
      <c r="A652">
        <v>201506</v>
      </c>
      <c r="B652" t="s">
        <v>71</v>
      </c>
      <c r="C652" t="s">
        <v>76</v>
      </c>
      <c r="D652" t="s">
        <v>34</v>
      </c>
      <c r="E652" t="s">
        <v>21</v>
      </c>
      <c r="F652" t="s">
        <v>22</v>
      </c>
      <c r="G652">
        <v>1328003.56</v>
      </c>
      <c r="H652">
        <v>162438.49830392801</v>
      </c>
      <c r="I652">
        <v>23598.351411456599</v>
      </c>
    </row>
    <row r="653" spans="1:9" x14ac:dyDescent="0.25">
      <c r="A653">
        <v>201111</v>
      </c>
      <c r="B653" t="s">
        <v>60</v>
      </c>
      <c r="C653" t="s">
        <v>74</v>
      </c>
      <c r="D653" t="s">
        <v>25</v>
      </c>
      <c r="E653" t="s">
        <v>19</v>
      </c>
      <c r="F653" t="s">
        <v>30</v>
      </c>
      <c r="G653">
        <v>9682213.3300000001</v>
      </c>
      <c r="H653">
        <v>246001.286312807</v>
      </c>
      <c r="I653">
        <v>31548.825059158102</v>
      </c>
    </row>
    <row r="654" spans="1:9" x14ac:dyDescent="0.25">
      <c r="A654">
        <v>201409</v>
      </c>
      <c r="B654" t="s">
        <v>71</v>
      </c>
      <c r="C654" t="s">
        <v>79</v>
      </c>
      <c r="D654" t="s">
        <v>27</v>
      </c>
      <c r="E654" t="s">
        <v>10</v>
      </c>
      <c r="F654" t="s">
        <v>33</v>
      </c>
      <c r="G654">
        <v>1940065.46</v>
      </c>
      <c r="H654">
        <v>52630.691649888402</v>
      </c>
      <c r="I654">
        <v>17753.736242492501</v>
      </c>
    </row>
    <row r="655" spans="1:9" x14ac:dyDescent="0.25">
      <c r="A655">
        <v>201206</v>
      </c>
      <c r="B655" t="s">
        <v>60</v>
      </c>
      <c r="C655" t="s">
        <v>61</v>
      </c>
      <c r="D655" t="s">
        <v>23</v>
      </c>
      <c r="E655" t="s">
        <v>10</v>
      </c>
      <c r="F655" t="s">
        <v>37</v>
      </c>
      <c r="G655">
        <v>456758.17</v>
      </c>
      <c r="H655">
        <v>2437.93307906772</v>
      </c>
      <c r="I655">
        <v>549.70708881335997</v>
      </c>
    </row>
    <row r="656" spans="1:9" x14ac:dyDescent="0.25">
      <c r="A656">
        <v>201201</v>
      </c>
      <c r="B656" t="s">
        <v>60</v>
      </c>
      <c r="C656" t="s">
        <v>74</v>
      </c>
      <c r="D656" t="s">
        <v>25</v>
      </c>
      <c r="E656" t="s">
        <v>21</v>
      </c>
      <c r="F656" t="s">
        <v>40</v>
      </c>
      <c r="G656">
        <v>6283946.8499999996</v>
      </c>
      <c r="H656">
        <v>251760.41044655701</v>
      </c>
      <c r="I656">
        <v>46631.094340108597</v>
      </c>
    </row>
    <row r="657" spans="1:9" x14ac:dyDescent="0.25">
      <c r="A657">
        <v>201104</v>
      </c>
      <c r="B657" t="s">
        <v>69</v>
      </c>
      <c r="C657" t="s">
        <v>70</v>
      </c>
      <c r="D657" t="s">
        <v>9</v>
      </c>
      <c r="E657" t="s">
        <v>10</v>
      </c>
      <c r="F657" t="s">
        <v>48</v>
      </c>
      <c r="G657">
        <v>4363959.38</v>
      </c>
      <c r="H657">
        <v>74727.841261305293</v>
      </c>
      <c r="I657">
        <v>13289.7489027434</v>
      </c>
    </row>
    <row r="658" spans="1:9" x14ac:dyDescent="0.25">
      <c r="A658">
        <v>201509</v>
      </c>
      <c r="B658" t="s">
        <v>66</v>
      </c>
      <c r="C658" t="s">
        <v>75</v>
      </c>
      <c r="D658" t="s">
        <v>12</v>
      </c>
      <c r="E658" t="s">
        <v>10</v>
      </c>
      <c r="F658" t="s">
        <v>11</v>
      </c>
      <c r="G658">
        <v>7170315.5300000003</v>
      </c>
      <c r="H658">
        <v>25294.2336348176</v>
      </c>
      <c r="I658">
        <v>3634.9698358258202</v>
      </c>
    </row>
    <row r="659" spans="1:9" x14ac:dyDescent="0.25">
      <c r="A659">
        <v>201102</v>
      </c>
      <c r="B659" t="s">
        <v>69</v>
      </c>
      <c r="C659" t="s">
        <v>70</v>
      </c>
      <c r="D659" t="s">
        <v>9</v>
      </c>
      <c r="E659" t="s">
        <v>19</v>
      </c>
      <c r="F659" t="s">
        <v>20</v>
      </c>
      <c r="G659">
        <v>5150102.16</v>
      </c>
      <c r="H659">
        <v>88523.878765428497</v>
      </c>
      <c r="I659">
        <v>14314.3727424346</v>
      </c>
    </row>
    <row r="660" spans="1:9" x14ac:dyDescent="0.25">
      <c r="A660">
        <v>201203</v>
      </c>
      <c r="B660" t="s">
        <v>60</v>
      </c>
      <c r="C660" t="s">
        <v>62</v>
      </c>
      <c r="D660" t="s">
        <v>34</v>
      </c>
      <c r="E660" t="s">
        <v>35</v>
      </c>
      <c r="F660" t="s">
        <v>51</v>
      </c>
      <c r="G660">
        <v>9353194.1600000001</v>
      </c>
      <c r="H660">
        <v>24187.874758440299</v>
      </c>
      <c r="I660">
        <v>2763.1221318729199</v>
      </c>
    </row>
    <row r="661" spans="1:9" x14ac:dyDescent="0.25">
      <c r="A661">
        <v>201307</v>
      </c>
      <c r="B661" t="s">
        <v>77</v>
      </c>
      <c r="C661" t="s">
        <v>84</v>
      </c>
      <c r="D661" t="s">
        <v>34</v>
      </c>
      <c r="E661" t="s">
        <v>10</v>
      </c>
      <c r="F661" t="s">
        <v>33</v>
      </c>
      <c r="G661">
        <v>281588.76</v>
      </c>
      <c r="H661">
        <v>39490.248779124202</v>
      </c>
      <c r="I661">
        <v>5844.3026898294002</v>
      </c>
    </row>
    <row r="662" spans="1:9" x14ac:dyDescent="0.25">
      <c r="A662">
        <v>201503</v>
      </c>
      <c r="B662" t="s">
        <v>71</v>
      </c>
      <c r="C662" t="s">
        <v>82</v>
      </c>
      <c r="D662" t="s">
        <v>9</v>
      </c>
      <c r="E662" t="s">
        <v>19</v>
      </c>
      <c r="F662" t="s">
        <v>20</v>
      </c>
      <c r="G662">
        <v>10185873.189999999</v>
      </c>
      <c r="H662">
        <v>252179.31415369501</v>
      </c>
      <c r="I662">
        <v>54435.655775380103</v>
      </c>
    </row>
    <row r="663" spans="1:9" x14ac:dyDescent="0.25">
      <c r="A663">
        <v>201401</v>
      </c>
      <c r="B663" t="s">
        <v>63</v>
      </c>
      <c r="C663" t="s">
        <v>65</v>
      </c>
      <c r="D663" t="s">
        <v>27</v>
      </c>
      <c r="E663" t="s">
        <v>10</v>
      </c>
      <c r="F663" t="s">
        <v>33</v>
      </c>
      <c r="G663">
        <v>938587.76</v>
      </c>
      <c r="H663">
        <v>87215.461211211499</v>
      </c>
      <c r="I663">
        <v>26657.919683420499</v>
      </c>
    </row>
    <row r="664" spans="1:9" x14ac:dyDescent="0.25">
      <c r="A664">
        <v>201207</v>
      </c>
      <c r="B664" t="s">
        <v>60</v>
      </c>
      <c r="C664" t="s">
        <v>61</v>
      </c>
      <c r="D664" t="s">
        <v>34</v>
      </c>
      <c r="E664" t="s">
        <v>35</v>
      </c>
      <c r="F664" t="s">
        <v>52</v>
      </c>
      <c r="G664">
        <v>19297973.34</v>
      </c>
      <c r="H664">
        <v>79417.007587740998</v>
      </c>
      <c r="I664">
        <v>8602.5568424387202</v>
      </c>
    </row>
    <row r="665" spans="1:9" x14ac:dyDescent="0.25">
      <c r="A665">
        <v>201405</v>
      </c>
      <c r="B665" t="s">
        <v>63</v>
      </c>
      <c r="C665" t="s">
        <v>64</v>
      </c>
      <c r="D665" t="s">
        <v>25</v>
      </c>
      <c r="E665" t="s">
        <v>21</v>
      </c>
      <c r="F665" t="s">
        <v>22</v>
      </c>
      <c r="G665">
        <v>16540216.800000001</v>
      </c>
      <c r="H665">
        <v>175470.62605581299</v>
      </c>
      <c r="I665">
        <v>35340.636335139403</v>
      </c>
    </row>
    <row r="666" spans="1:9" x14ac:dyDescent="0.25">
      <c r="A666">
        <v>201408</v>
      </c>
      <c r="B666" t="s">
        <v>71</v>
      </c>
      <c r="C666" t="s">
        <v>79</v>
      </c>
      <c r="D666" t="s">
        <v>12</v>
      </c>
      <c r="E666" t="s">
        <v>19</v>
      </c>
      <c r="F666" t="s">
        <v>47</v>
      </c>
      <c r="G666">
        <v>5395822.9800000004</v>
      </c>
      <c r="H666">
        <v>72721.641333948399</v>
      </c>
      <c r="I666">
        <v>17420.235377753401</v>
      </c>
    </row>
    <row r="667" spans="1:9" x14ac:dyDescent="0.25">
      <c r="A667">
        <v>201407</v>
      </c>
      <c r="B667" t="s">
        <v>63</v>
      </c>
      <c r="C667" t="s">
        <v>64</v>
      </c>
      <c r="D667" t="s">
        <v>12</v>
      </c>
      <c r="E667" t="s">
        <v>19</v>
      </c>
      <c r="F667" t="s">
        <v>47</v>
      </c>
      <c r="G667">
        <v>6013701.0999999996</v>
      </c>
      <c r="H667">
        <v>156469.96302504299</v>
      </c>
      <c r="I667">
        <v>31415.003916076999</v>
      </c>
    </row>
    <row r="668" spans="1:9" x14ac:dyDescent="0.25">
      <c r="A668">
        <v>201406</v>
      </c>
      <c r="B668" t="s">
        <v>63</v>
      </c>
      <c r="C668" t="s">
        <v>64</v>
      </c>
      <c r="D668" t="s">
        <v>25</v>
      </c>
      <c r="E668" t="s">
        <v>19</v>
      </c>
      <c r="F668" t="s">
        <v>50</v>
      </c>
      <c r="G668">
        <v>9117564.9000000004</v>
      </c>
      <c r="H668">
        <v>345934.49281181401</v>
      </c>
      <c r="I668">
        <v>48384.510782862002</v>
      </c>
    </row>
    <row r="669" spans="1:9" x14ac:dyDescent="0.25">
      <c r="A669">
        <v>201306</v>
      </c>
      <c r="B669" t="s">
        <v>77</v>
      </c>
      <c r="C669" t="s">
        <v>84</v>
      </c>
      <c r="D669" t="s">
        <v>49</v>
      </c>
      <c r="E669" t="s">
        <v>21</v>
      </c>
      <c r="F669" t="s">
        <v>31</v>
      </c>
      <c r="G669">
        <v>2274743.66</v>
      </c>
      <c r="H669">
        <v>13966.9149832518</v>
      </c>
      <c r="I669">
        <v>2927.8565929726001</v>
      </c>
    </row>
    <row r="670" spans="1:9" x14ac:dyDescent="0.25">
      <c r="A670">
        <v>201508</v>
      </c>
      <c r="B670" t="s">
        <v>66</v>
      </c>
      <c r="C670" t="s">
        <v>75</v>
      </c>
      <c r="D670" t="s">
        <v>25</v>
      </c>
      <c r="E670" t="s">
        <v>19</v>
      </c>
      <c r="F670" t="s">
        <v>30</v>
      </c>
      <c r="G670">
        <v>15127899.02</v>
      </c>
      <c r="H670">
        <v>261980.775343188</v>
      </c>
      <c r="I670">
        <v>44877.718726462299</v>
      </c>
    </row>
    <row r="671" spans="1:9" x14ac:dyDescent="0.25">
      <c r="A671">
        <v>201404</v>
      </c>
      <c r="B671" t="s">
        <v>63</v>
      </c>
      <c r="C671" t="s">
        <v>73</v>
      </c>
      <c r="D671" t="s">
        <v>49</v>
      </c>
      <c r="E671" t="s">
        <v>10</v>
      </c>
      <c r="F671" t="s">
        <v>46</v>
      </c>
      <c r="G671">
        <v>769266.71</v>
      </c>
      <c r="H671">
        <v>16402.225685753099</v>
      </c>
      <c r="I671">
        <v>4056.9764877864</v>
      </c>
    </row>
    <row r="672" spans="1:9" x14ac:dyDescent="0.25">
      <c r="A672">
        <v>201204</v>
      </c>
      <c r="B672" t="s">
        <v>60</v>
      </c>
      <c r="C672" t="s">
        <v>62</v>
      </c>
      <c r="D672" t="s">
        <v>14</v>
      </c>
      <c r="E672" t="s">
        <v>10</v>
      </c>
      <c r="F672" t="s">
        <v>13</v>
      </c>
      <c r="G672">
        <v>135333.97</v>
      </c>
      <c r="H672">
        <v>2121.4421871679401</v>
      </c>
      <c r="I672">
        <v>649.96582928396003</v>
      </c>
    </row>
    <row r="673" spans="1:9" x14ac:dyDescent="0.25">
      <c r="A673">
        <v>201506</v>
      </c>
      <c r="B673" t="s">
        <v>71</v>
      </c>
      <c r="C673" t="s">
        <v>76</v>
      </c>
      <c r="D673" t="s">
        <v>49</v>
      </c>
      <c r="E673" t="s">
        <v>21</v>
      </c>
      <c r="F673" t="s">
        <v>31</v>
      </c>
      <c r="G673">
        <v>3184698.73</v>
      </c>
      <c r="H673">
        <v>77897.726272361397</v>
      </c>
      <c r="I673">
        <v>21451.4293780224</v>
      </c>
    </row>
    <row r="674" spans="1:9" x14ac:dyDescent="0.25">
      <c r="A674">
        <v>201304</v>
      </c>
      <c r="B674" t="s">
        <v>77</v>
      </c>
      <c r="C674" t="s">
        <v>78</v>
      </c>
      <c r="D674" t="s">
        <v>12</v>
      </c>
      <c r="E674" t="s">
        <v>10</v>
      </c>
      <c r="F674" t="s">
        <v>46</v>
      </c>
      <c r="G674">
        <v>9637296.9299999997</v>
      </c>
      <c r="H674">
        <v>104788.519979448</v>
      </c>
      <c r="I674">
        <v>21141.782168983998</v>
      </c>
    </row>
    <row r="675" spans="1:9" x14ac:dyDescent="0.25">
      <c r="A675">
        <v>201304</v>
      </c>
      <c r="B675" t="s">
        <v>77</v>
      </c>
      <c r="C675" t="s">
        <v>78</v>
      </c>
      <c r="D675" t="s">
        <v>12</v>
      </c>
      <c r="E675" t="s">
        <v>19</v>
      </c>
      <c r="F675" t="s">
        <v>20</v>
      </c>
      <c r="G675">
        <v>1889979.49</v>
      </c>
      <c r="H675">
        <v>3511.5148787297198</v>
      </c>
      <c r="I675">
        <v>1077.1110799541</v>
      </c>
    </row>
    <row r="676" spans="1:9" x14ac:dyDescent="0.25">
      <c r="A676">
        <v>201208</v>
      </c>
      <c r="B676" t="s">
        <v>77</v>
      </c>
      <c r="C676" t="s">
        <v>85</v>
      </c>
      <c r="D676" t="s">
        <v>9</v>
      </c>
      <c r="E676" t="s">
        <v>19</v>
      </c>
      <c r="F676" t="s">
        <v>42</v>
      </c>
      <c r="G676">
        <v>15028537.060000001</v>
      </c>
      <c r="H676">
        <v>171999.57185355801</v>
      </c>
      <c r="I676">
        <v>33243.561658742001</v>
      </c>
    </row>
    <row r="677" spans="1:9" x14ac:dyDescent="0.25">
      <c r="A677">
        <v>201307</v>
      </c>
      <c r="B677" t="s">
        <v>77</v>
      </c>
      <c r="C677" t="s">
        <v>84</v>
      </c>
      <c r="D677" t="s">
        <v>9</v>
      </c>
      <c r="E677" t="s">
        <v>19</v>
      </c>
      <c r="F677" t="s">
        <v>50</v>
      </c>
      <c r="G677">
        <v>14465797.890000001</v>
      </c>
      <c r="H677">
        <v>283862.53374564898</v>
      </c>
      <c r="I677">
        <v>56213.261887470399</v>
      </c>
    </row>
    <row r="678" spans="1:9" x14ac:dyDescent="0.25">
      <c r="A678">
        <v>201109</v>
      </c>
      <c r="B678" t="s">
        <v>60</v>
      </c>
      <c r="C678" t="s">
        <v>68</v>
      </c>
      <c r="D678" t="s">
        <v>12</v>
      </c>
      <c r="E678" t="s">
        <v>15</v>
      </c>
      <c r="F678" t="s">
        <v>41</v>
      </c>
      <c r="G678">
        <v>3422675.37</v>
      </c>
      <c r="H678">
        <v>25956.3406833552</v>
      </c>
      <c r="I678">
        <v>4420.22856280418</v>
      </c>
    </row>
    <row r="679" spans="1:9" x14ac:dyDescent="0.25">
      <c r="A679">
        <v>201512</v>
      </c>
      <c r="B679" t="s">
        <v>66</v>
      </c>
      <c r="C679" t="s">
        <v>67</v>
      </c>
      <c r="D679" t="s">
        <v>14</v>
      </c>
      <c r="E679" t="s">
        <v>19</v>
      </c>
      <c r="F679" t="s">
        <v>42</v>
      </c>
      <c r="G679">
        <v>501956.01</v>
      </c>
      <c r="H679">
        <v>5725.6930418380398</v>
      </c>
      <c r="I679">
        <v>1497.06133542506</v>
      </c>
    </row>
    <row r="680" spans="1:9" x14ac:dyDescent="0.25">
      <c r="A680">
        <v>201105</v>
      </c>
      <c r="B680" t="s">
        <v>69</v>
      </c>
      <c r="C680" t="s">
        <v>83</v>
      </c>
      <c r="D680" t="s">
        <v>49</v>
      </c>
      <c r="E680" t="s">
        <v>15</v>
      </c>
      <c r="F680" t="s">
        <v>16</v>
      </c>
      <c r="G680">
        <v>3701648.1</v>
      </c>
      <c r="H680">
        <v>51128.513207223201</v>
      </c>
      <c r="I680">
        <v>13313.4654211364</v>
      </c>
    </row>
    <row r="681" spans="1:9" x14ac:dyDescent="0.25">
      <c r="A681">
        <v>201407</v>
      </c>
      <c r="B681" t="s">
        <v>63</v>
      </c>
      <c r="C681" t="s">
        <v>64</v>
      </c>
      <c r="D681" t="s">
        <v>49</v>
      </c>
      <c r="E681" t="s">
        <v>19</v>
      </c>
      <c r="F681" t="s">
        <v>42</v>
      </c>
      <c r="G681">
        <v>2855443.91</v>
      </c>
      <c r="H681">
        <v>24702.5412030429</v>
      </c>
      <c r="I681">
        <v>5848.1891817669002</v>
      </c>
    </row>
    <row r="682" spans="1:9" x14ac:dyDescent="0.25">
      <c r="A682">
        <v>201302</v>
      </c>
      <c r="B682" t="s">
        <v>77</v>
      </c>
      <c r="C682" t="s">
        <v>78</v>
      </c>
      <c r="D682" t="s">
        <v>14</v>
      </c>
      <c r="E682" t="s">
        <v>15</v>
      </c>
      <c r="F682" t="s">
        <v>24</v>
      </c>
      <c r="G682">
        <v>361018.23</v>
      </c>
      <c r="H682">
        <v>7919.5752928400598</v>
      </c>
      <c r="I682">
        <v>1936.24633790236</v>
      </c>
    </row>
    <row r="683" spans="1:9" x14ac:dyDescent="0.25">
      <c r="A683">
        <v>201510</v>
      </c>
      <c r="B683" t="s">
        <v>66</v>
      </c>
      <c r="C683" t="s">
        <v>75</v>
      </c>
      <c r="D683" t="s">
        <v>49</v>
      </c>
      <c r="E683" t="s">
        <v>21</v>
      </c>
      <c r="F683" t="s">
        <v>31</v>
      </c>
      <c r="G683">
        <v>2975223.79</v>
      </c>
      <c r="H683">
        <v>68356.4812441143</v>
      </c>
      <c r="I683">
        <v>14563.964823255499</v>
      </c>
    </row>
    <row r="684" spans="1:9" x14ac:dyDescent="0.25">
      <c r="A684">
        <v>201510</v>
      </c>
      <c r="B684" t="s">
        <v>66</v>
      </c>
      <c r="C684" t="s">
        <v>75</v>
      </c>
      <c r="D684" t="s">
        <v>14</v>
      </c>
      <c r="E684" t="s">
        <v>10</v>
      </c>
      <c r="F684" t="s">
        <v>37</v>
      </c>
      <c r="G684">
        <v>661309.06000000006</v>
      </c>
      <c r="H684">
        <v>13528.252040535001</v>
      </c>
      <c r="I684">
        <v>2894.6120005934799</v>
      </c>
    </row>
    <row r="685" spans="1:9" x14ac:dyDescent="0.25">
      <c r="A685">
        <v>201310</v>
      </c>
      <c r="B685" t="s">
        <v>63</v>
      </c>
      <c r="C685" t="s">
        <v>80</v>
      </c>
      <c r="D685" t="s">
        <v>12</v>
      </c>
      <c r="E685" t="s">
        <v>19</v>
      </c>
      <c r="F685" t="s">
        <v>47</v>
      </c>
      <c r="G685">
        <v>5362803.79</v>
      </c>
      <c r="H685">
        <v>36367.689477951899</v>
      </c>
      <c r="I685">
        <v>7009.4210022389598</v>
      </c>
    </row>
    <row r="686" spans="1:9" x14ac:dyDescent="0.25">
      <c r="A686">
        <v>201008</v>
      </c>
      <c r="B686" t="s">
        <v>69</v>
      </c>
      <c r="C686" t="s">
        <v>86</v>
      </c>
      <c r="D686" t="s">
        <v>9</v>
      </c>
      <c r="E686" t="s">
        <v>21</v>
      </c>
      <c r="F686" t="s">
        <v>40</v>
      </c>
      <c r="G686">
        <v>5373135.9500000002</v>
      </c>
      <c r="H686">
        <v>92124.731617370795</v>
      </c>
      <c r="I686">
        <v>11479.8457627192</v>
      </c>
    </row>
    <row r="687" spans="1:9" x14ac:dyDescent="0.25">
      <c r="A687">
        <v>201102</v>
      </c>
      <c r="B687" t="s">
        <v>69</v>
      </c>
      <c r="C687" t="s">
        <v>70</v>
      </c>
      <c r="D687" t="s">
        <v>39</v>
      </c>
      <c r="E687" t="s">
        <v>10</v>
      </c>
      <c r="F687" t="s">
        <v>46</v>
      </c>
      <c r="G687">
        <v>648671.31000000006</v>
      </c>
      <c r="H687">
        <v>3675.4994581022402</v>
      </c>
      <c r="I687">
        <v>560.82471382209997</v>
      </c>
    </row>
    <row r="688" spans="1:9" x14ac:dyDescent="0.25">
      <c r="A688">
        <v>201405</v>
      </c>
      <c r="B688" t="s">
        <v>63</v>
      </c>
      <c r="C688" t="s">
        <v>64</v>
      </c>
      <c r="D688" t="s">
        <v>49</v>
      </c>
      <c r="E688" t="s">
        <v>10</v>
      </c>
      <c r="F688" t="s">
        <v>13</v>
      </c>
      <c r="G688">
        <v>771999.06</v>
      </c>
      <c r="H688">
        <v>11369.613837192201</v>
      </c>
      <c r="I688">
        <v>1759.32414061584</v>
      </c>
    </row>
    <row r="689" spans="1:9" x14ac:dyDescent="0.25">
      <c r="A689">
        <v>201508</v>
      </c>
      <c r="B689" t="s">
        <v>66</v>
      </c>
      <c r="C689" t="s">
        <v>75</v>
      </c>
      <c r="D689" t="s">
        <v>49</v>
      </c>
      <c r="E689" t="s">
        <v>21</v>
      </c>
      <c r="F689" t="s">
        <v>22</v>
      </c>
      <c r="G689">
        <v>789907.22</v>
      </c>
      <c r="H689">
        <v>6289.5611018098998</v>
      </c>
      <c r="I689">
        <v>1221.68649500076</v>
      </c>
    </row>
    <row r="690" spans="1:9" x14ac:dyDescent="0.25">
      <c r="A690">
        <v>201412</v>
      </c>
      <c r="B690" t="s">
        <v>71</v>
      </c>
      <c r="C690" t="s">
        <v>72</v>
      </c>
      <c r="D690" t="s">
        <v>49</v>
      </c>
      <c r="E690" t="s">
        <v>21</v>
      </c>
      <c r="F690" t="s">
        <v>22</v>
      </c>
      <c r="G690">
        <v>1034499.34</v>
      </c>
      <c r="H690">
        <v>184398.74073264899</v>
      </c>
      <c r="I690">
        <v>58561.809675874902</v>
      </c>
    </row>
    <row r="691" spans="1:9" x14ac:dyDescent="0.25">
      <c r="A691">
        <v>201106</v>
      </c>
      <c r="B691" t="s">
        <v>69</v>
      </c>
      <c r="C691" t="s">
        <v>83</v>
      </c>
      <c r="D691" t="s">
        <v>23</v>
      </c>
      <c r="E691" t="s">
        <v>19</v>
      </c>
      <c r="F691" t="s">
        <v>50</v>
      </c>
      <c r="G691">
        <v>1777248.75</v>
      </c>
      <c r="H691">
        <v>8166.1076995609601</v>
      </c>
      <c r="I691">
        <v>1846.2249051291401</v>
      </c>
    </row>
    <row r="692" spans="1:9" x14ac:dyDescent="0.25">
      <c r="A692">
        <v>201312</v>
      </c>
      <c r="B692" t="s">
        <v>63</v>
      </c>
      <c r="C692" t="s">
        <v>65</v>
      </c>
      <c r="D692" t="s">
        <v>14</v>
      </c>
      <c r="E692" t="s">
        <v>15</v>
      </c>
      <c r="F692" t="s">
        <v>26</v>
      </c>
      <c r="G692">
        <v>2127795.66</v>
      </c>
      <c r="H692">
        <v>30499.403309000201</v>
      </c>
      <c r="I692">
        <v>5748.9243753157598</v>
      </c>
    </row>
    <row r="693" spans="1:9" x14ac:dyDescent="0.25">
      <c r="A693">
        <v>201308</v>
      </c>
      <c r="B693" t="s">
        <v>63</v>
      </c>
      <c r="C693" t="s">
        <v>80</v>
      </c>
      <c r="D693" t="s">
        <v>27</v>
      </c>
      <c r="E693" t="s">
        <v>28</v>
      </c>
      <c r="F693" t="s">
        <v>29</v>
      </c>
      <c r="G693">
        <v>31187637.079999998</v>
      </c>
      <c r="H693">
        <v>596209.01955583598</v>
      </c>
      <c r="I693">
        <v>97581.255867026994</v>
      </c>
    </row>
    <row r="694" spans="1:9" x14ac:dyDescent="0.25">
      <c r="A694">
        <v>201504</v>
      </c>
      <c r="B694" t="s">
        <v>71</v>
      </c>
      <c r="C694" t="s">
        <v>82</v>
      </c>
      <c r="D694" t="s">
        <v>12</v>
      </c>
      <c r="E694" t="s">
        <v>19</v>
      </c>
      <c r="F694" t="s">
        <v>30</v>
      </c>
      <c r="G694">
        <v>13794740.25</v>
      </c>
      <c r="H694">
        <v>26572.2615666288</v>
      </c>
      <c r="I694">
        <v>5259.6435239450002</v>
      </c>
    </row>
    <row r="695" spans="1:9" x14ac:dyDescent="0.25">
      <c r="A695">
        <v>201008</v>
      </c>
      <c r="B695" t="s">
        <v>69</v>
      </c>
      <c r="C695" t="s">
        <v>86</v>
      </c>
      <c r="D695" t="s">
        <v>12</v>
      </c>
      <c r="E695" t="s">
        <v>10</v>
      </c>
      <c r="F695" t="s">
        <v>33</v>
      </c>
      <c r="G695">
        <v>4933253.0999999996</v>
      </c>
      <c r="H695">
        <v>18707.400297797401</v>
      </c>
      <c r="I695">
        <v>4013.76514484576</v>
      </c>
    </row>
    <row r="696" spans="1:9" x14ac:dyDescent="0.25">
      <c r="A696">
        <v>201501</v>
      </c>
      <c r="B696" t="s">
        <v>71</v>
      </c>
      <c r="C696" t="s">
        <v>72</v>
      </c>
      <c r="D696" t="s">
        <v>23</v>
      </c>
      <c r="E696" t="s">
        <v>10</v>
      </c>
      <c r="F696" t="s">
        <v>33</v>
      </c>
      <c r="G696">
        <v>3398228.25</v>
      </c>
      <c r="H696">
        <v>261303.21137467699</v>
      </c>
      <c r="I696">
        <v>34187.779893207902</v>
      </c>
    </row>
    <row r="697" spans="1:9" x14ac:dyDescent="0.25">
      <c r="A697">
        <v>201008</v>
      </c>
      <c r="B697" t="s">
        <v>69</v>
      </c>
      <c r="C697" t="s">
        <v>86</v>
      </c>
      <c r="D697" t="s">
        <v>14</v>
      </c>
      <c r="E697" t="s">
        <v>10</v>
      </c>
      <c r="F697" t="s">
        <v>33</v>
      </c>
      <c r="G697">
        <v>2715777.08</v>
      </c>
      <c r="H697">
        <v>11099.6649071506</v>
      </c>
      <c r="I697">
        <v>1942.0009478729601</v>
      </c>
    </row>
    <row r="698" spans="1:9" x14ac:dyDescent="0.25">
      <c r="A698">
        <v>201210</v>
      </c>
      <c r="B698" t="s">
        <v>77</v>
      </c>
      <c r="C698" t="s">
        <v>85</v>
      </c>
      <c r="D698" t="s">
        <v>14</v>
      </c>
      <c r="E698" t="s">
        <v>10</v>
      </c>
      <c r="F698" t="s">
        <v>33</v>
      </c>
      <c r="G698">
        <v>2320325.17</v>
      </c>
      <c r="H698">
        <v>201525.41704639699</v>
      </c>
      <c r="I698">
        <v>38260.110503333803</v>
      </c>
    </row>
    <row r="699" spans="1:9" x14ac:dyDescent="0.25">
      <c r="A699">
        <v>201305</v>
      </c>
      <c r="B699" t="s">
        <v>77</v>
      </c>
      <c r="C699" t="s">
        <v>84</v>
      </c>
      <c r="D699" t="s">
        <v>9</v>
      </c>
      <c r="E699" t="s">
        <v>10</v>
      </c>
      <c r="F699" t="s">
        <v>37</v>
      </c>
      <c r="G699">
        <v>1990260.13</v>
      </c>
      <c r="H699">
        <v>23201.0821169845</v>
      </c>
      <c r="I699">
        <v>3947.0797516646398</v>
      </c>
    </row>
    <row r="700" spans="1:9" x14ac:dyDescent="0.25">
      <c r="A700">
        <v>201312</v>
      </c>
      <c r="B700" t="s">
        <v>63</v>
      </c>
      <c r="C700" t="s">
        <v>65</v>
      </c>
      <c r="D700" t="s">
        <v>23</v>
      </c>
      <c r="E700" t="s">
        <v>19</v>
      </c>
      <c r="F700" t="s">
        <v>47</v>
      </c>
      <c r="G700">
        <v>1772872.59</v>
      </c>
      <c r="H700">
        <v>15004.186722516501</v>
      </c>
      <c r="I700">
        <v>3029.7661157724201</v>
      </c>
    </row>
    <row r="701" spans="1:9" x14ac:dyDescent="0.25">
      <c r="A701">
        <v>201209</v>
      </c>
      <c r="B701" t="s">
        <v>77</v>
      </c>
      <c r="C701" t="s">
        <v>85</v>
      </c>
      <c r="D701" t="s">
        <v>23</v>
      </c>
      <c r="E701" t="s">
        <v>19</v>
      </c>
      <c r="F701" t="s">
        <v>47</v>
      </c>
      <c r="G701">
        <v>1423935.7</v>
      </c>
      <c r="H701">
        <v>5438.6091185713003</v>
      </c>
      <c r="I701">
        <v>1368.63359584316</v>
      </c>
    </row>
    <row r="702" spans="1:9" x14ac:dyDescent="0.25">
      <c r="A702">
        <v>201509</v>
      </c>
      <c r="B702" t="s">
        <v>66</v>
      </c>
      <c r="C702" t="s">
        <v>75</v>
      </c>
      <c r="D702" t="s">
        <v>39</v>
      </c>
      <c r="E702" t="s">
        <v>10</v>
      </c>
      <c r="F702" t="s">
        <v>45</v>
      </c>
      <c r="G702">
        <v>173754.02</v>
      </c>
      <c r="H702">
        <v>4797.0205589062398</v>
      </c>
      <c r="I702">
        <v>1530.4834898274401</v>
      </c>
    </row>
    <row r="703" spans="1:9" x14ac:dyDescent="0.25">
      <c r="A703">
        <v>201008</v>
      </c>
      <c r="B703" t="s">
        <v>69</v>
      </c>
      <c r="C703" t="s">
        <v>86</v>
      </c>
      <c r="D703" t="s">
        <v>9</v>
      </c>
      <c r="E703" t="s">
        <v>19</v>
      </c>
      <c r="F703" t="s">
        <v>42</v>
      </c>
      <c r="G703">
        <v>11878437.140000001</v>
      </c>
      <c r="H703">
        <v>262976.53014092101</v>
      </c>
      <c r="I703">
        <v>36702.325150342404</v>
      </c>
    </row>
    <row r="704" spans="1:9" x14ac:dyDescent="0.25">
      <c r="A704">
        <v>201403</v>
      </c>
      <c r="B704" t="s">
        <v>63</v>
      </c>
      <c r="C704" t="s">
        <v>73</v>
      </c>
      <c r="D704" t="s">
        <v>39</v>
      </c>
      <c r="E704" t="s">
        <v>10</v>
      </c>
      <c r="F704" t="s">
        <v>48</v>
      </c>
      <c r="G704">
        <v>99649.57</v>
      </c>
      <c r="H704">
        <v>1467.9310378943401</v>
      </c>
      <c r="I704">
        <v>447.30811481730001</v>
      </c>
    </row>
    <row r="705" spans="1:9" x14ac:dyDescent="0.25">
      <c r="A705">
        <v>201506</v>
      </c>
      <c r="B705" t="s">
        <v>71</v>
      </c>
      <c r="C705" t="s">
        <v>76</v>
      </c>
      <c r="D705" t="s">
        <v>49</v>
      </c>
      <c r="E705" t="s">
        <v>10</v>
      </c>
      <c r="F705" t="s">
        <v>48</v>
      </c>
      <c r="G705">
        <v>883105.32</v>
      </c>
      <c r="H705">
        <v>1949.7020451066001</v>
      </c>
      <c r="I705">
        <v>608.38110322049999</v>
      </c>
    </row>
    <row r="706" spans="1:9" x14ac:dyDescent="0.25">
      <c r="A706">
        <v>201405</v>
      </c>
      <c r="B706" t="s">
        <v>63</v>
      </c>
      <c r="C706" t="s">
        <v>64</v>
      </c>
      <c r="D706" t="s">
        <v>49</v>
      </c>
      <c r="E706" t="s">
        <v>10</v>
      </c>
      <c r="F706" t="s">
        <v>48</v>
      </c>
      <c r="G706">
        <v>762801.81</v>
      </c>
      <c r="H706">
        <v>8426.6550593452394</v>
      </c>
      <c r="I706">
        <v>1942.0918251245801</v>
      </c>
    </row>
    <row r="707" spans="1:9" x14ac:dyDescent="0.25">
      <c r="A707">
        <v>201407</v>
      </c>
      <c r="B707" t="s">
        <v>63</v>
      </c>
      <c r="C707" t="s">
        <v>64</v>
      </c>
      <c r="D707" t="s">
        <v>14</v>
      </c>
      <c r="E707" t="s">
        <v>21</v>
      </c>
      <c r="F707" t="s">
        <v>40</v>
      </c>
      <c r="G707">
        <v>3976305.16</v>
      </c>
      <c r="H707">
        <v>88098.824522427094</v>
      </c>
      <c r="I707">
        <v>10805.8954600735</v>
      </c>
    </row>
    <row r="708" spans="1:9" x14ac:dyDescent="0.25">
      <c r="A708">
        <v>201401</v>
      </c>
      <c r="B708" t="s">
        <v>63</v>
      </c>
      <c r="C708" t="s">
        <v>65</v>
      </c>
      <c r="D708" t="s">
        <v>25</v>
      </c>
      <c r="E708" t="s">
        <v>19</v>
      </c>
      <c r="F708" t="s">
        <v>50</v>
      </c>
      <c r="G708">
        <v>8668999.9199999999</v>
      </c>
      <c r="H708">
        <v>305975.50889839599</v>
      </c>
      <c r="I708">
        <v>42112.650551209597</v>
      </c>
    </row>
    <row r="709" spans="1:9" x14ac:dyDescent="0.25">
      <c r="A709">
        <v>201209</v>
      </c>
      <c r="B709" t="s">
        <v>77</v>
      </c>
      <c r="C709" t="s">
        <v>85</v>
      </c>
      <c r="D709" t="s">
        <v>14</v>
      </c>
      <c r="E709" t="s">
        <v>10</v>
      </c>
      <c r="F709" t="s">
        <v>13</v>
      </c>
      <c r="G709">
        <v>95920.06</v>
      </c>
      <c r="H709">
        <v>2458.60761479134</v>
      </c>
      <c r="I709">
        <v>806.27530509901999</v>
      </c>
    </row>
    <row r="710" spans="1:9" x14ac:dyDescent="0.25">
      <c r="A710">
        <v>201301</v>
      </c>
      <c r="B710" t="s">
        <v>77</v>
      </c>
      <c r="C710" t="s">
        <v>81</v>
      </c>
      <c r="D710" t="s">
        <v>39</v>
      </c>
      <c r="E710" t="s">
        <v>10</v>
      </c>
      <c r="F710" t="s">
        <v>13</v>
      </c>
      <c r="G710">
        <v>218389.87</v>
      </c>
      <c r="H710">
        <v>2689.6166049651601</v>
      </c>
      <c r="I710">
        <v>789.59149415892</v>
      </c>
    </row>
    <row r="711" spans="1:9" x14ac:dyDescent="0.25">
      <c r="A711">
        <v>201601</v>
      </c>
      <c r="B711" t="s">
        <v>66</v>
      </c>
      <c r="C711" t="s">
        <v>67</v>
      </c>
      <c r="D711" t="s">
        <v>49</v>
      </c>
      <c r="E711" t="s">
        <v>21</v>
      </c>
      <c r="F711" t="s">
        <v>22</v>
      </c>
      <c r="G711">
        <v>790749.97</v>
      </c>
      <c r="H711">
        <v>3677.8713918682402</v>
      </c>
      <c r="I711">
        <v>879.47143941590002</v>
      </c>
    </row>
    <row r="712" spans="1:9" x14ac:dyDescent="0.25">
      <c r="A712">
        <v>201109</v>
      </c>
      <c r="B712" t="s">
        <v>60</v>
      </c>
      <c r="C712" t="s">
        <v>68</v>
      </c>
      <c r="D712" t="s">
        <v>34</v>
      </c>
      <c r="E712" t="s">
        <v>35</v>
      </c>
      <c r="F712" t="s">
        <v>36</v>
      </c>
      <c r="G712">
        <v>25246177.02</v>
      </c>
      <c r="H712">
        <v>27349.211782370199</v>
      </c>
      <c r="I712">
        <v>4489.6882353075198</v>
      </c>
    </row>
    <row r="713" spans="1:9" x14ac:dyDescent="0.25">
      <c r="A713">
        <v>201304</v>
      </c>
      <c r="B713" t="s">
        <v>77</v>
      </c>
      <c r="C713" t="s">
        <v>78</v>
      </c>
      <c r="D713" t="s">
        <v>49</v>
      </c>
      <c r="E713" t="s">
        <v>21</v>
      </c>
      <c r="F713" t="s">
        <v>31</v>
      </c>
      <c r="G713">
        <v>1800125.83</v>
      </c>
      <c r="H713">
        <v>16782.758704733998</v>
      </c>
      <c r="I713">
        <v>4434.2473249271197</v>
      </c>
    </row>
    <row r="714" spans="1:9" x14ac:dyDescent="0.25">
      <c r="A714">
        <v>201202</v>
      </c>
      <c r="B714" t="s">
        <v>60</v>
      </c>
      <c r="C714" t="s">
        <v>62</v>
      </c>
      <c r="D714" t="s">
        <v>49</v>
      </c>
      <c r="E714" t="s">
        <v>21</v>
      </c>
      <c r="F714" t="s">
        <v>31</v>
      </c>
      <c r="G714">
        <v>1130932.5900000001</v>
      </c>
      <c r="H714">
        <v>42771.039428980097</v>
      </c>
      <c r="I714">
        <v>11491.2899607211</v>
      </c>
    </row>
    <row r="715" spans="1:9" x14ac:dyDescent="0.25">
      <c r="A715">
        <v>201402</v>
      </c>
      <c r="B715" t="s">
        <v>63</v>
      </c>
      <c r="C715" t="s">
        <v>73</v>
      </c>
      <c r="D715" t="s">
        <v>12</v>
      </c>
      <c r="E715" t="s">
        <v>10</v>
      </c>
      <c r="F715" t="s">
        <v>37</v>
      </c>
      <c r="G715">
        <v>2160792.9900000002</v>
      </c>
      <c r="H715">
        <v>76024.034516202199</v>
      </c>
      <c r="I715">
        <v>11977.2972856248</v>
      </c>
    </row>
    <row r="716" spans="1:9" x14ac:dyDescent="0.25">
      <c r="A716">
        <v>201205</v>
      </c>
      <c r="B716" t="s">
        <v>60</v>
      </c>
      <c r="C716" t="s">
        <v>61</v>
      </c>
      <c r="D716" t="s">
        <v>12</v>
      </c>
      <c r="E716" t="s">
        <v>10</v>
      </c>
      <c r="F716" t="s">
        <v>13</v>
      </c>
      <c r="G716">
        <v>7482885.5800000001</v>
      </c>
      <c r="H716">
        <v>36173.802940410002</v>
      </c>
      <c r="I716">
        <v>7979.65770549844</v>
      </c>
    </row>
    <row r="717" spans="1:9" x14ac:dyDescent="0.25">
      <c r="A717">
        <v>201204</v>
      </c>
      <c r="B717" t="s">
        <v>60</v>
      </c>
      <c r="C717" t="s">
        <v>62</v>
      </c>
      <c r="D717" t="s">
        <v>49</v>
      </c>
      <c r="E717" t="s">
        <v>21</v>
      </c>
      <c r="F717" t="s">
        <v>31</v>
      </c>
      <c r="G717">
        <v>1399429.1</v>
      </c>
      <c r="H717">
        <v>59472.844912606997</v>
      </c>
      <c r="I717">
        <v>14471.5054292205</v>
      </c>
    </row>
    <row r="718" spans="1:9" x14ac:dyDescent="0.25">
      <c r="A718">
        <v>201010</v>
      </c>
      <c r="B718" t="s">
        <v>69</v>
      </c>
      <c r="C718" t="s">
        <v>86</v>
      </c>
      <c r="D718" t="s">
        <v>25</v>
      </c>
      <c r="E718" t="s">
        <v>21</v>
      </c>
      <c r="F718" t="s">
        <v>31</v>
      </c>
      <c r="G718">
        <v>3936649.18</v>
      </c>
      <c r="H718">
        <v>199331.14847002199</v>
      </c>
      <c r="I718">
        <v>24727.676025164801</v>
      </c>
    </row>
    <row r="719" spans="1:9" x14ac:dyDescent="0.25">
      <c r="A719">
        <v>201201</v>
      </c>
      <c r="B719" t="s">
        <v>60</v>
      </c>
      <c r="C719" t="s">
        <v>74</v>
      </c>
      <c r="D719" t="s">
        <v>9</v>
      </c>
      <c r="E719" t="s">
        <v>19</v>
      </c>
      <c r="F719" t="s">
        <v>20</v>
      </c>
      <c r="G719">
        <v>6257334.2300000004</v>
      </c>
      <c r="H719">
        <v>85765.748903225001</v>
      </c>
      <c r="I719">
        <v>19518.3881917566</v>
      </c>
    </row>
    <row r="720" spans="1:9" x14ac:dyDescent="0.25">
      <c r="A720">
        <v>201511</v>
      </c>
      <c r="B720" t="s">
        <v>66</v>
      </c>
      <c r="C720" t="s">
        <v>67</v>
      </c>
      <c r="D720" t="s">
        <v>25</v>
      </c>
      <c r="E720" t="s">
        <v>19</v>
      </c>
      <c r="F720" t="s">
        <v>20</v>
      </c>
      <c r="G720">
        <v>4324099.92</v>
      </c>
      <c r="H720">
        <v>215200.98901818399</v>
      </c>
      <c r="I720">
        <v>24879.839360623999</v>
      </c>
    </row>
    <row r="721" spans="1:9" x14ac:dyDescent="0.25">
      <c r="A721">
        <v>201104</v>
      </c>
      <c r="B721" t="s">
        <v>69</v>
      </c>
      <c r="C721" t="s">
        <v>70</v>
      </c>
      <c r="D721" t="s">
        <v>25</v>
      </c>
      <c r="E721" t="s">
        <v>15</v>
      </c>
      <c r="F721" t="s">
        <v>16</v>
      </c>
      <c r="G721">
        <v>3553645.15</v>
      </c>
      <c r="H721">
        <v>55452.366225801503</v>
      </c>
      <c r="I721">
        <v>7610.5707632881604</v>
      </c>
    </row>
    <row r="722" spans="1:9" x14ac:dyDescent="0.25">
      <c r="A722">
        <v>201412</v>
      </c>
      <c r="B722" t="s">
        <v>71</v>
      </c>
      <c r="C722" t="s">
        <v>72</v>
      </c>
      <c r="D722" t="s">
        <v>12</v>
      </c>
      <c r="E722" t="s">
        <v>10</v>
      </c>
      <c r="F722" t="s">
        <v>11</v>
      </c>
      <c r="G722">
        <v>5824185.8200000003</v>
      </c>
      <c r="H722">
        <v>121313.251757422</v>
      </c>
      <c r="I722">
        <v>24615.135060056102</v>
      </c>
    </row>
    <row r="723" spans="1:9" x14ac:dyDescent="0.25">
      <c r="A723">
        <v>201509</v>
      </c>
      <c r="B723" t="s">
        <v>66</v>
      </c>
      <c r="C723" t="s">
        <v>75</v>
      </c>
      <c r="D723" t="s">
        <v>25</v>
      </c>
      <c r="E723" t="s">
        <v>15</v>
      </c>
      <c r="F723" t="s">
        <v>26</v>
      </c>
      <c r="G723">
        <v>10000118.01</v>
      </c>
      <c r="H723">
        <v>220933.890040578</v>
      </c>
      <c r="I723">
        <v>40970.457437567398</v>
      </c>
    </row>
    <row r="724" spans="1:9" x14ac:dyDescent="0.25">
      <c r="A724">
        <v>201501</v>
      </c>
      <c r="B724" t="s">
        <v>71</v>
      </c>
      <c r="C724" t="s">
        <v>72</v>
      </c>
      <c r="D724" t="s">
        <v>12</v>
      </c>
      <c r="E724" t="s">
        <v>21</v>
      </c>
      <c r="F724" t="s">
        <v>22</v>
      </c>
      <c r="G724">
        <v>15162456.939999999</v>
      </c>
      <c r="H724">
        <v>77307.742115559799</v>
      </c>
      <c r="I724">
        <v>15667.479390213301</v>
      </c>
    </row>
    <row r="725" spans="1:9" x14ac:dyDescent="0.25">
      <c r="A725">
        <v>201411</v>
      </c>
      <c r="B725" t="s">
        <v>71</v>
      </c>
      <c r="C725" t="s">
        <v>72</v>
      </c>
      <c r="D725" t="s">
        <v>14</v>
      </c>
      <c r="E725" t="s">
        <v>19</v>
      </c>
      <c r="F725" t="s">
        <v>30</v>
      </c>
      <c r="G725">
        <v>367651.35</v>
      </c>
      <c r="H725">
        <v>2959.6062525226798</v>
      </c>
      <c r="I725">
        <v>558.24581467406006</v>
      </c>
    </row>
    <row r="726" spans="1:9" x14ac:dyDescent="0.25">
      <c r="A726">
        <v>201204</v>
      </c>
      <c r="B726" t="s">
        <v>60</v>
      </c>
      <c r="C726" t="s">
        <v>62</v>
      </c>
      <c r="D726" t="s">
        <v>25</v>
      </c>
      <c r="E726" t="s">
        <v>15</v>
      </c>
      <c r="F726" t="s">
        <v>26</v>
      </c>
      <c r="G726">
        <v>6967028.5800000001</v>
      </c>
      <c r="H726">
        <v>134238.76996904801</v>
      </c>
      <c r="I726">
        <v>18696.633379275001</v>
      </c>
    </row>
    <row r="727" spans="1:9" x14ac:dyDescent="0.25">
      <c r="A727">
        <v>201411</v>
      </c>
      <c r="B727" t="s">
        <v>71</v>
      </c>
      <c r="C727" t="s">
        <v>72</v>
      </c>
      <c r="D727" t="s">
        <v>25</v>
      </c>
      <c r="E727" t="s">
        <v>21</v>
      </c>
      <c r="F727" t="s">
        <v>40</v>
      </c>
      <c r="G727">
        <v>6731415.0899999999</v>
      </c>
      <c r="H727">
        <v>134954.24225844</v>
      </c>
      <c r="I727">
        <v>25123.624593375502</v>
      </c>
    </row>
    <row r="728" spans="1:9" x14ac:dyDescent="0.25">
      <c r="A728">
        <v>201107</v>
      </c>
      <c r="B728" t="s">
        <v>69</v>
      </c>
      <c r="C728" t="s">
        <v>83</v>
      </c>
      <c r="D728" t="s">
        <v>49</v>
      </c>
      <c r="E728" t="s">
        <v>19</v>
      </c>
      <c r="F728" t="s">
        <v>50</v>
      </c>
      <c r="G728">
        <v>7524432.4800000004</v>
      </c>
      <c r="H728">
        <v>72386.821771754301</v>
      </c>
      <c r="I728">
        <v>13713.3852281986</v>
      </c>
    </row>
    <row r="729" spans="1:9" x14ac:dyDescent="0.25">
      <c r="A729">
        <v>201008</v>
      </c>
      <c r="B729" t="s">
        <v>69</v>
      </c>
      <c r="C729" t="s">
        <v>86</v>
      </c>
      <c r="D729" t="s">
        <v>49</v>
      </c>
      <c r="E729" t="s">
        <v>19</v>
      </c>
      <c r="F729" t="s">
        <v>50</v>
      </c>
      <c r="G729">
        <v>8088725.2699999996</v>
      </c>
      <c r="H729">
        <v>144561.85423131401</v>
      </c>
      <c r="I729">
        <v>40080.504252799197</v>
      </c>
    </row>
    <row r="730" spans="1:9" x14ac:dyDescent="0.25">
      <c r="A730">
        <v>201303</v>
      </c>
      <c r="B730" t="s">
        <v>77</v>
      </c>
      <c r="C730" t="s">
        <v>78</v>
      </c>
      <c r="D730" t="s">
        <v>14</v>
      </c>
      <c r="E730" t="s">
        <v>10</v>
      </c>
      <c r="F730" t="s">
        <v>13</v>
      </c>
      <c r="G730">
        <v>131756.63</v>
      </c>
      <c r="H730">
        <v>1382.7528024809201</v>
      </c>
      <c r="I730">
        <v>390.68865159372001</v>
      </c>
    </row>
    <row r="731" spans="1:9" x14ac:dyDescent="0.25">
      <c r="A731">
        <v>201412</v>
      </c>
      <c r="B731" t="s">
        <v>71</v>
      </c>
      <c r="C731" t="s">
        <v>72</v>
      </c>
      <c r="D731" t="s">
        <v>49</v>
      </c>
      <c r="E731" t="s">
        <v>15</v>
      </c>
      <c r="F731" t="s">
        <v>24</v>
      </c>
      <c r="G731">
        <v>950273.54</v>
      </c>
      <c r="H731">
        <v>6521.8436334469598</v>
      </c>
      <c r="I731">
        <v>1973.4747098006001</v>
      </c>
    </row>
    <row r="732" spans="1:9" x14ac:dyDescent="0.25">
      <c r="A732">
        <v>201303</v>
      </c>
      <c r="B732" t="s">
        <v>77</v>
      </c>
      <c r="C732" t="s">
        <v>78</v>
      </c>
      <c r="D732" t="s">
        <v>12</v>
      </c>
      <c r="E732" t="s">
        <v>19</v>
      </c>
      <c r="F732" t="s">
        <v>30</v>
      </c>
      <c r="G732">
        <v>9466183.8300000001</v>
      </c>
      <c r="H732">
        <v>23032.239689497499</v>
      </c>
      <c r="I732">
        <v>4838.96105779768</v>
      </c>
    </row>
    <row r="733" spans="1:9" x14ac:dyDescent="0.25">
      <c r="A733">
        <v>201412</v>
      </c>
      <c r="B733" t="s">
        <v>71</v>
      </c>
      <c r="C733" t="s">
        <v>72</v>
      </c>
      <c r="D733" t="s">
        <v>9</v>
      </c>
      <c r="E733" t="s">
        <v>10</v>
      </c>
      <c r="F733" t="s">
        <v>37</v>
      </c>
      <c r="G733">
        <v>2464783.21</v>
      </c>
      <c r="H733">
        <v>46848.398842271701</v>
      </c>
      <c r="I733">
        <v>9119.6950353378397</v>
      </c>
    </row>
    <row r="734" spans="1:9" x14ac:dyDescent="0.25">
      <c r="A734">
        <v>201306</v>
      </c>
      <c r="B734" t="s">
        <v>77</v>
      </c>
      <c r="C734" t="s">
        <v>84</v>
      </c>
      <c r="D734" t="s">
        <v>39</v>
      </c>
      <c r="E734" t="s">
        <v>10</v>
      </c>
      <c r="F734" t="s">
        <v>46</v>
      </c>
      <c r="G734">
        <v>243077.98</v>
      </c>
      <c r="H734">
        <v>107.16124105746</v>
      </c>
      <c r="I734">
        <v>12.191115527679999</v>
      </c>
    </row>
    <row r="735" spans="1:9" x14ac:dyDescent="0.25">
      <c r="A735">
        <v>201504</v>
      </c>
      <c r="B735" t="s">
        <v>71</v>
      </c>
      <c r="C735" t="s">
        <v>82</v>
      </c>
      <c r="D735" t="s">
        <v>34</v>
      </c>
      <c r="E735" t="s">
        <v>19</v>
      </c>
      <c r="F735" t="s">
        <v>30</v>
      </c>
      <c r="G735">
        <v>937361.58</v>
      </c>
      <c r="H735">
        <v>9639.3906219333803</v>
      </c>
      <c r="I735">
        <v>1659.3140130075201</v>
      </c>
    </row>
    <row r="736" spans="1:9" x14ac:dyDescent="0.25">
      <c r="A736">
        <v>201205</v>
      </c>
      <c r="B736" t="s">
        <v>60</v>
      </c>
      <c r="C736" t="s">
        <v>61</v>
      </c>
      <c r="D736" t="s">
        <v>23</v>
      </c>
      <c r="E736" t="s">
        <v>15</v>
      </c>
      <c r="F736" t="s">
        <v>41</v>
      </c>
      <c r="G736">
        <v>1003747.78</v>
      </c>
      <c r="H736">
        <v>14720.352825456799</v>
      </c>
      <c r="I736">
        <v>3939.33214457552</v>
      </c>
    </row>
    <row r="737" spans="1:9" x14ac:dyDescent="0.25">
      <c r="A737">
        <v>201409</v>
      </c>
      <c r="B737" t="s">
        <v>71</v>
      </c>
      <c r="C737" t="s">
        <v>79</v>
      </c>
      <c r="D737" t="s">
        <v>49</v>
      </c>
      <c r="E737" t="s">
        <v>10</v>
      </c>
      <c r="F737" t="s">
        <v>46</v>
      </c>
      <c r="G737">
        <v>931253.03</v>
      </c>
      <c r="H737">
        <v>4449.4568804945802</v>
      </c>
      <c r="I737">
        <v>1246.7855111705601</v>
      </c>
    </row>
    <row r="738" spans="1:9" x14ac:dyDescent="0.25">
      <c r="A738">
        <v>201301</v>
      </c>
      <c r="B738" t="s">
        <v>77</v>
      </c>
      <c r="C738" t="s">
        <v>81</v>
      </c>
      <c r="D738" t="s">
        <v>23</v>
      </c>
      <c r="E738" t="s">
        <v>15</v>
      </c>
      <c r="F738" t="s">
        <v>24</v>
      </c>
      <c r="G738">
        <v>670075.14</v>
      </c>
      <c r="H738">
        <v>5781.9739121243801</v>
      </c>
      <c r="I738">
        <v>1473.07438796978</v>
      </c>
    </row>
    <row r="739" spans="1:9" x14ac:dyDescent="0.25">
      <c r="A739">
        <v>201206</v>
      </c>
      <c r="B739" t="s">
        <v>60</v>
      </c>
      <c r="C739" t="s">
        <v>61</v>
      </c>
      <c r="D739" t="s">
        <v>14</v>
      </c>
      <c r="E739" t="s">
        <v>10</v>
      </c>
      <c r="F739" t="s">
        <v>33</v>
      </c>
      <c r="G739">
        <v>3164338.24</v>
      </c>
      <c r="H739">
        <v>69108.430405873296</v>
      </c>
      <c r="I739">
        <v>9644.9730649802805</v>
      </c>
    </row>
    <row r="740" spans="1:9" x14ac:dyDescent="0.25">
      <c r="A740">
        <v>201107</v>
      </c>
      <c r="B740" t="s">
        <v>69</v>
      </c>
      <c r="C740" t="s">
        <v>83</v>
      </c>
      <c r="D740" t="s">
        <v>23</v>
      </c>
      <c r="E740" t="s">
        <v>10</v>
      </c>
      <c r="F740" t="s">
        <v>33</v>
      </c>
      <c r="G740">
        <v>1178723.32</v>
      </c>
      <c r="H740">
        <v>20579.116598243701</v>
      </c>
      <c r="I740">
        <v>4298.0133225265199</v>
      </c>
    </row>
    <row r="741" spans="1:9" x14ac:dyDescent="0.25">
      <c r="A741">
        <v>201208</v>
      </c>
      <c r="B741" t="s">
        <v>77</v>
      </c>
      <c r="C741" t="s">
        <v>85</v>
      </c>
      <c r="D741" t="s">
        <v>12</v>
      </c>
      <c r="E741" t="s">
        <v>19</v>
      </c>
      <c r="F741" t="s">
        <v>47</v>
      </c>
      <c r="G741">
        <v>4823405.0999999996</v>
      </c>
      <c r="H741">
        <v>49496.544065999697</v>
      </c>
      <c r="I741">
        <v>8700.1084606707409</v>
      </c>
    </row>
    <row r="742" spans="1:9" x14ac:dyDescent="0.25">
      <c r="A742">
        <v>201305</v>
      </c>
      <c r="B742" t="s">
        <v>77</v>
      </c>
      <c r="C742" t="s">
        <v>84</v>
      </c>
      <c r="D742" t="s">
        <v>12</v>
      </c>
      <c r="E742" t="s">
        <v>19</v>
      </c>
      <c r="F742" t="s">
        <v>47</v>
      </c>
      <c r="G742">
        <v>4379274.9800000004</v>
      </c>
      <c r="H742">
        <v>14284.8911912767</v>
      </c>
      <c r="I742">
        <v>3307.7294196899802</v>
      </c>
    </row>
    <row r="743" spans="1:9" x14ac:dyDescent="0.25">
      <c r="A743">
        <v>201308</v>
      </c>
      <c r="B743" t="s">
        <v>63</v>
      </c>
      <c r="C743" t="s">
        <v>80</v>
      </c>
      <c r="D743" t="s">
        <v>23</v>
      </c>
      <c r="E743" t="s">
        <v>15</v>
      </c>
      <c r="F743" t="s">
        <v>24</v>
      </c>
      <c r="G743">
        <v>732047.43</v>
      </c>
      <c r="H743">
        <v>18215.015319428599</v>
      </c>
      <c r="I743">
        <v>4422.8027474233204</v>
      </c>
    </row>
    <row r="744" spans="1:9" x14ac:dyDescent="0.25">
      <c r="A744">
        <v>201402</v>
      </c>
      <c r="B744" t="s">
        <v>63</v>
      </c>
      <c r="C744" t="s">
        <v>73</v>
      </c>
      <c r="D744" t="s">
        <v>12</v>
      </c>
      <c r="E744" t="s">
        <v>10</v>
      </c>
      <c r="F744" t="s">
        <v>11</v>
      </c>
      <c r="G744">
        <v>4656857.63</v>
      </c>
      <c r="H744">
        <v>58465.115967442202</v>
      </c>
      <c r="I744">
        <v>10168.6586670345</v>
      </c>
    </row>
    <row r="745" spans="1:9" x14ac:dyDescent="0.25">
      <c r="A745">
        <v>201508</v>
      </c>
      <c r="B745" t="s">
        <v>66</v>
      </c>
      <c r="C745" t="s">
        <v>75</v>
      </c>
      <c r="D745" t="s">
        <v>49</v>
      </c>
      <c r="E745" t="s">
        <v>15</v>
      </c>
      <c r="F745" t="s">
        <v>26</v>
      </c>
      <c r="G745">
        <v>5985455.9299999997</v>
      </c>
      <c r="H745">
        <v>18989.208328323799</v>
      </c>
      <c r="I745">
        <v>4561.4881967943202</v>
      </c>
    </row>
    <row r="746" spans="1:9" x14ac:dyDescent="0.25">
      <c r="A746">
        <v>201101</v>
      </c>
      <c r="B746" t="s">
        <v>69</v>
      </c>
      <c r="C746" t="s">
        <v>87</v>
      </c>
      <c r="D746" t="s">
        <v>49</v>
      </c>
      <c r="E746" t="s">
        <v>21</v>
      </c>
      <c r="F746" t="s">
        <v>40</v>
      </c>
      <c r="G746">
        <v>5363395.34</v>
      </c>
      <c r="H746">
        <v>38299.548893709303</v>
      </c>
      <c r="I746">
        <v>8666.6038359397808</v>
      </c>
    </row>
    <row r="747" spans="1:9" x14ac:dyDescent="0.25">
      <c r="A747">
        <v>201107</v>
      </c>
      <c r="B747" t="s">
        <v>69</v>
      </c>
      <c r="C747" t="s">
        <v>83</v>
      </c>
      <c r="D747" t="s">
        <v>23</v>
      </c>
      <c r="E747" t="s">
        <v>10</v>
      </c>
      <c r="F747" t="s">
        <v>48</v>
      </c>
      <c r="G747">
        <v>1589979.06</v>
      </c>
      <c r="H747">
        <v>10268.0762833436</v>
      </c>
      <c r="I747">
        <v>1616.9620657297</v>
      </c>
    </row>
    <row r="748" spans="1:9" x14ac:dyDescent="0.25">
      <c r="A748">
        <v>201104</v>
      </c>
      <c r="B748" t="s">
        <v>69</v>
      </c>
      <c r="C748" t="s">
        <v>70</v>
      </c>
      <c r="D748" t="s">
        <v>23</v>
      </c>
      <c r="E748" t="s">
        <v>10</v>
      </c>
      <c r="F748" t="s">
        <v>48</v>
      </c>
      <c r="G748">
        <v>1619321.58</v>
      </c>
      <c r="H748">
        <v>5884.0016235372004</v>
      </c>
      <c r="I748">
        <v>702.60269797460001</v>
      </c>
    </row>
    <row r="749" spans="1:9" x14ac:dyDescent="0.25">
      <c r="A749">
        <v>201302</v>
      </c>
      <c r="B749" t="s">
        <v>77</v>
      </c>
      <c r="C749" t="s">
        <v>78</v>
      </c>
      <c r="D749" t="s">
        <v>12</v>
      </c>
      <c r="E749" t="s">
        <v>19</v>
      </c>
      <c r="F749" t="s">
        <v>42</v>
      </c>
      <c r="G749">
        <v>3438209.5</v>
      </c>
      <c r="H749">
        <v>25211.2394236867</v>
      </c>
      <c r="I749">
        <v>5430.2992478103597</v>
      </c>
    </row>
    <row r="750" spans="1:9" x14ac:dyDescent="0.25">
      <c r="A750">
        <v>201207</v>
      </c>
      <c r="B750" t="s">
        <v>60</v>
      </c>
      <c r="C750" t="s">
        <v>61</v>
      </c>
      <c r="D750" t="s">
        <v>12</v>
      </c>
      <c r="E750" t="s">
        <v>19</v>
      </c>
      <c r="F750" t="s">
        <v>50</v>
      </c>
      <c r="G750">
        <v>3773051.15</v>
      </c>
      <c r="H750">
        <v>608.46721393979999</v>
      </c>
      <c r="I750">
        <v>184.31072919804001</v>
      </c>
    </row>
    <row r="751" spans="1:9" x14ac:dyDescent="0.25">
      <c r="A751">
        <v>201411</v>
      </c>
      <c r="B751" t="s">
        <v>71</v>
      </c>
      <c r="C751" t="s">
        <v>72</v>
      </c>
      <c r="D751" t="s">
        <v>12</v>
      </c>
      <c r="E751" t="s">
        <v>19</v>
      </c>
      <c r="F751" t="s">
        <v>20</v>
      </c>
      <c r="G751">
        <v>2570414.37</v>
      </c>
      <c r="H751">
        <v>8770.2125022209802</v>
      </c>
      <c r="I751">
        <v>2966.8316800857801</v>
      </c>
    </row>
    <row r="752" spans="1:9" x14ac:dyDescent="0.25">
      <c r="A752">
        <v>201401</v>
      </c>
      <c r="B752" t="s">
        <v>63</v>
      </c>
      <c r="C752" t="s">
        <v>65</v>
      </c>
      <c r="D752" t="s">
        <v>12</v>
      </c>
      <c r="E752" t="s">
        <v>19</v>
      </c>
      <c r="F752" t="s">
        <v>20</v>
      </c>
      <c r="G752">
        <v>2004754.14</v>
      </c>
      <c r="H752">
        <v>2029.40394542844</v>
      </c>
      <c r="I752">
        <v>572.24497175060003</v>
      </c>
    </row>
    <row r="753" spans="1:9" x14ac:dyDescent="0.25">
      <c r="A753">
        <v>201502</v>
      </c>
      <c r="B753" t="s">
        <v>71</v>
      </c>
      <c r="C753" t="s">
        <v>82</v>
      </c>
      <c r="D753" t="s">
        <v>49</v>
      </c>
      <c r="E753" t="s">
        <v>15</v>
      </c>
      <c r="F753" t="s">
        <v>24</v>
      </c>
      <c r="G753">
        <v>874238.04</v>
      </c>
      <c r="H753">
        <v>3715.4190966531401</v>
      </c>
      <c r="I753">
        <v>1137.64516811408</v>
      </c>
    </row>
    <row r="754" spans="1:9" x14ac:dyDescent="0.25">
      <c r="A754">
        <v>201107</v>
      </c>
      <c r="B754" t="s">
        <v>69</v>
      </c>
      <c r="C754" t="s">
        <v>83</v>
      </c>
      <c r="D754" t="s">
        <v>12</v>
      </c>
      <c r="E754" t="s">
        <v>10</v>
      </c>
      <c r="F754" t="s">
        <v>45</v>
      </c>
      <c r="G754">
        <v>5629728.8300000001</v>
      </c>
      <c r="H754">
        <v>22681.146083013398</v>
      </c>
      <c r="I754">
        <v>3869.1592201582998</v>
      </c>
    </row>
    <row r="755" spans="1:9" x14ac:dyDescent="0.25">
      <c r="A755">
        <v>201008</v>
      </c>
      <c r="B755" t="s">
        <v>69</v>
      </c>
      <c r="C755" t="s">
        <v>86</v>
      </c>
      <c r="D755" t="s">
        <v>49</v>
      </c>
      <c r="E755" t="s">
        <v>15</v>
      </c>
      <c r="F755" t="s">
        <v>41</v>
      </c>
      <c r="G755">
        <v>14078186.25</v>
      </c>
      <c r="H755">
        <v>266201.52583614498</v>
      </c>
      <c r="I755">
        <v>43372.748536541403</v>
      </c>
    </row>
    <row r="756" spans="1:9" x14ac:dyDescent="0.25">
      <c r="A756">
        <v>201508</v>
      </c>
      <c r="B756" t="s">
        <v>66</v>
      </c>
      <c r="C756" t="s">
        <v>75</v>
      </c>
      <c r="D756" t="s">
        <v>12</v>
      </c>
      <c r="E756" t="s">
        <v>21</v>
      </c>
      <c r="F756" t="s">
        <v>40</v>
      </c>
      <c r="G756">
        <v>9506600.8100000005</v>
      </c>
      <c r="H756">
        <v>17114.234982220802</v>
      </c>
      <c r="I756">
        <v>3010.8450007277402</v>
      </c>
    </row>
    <row r="757" spans="1:9" x14ac:dyDescent="0.25">
      <c r="A757">
        <v>201009</v>
      </c>
      <c r="B757" t="s">
        <v>69</v>
      </c>
      <c r="C757" t="s">
        <v>86</v>
      </c>
      <c r="D757" t="s">
        <v>49</v>
      </c>
      <c r="E757" t="s">
        <v>21</v>
      </c>
      <c r="F757" t="s">
        <v>40</v>
      </c>
      <c r="G757">
        <v>4161792.8</v>
      </c>
      <c r="H757">
        <v>91757.719091452396</v>
      </c>
      <c r="I757">
        <v>22047.704480516699</v>
      </c>
    </row>
    <row r="758" spans="1:9" x14ac:dyDescent="0.25">
      <c r="A758">
        <v>201010</v>
      </c>
      <c r="B758" t="s">
        <v>69</v>
      </c>
      <c r="C758" t="s">
        <v>86</v>
      </c>
      <c r="D758" t="s">
        <v>49</v>
      </c>
      <c r="E758" t="s">
        <v>19</v>
      </c>
      <c r="F758" t="s">
        <v>50</v>
      </c>
      <c r="G758">
        <v>6545530.96</v>
      </c>
      <c r="H758">
        <v>89615.935956528905</v>
      </c>
      <c r="I758">
        <v>20220.7839974936</v>
      </c>
    </row>
    <row r="759" spans="1:9" x14ac:dyDescent="0.25">
      <c r="A759">
        <v>201301</v>
      </c>
      <c r="B759" t="s">
        <v>77</v>
      </c>
      <c r="C759" t="s">
        <v>81</v>
      </c>
      <c r="D759" t="s">
        <v>23</v>
      </c>
      <c r="E759" t="s">
        <v>15</v>
      </c>
      <c r="F759" t="s">
        <v>26</v>
      </c>
      <c r="G759">
        <v>985879.07</v>
      </c>
      <c r="H759">
        <v>15730.686789777301</v>
      </c>
      <c r="I759">
        <v>3655.5102910580999</v>
      </c>
    </row>
    <row r="760" spans="1:9" x14ac:dyDescent="0.25">
      <c r="A760">
        <v>201110</v>
      </c>
      <c r="B760" t="s">
        <v>60</v>
      </c>
      <c r="C760" t="s">
        <v>68</v>
      </c>
      <c r="D760" t="s">
        <v>49</v>
      </c>
      <c r="E760" t="s">
        <v>10</v>
      </c>
      <c r="F760" t="s">
        <v>45</v>
      </c>
      <c r="G760">
        <v>1449351.08</v>
      </c>
      <c r="H760">
        <v>10562.345186079099</v>
      </c>
      <c r="I760">
        <v>2859.5842949869798</v>
      </c>
    </row>
    <row r="761" spans="1:9" x14ac:dyDescent="0.25">
      <c r="A761">
        <v>201212</v>
      </c>
      <c r="B761" t="s">
        <v>77</v>
      </c>
      <c r="C761" t="s">
        <v>81</v>
      </c>
      <c r="D761" t="s">
        <v>49</v>
      </c>
      <c r="E761" t="s">
        <v>19</v>
      </c>
      <c r="F761" t="s">
        <v>42</v>
      </c>
      <c r="G761">
        <v>2732510.1</v>
      </c>
      <c r="H761">
        <v>51760.107675344603</v>
      </c>
      <c r="I761">
        <v>10704.8257487065</v>
      </c>
    </row>
    <row r="762" spans="1:9" x14ac:dyDescent="0.25">
      <c r="A762">
        <v>201009</v>
      </c>
      <c r="B762" t="s">
        <v>69</v>
      </c>
      <c r="C762" t="s">
        <v>86</v>
      </c>
      <c r="D762" t="s">
        <v>23</v>
      </c>
      <c r="E762" t="s">
        <v>15</v>
      </c>
      <c r="F762" t="s">
        <v>16</v>
      </c>
      <c r="G762">
        <v>333966.95</v>
      </c>
      <c r="H762">
        <v>33.005036197620001</v>
      </c>
      <c r="I762">
        <v>19.080225980480002</v>
      </c>
    </row>
    <row r="763" spans="1:9" x14ac:dyDescent="0.25">
      <c r="A763">
        <v>201208</v>
      </c>
      <c r="B763" t="s">
        <v>77</v>
      </c>
      <c r="C763" t="s">
        <v>85</v>
      </c>
      <c r="D763" t="s">
        <v>49</v>
      </c>
      <c r="E763" t="s">
        <v>21</v>
      </c>
      <c r="F763" t="s">
        <v>40</v>
      </c>
      <c r="G763">
        <v>8492192.6300000008</v>
      </c>
      <c r="H763">
        <v>254256.79979260699</v>
      </c>
      <c r="I763">
        <v>46758.781764014297</v>
      </c>
    </row>
    <row r="764" spans="1:9" x14ac:dyDescent="0.25">
      <c r="A764">
        <v>201110</v>
      </c>
      <c r="B764" t="s">
        <v>60</v>
      </c>
      <c r="C764" t="s">
        <v>68</v>
      </c>
      <c r="D764" t="s">
        <v>25</v>
      </c>
      <c r="E764" t="s">
        <v>21</v>
      </c>
      <c r="F764" t="s">
        <v>22</v>
      </c>
      <c r="G764">
        <v>13463265.17</v>
      </c>
      <c r="H764">
        <v>121445.54544787999</v>
      </c>
      <c r="I764">
        <v>11943.349546727401</v>
      </c>
    </row>
    <row r="765" spans="1:9" x14ac:dyDescent="0.25">
      <c r="A765">
        <v>201204</v>
      </c>
      <c r="B765" t="s">
        <v>60</v>
      </c>
      <c r="C765" t="s">
        <v>62</v>
      </c>
      <c r="D765" t="s">
        <v>25</v>
      </c>
      <c r="E765" t="s">
        <v>21</v>
      </c>
      <c r="F765" t="s">
        <v>31</v>
      </c>
      <c r="G765">
        <v>4907939.7300000004</v>
      </c>
      <c r="H765">
        <v>253532.099222227</v>
      </c>
      <c r="I765">
        <v>34751.993104323003</v>
      </c>
    </row>
    <row r="766" spans="1:9" x14ac:dyDescent="0.25">
      <c r="A766">
        <v>201308</v>
      </c>
      <c r="B766" t="s">
        <v>63</v>
      </c>
      <c r="C766" t="s">
        <v>80</v>
      </c>
      <c r="D766" t="s">
        <v>23</v>
      </c>
      <c r="E766" t="s">
        <v>19</v>
      </c>
      <c r="F766" t="s">
        <v>47</v>
      </c>
      <c r="G766">
        <v>1947903.28</v>
      </c>
      <c r="H766">
        <v>19019.790436955798</v>
      </c>
      <c r="I766">
        <v>4868.2111689550402</v>
      </c>
    </row>
    <row r="767" spans="1:9" x14ac:dyDescent="0.25">
      <c r="A767">
        <v>201102</v>
      </c>
      <c r="B767" t="s">
        <v>69</v>
      </c>
      <c r="C767" t="s">
        <v>70</v>
      </c>
      <c r="D767" t="s">
        <v>25</v>
      </c>
      <c r="E767" t="s">
        <v>10</v>
      </c>
      <c r="F767" t="s">
        <v>46</v>
      </c>
      <c r="G767">
        <v>8493047.25</v>
      </c>
      <c r="H767">
        <v>119353.59095357099</v>
      </c>
      <c r="I767">
        <v>18291.821760137202</v>
      </c>
    </row>
    <row r="768" spans="1:9" x14ac:dyDescent="0.25">
      <c r="A768">
        <v>201210</v>
      </c>
      <c r="B768" t="s">
        <v>77</v>
      </c>
      <c r="C768" t="s">
        <v>85</v>
      </c>
      <c r="D768" t="s">
        <v>25</v>
      </c>
      <c r="E768" t="s">
        <v>19</v>
      </c>
      <c r="F768" t="s">
        <v>47</v>
      </c>
      <c r="G768">
        <v>5755480.5099999998</v>
      </c>
      <c r="H768">
        <v>175844.848402492</v>
      </c>
      <c r="I768">
        <v>29096.814591983501</v>
      </c>
    </row>
    <row r="769" spans="1:9" x14ac:dyDescent="0.25">
      <c r="A769">
        <v>201408</v>
      </c>
      <c r="B769" t="s">
        <v>71</v>
      </c>
      <c r="C769" t="s">
        <v>79</v>
      </c>
      <c r="D769" t="s">
        <v>34</v>
      </c>
      <c r="E769" t="s">
        <v>19</v>
      </c>
      <c r="F769" t="s">
        <v>30</v>
      </c>
      <c r="G769">
        <v>902814.49</v>
      </c>
      <c r="H769">
        <v>43001.661766124402</v>
      </c>
      <c r="I769">
        <v>3586.4410706480398</v>
      </c>
    </row>
    <row r="770" spans="1:9" x14ac:dyDescent="0.25">
      <c r="A770">
        <v>201311</v>
      </c>
      <c r="B770" t="s">
        <v>63</v>
      </c>
      <c r="C770" t="s">
        <v>65</v>
      </c>
      <c r="D770" t="s">
        <v>14</v>
      </c>
      <c r="E770" t="s">
        <v>10</v>
      </c>
      <c r="F770" t="s">
        <v>13</v>
      </c>
      <c r="G770">
        <v>144132.6</v>
      </c>
      <c r="H770">
        <v>2087.9318993284201</v>
      </c>
      <c r="I770">
        <v>595.79715400552004</v>
      </c>
    </row>
    <row r="771" spans="1:9" x14ac:dyDescent="0.25">
      <c r="A771">
        <v>201403</v>
      </c>
      <c r="B771" t="s">
        <v>63</v>
      </c>
      <c r="C771" t="s">
        <v>73</v>
      </c>
      <c r="D771" t="s">
        <v>34</v>
      </c>
      <c r="E771" t="s">
        <v>35</v>
      </c>
      <c r="F771" t="s">
        <v>52</v>
      </c>
      <c r="G771">
        <v>15184022.279999999</v>
      </c>
      <c r="H771">
        <v>19083.080849152801</v>
      </c>
      <c r="I771">
        <v>4477.8925603429398</v>
      </c>
    </row>
    <row r="772" spans="1:9" x14ac:dyDescent="0.25">
      <c r="A772">
        <v>201102</v>
      </c>
      <c r="B772" t="s">
        <v>69</v>
      </c>
      <c r="C772" t="s">
        <v>70</v>
      </c>
      <c r="D772" t="s">
        <v>12</v>
      </c>
      <c r="E772" t="s">
        <v>19</v>
      </c>
      <c r="F772" t="s">
        <v>42</v>
      </c>
      <c r="G772">
        <v>3515848.9</v>
      </c>
      <c r="H772">
        <v>33684.222291703598</v>
      </c>
      <c r="I772">
        <v>7121.0452991892998</v>
      </c>
    </row>
    <row r="773" spans="1:9" x14ac:dyDescent="0.25">
      <c r="A773">
        <v>201401</v>
      </c>
      <c r="B773" t="s">
        <v>63</v>
      </c>
      <c r="C773" t="s">
        <v>65</v>
      </c>
      <c r="D773" t="s">
        <v>39</v>
      </c>
      <c r="E773" t="s">
        <v>10</v>
      </c>
      <c r="F773" t="s">
        <v>37</v>
      </c>
      <c r="G773">
        <v>195156.26</v>
      </c>
      <c r="H773">
        <v>398.36313333599998</v>
      </c>
      <c r="I773">
        <v>78.590238611999993</v>
      </c>
    </row>
    <row r="774" spans="1:9" x14ac:dyDescent="0.25">
      <c r="A774">
        <v>201311</v>
      </c>
      <c r="B774" t="s">
        <v>63</v>
      </c>
      <c r="C774" t="s">
        <v>65</v>
      </c>
      <c r="D774" t="s">
        <v>39</v>
      </c>
      <c r="E774" t="s">
        <v>10</v>
      </c>
      <c r="F774" t="s">
        <v>37</v>
      </c>
      <c r="G774">
        <v>252154.63</v>
      </c>
      <c r="H774">
        <v>1506.70907105422</v>
      </c>
      <c r="I774">
        <v>348.49847901656</v>
      </c>
    </row>
    <row r="775" spans="1:9" x14ac:dyDescent="0.25">
      <c r="A775">
        <v>201108</v>
      </c>
      <c r="B775" t="s">
        <v>60</v>
      </c>
      <c r="C775" t="s">
        <v>68</v>
      </c>
      <c r="D775" t="s">
        <v>23</v>
      </c>
      <c r="E775" t="s">
        <v>15</v>
      </c>
      <c r="F775" t="s">
        <v>16</v>
      </c>
      <c r="G775">
        <v>343053.45</v>
      </c>
      <c r="H775">
        <v>12245.9445043297</v>
      </c>
      <c r="I775">
        <v>3010.9905532885</v>
      </c>
    </row>
    <row r="776" spans="1:9" x14ac:dyDescent="0.25">
      <c r="A776">
        <v>201111</v>
      </c>
      <c r="B776" t="s">
        <v>60</v>
      </c>
      <c r="C776" t="s">
        <v>74</v>
      </c>
      <c r="D776" t="s">
        <v>12</v>
      </c>
      <c r="E776" t="s">
        <v>15</v>
      </c>
      <c r="F776" t="s">
        <v>16</v>
      </c>
      <c r="G776">
        <v>2204795.04</v>
      </c>
      <c r="H776">
        <v>34503.082056979598</v>
      </c>
      <c r="I776">
        <v>5661.5885742214195</v>
      </c>
    </row>
    <row r="777" spans="1:9" x14ac:dyDescent="0.25">
      <c r="A777">
        <v>201406</v>
      </c>
      <c r="B777" t="s">
        <v>63</v>
      </c>
      <c r="C777" t="s">
        <v>64</v>
      </c>
      <c r="D777" t="s">
        <v>39</v>
      </c>
      <c r="E777" t="s">
        <v>21</v>
      </c>
      <c r="F777" t="s">
        <v>22</v>
      </c>
      <c r="G777">
        <v>116930.65</v>
      </c>
      <c r="H777">
        <v>632.30409068806</v>
      </c>
      <c r="I777">
        <v>201.77768541820001</v>
      </c>
    </row>
    <row r="778" spans="1:9" x14ac:dyDescent="0.25">
      <c r="A778">
        <v>201504</v>
      </c>
      <c r="B778" t="s">
        <v>71</v>
      </c>
      <c r="C778" t="s">
        <v>82</v>
      </c>
      <c r="D778" t="s">
        <v>14</v>
      </c>
      <c r="E778" t="s">
        <v>19</v>
      </c>
      <c r="F778" t="s">
        <v>42</v>
      </c>
      <c r="G778">
        <v>386752.81</v>
      </c>
      <c r="H778">
        <v>11402.4069858618</v>
      </c>
      <c r="I778">
        <v>2752.2781633444802</v>
      </c>
    </row>
    <row r="779" spans="1:9" x14ac:dyDescent="0.25">
      <c r="A779">
        <v>201206</v>
      </c>
      <c r="B779" t="s">
        <v>60</v>
      </c>
      <c r="C779" t="s">
        <v>61</v>
      </c>
      <c r="D779" t="s">
        <v>12</v>
      </c>
      <c r="E779" t="s">
        <v>19</v>
      </c>
      <c r="F779" t="s">
        <v>50</v>
      </c>
      <c r="G779">
        <v>4230785.4000000004</v>
      </c>
      <c r="H779">
        <v>742.99952851110004</v>
      </c>
      <c r="I779">
        <v>251.35915193453999</v>
      </c>
    </row>
    <row r="780" spans="1:9" x14ac:dyDescent="0.25">
      <c r="A780">
        <v>201411</v>
      </c>
      <c r="B780" t="s">
        <v>71</v>
      </c>
      <c r="C780" t="s">
        <v>72</v>
      </c>
      <c r="D780" t="s">
        <v>12</v>
      </c>
      <c r="E780" t="s">
        <v>21</v>
      </c>
      <c r="F780" t="s">
        <v>22</v>
      </c>
      <c r="G780">
        <v>14492440.529999999</v>
      </c>
      <c r="H780">
        <v>68689.836437116697</v>
      </c>
      <c r="I780">
        <v>13391.4506404439</v>
      </c>
    </row>
    <row r="781" spans="1:9" x14ac:dyDescent="0.25">
      <c r="A781">
        <v>201210</v>
      </c>
      <c r="B781" t="s">
        <v>77</v>
      </c>
      <c r="C781" t="s">
        <v>85</v>
      </c>
      <c r="D781" t="s">
        <v>12</v>
      </c>
      <c r="E781" t="s">
        <v>21</v>
      </c>
      <c r="F781" t="s">
        <v>22</v>
      </c>
      <c r="G781">
        <v>12677461.810000001</v>
      </c>
      <c r="H781">
        <v>37528.143794698699</v>
      </c>
      <c r="I781">
        <v>8208.3050448735994</v>
      </c>
    </row>
    <row r="782" spans="1:9" x14ac:dyDescent="0.25">
      <c r="A782">
        <v>201008</v>
      </c>
      <c r="B782" t="s">
        <v>69</v>
      </c>
      <c r="C782" t="s">
        <v>86</v>
      </c>
      <c r="D782" t="s">
        <v>9</v>
      </c>
      <c r="E782" t="s">
        <v>15</v>
      </c>
      <c r="F782" t="s">
        <v>24</v>
      </c>
      <c r="G782">
        <v>3836760.56</v>
      </c>
      <c r="H782">
        <v>103600.26850108099</v>
      </c>
      <c r="I782">
        <v>18084.9889946353</v>
      </c>
    </row>
    <row r="783" spans="1:9" x14ac:dyDescent="0.25">
      <c r="A783">
        <v>201402</v>
      </c>
      <c r="B783" t="s">
        <v>63</v>
      </c>
      <c r="C783" t="s">
        <v>73</v>
      </c>
      <c r="D783" t="s">
        <v>25</v>
      </c>
      <c r="E783" t="s">
        <v>21</v>
      </c>
      <c r="F783" t="s">
        <v>40</v>
      </c>
      <c r="G783">
        <v>6102003.1600000001</v>
      </c>
      <c r="H783">
        <v>325375.15561978403</v>
      </c>
      <c r="I783">
        <v>65770.050679595297</v>
      </c>
    </row>
    <row r="784" spans="1:9" x14ac:dyDescent="0.25">
      <c r="A784">
        <v>201112</v>
      </c>
      <c r="B784" t="s">
        <v>60</v>
      </c>
      <c r="C784" t="s">
        <v>74</v>
      </c>
      <c r="D784" t="s">
        <v>49</v>
      </c>
      <c r="E784" t="s">
        <v>19</v>
      </c>
      <c r="F784" t="s">
        <v>30</v>
      </c>
      <c r="G784">
        <v>2308453.15</v>
      </c>
      <c r="H784">
        <v>4151.3233781107801</v>
      </c>
      <c r="I784">
        <v>901.02545173492001</v>
      </c>
    </row>
    <row r="785" spans="1:9" x14ac:dyDescent="0.25">
      <c r="A785">
        <v>201103</v>
      </c>
      <c r="B785" t="s">
        <v>69</v>
      </c>
      <c r="C785" t="s">
        <v>70</v>
      </c>
      <c r="D785" t="s">
        <v>49</v>
      </c>
      <c r="E785" t="s">
        <v>10</v>
      </c>
      <c r="F785" t="s">
        <v>48</v>
      </c>
      <c r="G785">
        <v>727948.94</v>
      </c>
      <c r="H785">
        <v>1226.64870277404</v>
      </c>
      <c r="I785">
        <v>353.77003352316001</v>
      </c>
    </row>
    <row r="786" spans="1:9" x14ac:dyDescent="0.25">
      <c r="A786">
        <v>201107</v>
      </c>
      <c r="B786" t="s">
        <v>69</v>
      </c>
      <c r="C786" t="s">
        <v>83</v>
      </c>
      <c r="D786" t="s">
        <v>49</v>
      </c>
      <c r="E786" t="s">
        <v>10</v>
      </c>
      <c r="F786" t="s">
        <v>48</v>
      </c>
      <c r="G786">
        <v>834994.07</v>
      </c>
      <c r="H786">
        <v>451.311475745</v>
      </c>
      <c r="I786">
        <v>145.44064982256</v>
      </c>
    </row>
    <row r="787" spans="1:9" x14ac:dyDescent="0.25">
      <c r="A787">
        <v>201008</v>
      </c>
      <c r="B787" t="s">
        <v>69</v>
      </c>
      <c r="C787" t="s">
        <v>86</v>
      </c>
      <c r="D787" t="s">
        <v>9</v>
      </c>
      <c r="E787" t="s">
        <v>21</v>
      </c>
      <c r="F787" t="s">
        <v>31</v>
      </c>
      <c r="G787">
        <v>3504247.92</v>
      </c>
      <c r="H787">
        <v>172115.69758747099</v>
      </c>
      <c r="I787">
        <v>17560.4156234164</v>
      </c>
    </row>
    <row r="788" spans="1:9" x14ac:dyDescent="0.25">
      <c r="A788">
        <v>201104</v>
      </c>
      <c r="B788" t="s">
        <v>69</v>
      </c>
      <c r="C788" t="s">
        <v>70</v>
      </c>
      <c r="D788" t="s">
        <v>9</v>
      </c>
      <c r="E788" t="s">
        <v>21</v>
      </c>
      <c r="F788" t="s">
        <v>31</v>
      </c>
      <c r="G788">
        <v>3029922.18</v>
      </c>
      <c r="H788">
        <v>126156.80451483501</v>
      </c>
      <c r="I788">
        <v>18087.167808804999</v>
      </c>
    </row>
    <row r="789" spans="1:9" x14ac:dyDescent="0.25">
      <c r="A789">
        <v>201211</v>
      </c>
      <c r="B789" t="s">
        <v>77</v>
      </c>
      <c r="C789" t="s">
        <v>81</v>
      </c>
      <c r="D789" t="s">
        <v>14</v>
      </c>
      <c r="E789" t="s">
        <v>21</v>
      </c>
      <c r="F789" t="s">
        <v>31</v>
      </c>
      <c r="G789">
        <v>550116.30000000005</v>
      </c>
      <c r="H789">
        <v>16905.218622660101</v>
      </c>
      <c r="I789">
        <v>1067.5212418486201</v>
      </c>
    </row>
    <row r="790" spans="1:9" x14ac:dyDescent="0.25">
      <c r="A790">
        <v>201504</v>
      </c>
      <c r="B790" t="s">
        <v>71</v>
      </c>
      <c r="C790" t="s">
        <v>82</v>
      </c>
      <c r="D790" t="s">
        <v>14</v>
      </c>
      <c r="E790" t="s">
        <v>10</v>
      </c>
      <c r="F790" t="s">
        <v>45</v>
      </c>
      <c r="G790">
        <v>232676.28</v>
      </c>
      <c r="H790">
        <v>1175.7477223726</v>
      </c>
      <c r="I790">
        <v>398.50099831799997</v>
      </c>
    </row>
    <row r="791" spans="1:9" x14ac:dyDescent="0.25">
      <c r="A791">
        <v>201210</v>
      </c>
      <c r="B791" t="s">
        <v>77</v>
      </c>
      <c r="C791" t="s">
        <v>85</v>
      </c>
      <c r="D791" t="s">
        <v>49</v>
      </c>
      <c r="E791" t="s">
        <v>19</v>
      </c>
      <c r="F791" t="s">
        <v>42</v>
      </c>
      <c r="G791">
        <v>4192705.62</v>
      </c>
      <c r="H791">
        <v>95892.139968946096</v>
      </c>
      <c r="I791">
        <v>25048.357277691</v>
      </c>
    </row>
    <row r="792" spans="1:9" x14ac:dyDescent="0.25">
      <c r="A792">
        <v>201505</v>
      </c>
      <c r="B792" t="s">
        <v>71</v>
      </c>
      <c r="C792" t="s">
        <v>76</v>
      </c>
      <c r="D792" t="s">
        <v>25</v>
      </c>
      <c r="E792" t="s">
        <v>15</v>
      </c>
      <c r="F792" t="s">
        <v>26</v>
      </c>
      <c r="G792">
        <v>10734000.66</v>
      </c>
      <c r="H792">
        <v>161208.506046264</v>
      </c>
      <c r="I792">
        <v>24050.207638642099</v>
      </c>
    </row>
    <row r="793" spans="1:9" x14ac:dyDescent="0.25">
      <c r="A793">
        <v>201309</v>
      </c>
      <c r="B793" t="s">
        <v>63</v>
      </c>
      <c r="C793" t="s">
        <v>80</v>
      </c>
      <c r="D793" t="s">
        <v>49</v>
      </c>
      <c r="E793" t="s">
        <v>15</v>
      </c>
      <c r="F793" t="s">
        <v>24</v>
      </c>
      <c r="G793">
        <v>769721.34</v>
      </c>
      <c r="H793">
        <v>8674.6853869647002</v>
      </c>
      <c r="I793">
        <v>2040.3635662720201</v>
      </c>
    </row>
    <row r="794" spans="1:9" x14ac:dyDescent="0.25">
      <c r="A794">
        <v>201305</v>
      </c>
      <c r="B794" t="s">
        <v>77</v>
      </c>
      <c r="C794" t="s">
        <v>84</v>
      </c>
      <c r="D794" t="s">
        <v>49</v>
      </c>
      <c r="E794" t="s">
        <v>15</v>
      </c>
      <c r="F794" t="s">
        <v>24</v>
      </c>
      <c r="G794">
        <v>799339.05</v>
      </c>
      <c r="H794">
        <v>14531.781982837099</v>
      </c>
      <c r="I794">
        <v>3553.1900741037798</v>
      </c>
    </row>
    <row r="795" spans="1:9" x14ac:dyDescent="0.25">
      <c r="A795">
        <v>201512</v>
      </c>
      <c r="B795" t="s">
        <v>66</v>
      </c>
      <c r="C795" t="s">
        <v>67</v>
      </c>
      <c r="D795" t="s">
        <v>14</v>
      </c>
      <c r="E795" t="s">
        <v>15</v>
      </c>
      <c r="F795" t="s">
        <v>24</v>
      </c>
      <c r="G795">
        <v>793434.32</v>
      </c>
      <c r="H795">
        <v>11182.208607906699</v>
      </c>
      <c r="I795">
        <v>1418.0529101903801</v>
      </c>
    </row>
    <row r="796" spans="1:9" x14ac:dyDescent="0.25">
      <c r="A796">
        <v>201311</v>
      </c>
      <c r="B796" t="s">
        <v>63</v>
      </c>
      <c r="C796" t="s">
        <v>65</v>
      </c>
      <c r="D796" t="s">
        <v>14</v>
      </c>
      <c r="E796" t="s">
        <v>10</v>
      </c>
      <c r="F796" t="s">
        <v>33</v>
      </c>
      <c r="G796">
        <v>2686343.71</v>
      </c>
      <c r="H796">
        <v>57604.841555543797</v>
      </c>
      <c r="I796">
        <v>11921.404819098099</v>
      </c>
    </row>
    <row r="797" spans="1:9" x14ac:dyDescent="0.25">
      <c r="A797">
        <v>201512</v>
      </c>
      <c r="B797" t="s">
        <v>66</v>
      </c>
      <c r="C797" t="s">
        <v>67</v>
      </c>
      <c r="D797" t="s">
        <v>27</v>
      </c>
      <c r="E797" t="s">
        <v>10</v>
      </c>
      <c r="F797" t="s">
        <v>33</v>
      </c>
      <c r="G797">
        <v>1209279.58</v>
      </c>
      <c r="H797">
        <v>9854.5929021101801</v>
      </c>
      <c r="I797">
        <v>2561.7492107819799</v>
      </c>
    </row>
    <row r="798" spans="1:9" x14ac:dyDescent="0.25">
      <c r="A798">
        <v>201102</v>
      </c>
      <c r="B798" t="s">
        <v>69</v>
      </c>
      <c r="C798" t="s">
        <v>70</v>
      </c>
      <c r="D798" t="s">
        <v>49</v>
      </c>
      <c r="E798" t="s">
        <v>10</v>
      </c>
      <c r="F798" t="s">
        <v>46</v>
      </c>
      <c r="G798">
        <v>985926</v>
      </c>
      <c r="H798">
        <v>14875.482466658101</v>
      </c>
      <c r="I798">
        <v>1785.8867048293</v>
      </c>
    </row>
    <row r="799" spans="1:9" x14ac:dyDescent="0.25">
      <c r="A799">
        <v>201501</v>
      </c>
      <c r="B799" t="s">
        <v>71</v>
      </c>
      <c r="C799" t="s">
        <v>72</v>
      </c>
      <c r="D799" t="s">
        <v>34</v>
      </c>
      <c r="E799" t="s">
        <v>21</v>
      </c>
      <c r="F799" t="s">
        <v>22</v>
      </c>
      <c r="G799">
        <v>1560592.03</v>
      </c>
      <c r="H799">
        <v>353104.555071713</v>
      </c>
      <c r="I799">
        <v>48257.619461802497</v>
      </c>
    </row>
    <row r="800" spans="1:9" x14ac:dyDescent="0.25">
      <c r="A800">
        <v>201510</v>
      </c>
      <c r="B800" t="s">
        <v>66</v>
      </c>
      <c r="C800" t="s">
        <v>75</v>
      </c>
      <c r="D800" t="s">
        <v>14</v>
      </c>
      <c r="E800" t="s">
        <v>21</v>
      </c>
      <c r="F800" t="s">
        <v>40</v>
      </c>
      <c r="G800">
        <v>4197122.7300000004</v>
      </c>
      <c r="H800">
        <v>92325.569228722001</v>
      </c>
      <c r="I800">
        <v>18738.3010815204</v>
      </c>
    </row>
    <row r="801" spans="1:9" x14ac:dyDescent="0.25">
      <c r="A801">
        <v>201309</v>
      </c>
      <c r="B801" t="s">
        <v>63</v>
      </c>
      <c r="C801" t="s">
        <v>80</v>
      </c>
      <c r="D801" t="s">
        <v>34</v>
      </c>
      <c r="E801" t="s">
        <v>15</v>
      </c>
      <c r="F801" t="s">
        <v>16</v>
      </c>
      <c r="G801">
        <v>45667.43</v>
      </c>
      <c r="H801">
        <v>1632.6052201032601</v>
      </c>
      <c r="I801">
        <v>273.76187735003998</v>
      </c>
    </row>
    <row r="802" spans="1:9" x14ac:dyDescent="0.25">
      <c r="A802">
        <v>201409</v>
      </c>
      <c r="B802" t="s">
        <v>71</v>
      </c>
      <c r="C802" t="s">
        <v>79</v>
      </c>
      <c r="D802" t="s">
        <v>12</v>
      </c>
      <c r="E802" t="s">
        <v>19</v>
      </c>
      <c r="F802" t="s">
        <v>50</v>
      </c>
      <c r="G802">
        <v>5205618.5199999996</v>
      </c>
      <c r="H802">
        <v>34674.698035129797</v>
      </c>
      <c r="I802">
        <v>8264.8848434541196</v>
      </c>
    </row>
    <row r="803" spans="1:9" x14ac:dyDescent="0.25">
      <c r="A803">
        <v>201310</v>
      </c>
      <c r="B803" t="s">
        <v>63</v>
      </c>
      <c r="C803" t="s">
        <v>80</v>
      </c>
      <c r="D803" t="s">
        <v>34</v>
      </c>
      <c r="E803" t="s">
        <v>19</v>
      </c>
      <c r="F803" t="s">
        <v>30</v>
      </c>
      <c r="G803">
        <v>522085.1</v>
      </c>
      <c r="H803">
        <v>7714.8364406169603</v>
      </c>
      <c r="I803">
        <v>1817.0568212327601</v>
      </c>
    </row>
    <row r="804" spans="1:9" x14ac:dyDescent="0.25">
      <c r="A804">
        <v>201308</v>
      </c>
      <c r="B804" t="s">
        <v>63</v>
      </c>
      <c r="C804" t="s">
        <v>80</v>
      </c>
      <c r="D804" t="s">
        <v>12</v>
      </c>
      <c r="E804" t="s">
        <v>15</v>
      </c>
      <c r="F804" t="s">
        <v>26</v>
      </c>
      <c r="G804">
        <v>3608428.49</v>
      </c>
      <c r="H804">
        <v>2979.7822929516001</v>
      </c>
      <c r="I804">
        <v>971.81083000822002</v>
      </c>
    </row>
    <row r="805" spans="1:9" x14ac:dyDescent="0.25">
      <c r="A805">
        <v>201505</v>
      </c>
      <c r="B805" t="s">
        <v>71</v>
      </c>
      <c r="C805" t="s">
        <v>76</v>
      </c>
      <c r="D805" t="s">
        <v>14</v>
      </c>
      <c r="E805" t="s">
        <v>21</v>
      </c>
      <c r="F805" t="s">
        <v>31</v>
      </c>
      <c r="G805">
        <v>588828.23</v>
      </c>
      <c r="H805">
        <v>8914.2751061189792</v>
      </c>
      <c r="I805">
        <v>814.07281578944003</v>
      </c>
    </row>
    <row r="806" spans="1:9" x14ac:dyDescent="0.25">
      <c r="A806">
        <v>201505</v>
      </c>
      <c r="B806" t="s">
        <v>71</v>
      </c>
      <c r="C806" t="s">
        <v>76</v>
      </c>
      <c r="D806" t="s">
        <v>39</v>
      </c>
      <c r="E806" t="s">
        <v>21</v>
      </c>
      <c r="F806" t="s">
        <v>31</v>
      </c>
      <c r="G806">
        <v>21648.18</v>
      </c>
      <c r="H806">
        <v>21.610071728000001</v>
      </c>
      <c r="I806">
        <v>7.4281048780800001</v>
      </c>
    </row>
    <row r="807" spans="1:9" x14ac:dyDescent="0.25">
      <c r="A807">
        <v>201106</v>
      </c>
      <c r="B807" t="s">
        <v>69</v>
      </c>
      <c r="C807" t="s">
        <v>83</v>
      </c>
      <c r="D807" t="s">
        <v>39</v>
      </c>
      <c r="E807" t="s">
        <v>10</v>
      </c>
      <c r="F807" t="s">
        <v>37</v>
      </c>
      <c r="G807">
        <v>277900.55</v>
      </c>
      <c r="H807">
        <v>3706.5731296549802</v>
      </c>
      <c r="I807">
        <v>559.3841547797</v>
      </c>
    </row>
    <row r="808" spans="1:9" x14ac:dyDescent="0.25">
      <c r="A808">
        <v>201102</v>
      </c>
      <c r="B808" t="s">
        <v>69</v>
      </c>
      <c r="C808" t="s">
        <v>70</v>
      </c>
      <c r="D808" t="s">
        <v>39</v>
      </c>
      <c r="E808" t="s">
        <v>10</v>
      </c>
      <c r="F808" t="s">
        <v>37</v>
      </c>
      <c r="G808">
        <v>235035.02</v>
      </c>
      <c r="H808">
        <v>3675.4827842640002</v>
      </c>
      <c r="I808">
        <v>658.09103742514003</v>
      </c>
    </row>
    <row r="809" spans="1:9" x14ac:dyDescent="0.25">
      <c r="A809">
        <v>201102</v>
      </c>
      <c r="B809" t="s">
        <v>69</v>
      </c>
      <c r="C809" t="s">
        <v>70</v>
      </c>
      <c r="D809" t="s">
        <v>12</v>
      </c>
      <c r="E809" t="s">
        <v>15</v>
      </c>
      <c r="F809" t="s">
        <v>41</v>
      </c>
      <c r="G809">
        <v>2715660.29</v>
      </c>
      <c r="H809">
        <v>7329.5141590964004</v>
      </c>
      <c r="I809">
        <v>1073.7534280366799</v>
      </c>
    </row>
    <row r="810" spans="1:9" x14ac:dyDescent="0.25">
      <c r="A810">
        <v>201309</v>
      </c>
      <c r="B810" t="s">
        <v>63</v>
      </c>
      <c r="C810" t="s">
        <v>80</v>
      </c>
      <c r="D810" t="s">
        <v>23</v>
      </c>
      <c r="E810" t="s">
        <v>19</v>
      </c>
      <c r="F810" t="s">
        <v>47</v>
      </c>
      <c r="G810">
        <v>1844318.57</v>
      </c>
      <c r="H810">
        <v>17527.097051945999</v>
      </c>
      <c r="I810">
        <v>4119.1870414861996</v>
      </c>
    </row>
    <row r="811" spans="1:9" x14ac:dyDescent="0.25">
      <c r="A811">
        <v>201206</v>
      </c>
      <c r="B811" t="s">
        <v>60</v>
      </c>
      <c r="C811" t="s">
        <v>61</v>
      </c>
      <c r="D811" t="s">
        <v>49</v>
      </c>
      <c r="E811" t="s">
        <v>10</v>
      </c>
      <c r="F811" t="s">
        <v>13</v>
      </c>
      <c r="G811">
        <v>1003760.29</v>
      </c>
      <c r="H811">
        <v>10215.152409292599</v>
      </c>
      <c r="I811">
        <v>2170.3368148702998</v>
      </c>
    </row>
    <row r="812" spans="1:9" x14ac:dyDescent="0.25">
      <c r="A812">
        <v>201202</v>
      </c>
      <c r="B812" t="s">
        <v>60</v>
      </c>
      <c r="C812" t="s">
        <v>62</v>
      </c>
      <c r="D812" t="s">
        <v>49</v>
      </c>
      <c r="E812" t="s">
        <v>10</v>
      </c>
      <c r="F812" t="s">
        <v>13</v>
      </c>
      <c r="G812">
        <v>831588.5</v>
      </c>
      <c r="H812">
        <v>7250.4333322747998</v>
      </c>
      <c r="I812">
        <v>1561.6353471114601</v>
      </c>
    </row>
    <row r="813" spans="1:9" x14ac:dyDescent="0.25">
      <c r="A813">
        <v>201105</v>
      </c>
      <c r="B813" t="s">
        <v>69</v>
      </c>
      <c r="C813" t="s">
        <v>83</v>
      </c>
      <c r="D813" t="s">
        <v>25</v>
      </c>
      <c r="E813" t="s">
        <v>15</v>
      </c>
      <c r="F813" t="s">
        <v>16</v>
      </c>
      <c r="G813">
        <v>3943503.68</v>
      </c>
      <c r="H813">
        <v>42354.974806355698</v>
      </c>
      <c r="I813">
        <v>7246.9882520277997</v>
      </c>
    </row>
    <row r="814" spans="1:9" x14ac:dyDescent="0.25">
      <c r="A814">
        <v>201108</v>
      </c>
      <c r="B814" t="s">
        <v>60</v>
      </c>
      <c r="C814" t="s">
        <v>68</v>
      </c>
      <c r="D814" t="s">
        <v>14</v>
      </c>
      <c r="E814" t="s">
        <v>21</v>
      </c>
      <c r="F814" t="s">
        <v>31</v>
      </c>
      <c r="G814">
        <v>726456.57</v>
      </c>
      <c r="H814">
        <v>41688.807551249702</v>
      </c>
      <c r="I814">
        <v>6286.5022686788197</v>
      </c>
    </row>
    <row r="815" spans="1:9" x14ac:dyDescent="0.25">
      <c r="A815">
        <v>201403</v>
      </c>
      <c r="B815" t="s">
        <v>63</v>
      </c>
      <c r="C815" t="s">
        <v>73</v>
      </c>
      <c r="D815" t="s">
        <v>14</v>
      </c>
      <c r="E815" t="s">
        <v>10</v>
      </c>
      <c r="F815" t="s">
        <v>37</v>
      </c>
      <c r="G815">
        <v>198745.32</v>
      </c>
      <c r="H815">
        <v>2218.4669521699202</v>
      </c>
      <c r="I815">
        <v>399.58857466870001</v>
      </c>
    </row>
    <row r="816" spans="1:9" x14ac:dyDescent="0.25">
      <c r="A816">
        <v>201102</v>
      </c>
      <c r="B816" t="s">
        <v>69</v>
      </c>
      <c r="C816" t="s">
        <v>70</v>
      </c>
      <c r="D816" t="s">
        <v>14</v>
      </c>
      <c r="E816" t="s">
        <v>21</v>
      </c>
      <c r="F816" t="s">
        <v>40</v>
      </c>
      <c r="G816">
        <v>2022325.03</v>
      </c>
      <c r="H816">
        <v>88612.679579731295</v>
      </c>
      <c r="I816">
        <v>16289.082484958701</v>
      </c>
    </row>
    <row r="817" spans="1:9" x14ac:dyDescent="0.25">
      <c r="A817">
        <v>201104</v>
      </c>
      <c r="B817" t="s">
        <v>69</v>
      </c>
      <c r="C817" t="s">
        <v>70</v>
      </c>
      <c r="D817" t="s">
        <v>49</v>
      </c>
      <c r="E817" t="s">
        <v>21</v>
      </c>
      <c r="F817" t="s">
        <v>40</v>
      </c>
      <c r="G817">
        <v>6432683.5700000003</v>
      </c>
      <c r="H817">
        <v>39174.413152340298</v>
      </c>
      <c r="I817">
        <v>7753.0018886478201</v>
      </c>
    </row>
    <row r="818" spans="1:9" x14ac:dyDescent="0.25">
      <c r="A818">
        <v>201207</v>
      </c>
      <c r="B818" t="s">
        <v>60</v>
      </c>
      <c r="C818" t="s">
        <v>61</v>
      </c>
      <c r="D818" t="s">
        <v>12</v>
      </c>
      <c r="E818" t="s">
        <v>15</v>
      </c>
      <c r="F818" t="s">
        <v>41</v>
      </c>
      <c r="G818">
        <v>4350472.7</v>
      </c>
      <c r="H818">
        <v>35738.6465299927</v>
      </c>
      <c r="I818">
        <v>8190.0330590178801</v>
      </c>
    </row>
    <row r="819" spans="1:9" x14ac:dyDescent="0.25">
      <c r="A819">
        <v>201110</v>
      </c>
      <c r="B819" t="s">
        <v>60</v>
      </c>
      <c r="C819" t="s">
        <v>68</v>
      </c>
      <c r="D819" t="s">
        <v>27</v>
      </c>
      <c r="E819" t="s">
        <v>28</v>
      </c>
      <c r="F819" t="s">
        <v>29</v>
      </c>
      <c r="G819">
        <v>24652316.77</v>
      </c>
      <c r="H819">
        <v>80728.078778133</v>
      </c>
      <c r="I819">
        <v>8324.1435176654195</v>
      </c>
    </row>
    <row r="820" spans="1:9" x14ac:dyDescent="0.25">
      <c r="A820">
        <v>201301</v>
      </c>
      <c r="B820" t="s">
        <v>77</v>
      </c>
      <c r="C820" t="s">
        <v>81</v>
      </c>
      <c r="D820" t="s">
        <v>12</v>
      </c>
      <c r="E820" t="s">
        <v>10</v>
      </c>
      <c r="F820" t="s">
        <v>48</v>
      </c>
      <c r="G820">
        <v>4530890.88</v>
      </c>
      <c r="H820">
        <v>66389.734273460796</v>
      </c>
      <c r="I820">
        <v>14396.6405178164</v>
      </c>
    </row>
    <row r="821" spans="1:9" x14ac:dyDescent="0.25">
      <c r="A821">
        <v>201105</v>
      </c>
      <c r="B821" t="s">
        <v>69</v>
      </c>
      <c r="C821" t="s">
        <v>83</v>
      </c>
      <c r="D821" t="s">
        <v>23</v>
      </c>
      <c r="E821" t="s">
        <v>10</v>
      </c>
      <c r="F821" t="s">
        <v>11</v>
      </c>
      <c r="G821">
        <v>1091237.17</v>
      </c>
      <c r="H821">
        <v>677.06894855211999</v>
      </c>
      <c r="I821">
        <v>114.31046859906</v>
      </c>
    </row>
    <row r="822" spans="1:9" x14ac:dyDescent="0.25">
      <c r="A822">
        <v>201302</v>
      </c>
      <c r="B822" t="s">
        <v>77</v>
      </c>
      <c r="C822" t="s">
        <v>78</v>
      </c>
      <c r="D822" t="s">
        <v>23</v>
      </c>
      <c r="E822" t="s">
        <v>15</v>
      </c>
      <c r="F822" t="s">
        <v>16</v>
      </c>
      <c r="G822">
        <v>679957.6</v>
      </c>
      <c r="H822">
        <v>22029.6862037678</v>
      </c>
      <c r="I822">
        <v>4307.90446333418</v>
      </c>
    </row>
    <row r="823" spans="1:9" x14ac:dyDescent="0.25">
      <c r="A823">
        <v>201204</v>
      </c>
      <c r="B823" t="s">
        <v>60</v>
      </c>
      <c r="C823" t="s">
        <v>62</v>
      </c>
      <c r="D823" t="s">
        <v>12</v>
      </c>
      <c r="E823" t="s">
        <v>19</v>
      </c>
      <c r="F823" t="s">
        <v>20</v>
      </c>
      <c r="G823">
        <v>1371000.59</v>
      </c>
      <c r="H823">
        <v>751.99673498541995</v>
      </c>
      <c r="I823">
        <v>187.45183623486</v>
      </c>
    </row>
    <row r="824" spans="1:9" x14ac:dyDescent="0.25">
      <c r="A824">
        <v>201201</v>
      </c>
      <c r="B824" t="s">
        <v>60</v>
      </c>
      <c r="C824" t="s">
        <v>74</v>
      </c>
      <c r="D824" t="s">
        <v>49</v>
      </c>
      <c r="E824" t="s">
        <v>15</v>
      </c>
      <c r="F824" t="s">
        <v>24</v>
      </c>
      <c r="G824">
        <v>675731.56</v>
      </c>
      <c r="H824">
        <v>4498.0788518972404</v>
      </c>
      <c r="I824">
        <v>1216.1820253973999</v>
      </c>
    </row>
    <row r="825" spans="1:9" x14ac:dyDescent="0.25">
      <c r="A825">
        <v>201512</v>
      </c>
      <c r="B825" t="s">
        <v>66</v>
      </c>
      <c r="C825" t="s">
        <v>67</v>
      </c>
      <c r="D825" t="s">
        <v>39</v>
      </c>
      <c r="E825" t="s">
        <v>19</v>
      </c>
      <c r="F825" t="s">
        <v>30</v>
      </c>
      <c r="G825">
        <v>139103.65</v>
      </c>
      <c r="H825">
        <v>2398.2421666964401</v>
      </c>
      <c r="I825">
        <v>500.12722934905997</v>
      </c>
    </row>
    <row r="826" spans="1:9" x14ac:dyDescent="0.25">
      <c r="A826">
        <v>201107</v>
      </c>
      <c r="B826" t="s">
        <v>69</v>
      </c>
      <c r="C826" t="s">
        <v>83</v>
      </c>
      <c r="D826" t="s">
        <v>12</v>
      </c>
      <c r="E826" t="s">
        <v>10</v>
      </c>
      <c r="F826" t="s">
        <v>11</v>
      </c>
      <c r="G826">
        <v>3512033.33</v>
      </c>
      <c r="H826">
        <v>9143.7755912934008</v>
      </c>
      <c r="I826">
        <v>2616.0266712155799</v>
      </c>
    </row>
    <row r="827" spans="1:9" x14ac:dyDescent="0.25">
      <c r="A827">
        <v>201107</v>
      </c>
      <c r="B827" t="s">
        <v>69</v>
      </c>
      <c r="C827" t="s">
        <v>83</v>
      </c>
      <c r="D827" t="s">
        <v>49</v>
      </c>
      <c r="E827" t="s">
        <v>15</v>
      </c>
      <c r="F827" t="s">
        <v>26</v>
      </c>
      <c r="G827">
        <v>4544363.95</v>
      </c>
      <c r="H827">
        <v>179642.13477491</v>
      </c>
      <c r="I827">
        <v>30709.933402927902</v>
      </c>
    </row>
    <row r="828" spans="1:9" x14ac:dyDescent="0.25">
      <c r="A828">
        <v>201408</v>
      </c>
      <c r="B828" t="s">
        <v>71</v>
      </c>
      <c r="C828" t="s">
        <v>79</v>
      </c>
      <c r="D828" t="s">
        <v>39</v>
      </c>
      <c r="E828" t="s">
        <v>21</v>
      </c>
      <c r="F828" t="s">
        <v>22</v>
      </c>
      <c r="G828">
        <v>101256.31</v>
      </c>
      <c r="H828">
        <v>126.56130267403999</v>
      </c>
      <c r="I828">
        <v>25.22354874366</v>
      </c>
    </row>
    <row r="829" spans="1:9" x14ac:dyDescent="0.25">
      <c r="A829">
        <v>201311</v>
      </c>
      <c r="B829" t="s">
        <v>63</v>
      </c>
      <c r="C829" t="s">
        <v>65</v>
      </c>
      <c r="D829" t="s">
        <v>12</v>
      </c>
      <c r="E829" t="s">
        <v>15</v>
      </c>
      <c r="F829" t="s">
        <v>24</v>
      </c>
      <c r="G829">
        <v>1360417.49</v>
      </c>
      <c r="H829">
        <v>15534.5217447592</v>
      </c>
      <c r="I829">
        <v>2973.4020308005402</v>
      </c>
    </row>
    <row r="830" spans="1:9" x14ac:dyDescent="0.25">
      <c r="A830">
        <v>201109</v>
      </c>
      <c r="B830" t="s">
        <v>60</v>
      </c>
      <c r="C830" t="s">
        <v>68</v>
      </c>
      <c r="D830" t="s">
        <v>39</v>
      </c>
      <c r="E830" t="s">
        <v>21</v>
      </c>
      <c r="F830" t="s">
        <v>31</v>
      </c>
      <c r="G830">
        <v>33330.269999999997</v>
      </c>
      <c r="H830">
        <v>1185.620792038</v>
      </c>
      <c r="I830">
        <v>203.25488576187999</v>
      </c>
    </row>
    <row r="831" spans="1:9" x14ac:dyDescent="0.25">
      <c r="A831">
        <v>201104</v>
      </c>
      <c r="B831" t="s">
        <v>69</v>
      </c>
      <c r="C831" t="s">
        <v>70</v>
      </c>
      <c r="D831" t="s">
        <v>14</v>
      </c>
      <c r="E831" t="s">
        <v>10</v>
      </c>
      <c r="F831" t="s">
        <v>33</v>
      </c>
      <c r="G831">
        <v>2280947.85</v>
      </c>
      <c r="H831">
        <v>16211.420835577401</v>
      </c>
      <c r="I831">
        <v>2305.0869226241002</v>
      </c>
    </row>
    <row r="832" spans="1:9" x14ac:dyDescent="0.25">
      <c r="A832">
        <v>201408</v>
      </c>
      <c r="B832" t="s">
        <v>71</v>
      </c>
      <c r="C832" t="s">
        <v>79</v>
      </c>
      <c r="D832" t="s">
        <v>49</v>
      </c>
      <c r="E832" t="s">
        <v>10</v>
      </c>
      <c r="F832" t="s">
        <v>33</v>
      </c>
      <c r="G832">
        <v>1248407.6200000001</v>
      </c>
      <c r="H832">
        <v>1759.06810416554</v>
      </c>
      <c r="I832">
        <v>410.45577005534</v>
      </c>
    </row>
    <row r="833" spans="1:9" x14ac:dyDescent="0.25">
      <c r="A833">
        <v>201202</v>
      </c>
      <c r="B833" t="s">
        <v>60</v>
      </c>
      <c r="C833" t="s">
        <v>62</v>
      </c>
      <c r="D833" t="s">
        <v>25</v>
      </c>
      <c r="E833" t="s">
        <v>19</v>
      </c>
      <c r="F833" t="s">
        <v>20</v>
      </c>
      <c r="G833">
        <v>3702526.15</v>
      </c>
      <c r="H833">
        <v>36674.278696823298</v>
      </c>
      <c r="I833">
        <v>6806.6596644212595</v>
      </c>
    </row>
    <row r="834" spans="1:9" x14ac:dyDescent="0.25">
      <c r="A834">
        <v>201110</v>
      </c>
      <c r="B834" t="s">
        <v>60</v>
      </c>
      <c r="C834" t="s">
        <v>68</v>
      </c>
      <c r="D834" t="s">
        <v>14</v>
      </c>
      <c r="E834" t="s">
        <v>15</v>
      </c>
      <c r="F834" t="s">
        <v>24</v>
      </c>
      <c r="G834">
        <v>528792.18000000005</v>
      </c>
      <c r="H834">
        <v>8720.3319014417393</v>
      </c>
      <c r="I834">
        <v>1855.74401683422</v>
      </c>
    </row>
    <row r="835" spans="1:9" x14ac:dyDescent="0.25">
      <c r="A835">
        <v>201512</v>
      </c>
      <c r="B835" t="s">
        <v>66</v>
      </c>
      <c r="C835" t="s">
        <v>67</v>
      </c>
      <c r="D835" t="s">
        <v>39</v>
      </c>
      <c r="E835" t="s">
        <v>19</v>
      </c>
      <c r="F835" t="s">
        <v>50</v>
      </c>
      <c r="G835">
        <v>312911.67</v>
      </c>
      <c r="H835">
        <v>159.70522473170001</v>
      </c>
      <c r="I835">
        <v>36.736356259380003</v>
      </c>
    </row>
    <row r="836" spans="1:9" x14ac:dyDescent="0.25">
      <c r="A836">
        <v>201412</v>
      </c>
      <c r="B836" t="s">
        <v>71</v>
      </c>
      <c r="C836" t="s">
        <v>72</v>
      </c>
      <c r="D836" t="s">
        <v>34</v>
      </c>
      <c r="E836" t="s">
        <v>15</v>
      </c>
      <c r="F836" t="s">
        <v>41</v>
      </c>
      <c r="G836">
        <v>73649.91</v>
      </c>
      <c r="H836">
        <v>929.06630161956002</v>
      </c>
      <c r="I836">
        <v>243.60006579364</v>
      </c>
    </row>
    <row r="837" spans="1:9" x14ac:dyDescent="0.25">
      <c r="A837">
        <v>201210</v>
      </c>
      <c r="B837" t="s">
        <v>77</v>
      </c>
      <c r="C837" t="s">
        <v>85</v>
      </c>
      <c r="D837" t="s">
        <v>39</v>
      </c>
      <c r="E837" t="s">
        <v>15</v>
      </c>
      <c r="F837" t="s">
        <v>16</v>
      </c>
      <c r="G837">
        <v>294459.33</v>
      </c>
      <c r="H837">
        <v>13178.824617885301</v>
      </c>
      <c r="I837">
        <v>2353.1664164628401</v>
      </c>
    </row>
    <row r="838" spans="1:9" x14ac:dyDescent="0.25">
      <c r="A838">
        <v>201511</v>
      </c>
      <c r="B838" t="s">
        <v>66</v>
      </c>
      <c r="C838" t="s">
        <v>67</v>
      </c>
      <c r="D838" t="s">
        <v>23</v>
      </c>
      <c r="E838" t="s">
        <v>19</v>
      </c>
      <c r="F838" t="s">
        <v>47</v>
      </c>
      <c r="G838">
        <v>2234342.2000000002</v>
      </c>
      <c r="H838">
        <v>42753.370750319002</v>
      </c>
      <c r="I838">
        <v>9029.1190842060005</v>
      </c>
    </row>
    <row r="839" spans="1:9" x14ac:dyDescent="0.25">
      <c r="A839">
        <v>201111</v>
      </c>
      <c r="B839" t="s">
        <v>60</v>
      </c>
      <c r="C839" t="s">
        <v>74</v>
      </c>
      <c r="D839" t="s">
        <v>39</v>
      </c>
      <c r="E839" t="s">
        <v>10</v>
      </c>
      <c r="F839" t="s">
        <v>13</v>
      </c>
      <c r="G839">
        <v>251959.44</v>
      </c>
      <c r="H839">
        <v>18484.925091167399</v>
      </c>
      <c r="I839">
        <v>3779.5199394260198</v>
      </c>
    </row>
    <row r="840" spans="1:9" x14ac:dyDescent="0.25">
      <c r="A840">
        <v>201009</v>
      </c>
      <c r="B840" t="s">
        <v>69</v>
      </c>
      <c r="C840" t="s">
        <v>86</v>
      </c>
      <c r="D840" t="s">
        <v>25</v>
      </c>
      <c r="E840" t="s">
        <v>21</v>
      </c>
      <c r="F840" t="s">
        <v>22</v>
      </c>
      <c r="G840">
        <v>10679747.26</v>
      </c>
      <c r="H840">
        <v>142334.862516886</v>
      </c>
      <c r="I840">
        <v>8724.9007649686791</v>
      </c>
    </row>
    <row r="841" spans="1:9" x14ac:dyDescent="0.25">
      <c r="A841">
        <v>201408</v>
      </c>
      <c r="B841" t="s">
        <v>71</v>
      </c>
      <c r="C841" t="s">
        <v>79</v>
      </c>
      <c r="D841" t="s">
        <v>27</v>
      </c>
      <c r="E841" t="s">
        <v>10</v>
      </c>
      <c r="F841" t="s">
        <v>33</v>
      </c>
      <c r="G841">
        <v>1841350.64</v>
      </c>
      <c r="H841">
        <v>75705.202811275405</v>
      </c>
      <c r="I841">
        <v>26755.032296385401</v>
      </c>
    </row>
    <row r="842" spans="1:9" x14ac:dyDescent="0.25">
      <c r="A842">
        <v>201103</v>
      </c>
      <c r="B842" t="s">
        <v>69</v>
      </c>
      <c r="C842" t="s">
        <v>70</v>
      </c>
      <c r="D842" t="s">
        <v>25</v>
      </c>
      <c r="E842" t="s">
        <v>21</v>
      </c>
      <c r="F842" t="s">
        <v>40</v>
      </c>
      <c r="G842">
        <v>6989563.6299999999</v>
      </c>
      <c r="H842">
        <v>90106.303430387605</v>
      </c>
      <c r="I842">
        <v>15862.3439806482</v>
      </c>
    </row>
    <row r="843" spans="1:9" x14ac:dyDescent="0.25">
      <c r="A843">
        <v>201402</v>
      </c>
      <c r="B843" t="s">
        <v>63</v>
      </c>
      <c r="C843" t="s">
        <v>73</v>
      </c>
      <c r="D843" t="s">
        <v>12</v>
      </c>
      <c r="E843" t="s">
        <v>19</v>
      </c>
      <c r="F843" t="s">
        <v>50</v>
      </c>
      <c r="G843">
        <v>3840175.07</v>
      </c>
      <c r="H843">
        <v>60860.206606770596</v>
      </c>
      <c r="I843">
        <v>13428.693381296</v>
      </c>
    </row>
    <row r="844" spans="1:9" x14ac:dyDescent="0.25">
      <c r="A844">
        <v>201407</v>
      </c>
      <c r="B844" t="s">
        <v>63</v>
      </c>
      <c r="C844" t="s">
        <v>64</v>
      </c>
      <c r="D844" t="s">
        <v>12</v>
      </c>
      <c r="E844" t="s">
        <v>19</v>
      </c>
      <c r="F844" t="s">
        <v>42</v>
      </c>
      <c r="G844">
        <v>6930157.4699999997</v>
      </c>
      <c r="H844">
        <v>42758.909242142799</v>
      </c>
      <c r="I844">
        <v>7853.9600578886202</v>
      </c>
    </row>
    <row r="845" spans="1:9" x14ac:dyDescent="0.25">
      <c r="A845">
        <v>201206</v>
      </c>
      <c r="B845" t="s">
        <v>60</v>
      </c>
      <c r="C845" t="s">
        <v>61</v>
      </c>
      <c r="D845" t="s">
        <v>12</v>
      </c>
      <c r="E845" t="s">
        <v>19</v>
      </c>
      <c r="F845" t="s">
        <v>42</v>
      </c>
      <c r="G845">
        <v>3730685.21</v>
      </c>
      <c r="H845">
        <v>5656.4984936104001</v>
      </c>
      <c r="I845">
        <v>951.57327853005995</v>
      </c>
    </row>
    <row r="846" spans="1:9" x14ac:dyDescent="0.25">
      <c r="A846">
        <v>201409</v>
      </c>
      <c r="B846" t="s">
        <v>71</v>
      </c>
      <c r="C846" t="s">
        <v>79</v>
      </c>
      <c r="D846" t="s">
        <v>27</v>
      </c>
      <c r="E846" t="s">
        <v>21</v>
      </c>
      <c r="F846" t="s">
        <v>22</v>
      </c>
      <c r="G846">
        <v>26404.84</v>
      </c>
      <c r="H846">
        <v>2237.9012802802199</v>
      </c>
      <c r="I846">
        <v>716.79373527233997</v>
      </c>
    </row>
    <row r="847" spans="1:9" x14ac:dyDescent="0.25">
      <c r="A847">
        <v>201401</v>
      </c>
      <c r="B847" t="s">
        <v>63</v>
      </c>
      <c r="C847" t="s">
        <v>65</v>
      </c>
      <c r="D847" t="s">
        <v>49</v>
      </c>
      <c r="E847" t="s">
        <v>10</v>
      </c>
      <c r="F847" t="s">
        <v>46</v>
      </c>
      <c r="G847">
        <v>1033978.73</v>
      </c>
      <c r="H847">
        <v>3898.8542402601602</v>
      </c>
      <c r="I847">
        <v>788.64206593834001</v>
      </c>
    </row>
    <row r="848" spans="1:9" x14ac:dyDescent="0.25">
      <c r="A848">
        <v>201408</v>
      </c>
      <c r="B848" t="s">
        <v>71</v>
      </c>
      <c r="C848" t="s">
        <v>79</v>
      </c>
      <c r="D848" t="s">
        <v>49</v>
      </c>
      <c r="E848" t="s">
        <v>21</v>
      </c>
      <c r="F848" t="s">
        <v>22</v>
      </c>
      <c r="G848">
        <v>1096745.05</v>
      </c>
      <c r="H848">
        <v>27120.0937247968</v>
      </c>
      <c r="I848">
        <v>6579.3555206053597</v>
      </c>
    </row>
    <row r="849" spans="1:9" x14ac:dyDescent="0.25">
      <c r="A849">
        <v>201310</v>
      </c>
      <c r="B849" t="s">
        <v>63</v>
      </c>
      <c r="C849" t="s">
        <v>80</v>
      </c>
      <c r="D849" t="s">
        <v>12</v>
      </c>
      <c r="E849" t="s">
        <v>21</v>
      </c>
      <c r="F849" t="s">
        <v>22</v>
      </c>
      <c r="G849">
        <v>16145380.779999999</v>
      </c>
      <c r="H849">
        <v>67662.540136312702</v>
      </c>
      <c r="I849">
        <v>17208.0291585708</v>
      </c>
    </row>
    <row r="850" spans="1:9" x14ac:dyDescent="0.25">
      <c r="A850">
        <v>201012</v>
      </c>
      <c r="B850" t="s">
        <v>69</v>
      </c>
      <c r="C850" t="s">
        <v>87</v>
      </c>
      <c r="D850" t="s">
        <v>25</v>
      </c>
      <c r="E850" t="s">
        <v>15</v>
      </c>
      <c r="F850" t="s">
        <v>26</v>
      </c>
      <c r="G850">
        <v>6449667.1200000001</v>
      </c>
      <c r="H850">
        <v>72289.1765556147</v>
      </c>
      <c r="I850">
        <v>12938.8959971202</v>
      </c>
    </row>
    <row r="851" spans="1:9" x14ac:dyDescent="0.25">
      <c r="A851">
        <v>201111</v>
      </c>
      <c r="B851" t="s">
        <v>60</v>
      </c>
      <c r="C851" t="s">
        <v>74</v>
      </c>
      <c r="D851" t="s">
        <v>23</v>
      </c>
      <c r="E851" t="s">
        <v>15</v>
      </c>
      <c r="F851" t="s">
        <v>24</v>
      </c>
      <c r="G851">
        <v>627592.73</v>
      </c>
      <c r="H851">
        <v>5520.6234280355202</v>
      </c>
      <c r="I851">
        <v>1382.3031823229801</v>
      </c>
    </row>
    <row r="852" spans="1:9" x14ac:dyDescent="0.25">
      <c r="A852">
        <v>201411</v>
      </c>
      <c r="B852" t="s">
        <v>71</v>
      </c>
      <c r="C852" t="s">
        <v>72</v>
      </c>
      <c r="D852" t="s">
        <v>49</v>
      </c>
      <c r="E852" t="s">
        <v>10</v>
      </c>
      <c r="F852" t="s">
        <v>33</v>
      </c>
      <c r="G852">
        <v>1054104.28</v>
      </c>
      <c r="H852">
        <v>2789.0154289786801</v>
      </c>
      <c r="I852">
        <v>538.68504985532002</v>
      </c>
    </row>
    <row r="853" spans="1:9" x14ac:dyDescent="0.25">
      <c r="A853">
        <v>201302</v>
      </c>
      <c r="B853" t="s">
        <v>77</v>
      </c>
      <c r="C853" t="s">
        <v>78</v>
      </c>
      <c r="D853" t="s">
        <v>14</v>
      </c>
      <c r="E853" t="s">
        <v>15</v>
      </c>
      <c r="F853" t="s">
        <v>41</v>
      </c>
      <c r="G853">
        <v>262490.59000000003</v>
      </c>
      <c r="H853">
        <v>4798.3414396914004</v>
      </c>
      <c r="I853">
        <v>980.84595023743998</v>
      </c>
    </row>
    <row r="854" spans="1:9" x14ac:dyDescent="0.25">
      <c r="A854">
        <v>201106</v>
      </c>
      <c r="B854" t="s">
        <v>69</v>
      </c>
      <c r="C854" t="s">
        <v>83</v>
      </c>
      <c r="D854" t="s">
        <v>12</v>
      </c>
      <c r="E854" t="s">
        <v>19</v>
      </c>
      <c r="F854" t="s">
        <v>50</v>
      </c>
      <c r="G854">
        <v>3238364.99</v>
      </c>
      <c r="H854">
        <v>285.49304785551999</v>
      </c>
      <c r="I854">
        <v>57.000715283719998</v>
      </c>
    </row>
    <row r="855" spans="1:9" x14ac:dyDescent="0.25">
      <c r="A855">
        <v>201009</v>
      </c>
      <c r="B855" t="s">
        <v>69</v>
      </c>
      <c r="C855" t="s">
        <v>86</v>
      </c>
      <c r="D855" t="s">
        <v>12</v>
      </c>
      <c r="E855" t="s">
        <v>19</v>
      </c>
      <c r="F855" t="s">
        <v>50</v>
      </c>
      <c r="G855">
        <v>2550592.69</v>
      </c>
      <c r="H855">
        <v>6481.16864230788</v>
      </c>
      <c r="I855">
        <v>2653.5487254121599</v>
      </c>
    </row>
    <row r="856" spans="1:9" x14ac:dyDescent="0.25">
      <c r="A856">
        <v>201307</v>
      </c>
      <c r="B856" t="s">
        <v>77</v>
      </c>
      <c r="C856" t="s">
        <v>84</v>
      </c>
      <c r="D856" t="s">
        <v>12</v>
      </c>
      <c r="E856" t="s">
        <v>15</v>
      </c>
      <c r="F856" t="s">
        <v>24</v>
      </c>
      <c r="G856">
        <v>1499974.94</v>
      </c>
      <c r="H856">
        <v>23955.115199529399</v>
      </c>
      <c r="I856">
        <v>3916.7898979367801</v>
      </c>
    </row>
    <row r="857" spans="1:9" x14ac:dyDescent="0.25">
      <c r="A857">
        <v>201304</v>
      </c>
      <c r="B857" t="s">
        <v>77</v>
      </c>
      <c r="C857" t="s">
        <v>78</v>
      </c>
      <c r="D857" t="s">
        <v>25</v>
      </c>
      <c r="E857" t="s">
        <v>15</v>
      </c>
      <c r="F857" t="s">
        <v>24</v>
      </c>
      <c r="G857">
        <v>2394629.11</v>
      </c>
      <c r="H857">
        <v>71902.793256325094</v>
      </c>
      <c r="I857">
        <v>9585.2941354150007</v>
      </c>
    </row>
    <row r="858" spans="1:9" x14ac:dyDescent="0.25">
      <c r="A858">
        <v>201306</v>
      </c>
      <c r="B858" t="s">
        <v>77</v>
      </c>
      <c r="C858" t="s">
        <v>84</v>
      </c>
      <c r="D858" t="s">
        <v>12</v>
      </c>
      <c r="E858" t="s">
        <v>15</v>
      </c>
      <c r="F858" t="s">
        <v>26</v>
      </c>
      <c r="G858">
        <v>3491330.01</v>
      </c>
      <c r="H858">
        <v>3843.9882743602602</v>
      </c>
      <c r="I858">
        <v>1011.70323552168</v>
      </c>
    </row>
    <row r="859" spans="1:9" x14ac:dyDescent="0.25">
      <c r="A859">
        <v>201204</v>
      </c>
      <c r="B859" t="s">
        <v>60</v>
      </c>
      <c r="C859" t="s">
        <v>62</v>
      </c>
      <c r="D859" t="s">
        <v>34</v>
      </c>
      <c r="E859" t="s">
        <v>35</v>
      </c>
      <c r="F859" t="s">
        <v>36</v>
      </c>
      <c r="G859">
        <v>25152832.370000001</v>
      </c>
      <c r="H859">
        <v>555192.05462531198</v>
      </c>
      <c r="I859">
        <v>53413.994881226703</v>
      </c>
    </row>
    <row r="860" spans="1:9" x14ac:dyDescent="0.25">
      <c r="A860">
        <v>201410</v>
      </c>
      <c r="B860" t="s">
        <v>71</v>
      </c>
      <c r="C860" t="s">
        <v>79</v>
      </c>
      <c r="D860" t="s">
        <v>49</v>
      </c>
      <c r="E860" t="s">
        <v>10</v>
      </c>
      <c r="F860" t="s">
        <v>45</v>
      </c>
      <c r="G860">
        <v>1883196.3</v>
      </c>
      <c r="H860">
        <v>40396.390112749898</v>
      </c>
      <c r="I860">
        <v>8741.5518435665199</v>
      </c>
    </row>
    <row r="861" spans="1:9" x14ac:dyDescent="0.25">
      <c r="A861">
        <v>201407</v>
      </c>
      <c r="B861" t="s">
        <v>63</v>
      </c>
      <c r="C861" t="s">
        <v>64</v>
      </c>
      <c r="D861" t="s">
        <v>14</v>
      </c>
      <c r="E861" t="s">
        <v>10</v>
      </c>
      <c r="F861" t="s">
        <v>13</v>
      </c>
      <c r="G861">
        <v>133867.51</v>
      </c>
      <c r="H861">
        <v>2648.7802137734602</v>
      </c>
      <c r="I861">
        <v>1012.80413316956</v>
      </c>
    </row>
    <row r="862" spans="1:9" x14ac:dyDescent="0.25">
      <c r="A862">
        <v>201412</v>
      </c>
      <c r="B862" t="s">
        <v>71</v>
      </c>
      <c r="C862" t="s">
        <v>72</v>
      </c>
      <c r="D862" t="s">
        <v>14</v>
      </c>
      <c r="E862" t="s">
        <v>10</v>
      </c>
      <c r="F862" t="s">
        <v>45</v>
      </c>
      <c r="G862">
        <v>292228.44</v>
      </c>
      <c r="H862">
        <v>8600.3855127520801</v>
      </c>
      <c r="I862">
        <v>1769.02350892758</v>
      </c>
    </row>
    <row r="863" spans="1:9" x14ac:dyDescent="0.25">
      <c r="A863">
        <v>201405</v>
      </c>
      <c r="B863" t="s">
        <v>63</v>
      </c>
      <c r="C863" t="s">
        <v>64</v>
      </c>
      <c r="D863" t="s">
        <v>14</v>
      </c>
      <c r="E863" t="s">
        <v>10</v>
      </c>
      <c r="F863" t="s">
        <v>45</v>
      </c>
      <c r="G863">
        <v>258264.57</v>
      </c>
      <c r="H863">
        <v>22475.290056700698</v>
      </c>
      <c r="I863">
        <v>5855.1684870372001</v>
      </c>
    </row>
    <row r="864" spans="1:9" x14ac:dyDescent="0.25">
      <c r="A864">
        <v>201501</v>
      </c>
      <c r="B864" t="s">
        <v>71</v>
      </c>
      <c r="C864" t="s">
        <v>72</v>
      </c>
      <c r="D864" t="s">
        <v>34</v>
      </c>
      <c r="E864" t="s">
        <v>10</v>
      </c>
      <c r="F864" t="s">
        <v>48</v>
      </c>
      <c r="G864">
        <v>1644181.91</v>
      </c>
      <c r="H864">
        <v>10729.147537348401</v>
      </c>
      <c r="I864">
        <v>2127.92534008966</v>
      </c>
    </row>
    <row r="865" spans="1:9" x14ac:dyDescent="0.25">
      <c r="A865">
        <v>201301</v>
      </c>
      <c r="B865" t="s">
        <v>77</v>
      </c>
      <c r="C865" t="s">
        <v>81</v>
      </c>
      <c r="D865" t="s">
        <v>12</v>
      </c>
      <c r="E865" t="s">
        <v>19</v>
      </c>
      <c r="F865" t="s">
        <v>47</v>
      </c>
      <c r="G865">
        <v>4220302.42</v>
      </c>
      <c r="H865">
        <v>14255.045292758099</v>
      </c>
      <c r="I865">
        <v>1607.1444745957201</v>
      </c>
    </row>
    <row r="866" spans="1:9" x14ac:dyDescent="0.25">
      <c r="A866">
        <v>201412</v>
      </c>
      <c r="B866" t="s">
        <v>71</v>
      </c>
      <c r="C866" t="s">
        <v>72</v>
      </c>
      <c r="D866" t="s">
        <v>14</v>
      </c>
      <c r="E866" t="s">
        <v>15</v>
      </c>
      <c r="F866" t="s">
        <v>24</v>
      </c>
      <c r="G866">
        <v>747788.79</v>
      </c>
      <c r="H866">
        <v>13123.201073620799</v>
      </c>
      <c r="I866">
        <v>2631.29618605006</v>
      </c>
    </row>
    <row r="867" spans="1:9" x14ac:dyDescent="0.25">
      <c r="A867">
        <v>201109</v>
      </c>
      <c r="B867" t="s">
        <v>60</v>
      </c>
      <c r="C867" t="s">
        <v>68</v>
      </c>
      <c r="D867" t="s">
        <v>25</v>
      </c>
      <c r="E867" t="s">
        <v>19</v>
      </c>
      <c r="F867" t="s">
        <v>30</v>
      </c>
      <c r="G867">
        <v>10172906.630000001</v>
      </c>
      <c r="H867">
        <v>288538.017999459</v>
      </c>
      <c r="I867">
        <v>35467.564910867797</v>
      </c>
    </row>
    <row r="868" spans="1:9" x14ac:dyDescent="0.25">
      <c r="A868">
        <v>201105</v>
      </c>
      <c r="B868" t="s">
        <v>69</v>
      </c>
      <c r="C868" t="s">
        <v>83</v>
      </c>
      <c r="D868" t="s">
        <v>25</v>
      </c>
      <c r="E868" t="s">
        <v>19</v>
      </c>
      <c r="F868" t="s">
        <v>30</v>
      </c>
      <c r="G868">
        <v>10078485.32</v>
      </c>
      <c r="H868">
        <v>256510.453987127</v>
      </c>
      <c r="I868">
        <v>38263.8358972399</v>
      </c>
    </row>
    <row r="869" spans="1:9" x14ac:dyDescent="0.25">
      <c r="A869">
        <v>201112</v>
      </c>
      <c r="B869" t="s">
        <v>60</v>
      </c>
      <c r="C869" t="s">
        <v>74</v>
      </c>
      <c r="D869" t="s">
        <v>23</v>
      </c>
      <c r="E869" t="s">
        <v>21</v>
      </c>
      <c r="F869" t="s">
        <v>31</v>
      </c>
      <c r="G869">
        <v>626132.84</v>
      </c>
      <c r="H869">
        <v>11921.881288065</v>
      </c>
      <c r="I869">
        <v>1986.97132779606</v>
      </c>
    </row>
    <row r="870" spans="1:9" x14ac:dyDescent="0.25">
      <c r="A870">
        <v>201209</v>
      </c>
      <c r="B870" t="s">
        <v>77</v>
      </c>
      <c r="C870" t="s">
        <v>85</v>
      </c>
      <c r="D870" t="s">
        <v>14</v>
      </c>
      <c r="E870" t="s">
        <v>10</v>
      </c>
      <c r="F870" t="s">
        <v>33</v>
      </c>
      <c r="G870">
        <v>2561710.9300000002</v>
      </c>
      <c r="H870">
        <v>99954.441033928204</v>
      </c>
      <c r="I870">
        <v>17916.838543971699</v>
      </c>
    </row>
    <row r="871" spans="1:9" x14ac:dyDescent="0.25">
      <c r="A871">
        <v>201201</v>
      </c>
      <c r="B871" t="s">
        <v>60</v>
      </c>
      <c r="C871" t="s">
        <v>74</v>
      </c>
      <c r="D871" t="s">
        <v>12</v>
      </c>
      <c r="E871" t="s">
        <v>15</v>
      </c>
      <c r="F871" t="s">
        <v>41</v>
      </c>
      <c r="G871">
        <v>3530698.38</v>
      </c>
      <c r="H871">
        <v>22603.852624102201</v>
      </c>
      <c r="I871">
        <v>4016.5646402911202</v>
      </c>
    </row>
    <row r="872" spans="1:9" x14ac:dyDescent="0.25">
      <c r="A872">
        <v>201305</v>
      </c>
      <c r="B872" t="s">
        <v>77</v>
      </c>
      <c r="C872" t="s">
        <v>84</v>
      </c>
      <c r="D872" t="s">
        <v>14</v>
      </c>
      <c r="E872" t="s">
        <v>10</v>
      </c>
      <c r="F872" t="s">
        <v>48</v>
      </c>
      <c r="G872">
        <v>1266812.54</v>
      </c>
      <c r="H872">
        <v>38183.945863586501</v>
      </c>
      <c r="I872">
        <v>3770.47494284202</v>
      </c>
    </row>
    <row r="873" spans="1:9" x14ac:dyDescent="0.25">
      <c r="A873">
        <v>201203</v>
      </c>
      <c r="B873" t="s">
        <v>60</v>
      </c>
      <c r="C873" t="s">
        <v>62</v>
      </c>
      <c r="D873" t="s">
        <v>12</v>
      </c>
      <c r="E873" t="s">
        <v>19</v>
      </c>
      <c r="F873" t="s">
        <v>42</v>
      </c>
      <c r="G873">
        <v>3751799.62</v>
      </c>
      <c r="H873">
        <v>10898.227351932699</v>
      </c>
      <c r="I873">
        <v>2155.4016935487598</v>
      </c>
    </row>
    <row r="874" spans="1:9" x14ac:dyDescent="0.25">
      <c r="A874">
        <v>201503</v>
      </c>
      <c r="B874" t="s">
        <v>71</v>
      </c>
      <c r="C874" t="s">
        <v>82</v>
      </c>
      <c r="D874" t="s">
        <v>14</v>
      </c>
      <c r="E874" t="s">
        <v>19</v>
      </c>
      <c r="F874" t="s">
        <v>47</v>
      </c>
      <c r="G874">
        <v>2453216.62</v>
      </c>
      <c r="H874">
        <v>1089.9007655539001</v>
      </c>
      <c r="I874">
        <v>318.23056723027997</v>
      </c>
    </row>
    <row r="875" spans="1:9" x14ac:dyDescent="0.25">
      <c r="A875">
        <v>201111</v>
      </c>
      <c r="B875" t="s">
        <v>60</v>
      </c>
      <c r="C875" t="s">
        <v>74</v>
      </c>
      <c r="D875" t="s">
        <v>14</v>
      </c>
      <c r="E875" t="s">
        <v>19</v>
      </c>
      <c r="F875" t="s">
        <v>30</v>
      </c>
      <c r="G875">
        <v>430112.1</v>
      </c>
      <c r="H875">
        <v>665.32899249488003</v>
      </c>
      <c r="I875">
        <v>142.1825420257</v>
      </c>
    </row>
    <row r="876" spans="1:9" x14ac:dyDescent="0.25">
      <c r="A876">
        <v>201404</v>
      </c>
      <c r="B876" t="s">
        <v>63</v>
      </c>
      <c r="C876" t="s">
        <v>73</v>
      </c>
      <c r="D876" t="s">
        <v>39</v>
      </c>
      <c r="E876" t="s">
        <v>10</v>
      </c>
      <c r="F876" t="s">
        <v>48</v>
      </c>
      <c r="G876">
        <v>170678.52</v>
      </c>
      <c r="H876">
        <v>1588.54798046568</v>
      </c>
      <c r="I876">
        <v>463.01512139426001</v>
      </c>
    </row>
    <row r="877" spans="1:9" x14ac:dyDescent="0.25">
      <c r="A877">
        <v>201508</v>
      </c>
      <c r="B877" t="s">
        <v>66</v>
      </c>
      <c r="C877" t="s">
        <v>75</v>
      </c>
      <c r="D877" t="s">
        <v>49</v>
      </c>
      <c r="E877" t="s">
        <v>19</v>
      </c>
      <c r="F877" t="s">
        <v>30</v>
      </c>
      <c r="G877">
        <v>1211122.8</v>
      </c>
      <c r="H877">
        <v>4074.17707427912</v>
      </c>
      <c r="I877">
        <v>1157.27587669284</v>
      </c>
    </row>
    <row r="878" spans="1:9" x14ac:dyDescent="0.25">
      <c r="A878">
        <v>201212</v>
      </c>
      <c r="B878" t="s">
        <v>77</v>
      </c>
      <c r="C878" t="s">
        <v>81</v>
      </c>
      <c r="D878" t="s">
        <v>49</v>
      </c>
      <c r="E878" t="s">
        <v>10</v>
      </c>
      <c r="F878" t="s">
        <v>37</v>
      </c>
      <c r="G878">
        <v>41980.7</v>
      </c>
      <c r="H878">
        <v>547.97776869923996</v>
      </c>
      <c r="I878">
        <v>94.507305575199993</v>
      </c>
    </row>
    <row r="879" spans="1:9" x14ac:dyDescent="0.25">
      <c r="A879">
        <v>201109</v>
      </c>
      <c r="B879" t="s">
        <v>60</v>
      </c>
      <c r="C879" t="s">
        <v>68</v>
      </c>
      <c r="D879" t="s">
        <v>23</v>
      </c>
      <c r="E879" t="s">
        <v>15</v>
      </c>
      <c r="F879" t="s">
        <v>41</v>
      </c>
      <c r="G879">
        <v>1097190.68</v>
      </c>
      <c r="H879">
        <v>24763.975023912601</v>
      </c>
      <c r="I879">
        <v>6202.2008933279403</v>
      </c>
    </row>
    <row r="880" spans="1:9" x14ac:dyDescent="0.25">
      <c r="A880">
        <v>201409</v>
      </c>
      <c r="B880" t="s">
        <v>71</v>
      </c>
      <c r="C880" t="s">
        <v>79</v>
      </c>
      <c r="D880" t="s">
        <v>12</v>
      </c>
      <c r="E880" t="s">
        <v>19</v>
      </c>
      <c r="F880" t="s">
        <v>42</v>
      </c>
      <c r="G880">
        <v>6404222.79</v>
      </c>
      <c r="H880">
        <v>29146.0927389075</v>
      </c>
      <c r="I880">
        <v>6108.1706757413604</v>
      </c>
    </row>
    <row r="881" spans="1:9" x14ac:dyDescent="0.25">
      <c r="A881">
        <v>201209</v>
      </c>
      <c r="B881" t="s">
        <v>77</v>
      </c>
      <c r="C881" t="s">
        <v>85</v>
      </c>
      <c r="D881" t="s">
        <v>39</v>
      </c>
      <c r="E881" t="s">
        <v>15</v>
      </c>
      <c r="F881" t="s">
        <v>16</v>
      </c>
      <c r="G881">
        <v>215361.46</v>
      </c>
      <c r="H881">
        <v>7976.0512743018398</v>
      </c>
      <c r="I881">
        <v>1506.3364099719799</v>
      </c>
    </row>
    <row r="882" spans="1:9" x14ac:dyDescent="0.25">
      <c r="A882">
        <v>201105</v>
      </c>
      <c r="B882" t="s">
        <v>69</v>
      </c>
      <c r="C882" t="s">
        <v>83</v>
      </c>
      <c r="D882" t="s">
        <v>39</v>
      </c>
      <c r="E882" t="s">
        <v>15</v>
      </c>
      <c r="F882" t="s">
        <v>16</v>
      </c>
      <c r="G882">
        <v>82686.899999999994</v>
      </c>
      <c r="H882">
        <v>2273.6741617110602</v>
      </c>
      <c r="I882">
        <v>525.99940794450004</v>
      </c>
    </row>
    <row r="883" spans="1:9" x14ac:dyDescent="0.25">
      <c r="A883">
        <v>201211</v>
      </c>
      <c r="B883" t="s">
        <v>77</v>
      </c>
      <c r="C883" t="s">
        <v>81</v>
      </c>
      <c r="D883" t="s">
        <v>49</v>
      </c>
      <c r="E883" t="s">
        <v>19</v>
      </c>
      <c r="F883" t="s">
        <v>47</v>
      </c>
      <c r="G883">
        <v>3243346.16</v>
      </c>
      <c r="H883">
        <v>586.03448637296003</v>
      </c>
      <c r="I883">
        <v>101.68007719798</v>
      </c>
    </row>
    <row r="884" spans="1:9" x14ac:dyDescent="0.25">
      <c r="A884">
        <v>201510</v>
      </c>
      <c r="B884" t="s">
        <v>66</v>
      </c>
      <c r="C884" t="s">
        <v>75</v>
      </c>
      <c r="D884" t="s">
        <v>39</v>
      </c>
      <c r="E884" t="s">
        <v>19</v>
      </c>
      <c r="F884" t="s">
        <v>20</v>
      </c>
      <c r="G884">
        <v>82691.100000000006</v>
      </c>
      <c r="H884">
        <v>378.08906605418002</v>
      </c>
      <c r="I884">
        <v>47.715938717039997</v>
      </c>
    </row>
    <row r="885" spans="1:9" x14ac:dyDescent="0.25">
      <c r="A885">
        <v>201501</v>
      </c>
      <c r="B885" t="s">
        <v>71</v>
      </c>
      <c r="C885" t="s">
        <v>72</v>
      </c>
      <c r="D885" t="s">
        <v>39</v>
      </c>
      <c r="E885" t="s">
        <v>19</v>
      </c>
      <c r="F885" t="s">
        <v>20</v>
      </c>
      <c r="G885">
        <v>62434.89</v>
      </c>
      <c r="H885">
        <v>406.65756818736003</v>
      </c>
      <c r="I885">
        <v>52.173347936639999</v>
      </c>
    </row>
    <row r="886" spans="1:9" x14ac:dyDescent="0.25">
      <c r="A886">
        <v>201208</v>
      </c>
      <c r="B886" t="s">
        <v>77</v>
      </c>
      <c r="C886" t="s">
        <v>85</v>
      </c>
      <c r="D886" t="s">
        <v>14</v>
      </c>
      <c r="E886" t="s">
        <v>15</v>
      </c>
      <c r="F886" t="s">
        <v>24</v>
      </c>
      <c r="G886">
        <v>456833.28000000003</v>
      </c>
      <c r="H886">
        <v>4762.9718168568197</v>
      </c>
      <c r="I886">
        <v>1130.6839949479199</v>
      </c>
    </row>
    <row r="887" spans="1:9" x14ac:dyDescent="0.25">
      <c r="A887">
        <v>201308</v>
      </c>
      <c r="B887" t="s">
        <v>63</v>
      </c>
      <c r="C887" t="s">
        <v>80</v>
      </c>
      <c r="D887" t="s">
        <v>39</v>
      </c>
      <c r="E887" t="s">
        <v>15</v>
      </c>
      <c r="F887" t="s">
        <v>26</v>
      </c>
      <c r="G887">
        <v>269808.49</v>
      </c>
      <c r="H887">
        <v>1513.8854765594799</v>
      </c>
      <c r="I887">
        <v>324.02660922436002</v>
      </c>
    </row>
    <row r="888" spans="1:9" x14ac:dyDescent="0.25">
      <c r="A888">
        <v>201103</v>
      </c>
      <c r="B888" t="s">
        <v>69</v>
      </c>
      <c r="C888" t="s">
        <v>70</v>
      </c>
      <c r="D888" t="s">
        <v>34</v>
      </c>
      <c r="E888" t="s">
        <v>35</v>
      </c>
      <c r="F888" t="s">
        <v>36</v>
      </c>
      <c r="G888">
        <v>26132197.309999999</v>
      </c>
      <c r="H888">
        <v>76.700678063400005</v>
      </c>
      <c r="I888">
        <v>34.1702345112</v>
      </c>
    </row>
    <row r="889" spans="1:9" x14ac:dyDescent="0.25">
      <c r="A889">
        <v>201501</v>
      </c>
      <c r="B889" t="s">
        <v>71</v>
      </c>
      <c r="C889" t="s">
        <v>72</v>
      </c>
      <c r="D889" t="s">
        <v>12</v>
      </c>
      <c r="E889" t="s">
        <v>19</v>
      </c>
      <c r="F889" t="s">
        <v>50</v>
      </c>
      <c r="G889">
        <v>4729204.87</v>
      </c>
      <c r="H889">
        <v>22757.617681551499</v>
      </c>
      <c r="I889">
        <v>5247.6365956149803</v>
      </c>
    </row>
    <row r="890" spans="1:9" x14ac:dyDescent="0.25">
      <c r="A890">
        <v>201110</v>
      </c>
      <c r="B890" t="s">
        <v>60</v>
      </c>
      <c r="C890" t="s">
        <v>68</v>
      </c>
      <c r="D890" t="s">
        <v>23</v>
      </c>
      <c r="E890" t="s">
        <v>19</v>
      </c>
      <c r="F890" t="s">
        <v>30</v>
      </c>
      <c r="G890">
        <v>2923742.08</v>
      </c>
      <c r="H890">
        <v>18108.042448458498</v>
      </c>
      <c r="I890">
        <v>4138.1229254304599</v>
      </c>
    </row>
    <row r="891" spans="1:9" x14ac:dyDescent="0.25">
      <c r="A891">
        <v>201102</v>
      </c>
      <c r="B891" t="s">
        <v>69</v>
      </c>
      <c r="C891" t="s">
        <v>70</v>
      </c>
      <c r="D891" t="s">
        <v>23</v>
      </c>
      <c r="E891" t="s">
        <v>10</v>
      </c>
      <c r="F891" t="s">
        <v>37</v>
      </c>
      <c r="G891">
        <v>406374.38</v>
      </c>
      <c r="H891">
        <v>2096.9748172476402</v>
      </c>
      <c r="I891">
        <v>360.11096323634001</v>
      </c>
    </row>
    <row r="892" spans="1:9" x14ac:dyDescent="0.25">
      <c r="A892">
        <v>201009</v>
      </c>
      <c r="B892" t="s">
        <v>69</v>
      </c>
      <c r="C892" t="s">
        <v>86</v>
      </c>
      <c r="D892" t="s">
        <v>23</v>
      </c>
      <c r="E892" t="s">
        <v>19</v>
      </c>
      <c r="F892" t="s">
        <v>47</v>
      </c>
      <c r="G892">
        <v>1298592.48</v>
      </c>
      <c r="H892">
        <v>5351.0097201100998</v>
      </c>
      <c r="I892">
        <v>1287.0823819063601</v>
      </c>
    </row>
    <row r="893" spans="1:9" x14ac:dyDescent="0.25">
      <c r="A893">
        <v>201011</v>
      </c>
      <c r="B893" t="s">
        <v>69</v>
      </c>
      <c r="C893" t="s">
        <v>87</v>
      </c>
      <c r="D893" t="s">
        <v>34</v>
      </c>
      <c r="E893" t="s">
        <v>35</v>
      </c>
      <c r="F893" t="s">
        <v>36</v>
      </c>
      <c r="G893">
        <v>25050560.460000001</v>
      </c>
      <c r="H893">
        <v>81.322122010740003</v>
      </c>
      <c r="I893">
        <v>31.393000437000001</v>
      </c>
    </row>
    <row r="894" spans="1:9" x14ac:dyDescent="0.25">
      <c r="A894">
        <v>201210</v>
      </c>
      <c r="B894" t="s">
        <v>77</v>
      </c>
      <c r="C894" t="s">
        <v>85</v>
      </c>
      <c r="D894" t="s">
        <v>49</v>
      </c>
      <c r="E894" t="s">
        <v>21</v>
      </c>
      <c r="F894" t="s">
        <v>22</v>
      </c>
      <c r="G894">
        <v>1006489.19</v>
      </c>
      <c r="H894">
        <v>6860.2544788918203</v>
      </c>
      <c r="I894">
        <v>1635.08887982786</v>
      </c>
    </row>
    <row r="895" spans="1:9" x14ac:dyDescent="0.25">
      <c r="A895">
        <v>201412</v>
      </c>
      <c r="B895" t="s">
        <v>71</v>
      </c>
      <c r="C895" t="s">
        <v>72</v>
      </c>
      <c r="D895" t="s">
        <v>39</v>
      </c>
      <c r="E895" t="s">
        <v>19</v>
      </c>
      <c r="F895" t="s">
        <v>20</v>
      </c>
      <c r="G895">
        <v>35730.93</v>
      </c>
      <c r="H895">
        <v>52.181261750200001</v>
      </c>
      <c r="I895">
        <v>18.089597445439999</v>
      </c>
    </row>
    <row r="896" spans="1:9" x14ac:dyDescent="0.25">
      <c r="A896">
        <v>201507</v>
      </c>
      <c r="B896" t="s">
        <v>71</v>
      </c>
      <c r="C896" t="s">
        <v>76</v>
      </c>
      <c r="D896" t="s">
        <v>39</v>
      </c>
      <c r="E896" t="s">
        <v>19</v>
      </c>
      <c r="F896" t="s">
        <v>20</v>
      </c>
      <c r="G896">
        <v>57362.14</v>
      </c>
      <c r="H896">
        <v>314.01729426342001</v>
      </c>
      <c r="I896">
        <v>58.629472407900003</v>
      </c>
    </row>
    <row r="897" spans="1:9" x14ac:dyDescent="0.25">
      <c r="A897">
        <v>201501</v>
      </c>
      <c r="B897" t="s">
        <v>71</v>
      </c>
      <c r="C897" t="s">
        <v>72</v>
      </c>
      <c r="D897" t="s">
        <v>49</v>
      </c>
      <c r="E897" t="s">
        <v>21</v>
      </c>
      <c r="F897" t="s">
        <v>22</v>
      </c>
      <c r="G897">
        <v>962487.63</v>
      </c>
      <c r="H897">
        <v>47328.989233475702</v>
      </c>
      <c r="I897">
        <v>12799.5439798446</v>
      </c>
    </row>
    <row r="898" spans="1:9" x14ac:dyDescent="0.25">
      <c r="A898">
        <v>201009</v>
      </c>
      <c r="B898" t="s">
        <v>69</v>
      </c>
      <c r="C898" t="s">
        <v>86</v>
      </c>
      <c r="D898" t="s">
        <v>23</v>
      </c>
      <c r="E898" t="s">
        <v>21</v>
      </c>
      <c r="F898" t="s">
        <v>31</v>
      </c>
      <c r="G898">
        <v>643307.01</v>
      </c>
      <c r="H898">
        <v>3956.5080951242599</v>
      </c>
      <c r="I898">
        <v>1251.9051341014799</v>
      </c>
    </row>
    <row r="899" spans="1:9" x14ac:dyDescent="0.25">
      <c r="A899">
        <v>201201</v>
      </c>
      <c r="B899" t="s">
        <v>60</v>
      </c>
      <c r="C899" t="s">
        <v>74</v>
      </c>
      <c r="D899" t="s">
        <v>54</v>
      </c>
      <c r="E899" t="s">
        <v>55</v>
      </c>
      <c r="F899" t="s">
        <v>56</v>
      </c>
      <c r="G899">
        <v>5535632.7400000002</v>
      </c>
      <c r="H899">
        <v>281021.039720239</v>
      </c>
      <c r="I899">
        <v>57403.620271562999</v>
      </c>
    </row>
    <row r="900" spans="1:9" x14ac:dyDescent="0.25">
      <c r="A900">
        <v>201108</v>
      </c>
      <c r="B900" t="s">
        <v>60</v>
      </c>
      <c r="C900" t="s">
        <v>68</v>
      </c>
      <c r="D900" t="s">
        <v>54</v>
      </c>
      <c r="E900" t="s">
        <v>55</v>
      </c>
      <c r="F900" t="s">
        <v>56</v>
      </c>
      <c r="G900">
        <v>5067661.7699999996</v>
      </c>
      <c r="H900">
        <v>382514.62613286899</v>
      </c>
      <c r="I900">
        <v>74678.011032618699</v>
      </c>
    </row>
    <row r="901" spans="1:9" x14ac:dyDescent="0.25">
      <c r="A901">
        <v>201309</v>
      </c>
      <c r="B901" t="s">
        <v>63</v>
      </c>
      <c r="C901" t="s">
        <v>80</v>
      </c>
      <c r="D901" t="s">
        <v>49</v>
      </c>
      <c r="E901" t="s">
        <v>10</v>
      </c>
      <c r="F901" t="s">
        <v>33</v>
      </c>
      <c r="G901">
        <v>1745242.88</v>
      </c>
      <c r="H901">
        <v>65236.956612997201</v>
      </c>
      <c r="I901">
        <v>8555.1956947484996</v>
      </c>
    </row>
    <row r="902" spans="1:9" x14ac:dyDescent="0.25">
      <c r="A902">
        <v>201303</v>
      </c>
      <c r="B902" t="s">
        <v>77</v>
      </c>
      <c r="C902" t="s">
        <v>78</v>
      </c>
      <c r="D902" t="s">
        <v>25</v>
      </c>
      <c r="E902" t="s">
        <v>10</v>
      </c>
      <c r="F902" t="s">
        <v>37</v>
      </c>
      <c r="G902">
        <v>2043934.79</v>
      </c>
      <c r="H902">
        <v>314211.38238820399</v>
      </c>
      <c r="I902">
        <v>18525.168380116302</v>
      </c>
    </row>
    <row r="903" spans="1:9" x14ac:dyDescent="0.25">
      <c r="A903">
        <v>201601</v>
      </c>
      <c r="B903" t="s">
        <v>66</v>
      </c>
      <c r="C903" t="s">
        <v>67</v>
      </c>
      <c r="D903" t="s">
        <v>39</v>
      </c>
      <c r="E903" t="s">
        <v>15</v>
      </c>
      <c r="F903" t="s">
        <v>26</v>
      </c>
      <c r="G903">
        <v>261156.62</v>
      </c>
      <c r="H903">
        <v>4648.7464980375198</v>
      </c>
      <c r="I903">
        <v>1265.4389255015799</v>
      </c>
    </row>
    <row r="904" spans="1:9" x14ac:dyDescent="0.25">
      <c r="A904">
        <v>201412</v>
      </c>
      <c r="B904" t="s">
        <v>71</v>
      </c>
      <c r="C904" t="s">
        <v>72</v>
      </c>
      <c r="D904" t="s">
        <v>39</v>
      </c>
      <c r="E904" t="s">
        <v>15</v>
      </c>
      <c r="F904" t="s">
        <v>16</v>
      </c>
      <c r="G904">
        <v>328575.71000000002</v>
      </c>
      <c r="H904">
        <v>2153.8987474976798</v>
      </c>
      <c r="I904">
        <v>278.20768717464</v>
      </c>
    </row>
    <row r="905" spans="1:9" x14ac:dyDescent="0.25">
      <c r="A905">
        <v>201205</v>
      </c>
      <c r="B905" t="s">
        <v>60</v>
      </c>
      <c r="C905" t="s">
        <v>61</v>
      </c>
      <c r="D905" t="s">
        <v>23</v>
      </c>
      <c r="E905" t="s">
        <v>19</v>
      </c>
      <c r="F905" t="s">
        <v>20</v>
      </c>
      <c r="G905">
        <v>396976.18</v>
      </c>
      <c r="H905">
        <v>2286.3035488607402</v>
      </c>
      <c r="I905">
        <v>445.52700502290003</v>
      </c>
    </row>
    <row r="906" spans="1:9" x14ac:dyDescent="0.25">
      <c r="A906">
        <v>201009</v>
      </c>
      <c r="B906" t="s">
        <v>69</v>
      </c>
      <c r="C906" t="s">
        <v>86</v>
      </c>
      <c r="D906" t="s">
        <v>12</v>
      </c>
      <c r="E906" t="s">
        <v>15</v>
      </c>
      <c r="F906" t="s">
        <v>24</v>
      </c>
      <c r="G906">
        <v>791491.98</v>
      </c>
      <c r="H906">
        <v>2580.8795541510799</v>
      </c>
      <c r="I906">
        <v>463.19067210096</v>
      </c>
    </row>
    <row r="907" spans="1:9" x14ac:dyDescent="0.25">
      <c r="A907">
        <v>201205</v>
      </c>
      <c r="B907" t="s">
        <v>60</v>
      </c>
      <c r="C907" t="s">
        <v>61</v>
      </c>
      <c r="D907" t="s">
        <v>12</v>
      </c>
      <c r="E907" t="s">
        <v>10</v>
      </c>
      <c r="F907" t="s">
        <v>46</v>
      </c>
      <c r="G907">
        <v>8166391.3200000003</v>
      </c>
      <c r="H907">
        <v>6139.2251762208998</v>
      </c>
      <c r="I907">
        <v>1050.32194440834</v>
      </c>
    </row>
    <row r="908" spans="1:9" x14ac:dyDescent="0.25">
      <c r="A908">
        <v>201503</v>
      </c>
      <c r="B908" t="s">
        <v>71</v>
      </c>
      <c r="C908" t="s">
        <v>82</v>
      </c>
      <c r="D908" t="s">
        <v>14</v>
      </c>
      <c r="E908" t="s">
        <v>10</v>
      </c>
      <c r="F908" t="s">
        <v>11</v>
      </c>
      <c r="G908">
        <v>188232.69</v>
      </c>
      <c r="H908">
        <v>19.88105392676</v>
      </c>
      <c r="I908">
        <v>5.1821202264800004</v>
      </c>
    </row>
    <row r="909" spans="1:9" x14ac:dyDescent="0.25">
      <c r="A909">
        <v>201403</v>
      </c>
      <c r="B909" t="s">
        <v>63</v>
      </c>
      <c r="C909" t="s">
        <v>73</v>
      </c>
      <c r="D909" t="s">
        <v>39</v>
      </c>
      <c r="E909" t="s">
        <v>10</v>
      </c>
      <c r="F909" t="s">
        <v>46</v>
      </c>
      <c r="G909">
        <v>107803.23</v>
      </c>
      <c r="H909">
        <v>2200.6798675728601</v>
      </c>
      <c r="I909">
        <v>372.67467690171998</v>
      </c>
    </row>
    <row r="910" spans="1:9" x14ac:dyDescent="0.25">
      <c r="A910">
        <v>201010</v>
      </c>
      <c r="B910" t="s">
        <v>69</v>
      </c>
      <c r="C910" t="s">
        <v>86</v>
      </c>
      <c r="D910" t="s">
        <v>14</v>
      </c>
      <c r="E910" t="s">
        <v>21</v>
      </c>
      <c r="F910" t="s">
        <v>31</v>
      </c>
      <c r="G910">
        <v>741943.67</v>
      </c>
      <c r="H910">
        <v>34354.963313079301</v>
      </c>
      <c r="I910">
        <v>7738.3506297607601</v>
      </c>
    </row>
    <row r="911" spans="1:9" x14ac:dyDescent="0.25">
      <c r="A911">
        <v>201009</v>
      </c>
      <c r="B911" t="s">
        <v>69</v>
      </c>
      <c r="C911" t="s">
        <v>86</v>
      </c>
      <c r="D911" t="s">
        <v>49</v>
      </c>
      <c r="E911" t="s">
        <v>10</v>
      </c>
      <c r="F911" t="s">
        <v>37</v>
      </c>
      <c r="G911">
        <v>76856.03</v>
      </c>
      <c r="H911">
        <v>1450.5425983237801</v>
      </c>
      <c r="I911">
        <v>171.99784990020001</v>
      </c>
    </row>
    <row r="912" spans="1:9" x14ac:dyDescent="0.25">
      <c r="A912">
        <v>201106</v>
      </c>
      <c r="B912" t="s">
        <v>69</v>
      </c>
      <c r="C912" t="s">
        <v>83</v>
      </c>
      <c r="D912" t="s">
        <v>9</v>
      </c>
      <c r="E912" t="s">
        <v>10</v>
      </c>
      <c r="F912" t="s">
        <v>48</v>
      </c>
      <c r="G912">
        <v>4926191.34</v>
      </c>
      <c r="H912">
        <v>178815.402808902</v>
      </c>
      <c r="I912">
        <v>29293.687961710999</v>
      </c>
    </row>
    <row r="913" spans="1:9" x14ac:dyDescent="0.25">
      <c r="A913">
        <v>201108</v>
      </c>
      <c r="B913" t="s">
        <v>60</v>
      </c>
      <c r="C913" t="s">
        <v>68</v>
      </c>
      <c r="D913" t="s">
        <v>23</v>
      </c>
      <c r="E913" t="s">
        <v>21</v>
      </c>
      <c r="F913" t="s">
        <v>22</v>
      </c>
      <c r="G913">
        <v>1947720.73</v>
      </c>
      <c r="H913">
        <v>21023.143756518501</v>
      </c>
      <c r="I913">
        <v>3981.1884603226399</v>
      </c>
    </row>
    <row r="914" spans="1:9" x14ac:dyDescent="0.25">
      <c r="A914">
        <v>201103</v>
      </c>
      <c r="B914" t="s">
        <v>69</v>
      </c>
      <c r="C914" t="s">
        <v>70</v>
      </c>
      <c r="D914" t="s">
        <v>54</v>
      </c>
      <c r="E914" t="s">
        <v>55</v>
      </c>
      <c r="F914" t="s">
        <v>56</v>
      </c>
      <c r="G914">
        <v>7964287.0499999998</v>
      </c>
      <c r="H914">
        <v>889084.837449488</v>
      </c>
      <c r="I914">
        <v>190491.534971766</v>
      </c>
    </row>
    <row r="915" spans="1:9" x14ac:dyDescent="0.25">
      <c r="A915">
        <v>201305</v>
      </c>
      <c r="B915" t="s">
        <v>77</v>
      </c>
      <c r="C915" t="s">
        <v>84</v>
      </c>
      <c r="D915" t="s">
        <v>34</v>
      </c>
      <c r="E915" t="s">
        <v>21</v>
      </c>
      <c r="F915" t="s">
        <v>31</v>
      </c>
      <c r="G915">
        <v>65266.01</v>
      </c>
      <c r="H915">
        <v>1781.1249054582399</v>
      </c>
      <c r="I915">
        <v>200.50560811253999</v>
      </c>
    </row>
    <row r="916" spans="1:9" x14ac:dyDescent="0.25">
      <c r="A916">
        <v>201510</v>
      </c>
      <c r="B916" t="s">
        <v>66</v>
      </c>
      <c r="C916" t="s">
        <v>75</v>
      </c>
      <c r="D916" t="s">
        <v>39</v>
      </c>
      <c r="E916" t="s">
        <v>10</v>
      </c>
      <c r="F916" t="s">
        <v>13</v>
      </c>
      <c r="G916">
        <v>251637.13</v>
      </c>
      <c r="H916">
        <v>334.75411971576</v>
      </c>
      <c r="I916">
        <v>87.480412344599998</v>
      </c>
    </row>
    <row r="917" spans="1:9" x14ac:dyDescent="0.25">
      <c r="A917">
        <v>201203</v>
      </c>
      <c r="B917" t="s">
        <v>60</v>
      </c>
      <c r="C917" t="s">
        <v>62</v>
      </c>
      <c r="D917" t="s">
        <v>57</v>
      </c>
      <c r="E917" t="s">
        <v>10</v>
      </c>
      <c r="F917" t="s">
        <v>11</v>
      </c>
      <c r="G917">
        <v>563732.52</v>
      </c>
      <c r="H917">
        <v>160674.14764315801</v>
      </c>
      <c r="I917">
        <v>28366.479596720499</v>
      </c>
    </row>
    <row r="918" spans="1:9" x14ac:dyDescent="0.25">
      <c r="A918">
        <v>201308</v>
      </c>
      <c r="B918" t="s">
        <v>63</v>
      </c>
      <c r="C918" t="s">
        <v>80</v>
      </c>
      <c r="D918" t="s">
        <v>57</v>
      </c>
      <c r="E918" t="s">
        <v>10</v>
      </c>
      <c r="F918" t="s">
        <v>11</v>
      </c>
      <c r="G918">
        <v>95690.19</v>
      </c>
      <c r="H918">
        <v>10594.3579497468</v>
      </c>
      <c r="I918">
        <v>2729.8944861421201</v>
      </c>
    </row>
    <row r="919" spans="1:9" x14ac:dyDescent="0.25">
      <c r="A919">
        <v>201308</v>
      </c>
      <c r="B919" t="s">
        <v>63</v>
      </c>
      <c r="C919" t="s">
        <v>80</v>
      </c>
      <c r="D919" t="s">
        <v>25</v>
      </c>
      <c r="E919" t="s">
        <v>19</v>
      </c>
      <c r="F919" t="s">
        <v>47</v>
      </c>
      <c r="G919">
        <v>5492054.6500000004</v>
      </c>
      <c r="H919">
        <v>111571.185059012</v>
      </c>
      <c r="I919">
        <v>18557.4967083134</v>
      </c>
    </row>
    <row r="920" spans="1:9" x14ac:dyDescent="0.25">
      <c r="A920">
        <v>201205</v>
      </c>
      <c r="B920" t="s">
        <v>60</v>
      </c>
      <c r="C920" t="s">
        <v>61</v>
      </c>
      <c r="D920" t="s">
        <v>12</v>
      </c>
      <c r="E920" t="s">
        <v>10</v>
      </c>
      <c r="F920" t="s">
        <v>11</v>
      </c>
      <c r="G920">
        <v>4439738.2300000004</v>
      </c>
      <c r="H920">
        <v>7359.79953125266</v>
      </c>
      <c r="I920">
        <v>1810.9685211613601</v>
      </c>
    </row>
    <row r="921" spans="1:9" x14ac:dyDescent="0.25">
      <c r="A921">
        <v>201105</v>
      </c>
      <c r="B921" t="s">
        <v>69</v>
      </c>
      <c r="C921" t="s">
        <v>83</v>
      </c>
      <c r="D921" t="s">
        <v>25</v>
      </c>
      <c r="E921" t="s">
        <v>21</v>
      </c>
      <c r="F921" t="s">
        <v>40</v>
      </c>
      <c r="G921">
        <v>6887852.1500000004</v>
      </c>
      <c r="H921">
        <v>67187.867067498199</v>
      </c>
      <c r="I921">
        <v>15275.772598379701</v>
      </c>
    </row>
    <row r="922" spans="1:9" x14ac:dyDescent="0.25">
      <c r="A922">
        <v>201407</v>
      </c>
      <c r="B922" t="s">
        <v>63</v>
      </c>
      <c r="C922" t="s">
        <v>64</v>
      </c>
      <c r="D922" t="s">
        <v>9</v>
      </c>
      <c r="E922" t="s">
        <v>10</v>
      </c>
      <c r="F922" t="s">
        <v>37</v>
      </c>
      <c r="G922">
        <v>2373967.9700000002</v>
      </c>
      <c r="H922">
        <v>55225.2956168155</v>
      </c>
      <c r="I922">
        <v>10145.880156380301</v>
      </c>
    </row>
    <row r="923" spans="1:9" x14ac:dyDescent="0.25">
      <c r="A923">
        <v>201412</v>
      </c>
      <c r="B923" t="s">
        <v>71</v>
      </c>
      <c r="C923" t="s">
        <v>72</v>
      </c>
      <c r="D923" t="s">
        <v>39</v>
      </c>
      <c r="E923" t="s">
        <v>10</v>
      </c>
      <c r="F923" t="s">
        <v>13</v>
      </c>
      <c r="G923">
        <v>178846.42</v>
      </c>
      <c r="H923">
        <v>1379.2411721666399</v>
      </c>
      <c r="I923">
        <v>522.33203407572</v>
      </c>
    </row>
    <row r="924" spans="1:9" x14ac:dyDescent="0.25">
      <c r="A924">
        <v>201210</v>
      </c>
      <c r="B924" t="s">
        <v>77</v>
      </c>
      <c r="C924" t="s">
        <v>85</v>
      </c>
      <c r="D924" t="s">
        <v>54</v>
      </c>
      <c r="E924" t="s">
        <v>55</v>
      </c>
      <c r="F924" t="s">
        <v>56</v>
      </c>
      <c r="G924">
        <v>6474706.5499999998</v>
      </c>
      <c r="H924">
        <v>704.97766654709994</v>
      </c>
      <c r="I924">
        <v>106.13670502648</v>
      </c>
    </row>
    <row r="925" spans="1:9" x14ac:dyDescent="0.25">
      <c r="A925">
        <v>201208</v>
      </c>
      <c r="B925" t="s">
        <v>77</v>
      </c>
      <c r="C925" t="s">
        <v>85</v>
      </c>
      <c r="D925" t="s">
        <v>54</v>
      </c>
      <c r="E925" t="s">
        <v>55</v>
      </c>
      <c r="F925" t="s">
        <v>56</v>
      </c>
      <c r="G925">
        <v>5874067.4199999999</v>
      </c>
      <c r="H925">
        <v>1845.0969692508399</v>
      </c>
      <c r="I925">
        <v>239.06049241191999</v>
      </c>
    </row>
    <row r="926" spans="1:9" x14ac:dyDescent="0.25">
      <c r="A926">
        <v>201501</v>
      </c>
      <c r="B926" t="s">
        <v>71</v>
      </c>
      <c r="C926" t="s">
        <v>72</v>
      </c>
      <c r="D926" t="s">
        <v>27</v>
      </c>
      <c r="E926" t="s">
        <v>15</v>
      </c>
      <c r="F926" t="s">
        <v>26</v>
      </c>
      <c r="G926">
        <v>6561.56</v>
      </c>
      <c r="H926">
        <v>661.33680887592004</v>
      </c>
      <c r="I926">
        <v>195.25244941906001</v>
      </c>
    </row>
    <row r="927" spans="1:9" x14ac:dyDescent="0.25">
      <c r="A927">
        <v>201506</v>
      </c>
      <c r="B927" t="s">
        <v>71</v>
      </c>
      <c r="C927" t="s">
        <v>76</v>
      </c>
      <c r="D927" t="s">
        <v>14</v>
      </c>
      <c r="E927" t="s">
        <v>10</v>
      </c>
      <c r="F927" t="s">
        <v>45</v>
      </c>
      <c r="G927">
        <v>173923.20000000001</v>
      </c>
      <c r="H927">
        <v>1778.4289343901801</v>
      </c>
      <c r="I927">
        <v>538.89443245739994</v>
      </c>
    </row>
    <row r="928" spans="1:9" x14ac:dyDescent="0.25">
      <c r="A928">
        <v>201209</v>
      </c>
      <c r="B928" t="s">
        <v>77</v>
      </c>
      <c r="C928" t="s">
        <v>85</v>
      </c>
      <c r="D928" t="s">
        <v>14</v>
      </c>
      <c r="E928" t="s">
        <v>15</v>
      </c>
      <c r="F928" t="s">
        <v>41</v>
      </c>
      <c r="G928">
        <v>255637.46</v>
      </c>
      <c r="H928">
        <v>5275.9519329724199</v>
      </c>
      <c r="I928">
        <v>1204.27695127532</v>
      </c>
    </row>
    <row r="929" spans="1:9" x14ac:dyDescent="0.25">
      <c r="A929">
        <v>201503</v>
      </c>
      <c r="B929" t="s">
        <v>71</v>
      </c>
      <c r="C929" t="s">
        <v>82</v>
      </c>
      <c r="D929" t="s">
        <v>27</v>
      </c>
      <c r="E929" t="s">
        <v>10</v>
      </c>
      <c r="F929" t="s">
        <v>33</v>
      </c>
      <c r="G929">
        <v>1502402.53</v>
      </c>
      <c r="H929">
        <v>38300.068054112802</v>
      </c>
      <c r="I929">
        <v>12098.7246494548</v>
      </c>
    </row>
    <row r="930" spans="1:9" x14ac:dyDescent="0.25">
      <c r="A930">
        <v>201010</v>
      </c>
      <c r="B930" t="s">
        <v>69</v>
      </c>
      <c r="C930" t="s">
        <v>86</v>
      </c>
      <c r="D930" t="s">
        <v>49</v>
      </c>
      <c r="E930" t="s">
        <v>19</v>
      </c>
      <c r="F930" t="s">
        <v>30</v>
      </c>
      <c r="G930">
        <v>1161293.51</v>
      </c>
      <c r="H930">
        <v>2272.7360666084201</v>
      </c>
      <c r="I930">
        <v>546.51128199276002</v>
      </c>
    </row>
    <row r="931" spans="1:9" x14ac:dyDescent="0.25">
      <c r="A931">
        <v>201104</v>
      </c>
      <c r="B931" t="s">
        <v>69</v>
      </c>
      <c r="C931" t="s">
        <v>70</v>
      </c>
      <c r="D931" t="s">
        <v>49</v>
      </c>
      <c r="E931" t="s">
        <v>10</v>
      </c>
      <c r="F931" t="s">
        <v>45</v>
      </c>
      <c r="G931">
        <v>1337126.47</v>
      </c>
      <c r="H931">
        <v>5003.7021894483196</v>
      </c>
      <c r="I931">
        <v>1254.71007656552</v>
      </c>
    </row>
    <row r="932" spans="1:9" x14ac:dyDescent="0.25">
      <c r="A932">
        <v>201008</v>
      </c>
      <c r="B932" t="s">
        <v>69</v>
      </c>
      <c r="C932" t="s">
        <v>86</v>
      </c>
      <c r="D932" t="s">
        <v>25</v>
      </c>
      <c r="E932" t="s">
        <v>10</v>
      </c>
      <c r="F932" t="s">
        <v>45</v>
      </c>
      <c r="G932">
        <v>12389593.210000001</v>
      </c>
      <c r="H932">
        <v>339282.27425939002</v>
      </c>
      <c r="I932">
        <v>40466.344995866501</v>
      </c>
    </row>
    <row r="933" spans="1:9" x14ac:dyDescent="0.25">
      <c r="A933">
        <v>201101</v>
      </c>
      <c r="B933" t="s">
        <v>69</v>
      </c>
      <c r="C933" t="s">
        <v>87</v>
      </c>
      <c r="D933" t="s">
        <v>23</v>
      </c>
      <c r="E933" t="s">
        <v>19</v>
      </c>
      <c r="F933" t="s">
        <v>20</v>
      </c>
      <c r="G933">
        <v>352325.83</v>
      </c>
      <c r="H933">
        <v>3743.5797880671998</v>
      </c>
      <c r="I933">
        <v>528.35147578168005</v>
      </c>
    </row>
    <row r="934" spans="1:9" x14ac:dyDescent="0.25">
      <c r="A934">
        <v>201301</v>
      </c>
      <c r="B934" t="s">
        <v>77</v>
      </c>
      <c r="C934" t="s">
        <v>81</v>
      </c>
      <c r="D934" t="s">
        <v>34</v>
      </c>
      <c r="E934" t="s">
        <v>10</v>
      </c>
      <c r="F934" t="s">
        <v>13</v>
      </c>
      <c r="G934">
        <v>288396.90999999997</v>
      </c>
      <c r="H934">
        <v>22873.139106678602</v>
      </c>
      <c r="I934">
        <v>2542.8234528128801</v>
      </c>
    </row>
    <row r="935" spans="1:9" x14ac:dyDescent="0.25">
      <c r="A935">
        <v>201202</v>
      </c>
      <c r="B935" t="s">
        <v>60</v>
      </c>
      <c r="C935" t="s">
        <v>62</v>
      </c>
      <c r="D935" t="s">
        <v>34</v>
      </c>
      <c r="E935" t="s">
        <v>35</v>
      </c>
      <c r="F935" t="s">
        <v>51</v>
      </c>
      <c r="G935">
        <v>6561190.4400000004</v>
      </c>
      <c r="H935">
        <v>11066.9861944657</v>
      </c>
      <c r="I935">
        <v>2538.4585966818599</v>
      </c>
    </row>
    <row r="936" spans="1:9" x14ac:dyDescent="0.25">
      <c r="A936">
        <v>201502</v>
      </c>
      <c r="B936" t="s">
        <v>71</v>
      </c>
      <c r="C936" t="s">
        <v>82</v>
      </c>
      <c r="D936" t="s">
        <v>34</v>
      </c>
      <c r="E936" t="s">
        <v>10</v>
      </c>
      <c r="F936" t="s">
        <v>33</v>
      </c>
      <c r="G936">
        <v>302659.53999999998</v>
      </c>
      <c r="H936">
        <v>9235.86248154438</v>
      </c>
      <c r="I936">
        <v>1300.69108240128</v>
      </c>
    </row>
    <row r="937" spans="1:9" x14ac:dyDescent="0.25">
      <c r="A937">
        <v>201109</v>
      </c>
      <c r="B937" t="s">
        <v>60</v>
      </c>
      <c r="C937" t="s">
        <v>68</v>
      </c>
      <c r="D937" t="s">
        <v>14</v>
      </c>
      <c r="E937" t="s">
        <v>19</v>
      </c>
      <c r="F937" t="s">
        <v>50</v>
      </c>
      <c r="G937">
        <v>1352099.66</v>
      </c>
      <c r="H937">
        <v>31730.4181755483</v>
      </c>
      <c r="I937">
        <v>5734.0066418594797</v>
      </c>
    </row>
    <row r="938" spans="1:9" x14ac:dyDescent="0.25">
      <c r="A938">
        <v>201409</v>
      </c>
      <c r="B938" t="s">
        <v>71</v>
      </c>
      <c r="C938" t="s">
        <v>79</v>
      </c>
      <c r="D938" t="s">
        <v>12</v>
      </c>
      <c r="E938" t="s">
        <v>21</v>
      </c>
      <c r="F938" t="s">
        <v>40</v>
      </c>
      <c r="G938">
        <v>9936783</v>
      </c>
      <c r="H938">
        <v>13779.680751800999</v>
      </c>
      <c r="I938">
        <v>3306.0074814587001</v>
      </c>
    </row>
    <row r="939" spans="1:9" x14ac:dyDescent="0.25">
      <c r="A939">
        <v>201211</v>
      </c>
      <c r="B939" t="s">
        <v>77</v>
      </c>
      <c r="C939" t="s">
        <v>81</v>
      </c>
      <c r="D939" t="s">
        <v>12</v>
      </c>
      <c r="E939" t="s">
        <v>21</v>
      </c>
      <c r="F939" t="s">
        <v>40</v>
      </c>
      <c r="G939">
        <v>6458636.7000000002</v>
      </c>
      <c r="H939">
        <v>23738.9370620011</v>
      </c>
      <c r="I939">
        <v>5083.6875665717798</v>
      </c>
    </row>
    <row r="940" spans="1:9" x14ac:dyDescent="0.25">
      <c r="A940">
        <v>201012</v>
      </c>
      <c r="B940" t="s">
        <v>69</v>
      </c>
      <c r="C940" t="s">
        <v>87</v>
      </c>
      <c r="D940" t="s">
        <v>23</v>
      </c>
      <c r="E940" t="s">
        <v>10</v>
      </c>
      <c r="F940" t="s">
        <v>13</v>
      </c>
      <c r="G940">
        <v>1188467.92</v>
      </c>
      <c r="H940">
        <v>1703.0510255852801</v>
      </c>
      <c r="I940">
        <v>199.51317132112001</v>
      </c>
    </row>
    <row r="941" spans="1:9" x14ac:dyDescent="0.25">
      <c r="A941">
        <v>201009</v>
      </c>
      <c r="B941" t="s">
        <v>69</v>
      </c>
      <c r="C941" t="s">
        <v>86</v>
      </c>
      <c r="D941" t="s">
        <v>23</v>
      </c>
      <c r="E941" t="s">
        <v>10</v>
      </c>
      <c r="F941" t="s">
        <v>13</v>
      </c>
      <c r="G941">
        <v>1322713.99</v>
      </c>
      <c r="H941">
        <v>1030.64572980408</v>
      </c>
      <c r="I941">
        <v>266.57653406712001</v>
      </c>
    </row>
    <row r="942" spans="1:9" x14ac:dyDescent="0.25">
      <c r="A942">
        <v>201012</v>
      </c>
      <c r="B942" t="s">
        <v>69</v>
      </c>
      <c r="C942" t="s">
        <v>87</v>
      </c>
      <c r="D942" t="s">
        <v>49</v>
      </c>
      <c r="E942" t="s">
        <v>15</v>
      </c>
      <c r="F942" t="s">
        <v>24</v>
      </c>
      <c r="G942">
        <v>616165.54</v>
      </c>
      <c r="H942">
        <v>9168.6843256120992</v>
      </c>
      <c r="I942">
        <v>1696.38281032336</v>
      </c>
    </row>
    <row r="943" spans="1:9" x14ac:dyDescent="0.25">
      <c r="A943">
        <v>201111</v>
      </c>
      <c r="B943" t="s">
        <v>60</v>
      </c>
      <c r="C943" t="s">
        <v>74</v>
      </c>
      <c r="D943" t="s">
        <v>23</v>
      </c>
      <c r="E943" t="s">
        <v>19</v>
      </c>
      <c r="F943" t="s">
        <v>42</v>
      </c>
      <c r="G943">
        <v>1891995.95</v>
      </c>
      <c r="H943">
        <v>23474.572396354801</v>
      </c>
      <c r="I943">
        <v>4540.1471459985996</v>
      </c>
    </row>
    <row r="944" spans="1:9" x14ac:dyDescent="0.25">
      <c r="A944">
        <v>201305</v>
      </c>
      <c r="B944" t="s">
        <v>77</v>
      </c>
      <c r="C944" t="s">
        <v>84</v>
      </c>
      <c r="D944" t="s">
        <v>49</v>
      </c>
      <c r="E944" t="s">
        <v>10</v>
      </c>
      <c r="F944" t="s">
        <v>13</v>
      </c>
      <c r="G944">
        <v>681947.56</v>
      </c>
      <c r="H944">
        <v>8727.2689820112791</v>
      </c>
      <c r="I944">
        <v>2224.88441508188</v>
      </c>
    </row>
    <row r="945" spans="1:9" x14ac:dyDescent="0.25">
      <c r="A945">
        <v>201505</v>
      </c>
      <c r="B945" t="s">
        <v>71</v>
      </c>
      <c r="C945" t="s">
        <v>76</v>
      </c>
      <c r="D945" t="s">
        <v>39</v>
      </c>
      <c r="E945" t="s">
        <v>15</v>
      </c>
      <c r="F945" t="s">
        <v>16</v>
      </c>
      <c r="G945">
        <v>175986.73</v>
      </c>
      <c r="H945">
        <v>13163.2283519332</v>
      </c>
      <c r="I945">
        <v>2951.0756299288801</v>
      </c>
    </row>
    <row r="946" spans="1:9" x14ac:dyDescent="0.25">
      <c r="A946">
        <v>201307</v>
      </c>
      <c r="B946" t="s">
        <v>77</v>
      </c>
      <c r="C946" t="s">
        <v>84</v>
      </c>
      <c r="D946" t="s">
        <v>23</v>
      </c>
      <c r="E946" t="s">
        <v>10</v>
      </c>
      <c r="F946" t="s">
        <v>37</v>
      </c>
      <c r="G946">
        <v>750566.13</v>
      </c>
      <c r="H946">
        <v>3815.9350903734598</v>
      </c>
      <c r="I946">
        <v>780.61015988966005</v>
      </c>
    </row>
    <row r="947" spans="1:9" x14ac:dyDescent="0.25">
      <c r="A947">
        <v>201408</v>
      </c>
      <c r="B947" t="s">
        <v>71</v>
      </c>
      <c r="C947" t="s">
        <v>79</v>
      </c>
      <c r="D947" t="s">
        <v>34</v>
      </c>
      <c r="E947" t="s">
        <v>15</v>
      </c>
      <c r="F947" t="s">
        <v>26</v>
      </c>
      <c r="G947">
        <v>298772.33</v>
      </c>
      <c r="H947">
        <v>742.10324317272</v>
      </c>
      <c r="I947">
        <v>235.82481961715999</v>
      </c>
    </row>
    <row r="948" spans="1:9" x14ac:dyDescent="0.25">
      <c r="A948">
        <v>201107</v>
      </c>
      <c r="B948" t="s">
        <v>69</v>
      </c>
      <c r="C948" t="s">
        <v>83</v>
      </c>
      <c r="D948" t="s">
        <v>39</v>
      </c>
      <c r="E948" t="s">
        <v>15</v>
      </c>
      <c r="F948" t="s">
        <v>41</v>
      </c>
      <c r="G948">
        <v>209321.1</v>
      </c>
      <c r="H948">
        <v>4446.7711783599998</v>
      </c>
      <c r="I948">
        <v>867.69303162096003</v>
      </c>
    </row>
    <row r="949" spans="1:9" x14ac:dyDescent="0.25">
      <c r="A949">
        <v>201509</v>
      </c>
      <c r="B949" t="s">
        <v>66</v>
      </c>
      <c r="C949" t="s">
        <v>75</v>
      </c>
      <c r="D949" t="s">
        <v>49</v>
      </c>
      <c r="E949" t="s">
        <v>10</v>
      </c>
      <c r="F949" t="s">
        <v>48</v>
      </c>
      <c r="G949">
        <v>1219017.96</v>
      </c>
      <c r="H949">
        <v>588.46203394010001</v>
      </c>
      <c r="I949">
        <v>186.64116223280001</v>
      </c>
    </row>
    <row r="950" spans="1:9" x14ac:dyDescent="0.25">
      <c r="A950">
        <v>201104</v>
      </c>
      <c r="B950" t="s">
        <v>69</v>
      </c>
      <c r="C950" t="s">
        <v>70</v>
      </c>
      <c r="D950" t="s">
        <v>54</v>
      </c>
      <c r="E950" t="s">
        <v>55</v>
      </c>
      <c r="F950" t="s">
        <v>56</v>
      </c>
      <c r="G950">
        <v>5712067.0499999998</v>
      </c>
      <c r="H950">
        <v>632517.36822803796</v>
      </c>
      <c r="I950">
        <v>133567.18682709901</v>
      </c>
    </row>
    <row r="951" spans="1:9" x14ac:dyDescent="0.25">
      <c r="A951">
        <v>201307</v>
      </c>
      <c r="B951" t="s">
        <v>77</v>
      </c>
      <c r="C951" t="s">
        <v>84</v>
      </c>
      <c r="D951" t="s">
        <v>49</v>
      </c>
      <c r="E951" t="s">
        <v>19</v>
      </c>
      <c r="F951" t="s">
        <v>30</v>
      </c>
      <c r="G951">
        <v>1033287.37</v>
      </c>
      <c r="H951">
        <v>15289.256897937699</v>
      </c>
      <c r="I951">
        <v>3558.9934472166001</v>
      </c>
    </row>
    <row r="952" spans="1:9" x14ac:dyDescent="0.25">
      <c r="A952">
        <v>201211</v>
      </c>
      <c r="B952" t="s">
        <v>77</v>
      </c>
      <c r="C952" t="s">
        <v>81</v>
      </c>
      <c r="D952" t="s">
        <v>39</v>
      </c>
      <c r="E952" t="s">
        <v>21</v>
      </c>
      <c r="F952" t="s">
        <v>40</v>
      </c>
      <c r="G952">
        <v>107793.9</v>
      </c>
      <c r="H952">
        <v>340.0924785194</v>
      </c>
      <c r="I952">
        <v>91.105136982679994</v>
      </c>
    </row>
    <row r="953" spans="1:9" x14ac:dyDescent="0.25">
      <c r="A953">
        <v>201310</v>
      </c>
      <c r="B953" t="s">
        <v>63</v>
      </c>
      <c r="C953" t="s">
        <v>80</v>
      </c>
      <c r="D953" t="s">
        <v>14</v>
      </c>
      <c r="E953" t="s">
        <v>15</v>
      </c>
      <c r="F953" t="s">
        <v>41</v>
      </c>
      <c r="G953">
        <v>329720.28999999998</v>
      </c>
      <c r="H953">
        <v>17760.359239015099</v>
      </c>
      <c r="I953">
        <v>3880.0909928462002</v>
      </c>
    </row>
    <row r="954" spans="1:9" x14ac:dyDescent="0.25">
      <c r="A954">
        <v>201307</v>
      </c>
      <c r="B954" t="s">
        <v>77</v>
      </c>
      <c r="C954" t="s">
        <v>84</v>
      </c>
      <c r="D954" t="s">
        <v>25</v>
      </c>
      <c r="E954" t="s">
        <v>15</v>
      </c>
      <c r="F954" t="s">
        <v>24</v>
      </c>
      <c r="G954">
        <v>2811060.99</v>
      </c>
      <c r="H954">
        <v>204047.98924203301</v>
      </c>
      <c r="I954">
        <v>35138.176910816903</v>
      </c>
    </row>
    <row r="955" spans="1:9" x14ac:dyDescent="0.25">
      <c r="A955">
        <v>201111</v>
      </c>
      <c r="B955" t="s">
        <v>60</v>
      </c>
      <c r="C955" t="s">
        <v>74</v>
      </c>
      <c r="D955" t="s">
        <v>34</v>
      </c>
      <c r="E955" t="s">
        <v>35</v>
      </c>
      <c r="F955" t="s">
        <v>51</v>
      </c>
      <c r="G955">
        <v>7872726.3700000001</v>
      </c>
      <c r="H955">
        <v>17078.895398792101</v>
      </c>
      <c r="I955">
        <v>1919.9810971214599</v>
      </c>
    </row>
    <row r="956" spans="1:9" x14ac:dyDescent="0.25">
      <c r="A956">
        <v>201106</v>
      </c>
      <c r="B956" t="s">
        <v>69</v>
      </c>
      <c r="C956" t="s">
        <v>83</v>
      </c>
      <c r="D956" t="s">
        <v>12</v>
      </c>
      <c r="E956" t="s">
        <v>10</v>
      </c>
      <c r="F956" t="s">
        <v>11</v>
      </c>
      <c r="G956">
        <v>3944725.59</v>
      </c>
      <c r="H956">
        <v>3473.56926681914</v>
      </c>
      <c r="I956">
        <v>951.02495922872004</v>
      </c>
    </row>
    <row r="957" spans="1:9" x14ac:dyDescent="0.25">
      <c r="A957">
        <v>201412</v>
      </c>
      <c r="B957" t="s">
        <v>71</v>
      </c>
      <c r="C957" t="s">
        <v>72</v>
      </c>
      <c r="D957" t="s">
        <v>14</v>
      </c>
      <c r="E957" t="s">
        <v>21</v>
      </c>
      <c r="F957" t="s">
        <v>31</v>
      </c>
      <c r="G957">
        <v>647152.06000000006</v>
      </c>
      <c r="H957">
        <v>39071.685585342399</v>
      </c>
      <c r="I957">
        <v>5123.3022931677997</v>
      </c>
    </row>
    <row r="958" spans="1:9" x14ac:dyDescent="0.25">
      <c r="A958">
        <v>201109</v>
      </c>
      <c r="B958" t="s">
        <v>60</v>
      </c>
      <c r="C958" t="s">
        <v>68</v>
      </c>
      <c r="D958" t="s">
        <v>12</v>
      </c>
      <c r="E958" t="s">
        <v>21</v>
      </c>
      <c r="F958" t="s">
        <v>22</v>
      </c>
      <c r="G958">
        <v>8754707.4100000001</v>
      </c>
      <c r="H958">
        <v>5199.74044415354</v>
      </c>
      <c r="I958">
        <v>1075.2851993156801</v>
      </c>
    </row>
    <row r="959" spans="1:9" x14ac:dyDescent="0.25">
      <c r="A959">
        <v>201403</v>
      </c>
      <c r="B959" t="s">
        <v>63</v>
      </c>
      <c r="C959" t="s">
        <v>73</v>
      </c>
      <c r="D959" t="s">
        <v>12</v>
      </c>
      <c r="E959" t="s">
        <v>19</v>
      </c>
      <c r="F959" t="s">
        <v>30</v>
      </c>
      <c r="G959">
        <v>11509500.67</v>
      </c>
      <c r="H959">
        <v>18511.565884745502</v>
      </c>
      <c r="I959">
        <v>6116.0373969928796</v>
      </c>
    </row>
    <row r="960" spans="1:9" x14ac:dyDescent="0.25">
      <c r="A960">
        <v>201301</v>
      </c>
      <c r="B960" t="s">
        <v>77</v>
      </c>
      <c r="C960" t="s">
        <v>81</v>
      </c>
      <c r="D960" t="s">
        <v>27</v>
      </c>
      <c r="E960" t="s">
        <v>21</v>
      </c>
      <c r="F960" t="s">
        <v>40</v>
      </c>
      <c r="G960">
        <v>18254.2</v>
      </c>
      <c r="H960">
        <v>20.135087684399998</v>
      </c>
      <c r="I960">
        <v>6.8891903869200002</v>
      </c>
    </row>
    <row r="961" spans="1:9" x14ac:dyDescent="0.25">
      <c r="A961">
        <v>201302</v>
      </c>
      <c r="B961" t="s">
        <v>77</v>
      </c>
      <c r="C961" t="s">
        <v>78</v>
      </c>
      <c r="D961" t="s">
        <v>27</v>
      </c>
      <c r="E961" t="s">
        <v>21</v>
      </c>
      <c r="F961" t="s">
        <v>40</v>
      </c>
      <c r="G961">
        <v>8101.77</v>
      </c>
      <c r="H961">
        <v>11.63191026928</v>
      </c>
      <c r="I961">
        <v>4.3948828029199998</v>
      </c>
    </row>
    <row r="962" spans="1:9" x14ac:dyDescent="0.25">
      <c r="A962">
        <v>201306</v>
      </c>
      <c r="B962" t="s">
        <v>77</v>
      </c>
      <c r="C962" t="s">
        <v>84</v>
      </c>
      <c r="D962" t="s">
        <v>27</v>
      </c>
      <c r="E962" t="s">
        <v>21</v>
      </c>
      <c r="F962" t="s">
        <v>40</v>
      </c>
      <c r="G962">
        <v>102956.31</v>
      </c>
      <c r="H962">
        <v>12.17647781352</v>
      </c>
      <c r="I962">
        <v>4.0968355816799997</v>
      </c>
    </row>
    <row r="963" spans="1:9" x14ac:dyDescent="0.25">
      <c r="A963">
        <v>201207</v>
      </c>
      <c r="B963" t="s">
        <v>60</v>
      </c>
      <c r="C963" t="s">
        <v>61</v>
      </c>
      <c r="D963" t="s">
        <v>25</v>
      </c>
      <c r="E963" t="s">
        <v>10</v>
      </c>
      <c r="F963" t="s">
        <v>37</v>
      </c>
      <c r="G963">
        <v>1806123.47</v>
      </c>
      <c r="H963">
        <v>76351.170218210493</v>
      </c>
      <c r="I963">
        <v>6327.2725722587002</v>
      </c>
    </row>
    <row r="964" spans="1:9" x14ac:dyDescent="0.25">
      <c r="A964">
        <v>201310</v>
      </c>
      <c r="B964" t="s">
        <v>63</v>
      </c>
      <c r="C964" t="s">
        <v>80</v>
      </c>
      <c r="D964" t="s">
        <v>39</v>
      </c>
      <c r="E964" t="s">
        <v>10</v>
      </c>
      <c r="F964" t="s">
        <v>46</v>
      </c>
      <c r="G964">
        <v>208633.72</v>
      </c>
      <c r="H964">
        <v>15562.4600354378</v>
      </c>
      <c r="I964">
        <v>2091.2425442438798</v>
      </c>
    </row>
    <row r="965" spans="1:9" x14ac:dyDescent="0.25">
      <c r="A965">
        <v>201012</v>
      </c>
      <c r="B965" t="s">
        <v>69</v>
      </c>
      <c r="C965" t="s">
        <v>87</v>
      </c>
      <c r="D965" t="s">
        <v>39</v>
      </c>
      <c r="E965" t="s">
        <v>15</v>
      </c>
      <c r="F965" t="s">
        <v>16</v>
      </c>
      <c r="G965">
        <v>142944.95999999999</v>
      </c>
      <c r="H965">
        <v>1845.2556212980001</v>
      </c>
      <c r="I965">
        <v>494.59817104507999</v>
      </c>
    </row>
    <row r="966" spans="1:9" x14ac:dyDescent="0.25">
      <c r="A966">
        <v>201304</v>
      </c>
      <c r="B966" t="s">
        <v>77</v>
      </c>
      <c r="C966" t="s">
        <v>78</v>
      </c>
      <c r="D966" t="s">
        <v>49</v>
      </c>
      <c r="E966" t="s">
        <v>15</v>
      </c>
      <c r="F966" t="s">
        <v>24</v>
      </c>
      <c r="G966">
        <v>863010.57</v>
      </c>
      <c r="H966">
        <v>18643.803596183399</v>
      </c>
      <c r="I966">
        <v>4351.0582991838601</v>
      </c>
    </row>
    <row r="967" spans="1:9" x14ac:dyDescent="0.25">
      <c r="A967">
        <v>201107</v>
      </c>
      <c r="B967" t="s">
        <v>69</v>
      </c>
      <c r="C967" t="s">
        <v>83</v>
      </c>
      <c r="D967" t="s">
        <v>12</v>
      </c>
      <c r="E967" t="s">
        <v>15</v>
      </c>
      <c r="F967" t="s">
        <v>24</v>
      </c>
      <c r="G967">
        <v>960227.76</v>
      </c>
      <c r="H967">
        <v>22466.167500985001</v>
      </c>
      <c r="I967">
        <v>4078.9149889299401</v>
      </c>
    </row>
    <row r="968" spans="1:9" x14ac:dyDescent="0.25">
      <c r="A968">
        <v>201203</v>
      </c>
      <c r="B968" t="s">
        <v>60</v>
      </c>
      <c r="C968" t="s">
        <v>62</v>
      </c>
      <c r="D968" t="s">
        <v>34</v>
      </c>
      <c r="E968" t="s">
        <v>15</v>
      </c>
      <c r="F968" t="s">
        <v>41</v>
      </c>
      <c r="G968">
        <v>45561.17</v>
      </c>
      <c r="H968">
        <v>341.56874625016002</v>
      </c>
      <c r="I968">
        <v>131.44802709664</v>
      </c>
    </row>
    <row r="969" spans="1:9" x14ac:dyDescent="0.25">
      <c r="A969">
        <v>201407</v>
      </c>
      <c r="B969" t="s">
        <v>63</v>
      </c>
      <c r="C969" t="s">
        <v>64</v>
      </c>
      <c r="D969" t="s">
        <v>34</v>
      </c>
      <c r="E969" t="s">
        <v>15</v>
      </c>
      <c r="F969" t="s">
        <v>41</v>
      </c>
      <c r="G969">
        <v>84180.479999999996</v>
      </c>
      <c r="H969">
        <v>7504.2916323917398</v>
      </c>
      <c r="I969">
        <v>1348.9641046276799</v>
      </c>
    </row>
    <row r="970" spans="1:9" x14ac:dyDescent="0.25">
      <c r="A970">
        <v>201411</v>
      </c>
      <c r="B970" t="s">
        <v>71</v>
      </c>
      <c r="C970" t="s">
        <v>72</v>
      </c>
      <c r="D970" t="s">
        <v>49</v>
      </c>
      <c r="E970" t="s">
        <v>15</v>
      </c>
      <c r="F970" t="s">
        <v>24</v>
      </c>
      <c r="G970">
        <v>895269.6</v>
      </c>
      <c r="H970">
        <v>5166.1827144582803</v>
      </c>
      <c r="I970">
        <v>1361.67392796952</v>
      </c>
    </row>
    <row r="971" spans="1:9" x14ac:dyDescent="0.25">
      <c r="A971">
        <v>201503</v>
      </c>
      <c r="B971" t="s">
        <v>71</v>
      </c>
      <c r="C971" t="s">
        <v>82</v>
      </c>
      <c r="D971" t="s">
        <v>54</v>
      </c>
      <c r="E971" t="s">
        <v>55</v>
      </c>
      <c r="F971" t="s">
        <v>56</v>
      </c>
      <c r="G971">
        <v>8194633.7999999998</v>
      </c>
      <c r="H971">
        <v>1429.2975752260199</v>
      </c>
      <c r="I971">
        <v>247.39160081236</v>
      </c>
    </row>
    <row r="972" spans="1:9" x14ac:dyDescent="0.25">
      <c r="A972">
        <v>201205</v>
      </c>
      <c r="B972" t="s">
        <v>60</v>
      </c>
      <c r="C972" t="s">
        <v>61</v>
      </c>
      <c r="D972" t="s">
        <v>12</v>
      </c>
      <c r="E972" t="s">
        <v>15</v>
      </c>
      <c r="F972" t="s">
        <v>24</v>
      </c>
      <c r="G972">
        <v>1268021.45</v>
      </c>
      <c r="H972">
        <v>10207.1667089074</v>
      </c>
      <c r="I972">
        <v>2321.4221747705201</v>
      </c>
    </row>
    <row r="973" spans="1:9" x14ac:dyDescent="0.25">
      <c r="A973">
        <v>201212</v>
      </c>
      <c r="B973" t="s">
        <v>77</v>
      </c>
      <c r="C973" t="s">
        <v>81</v>
      </c>
      <c r="D973" t="s">
        <v>39</v>
      </c>
      <c r="E973" t="s">
        <v>10</v>
      </c>
      <c r="F973" t="s">
        <v>33</v>
      </c>
      <c r="G973">
        <v>109709.84</v>
      </c>
      <c r="H973">
        <v>37.251924372200001</v>
      </c>
      <c r="I973">
        <v>13.18686984576</v>
      </c>
    </row>
    <row r="974" spans="1:9" x14ac:dyDescent="0.25">
      <c r="A974">
        <v>201305</v>
      </c>
      <c r="B974" t="s">
        <v>77</v>
      </c>
      <c r="C974" t="s">
        <v>84</v>
      </c>
      <c r="D974" t="s">
        <v>39</v>
      </c>
      <c r="E974" t="s">
        <v>10</v>
      </c>
      <c r="F974" t="s">
        <v>33</v>
      </c>
      <c r="G974">
        <v>146172.78</v>
      </c>
      <c r="H974">
        <v>724.94791834208002</v>
      </c>
      <c r="I974">
        <v>149.30824485228001</v>
      </c>
    </row>
    <row r="975" spans="1:9" x14ac:dyDescent="0.25">
      <c r="A975">
        <v>201206</v>
      </c>
      <c r="B975" t="s">
        <v>60</v>
      </c>
      <c r="C975" t="s">
        <v>61</v>
      </c>
      <c r="D975" t="s">
        <v>39</v>
      </c>
      <c r="E975" t="s">
        <v>10</v>
      </c>
      <c r="F975" t="s">
        <v>33</v>
      </c>
      <c r="G975">
        <v>192565.45</v>
      </c>
      <c r="H975">
        <v>54.469868717319997</v>
      </c>
      <c r="I975">
        <v>22.0533656996</v>
      </c>
    </row>
    <row r="976" spans="1:9" x14ac:dyDescent="0.25">
      <c r="A976">
        <v>201110</v>
      </c>
      <c r="B976" t="s">
        <v>60</v>
      </c>
      <c r="C976" t="s">
        <v>68</v>
      </c>
      <c r="D976" t="s">
        <v>34</v>
      </c>
      <c r="E976" t="s">
        <v>35</v>
      </c>
      <c r="F976" t="s">
        <v>52</v>
      </c>
      <c r="G976">
        <v>19645316.98</v>
      </c>
      <c r="H976">
        <v>105986.590799636</v>
      </c>
      <c r="I976">
        <v>8310.0874317747803</v>
      </c>
    </row>
    <row r="977" spans="1:9" x14ac:dyDescent="0.25">
      <c r="A977">
        <v>201106</v>
      </c>
      <c r="B977" t="s">
        <v>69</v>
      </c>
      <c r="C977" t="s">
        <v>83</v>
      </c>
      <c r="D977" t="s">
        <v>34</v>
      </c>
      <c r="E977" t="s">
        <v>35</v>
      </c>
      <c r="F977" t="s">
        <v>52</v>
      </c>
      <c r="G977">
        <v>20119805.48</v>
      </c>
      <c r="H977">
        <v>4905.8844550493995</v>
      </c>
      <c r="I977">
        <v>931.74539186766003</v>
      </c>
    </row>
    <row r="978" spans="1:9" x14ac:dyDescent="0.25">
      <c r="A978">
        <v>201405</v>
      </c>
      <c r="B978" t="s">
        <v>63</v>
      </c>
      <c r="C978" t="s">
        <v>64</v>
      </c>
      <c r="D978" t="s">
        <v>39</v>
      </c>
      <c r="E978" t="s">
        <v>10</v>
      </c>
      <c r="F978" t="s">
        <v>46</v>
      </c>
      <c r="G978">
        <v>179883.94</v>
      </c>
      <c r="H978">
        <v>10358.171772940501</v>
      </c>
      <c r="I978">
        <v>900.48507666746002</v>
      </c>
    </row>
    <row r="979" spans="1:9" x14ac:dyDescent="0.25">
      <c r="A979">
        <v>201301</v>
      </c>
      <c r="B979" t="s">
        <v>77</v>
      </c>
      <c r="C979" t="s">
        <v>81</v>
      </c>
      <c r="D979" t="s">
        <v>25</v>
      </c>
      <c r="E979" t="s">
        <v>15</v>
      </c>
      <c r="F979" t="s">
        <v>24</v>
      </c>
      <c r="G979">
        <v>2399875.56</v>
      </c>
      <c r="H979">
        <v>67269.715616880203</v>
      </c>
      <c r="I979">
        <v>7631.9167670307997</v>
      </c>
    </row>
    <row r="980" spans="1:9" x14ac:dyDescent="0.25">
      <c r="A980">
        <v>201404</v>
      </c>
      <c r="B980" t="s">
        <v>63</v>
      </c>
      <c r="C980" t="s">
        <v>73</v>
      </c>
      <c r="D980" t="s">
        <v>14</v>
      </c>
      <c r="E980" t="s">
        <v>21</v>
      </c>
      <c r="F980" t="s">
        <v>31</v>
      </c>
      <c r="G980">
        <v>628920.24</v>
      </c>
      <c r="H980">
        <v>45894.734626833997</v>
      </c>
      <c r="I980">
        <v>5248.0482184291404</v>
      </c>
    </row>
    <row r="981" spans="1:9" x14ac:dyDescent="0.25">
      <c r="A981">
        <v>201405</v>
      </c>
      <c r="B981" t="s">
        <v>63</v>
      </c>
      <c r="C981" t="s">
        <v>64</v>
      </c>
      <c r="D981" t="s">
        <v>39</v>
      </c>
      <c r="E981" t="s">
        <v>10</v>
      </c>
      <c r="F981" t="s">
        <v>37</v>
      </c>
      <c r="G981">
        <v>199120.6</v>
      </c>
      <c r="H981">
        <v>2210.79237255414</v>
      </c>
      <c r="I981">
        <v>714.08509468759996</v>
      </c>
    </row>
    <row r="982" spans="1:9" x14ac:dyDescent="0.25">
      <c r="A982">
        <v>201010</v>
      </c>
      <c r="B982" t="s">
        <v>69</v>
      </c>
      <c r="C982" t="s">
        <v>86</v>
      </c>
      <c r="D982" t="s">
        <v>25</v>
      </c>
      <c r="E982" t="s">
        <v>19</v>
      </c>
      <c r="F982" t="s">
        <v>30</v>
      </c>
      <c r="G982">
        <v>8569847.2899999991</v>
      </c>
      <c r="H982">
        <v>41890.7743539039</v>
      </c>
      <c r="I982">
        <v>6537.6200829312002</v>
      </c>
    </row>
    <row r="983" spans="1:9" x14ac:dyDescent="0.25">
      <c r="A983">
        <v>201009</v>
      </c>
      <c r="B983" t="s">
        <v>69</v>
      </c>
      <c r="C983" t="s">
        <v>86</v>
      </c>
      <c r="D983" t="s">
        <v>9</v>
      </c>
      <c r="E983" t="s">
        <v>10</v>
      </c>
      <c r="F983" t="s">
        <v>11</v>
      </c>
      <c r="G983">
        <v>4453601.76</v>
      </c>
      <c r="H983">
        <v>18809.277755458501</v>
      </c>
      <c r="I983">
        <v>1916.81634012684</v>
      </c>
    </row>
    <row r="984" spans="1:9" x14ac:dyDescent="0.25">
      <c r="A984">
        <v>201111</v>
      </c>
      <c r="B984" t="s">
        <v>60</v>
      </c>
      <c r="C984" t="s">
        <v>74</v>
      </c>
      <c r="D984" t="s">
        <v>12</v>
      </c>
      <c r="E984" t="s">
        <v>15</v>
      </c>
      <c r="F984" t="s">
        <v>24</v>
      </c>
      <c r="G984">
        <v>939728.78</v>
      </c>
      <c r="H984">
        <v>13888.8323419017</v>
      </c>
      <c r="I984">
        <v>2169.5877664592799</v>
      </c>
    </row>
    <row r="985" spans="1:9" x14ac:dyDescent="0.25">
      <c r="A985">
        <v>201308</v>
      </c>
      <c r="B985" t="s">
        <v>63</v>
      </c>
      <c r="C985" t="s">
        <v>80</v>
      </c>
      <c r="D985" t="s">
        <v>49</v>
      </c>
      <c r="E985" t="s">
        <v>15</v>
      </c>
      <c r="F985" t="s">
        <v>24</v>
      </c>
      <c r="G985">
        <v>862141.63</v>
      </c>
      <c r="H985">
        <v>8542.4622605687</v>
      </c>
      <c r="I985">
        <v>2101.4326420126399</v>
      </c>
    </row>
    <row r="986" spans="1:9" x14ac:dyDescent="0.25">
      <c r="A986">
        <v>201508</v>
      </c>
      <c r="B986" t="s">
        <v>66</v>
      </c>
      <c r="C986" t="s">
        <v>75</v>
      </c>
      <c r="D986" t="s">
        <v>49</v>
      </c>
      <c r="E986" t="s">
        <v>19</v>
      </c>
      <c r="F986" t="s">
        <v>47</v>
      </c>
      <c r="G986">
        <v>3083220.98</v>
      </c>
      <c r="H986">
        <v>789.70424432827997</v>
      </c>
      <c r="I986">
        <v>155.11614171922</v>
      </c>
    </row>
    <row r="987" spans="1:9" x14ac:dyDescent="0.25">
      <c r="A987">
        <v>201101</v>
      </c>
      <c r="B987" t="s">
        <v>69</v>
      </c>
      <c r="C987" t="s">
        <v>87</v>
      </c>
      <c r="D987" t="s">
        <v>49</v>
      </c>
      <c r="E987" t="s">
        <v>10</v>
      </c>
      <c r="F987" t="s">
        <v>46</v>
      </c>
      <c r="G987">
        <v>840974.4</v>
      </c>
      <c r="H987">
        <v>10169.461419581399</v>
      </c>
      <c r="I987">
        <v>1642.17639080602</v>
      </c>
    </row>
    <row r="988" spans="1:9" x14ac:dyDescent="0.25">
      <c r="A988">
        <v>201008</v>
      </c>
      <c r="B988" t="s">
        <v>69</v>
      </c>
      <c r="C988" t="s">
        <v>86</v>
      </c>
      <c r="D988" t="s">
        <v>23</v>
      </c>
      <c r="E988" t="s">
        <v>10</v>
      </c>
      <c r="F988" t="s">
        <v>13</v>
      </c>
      <c r="G988">
        <v>1304380.32</v>
      </c>
      <c r="H988">
        <v>743.49959657958004</v>
      </c>
      <c r="I988">
        <v>126.26012354592</v>
      </c>
    </row>
    <row r="989" spans="1:9" x14ac:dyDescent="0.25">
      <c r="A989">
        <v>201309</v>
      </c>
      <c r="B989" t="s">
        <v>63</v>
      </c>
      <c r="C989" t="s">
        <v>80</v>
      </c>
      <c r="D989" t="s">
        <v>34</v>
      </c>
      <c r="E989" t="s">
        <v>21</v>
      </c>
      <c r="F989" t="s">
        <v>22</v>
      </c>
      <c r="G989">
        <v>1160088.08</v>
      </c>
      <c r="H989">
        <v>16485.335667179199</v>
      </c>
      <c r="I989">
        <v>2898.9420217561601</v>
      </c>
    </row>
    <row r="990" spans="1:9" x14ac:dyDescent="0.25">
      <c r="A990">
        <v>201312</v>
      </c>
      <c r="B990" t="s">
        <v>63</v>
      </c>
      <c r="C990" t="s">
        <v>65</v>
      </c>
      <c r="D990" t="s">
        <v>39</v>
      </c>
      <c r="E990" t="s">
        <v>19</v>
      </c>
      <c r="F990" t="s">
        <v>30</v>
      </c>
      <c r="G990">
        <v>94539.66</v>
      </c>
      <c r="H990">
        <v>57.357087332219997</v>
      </c>
      <c r="I990">
        <v>23.365650639839998</v>
      </c>
    </row>
    <row r="991" spans="1:9" x14ac:dyDescent="0.25">
      <c r="A991">
        <v>201209</v>
      </c>
      <c r="B991" t="s">
        <v>77</v>
      </c>
      <c r="C991" t="s">
        <v>85</v>
      </c>
      <c r="D991" t="s">
        <v>34</v>
      </c>
      <c r="E991" t="s">
        <v>15</v>
      </c>
      <c r="F991" t="s">
        <v>26</v>
      </c>
      <c r="G991">
        <v>256973.9</v>
      </c>
      <c r="H991">
        <v>57.173083996080003</v>
      </c>
      <c r="I991">
        <v>16.745343435479999</v>
      </c>
    </row>
    <row r="992" spans="1:9" x14ac:dyDescent="0.25">
      <c r="A992">
        <v>201409</v>
      </c>
      <c r="B992" t="s">
        <v>71</v>
      </c>
      <c r="C992" t="s">
        <v>79</v>
      </c>
      <c r="D992" t="s">
        <v>34</v>
      </c>
      <c r="E992" t="s">
        <v>15</v>
      </c>
      <c r="F992" t="s">
        <v>16</v>
      </c>
      <c r="G992">
        <v>63471.98</v>
      </c>
      <c r="H992">
        <v>589.65962479832001</v>
      </c>
      <c r="I992">
        <v>136.14615550740001</v>
      </c>
    </row>
    <row r="993" spans="1:9" x14ac:dyDescent="0.25">
      <c r="A993">
        <v>201009</v>
      </c>
      <c r="B993" t="s">
        <v>69</v>
      </c>
      <c r="C993" t="s">
        <v>86</v>
      </c>
      <c r="D993" t="s">
        <v>49</v>
      </c>
      <c r="E993" t="s">
        <v>15</v>
      </c>
      <c r="F993" t="s">
        <v>26</v>
      </c>
      <c r="G993">
        <v>5172199.0199999996</v>
      </c>
      <c r="H993">
        <v>367611.03525919199</v>
      </c>
      <c r="I993">
        <v>58936.908694371297</v>
      </c>
    </row>
    <row r="994" spans="1:9" x14ac:dyDescent="0.25">
      <c r="A994">
        <v>201304</v>
      </c>
      <c r="B994" t="s">
        <v>77</v>
      </c>
      <c r="C994" t="s">
        <v>78</v>
      </c>
      <c r="D994" t="s">
        <v>12</v>
      </c>
      <c r="E994" t="s">
        <v>19</v>
      </c>
      <c r="F994" t="s">
        <v>50</v>
      </c>
      <c r="G994">
        <v>3326427.88</v>
      </c>
      <c r="H994">
        <v>2692.66373687846</v>
      </c>
      <c r="I994">
        <v>661.01752767432004</v>
      </c>
    </row>
    <row r="995" spans="1:9" x14ac:dyDescent="0.25">
      <c r="A995">
        <v>201207</v>
      </c>
      <c r="B995" t="s">
        <v>60</v>
      </c>
      <c r="C995" t="s">
        <v>61</v>
      </c>
      <c r="D995" t="s">
        <v>27</v>
      </c>
      <c r="E995" t="s">
        <v>28</v>
      </c>
      <c r="F995" t="s">
        <v>29</v>
      </c>
      <c r="G995">
        <v>25412984.739999998</v>
      </c>
      <c r="H995">
        <v>40732.180115442701</v>
      </c>
      <c r="I995">
        <v>6107.2384418411402</v>
      </c>
    </row>
    <row r="996" spans="1:9" x14ac:dyDescent="0.25">
      <c r="A996">
        <v>201105</v>
      </c>
      <c r="B996" t="s">
        <v>69</v>
      </c>
      <c r="C996" t="s">
        <v>83</v>
      </c>
      <c r="D996" t="s">
        <v>25</v>
      </c>
      <c r="E996" t="s">
        <v>19</v>
      </c>
      <c r="F996" t="s">
        <v>20</v>
      </c>
      <c r="G996">
        <v>3639911.55</v>
      </c>
      <c r="H996">
        <v>68126.204108023798</v>
      </c>
      <c r="I996">
        <v>3574.8456958455599</v>
      </c>
    </row>
    <row r="997" spans="1:9" x14ac:dyDescent="0.25">
      <c r="A997">
        <v>201202</v>
      </c>
      <c r="B997" t="s">
        <v>60</v>
      </c>
      <c r="C997" t="s">
        <v>62</v>
      </c>
      <c r="D997" t="s">
        <v>12</v>
      </c>
      <c r="E997" t="s">
        <v>10</v>
      </c>
      <c r="F997" t="s">
        <v>11</v>
      </c>
      <c r="G997">
        <v>3468250.89</v>
      </c>
      <c r="H997">
        <v>2334.7599928852401</v>
      </c>
      <c r="I997">
        <v>602.19813616546003</v>
      </c>
    </row>
    <row r="998" spans="1:9" x14ac:dyDescent="0.25">
      <c r="A998">
        <v>201505</v>
      </c>
      <c r="B998" t="s">
        <v>71</v>
      </c>
      <c r="C998" t="s">
        <v>76</v>
      </c>
      <c r="D998" t="s">
        <v>58</v>
      </c>
      <c r="E998" t="s">
        <v>55</v>
      </c>
      <c r="F998" t="s">
        <v>59</v>
      </c>
      <c r="G998">
        <v>3918023.01</v>
      </c>
      <c r="H998">
        <v>703.43698605780003</v>
      </c>
      <c r="I998">
        <v>120.2803362736</v>
      </c>
    </row>
    <row r="999" spans="1:9" x14ac:dyDescent="0.25">
      <c r="A999">
        <v>201111</v>
      </c>
      <c r="B999" t="s">
        <v>60</v>
      </c>
      <c r="C999" t="s">
        <v>74</v>
      </c>
      <c r="D999" t="s">
        <v>23</v>
      </c>
      <c r="E999" t="s">
        <v>19</v>
      </c>
      <c r="F999" t="s">
        <v>47</v>
      </c>
      <c r="G999">
        <v>1635779.12</v>
      </c>
      <c r="H999">
        <v>13258.7169393813</v>
      </c>
      <c r="I999">
        <v>2761.8073953601602</v>
      </c>
    </row>
    <row r="1000" spans="1:9" x14ac:dyDescent="0.25">
      <c r="A1000">
        <v>201110</v>
      </c>
      <c r="B1000" t="s">
        <v>60</v>
      </c>
      <c r="C1000" t="s">
        <v>68</v>
      </c>
      <c r="D1000" t="s">
        <v>34</v>
      </c>
      <c r="E1000" t="s">
        <v>19</v>
      </c>
      <c r="F1000" t="s">
        <v>42</v>
      </c>
      <c r="G1000">
        <v>712432.3</v>
      </c>
      <c r="H1000">
        <v>15.29315986968</v>
      </c>
      <c r="I1000">
        <v>8.8999557641199996</v>
      </c>
    </row>
    <row r="1001" spans="1:9" x14ac:dyDescent="0.25">
      <c r="A1001">
        <v>201206</v>
      </c>
      <c r="B1001" t="s">
        <v>60</v>
      </c>
      <c r="C1001" t="s">
        <v>61</v>
      </c>
      <c r="D1001" t="s">
        <v>23</v>
      </c>
      <c r="E1001" t="s">
        <v>10</v>
      </c>
      <c r="F1001" t="s">
        <v>11</v>
      </c>
      <c r="G1001">
        <v>1613791.15</v>
      </c>
      <c r="H1001">
        <v>16601.759340553501</v>
      </c>
      <c r="I1001">
        <v>4058.7419079045198</v>
      </c>
    </row>
    <row r="1002" spans="1:9" x14ac:dyDescent="0.25">
      <c r="A1002">
        <v>201012</v>
      </c>
      <c r="B1002" t="s">
        <v>69</v>
      </c>
      <c r="C1002" t="s">
        <v>87</v>
      </c>
      <c r="D1002" t="s">
        <v>25</v>
      </c>
      <c r="E1002" t="s">
        <v>10</v>
      </c>
      <c r="F1002" t="s">
        <v>33</v>
      </c>
      <c r="G1002">
        <v>8719780.0999999996</v>
      </c>
      <c r="H1002">
        <v>66833.905467148797</v>
      </c>
      <c r="I1002">
        <v>11314.350810611</v>
      </c>
    </row>
    <row r="1003" spans="1:9" x14ac:dyDescent="0.25">
      <c r="A1003">
        <v>201203</v>
      </c>
      <c r="B1003" t="s">
        <v>60</v>
      </c>
      <c r="C1003" t="s">
        <v>62</v>
      </c>
      <c r="D1003" t="s">
        <v>39</v>
      </c>
      <c r="E1003" t="s">
        <v>10</v>
      </c>
      <c r="F1003" t="s">
        <v>37</v>
      </c>
      <c r="G1003">
        <v>301407.34999999998</v>
      </c>
      <c r="H1003">
        <v>1507.69497598052</v>
      </c>
      <c r="I1003">
        <v>249.64613064794</v>
      </c>
    </row>
    <row r="1004" spans="1:9" x14ac:dyDescent="0.25">
      <c r="A1004">
        <v>201009</v>
      </c>
      <c r="B1004" t="s">
        <v>69</v>
      </c>
      <c r="C1004" t="s">
        <v>86</v>
      </c>
      <c r="D1004" t="s">
        <v>25</v>
      </c>
      <c r="E1004" t="s">
        <v>10</v>
      </c>
      <c r="F1004" t="s">
        <v>46</v>
      </c>
      <c r="G1004">
        <v>6356301.8799999999</v>
      </c>
      <c r="H1004">
        <v>77016.573685515104</v>
      </c>
      <c r="I1004">
        <v>11202.0456247244</v>
      </c>
    </row>
    <row r="1005" spans="1:9" x14ac:dyDescent="0.25">
      <c r="A1005">
        <v>201507</v>
      </c>
      <c r="B1005" t="s">
        <v>71</v>
      </c>
      <c r="C1005" t="s">
        <v>76</v>
      </c>
      <c r="D1005" t="s">
        <v>39</v>
      </c>
      <c r="E1005" t="s">
        <v>15</v>
      </c>
      <c r="F1005" t="s">
        <v>26</v>
      </c>
      <c r="G1005">
        <v>292572.93</v>
      </c>
      <c r="H1005">
        <v>2509.3445888241399</v>
      </c>
      <c r="I1005">
        <v>539.21280823762004</v>
      </c>
    </row>
    <row r="1006" spans="1:9" x14ac:dyDescent="0.25">
      <c r="A1006">
        <v>201409</v>
      </c>
      <c r="B1006" t="s">
        <v>71</v>
      </c>
      <c r="C1006" t="s">
        <v>79</v>
      </c>
      <c r="D1006" t="s">
        <v>49</v>
      </c>
      <c r="E1006" t="s">
        <v>10</v>
      </c>
      <c r="F1006" t="s">
        <v>48</v>
      </c>
      <c r="G1006">
        <v>966916.68</v>
      </c>
      <c r="H1006">
        <v>5000.4806167241204</v>
      </c>
      <c r="I1006">
        <v>1256.0353362732801</v>
      </c>
    </row>
    <row r="1007" spans="1:9" x14ac:dyDescent="0.25">
      <c r="A1007">
        <v>201208</v>
      </c>
      <c r="B1007" t="s">
        <v>77</v>
      </c>
      <c r="C1007" t="s">
        <v>85</v>
      </c>
      <c r="D1007" t="s">
        <v>34</v>
      </c>
      <c r="E1007" t="s">
        <v>21</v>
      </c>
      <c r="F1007" t="s">
        <v>22</v>
      </c>
      <c r="G1007">
        <v>950488.8</v>
      </c>
      <c r="H1007">
        <v>963.72747429091999</v>
      </c>
      <c r="I1007">
        <v>185.29465916109999</v>
      </c>
    </row>
    <row r="1008" spans="1:9" x14ac:dyDescent="0.25">
      <c r="A1008">
        <v>201110</v>
      </c>
      <c r="B1008" t="s">
        <v>60</v>
      </c>
      <c r="C1008" t="s">
        <v>68</v>
      </c>
      <c r="D1008" t="s">
        <v>39</v>
      </c>
      <c r="E1008" t="s">
        <v>10</v>
      </c>
      <c r="F1008" t="s">
        <v>13</v>
      </c>
      <c r="G1008">
        <v>210098.36</v>
      </c>
      <c r="H1008">
        <v>13438.377842018701</v>
      </c>
      <c r="I1008">
        <v>2632.2917362581402</v>
      </c>
    </row>
    <row r="1009" spans="1:9" x14ac:dyDescent="0.25">
      <c r="A1009">
        <v>201504</v>
      </c>
      <c r="B1009" t="s">
        <v>71</v>
      </c>
      <c r="C1009" t="s">
        <v>82</v>
      </c>
      <c r="D1009" t="s">
        <v>27</v>
      </c>
      <c r="E1009" t="s">
        <v>21</v>
      </c>
      <c r="F1009" t="s">
        <v>22</v>
      </c>
      <c r="G1009">
        <v>33847.49</v>
      </c>
      <c r="H1009">
        <v>351.23424713330002</v>
      </c>
      <c r="I1009">
        <v>123.4262530046</v>
      </c>
    </row>
    <row r="1010" spans="1:9" x14ac:dyDescent="0.25">
      <c r="A1010">
        <v>201111</v>
      </c>
      <c r="B1010" t="s">
        <v>60</v>
      </c>
      <c r="C1010" t="s">
        <v>74</v>
      </c>
      <c r="D1010" t="s">
        <v>49</v>
      </c>
      <c r="E1010" t="s">
        <v>21</v>
      </c>
      <c r="F1010" t="s">
        <v>22</v>
      </c>
      <c r="G1010">
        <v>1175682.8999999999</v>
      </c>
      <c r="H1010">
        <v>11470.872994007201</v>
      </c>
      <c r="I1010">
        <v>3573.3061278267401</v>
      </c>
    </row>
    <row r="1011" spans="1:9" x14ac:dyDescent="0.25">
      <c r="A1011">
        <v>201307</v>
      </c>
      <c r="B1011" t="s">
        <v>77</v>
      </c>
      <c r="C1011" t="s">
        <v>84</v>
      </c>
      <c r="D1011" t="s">
        <v>49</v>
      </c>
      <c r="E1011" t="s">
        <v>10</v>
      </c>
      <c r="F1011" t="s">
        <v>46</v>
      </c>
      <c r="G1011">
        <v>929757.72</v>
      </c>
      <c r="H1011">
        <v>1405.39995446328</v>
      </c>
      <c r="I1011">
        <v>255.18002347752</v>
      </c>
    </row>
    <row r="1012" spans="1:9" x14ac:dyDescent="0.25">
      <c r="A1012">
        <v>201310</v>
      </c>
      <c r="B1012" t="s">
        <v>63</v>
      </c>
      <c r="C1012" t="s">
        <v>80</v>
      </c>
      <c r="D1012" t="s">
        <v>49</v>
      </c>
      <c r="E1012" t="s">
        <v>21</v>
      </c>
      <c r="F1012" t="s">
        <v>22</v>
      </c>
      <c r="G1012">
        <v>1209304.79</v>
      </c>
      <c r="H1012">
        <v>2900.8182121489599</v>
      </c>
      <c r="I1012">
        <v>1033.3933252183599</v>
      </c>
    </row>
    <row r="1013" spans="1:9" x14ac:dyDescent="0.25">
      <c r="A1013">
        <v>201102</v>
      </c>
      <c r="B1013" t="s">
        <v>69</v>
      </c>
      <c r="C1013" t="s">
        <v>70</v>
      </c>
      <c r="D1013" t="s">
        <v>23</v>
      </c>
      <c r="E1013" t="s">
        <v>15</v>
      </c>
      <c r="F1013" t="s">
        <v>16</v>
      </c>
      <c r="G1013">
        <v>239018.57</v>
      </c>
      <c r="H1013">
        <v>1918.55619706162</v>
      </c>
      <c r="I1013">
        <v>703.99041600320004</v>
      </c>
    </row>
    <row r="1014" spans="1:9" x14ac:dyDescent="0.25">
      <c r="A1014">
        <v>201010</v>
      </c>
      <c r="B1014" t="s">
        <v>69</v>
      </c>
      <c r="C1014" t="s">
        <v>86</v>
      </c>
      <c r="D1014" t="s">
        <v>49</v>
      </c>
      <c r="E1014" t="s">
        <v>21</v>
      </c>
      <c r="F1014" t="s">
        <v>22</v>
      </c>
      <c r="G1014">
        <v>980857.78</v>
      </c>
      <c r="H1014">
        <v>5963.7436354434603</v>
      </c>
      <c r="I1014">
        <v>1588.3634566918399</v>
      </c>
    </row>
    <row r="1015" spans="1:9" x14ac:dyDescent="0.25">
      <c r="A1015">
        <v>201508</v>
      </c>
      <c r="B1015" t="s">
        <v>66</v>
      </c>
      <c r="C1015" t="s">
        <v>75</v>
      </c>
      <c r="D1015" t="s">
        <v>14</v>
      </c>
      <c r="E1015" t="s">
        <v>15</v>
      </c>
      <c r="F1015" t="s">
        <v>41</v>
      </c>
      <c r="G1015">
        <v>263094.82</v>
      </c>
      <c r="H1015">
        <v>568.98052551826004</v>
      </c>
      <c r="I1015">
        <v>152.00956411906</v>
      </c>
    </row>
    <row r="1016" spans="1:9" x14ac:dyDescent="0.25">
      <c r="A1016">
        <v>201111</v>
      </c>
      <c r="B1016" t="s">
        <v>60</v>
      </c>
      <c r="C1016" t="s">
        <v>74</v>
      </c>
      <c r="D1016" t="s">
        <v>12</v>
      </c>
      <c r="E1016" t="s">
        <v>21</v>
      </c>
      <c r="F1016" t="s">
        <v>40</v>
      </c>
      <c r="G1016">
        <v>5480928.8300000001</v>
      </c>
      <c r="H1016">
        <v>7379.74833513268</v>
      </c>
      <c r="I1016">
        <v>1810.01415066338</v>
      </c>
    </row>
    <row r="1017" spans="1:9" x14ac:dyDescent="0.25">
      <c r="A1017">
        <v>201506</v>
      </c>
      <c r="B1017" t="s">
        <v>71</v>
      </c>
      <c r="C1017" t="s">
        <v>76</v>
      </c>
      <c r="D1017" t="s">
        <v>34</v>
      </c>
      <c r="E1017" t="s">
        <v>19</v>
      </c>
      <c r="F1017" t="s">
        <v>30</v>
      </c>
      <c r="G1017">
        <v>1147843.3700000001</v>
      </c>
      <c r="H1017">
        <v>5523.5895284804401</v>
      </c>
      <c r="I1017">
        <v>1082.6656557312599</v>
      </c>
    </row>
    <row r="1018" spans="1:9" x14ac:dyDescent="0.25">
      <c r="A1018">
        <v>201411</v>
      </c>
      <c r="B1018" t="s">
        <v>71</v>
      </c>
      <c r="C1018" t="s">
        <v>72</v>
      </c>
      <c r="D1018" t="s">
        <v>27</v>
      </c>
      <c r="E1018" t="s">
        <v>19</v>
      </c>
      <c r="F1018" t="s">
        <v>30</v>
      </c>
      <c r="G1018">
        <v>50677.9</v>
      </c>
      <c r="H1018">
        <v>104.76707812991999</v>
      </c>
      <c r="I1018">
        <v>14.362988181</v>
      </c>
    </row>
    <row r="1019" spans="1:9" x14ac:dyDescent="0.25">
      <c r="A1019">
        <v>201008</v>
      </c>
      <c r="B1019" t="s">
        <v>69</v>
      </c>
      <c r="C1019" t="s">
        <v>86</v>
      </c>
      <c r="D1019" t="s">
        <v>12</v>
      </c>
      <c r="E1019" t="s">
        <v>21</v>
      </c>
      <c r="F1019" t="s">
        <v>31</v>
      </c>
      <c r="G1019">
        <v>1739270.47</v>
      </c>
      <c r="H1019">
        <v>12223.3436457971</v>
      </c>
      <c r="I1019">
        <v>1872.0368391977599</v>
      </c>
    </row>
    <row r="1020" spans="1:9" x14ac:dyDescent="0.25">
      <c r="A1020">
        <v>201101</v>
      </c>
      <c r="B1020" t="s">
        <v>69</v>
      </c>
      <c r="C1020" t="s">
        <v>87</v>
      </c>
      <c r="D1020" t="s">
        <v>49</v>
      </c>
      <c r="E1020" t="s">
        <v>21</v>
      </c>
      <c r="F1020" t="s">
        <v>31</v>
      </c>
      <c r="G1020">
        <v>810234.79</v>
      </c>
      <c r="H1020">
        <v>14636.9534998088</v>
      </c>
      <c r="I1020">
        <v>4016.8900129183398</v>
      </c>
    </row>
    <row r="1021" spans="1:9" x14ac:dyDescent="0.25">
      <c r="A1021">
        <v>201301</v>
      </c>
      <c r="B1021" t="s">
        <v>77</v>
      </c>
      <c r="C1021" t="s">
        <v>81</v>
      </c>
      <c r="D1021" t="s">
        <v>49</v>
      </c>
      <c r="E1021" t="s">
        <v>19</v>
      </c>
      <c r="F1021" t="s">
        <v>47</v>
      </c>
      <c r="G1021">
        <v>4674015.42</v>
      </c>
      <c r="H1021">
        <v>1608.26626076304</v>
      </c>
      <c r="I1021">
        <v>335.02353669647999</v>
      </c>
    </row>
    <row r="1022" spans="1:9" x14ac:dyDescent="0.25">
      <c r="A1022">
        <v>201403</v>
      </c>
      <c r="B1022" t="s">
        <v>63</v>
      </c>
      <c r="C1022" t="s">
        <v>73</v>
      </c>
      <c r="D1022" t="s">
        <v>39</v>
      </c>
      <c r="E1022" t="s">
        <v>19</v>
      </c>
      <c r="F1022" t="s">
        <v>20</v>
      </c>
      <c r="G1022">
        <v>39006.080000000002</v>
      </c>
      <c r="H1022">
        <v>2024.4374226632401</v>
      </c>
      <c r="I1022">
        <v>238.79857558067999</v>
      </c>
    </row>
    <row r="1023" spans="1:9" x14ac:dyDescent="0.25">
      <c r="A1023">
        <v>201207</v>
      </c>
      <c r="B1023" t="s">
        <v>60</v>
      </c>
      <c r="C1023" t="s">
        <v>61</v>
      </c>
      <c r="D1023" t="s">
        <v>14</v>
      </c>
      <c r="E1023" t="s">
        <v>19</v>
      </c>
      <c r="F1023" t="s">
        <v>30</v>
      </c>
      <c r="G1023">
        <v>470828.59</v>
      </c>
      <c r="H1023">
        <v>3652.67299875248</v>
      </c>
      <c r="I1023">
        <v>424.10192091267999</v>
      </c>
    </row>
    <row r="1024" spans="1:9" x14ac:dyDescent="0.25">
      <c r="A1024">
        <v>201012</v>
      </c>
      <c r="B1024" t="s">
        <v>69</v>
      </c>
      <c r="C1024" t="s">
        <v>87</v>
      </c>
      <c r="D1024" t="s">
        <v>9</v>
      </c>
      <c r="E1024" t="s">
        <v>10</v>
      </c>
      <c r="F1024" t="s">
        <v>37</v>
      </c>
      <c r="G1024">
        <v>1494963.54</v>
      </c>
      <c r="H1024">
        <v>10273.4230878377</v>
      </c>
      <c r="I1024">
        <v>2188.9946131595202</v>
      </c>
    </row>
    <row r="1025" spans="1:9" x14ac:dyDescent="0.25">
      <c r="A1025">
        <v>201506</v>
      </c>
      <c r="B1025" t="s">
        <v>71</v>
      </c>
      <c r="C1025" t="s">
        <v>76</v>
      </c>
      <c r="D1025" t="s">
        <v>14</v>
      </c>
      <c r="E1025" t="s">
        <v>15</v>
      </c>
      <c r="F1025" t="s">
        <v>41</v>
      </c>
      <c r="G1025">
        <v>367216.23</v>
      </c>
      <c r="H1025">
        <v>1606.59498690698</v>
      </c>
      <c r="I1025">
        <v>415.74409287733999</v>
      </c>
    </row>
    <row r="1026" spans="1:9" x14ac:dyDescent="0.25">
      <c r="A1026">
        <v>201409</v>
      </c>
      <c r="B1026" t="s">
        <v>71</v>
      </c>
      <c r="C1026" t="s">
        <v>79</v>
      </c>
      <c r="D1026" t="s">
        <v>14</v>
      </c>
      <c r="E1026" t="s">
        <v>15</v>
      </c>
      <c r="F1026" t="s">
        <v>41</v>
      </c>
      <c r="G1026">
        <v>213648.68</v>
      </c>
      <c r="H1026">
        <v>4211.9088931534197</v>
      </c>
      <c r="I1026">
        <v>1056.3675757168201</v>
      </c>
    </row>
    <row r="1027" spans="1:9" x14ac:dyDescent="0.25">
      <c r="A1027">
        <v>201008</v>
      </c>
      <c r="B1027" t="s">
        <v>69</v>
      </c>
      <c r="C1027" t="s">
        <v>86</v>
      </c>
      <c r="D1027" t="s">
        <v>25</v>
      </c>
      <c r="E1027" t="s">
        <v>19</v>
      </c>
      <c r="F1027" t="s">
        <v>47</v>
      </c>
      <c r="G1027">
        <v>6678869.1799999997</v>
      </c>
      <c r="H1027">
        <v>162909.18101475001</v>
      </c>
      <c r="I1027">
        <v>18339.477289791201</v>
      </c>
    </row>
    <row r="1028" spans="1:9" x14ac:dyDescent="0.25">
      <c r="A1028">
        <v>201310</v>
      </c>
      <c r="B1028" t="s">
        <v>63</v>
      </c>
      <c r="C1028" t="s">
        <v>80</v>
      </c>
      <c r="D1028" t="s">
        <v>34</v>
      </c>
      <c r="E1028" t="s">
        <v>19</v>
      </c>
      <c r="F1028" t="s">
        <v>50</v>
      </c>
      <c r="G1028">
        <v>1579803.05</v>
      </c>
      <c r="H1028">
        <v>11493.64152076</v>
      </c>
      <c r="I1028">
        <v>5081.4668964624598</v>
      </c>
    </row>
    <row r="1029" spans="1:9" x14ac:dyDescent="0.25">
      <c r="A1029">
        <v>201012</v>
      </c>
      <c r="B1029" t="s">
        <v>69</v>
      </c>
      <c r="C1029" t="s">
        <v>87</v>
      </c>
      <c r="D1029" t="s">
        <v>25</v>
      </c>
      <c r="E1029" t="s">
        <v>15</v>
      </c>
      <c r="F1029" t="s">
        <v>16</v>
      </c>
      <c r="G1029">
        <v>3868585.68</v>
      </c>
      <c r="H1029">
        <v>84581.950306209401</v>
      </c>
      <c r="I1029">
        <v>13936.765717170199</v>
      </c>
    </row>
    <row r="1030" spans="1:9" x14ac:dyDescent="0.25">
      <c r="A1030">
        <v>201510</v>
      </c>
      <c r="B1030" t="s">
        <v>66</v>
      </c>
      <c r="C1030" t="s">
        <v>75</v>
      </c>
      <c r="D1030" t="s">
        <v>25</v>
      </c>
      <c r="E1030" t="s">
        <v>10</v>
      </c>
      <c r="F1030" t="s">
        <v>11</v>
      </c>
      <c r="G1030">
        <v>6340460.0700000003</v>
      </c>
      <c r="H1030">
        <v>141166.13688903299</v>
      </c>
      <c r="I1030">
        <v>25263.136528173101</v>
      </c>
    </row>
    <row r="1031" spans="1:9" x14ac:dyDescent="0.25">
      <c r="A1031">
        <v>201507</v>
      </c>
      <c r="B1031" t="s">
        <v>71</v>
      </c>
      <c r="C1031" t="s">
        <v>76</v>
      </c>
      <c r="D1031" t="s">
        <v>34</v>
      </c>
      <c r="E1031" t="s">
        <v>10</v>
      </c>
      <c r="F1031" t="s">
        <v>48</v>
      </c>
      <c r="G1031">
        <v>2188874.41</v>
      </c>
      <c r="H1031">
        <v>1641.118351907</v>
      </c>
      <c r="I1031">
        <v>455.15895506871999</v>
      </c>
    </row>
    <row r="1032" spans="1:9" x14ac:dyDescent="0.25">
      <c r="A1032">
        <v>201105</v>
      </c>
      <c r="B1032" t="s">
        <v>69</v>
      </c>
      <c r="C1032" t="s">
        <v>83</v>
      </c>
      <c r="D1032" t="s">
        <v>23</v>
      </c>
      <c r="E1032" t="s">
        <v>19</v>
      </c>
      <c r="F1032" t="s">
        <v>20</v>
      </c>
      <c r="G1032">
        <v>453278.73</v>
      </c>
      <c r="H1032">
        <v>1199.5261386273601</v>
      </c>
      <c r="I1032">
        <v>285.89081461401997</v>
      </c>
    </row>
    <row r="1033" spans="1:9" x14ac:dyDescent="0.25">
      <c r="A1033">
        <v>201501</v>
      </c>
      <c r="B1033" t="s">
        <v>71</v>
      </c>
      <c r="C1033" t="s">
        <v>72</v>
      </c>
      <c r="D1033" t="s">
        <v>39</v>
      </c>
      <c r="E1033" t="s">
        <v>10</v>
      </c>
      <c r="F1033" t="s">
        <v>45</v>
      </c>
      <c r="G1033">
        <v>193726.17</v>
      </c>
      <c r="H1033">
        <v>2967.2982941758</v>
      </c>
      <c r="I1033">
        <v>764.86265352197995</v>
      </c>
    </row>
    <row r="1034" spans="1:9" x14ac:dyDescent="0.25">
      <c r="A1034">
        <v>201210</v>
      </c>
      <c r="B1034" t="s">
        <v>77</v>
      </c>
      <c r="C1034" t="s">
        <v>85</v>
      </c>
      <c r="D1034" t="s">
        <v>39</v>
      </c>
      <c r="E1034" t="s">
        <v>21</v>
      </c>
      <c r="F1034" t="s">
        <v>40</v>
      </c>
      <c r="G1034">
        <v>102442.75</v>
      </c>
      <c r="H1034">
        <v>3045.1840844820799</v>
      </c>
      <c r="I1034">
        <v>389.30275934994</v>
      </c>
    </row>
    <row r="1035" spans="1:9" x14ac:dyDescent="0.25">
      <c r="A1035">
        <v>201409</v>
      </c>
      <c r="B1035" t="s">
        <v>71</v>
      </c>
      <c r="C1035" t="s">
        <v>79</v>
      </c>
      <c r="D1035" t="s">
        <v>14</v>
      </c>
      <c r="E1035" t="s">
        <v>19</v>
      </c>
      <c r="F1035" t="s">
        <v>30</v>
      </c>
      <c r="G1035">
        <v>320160.15999999997</v>
      </c>
      <c r="H1035">
        <v>8463.5417411055605</v>
      </c>
      <c r="I1035">
        <v>1040.5872765244201</v>
      </c>
    </row>
    <row r="1036" spans="1:9" x14ac:dyDescent="0.25">
      <c r="A1036">
        <v>201410</v>
      </c>
      <c r="B1036" t="s">
        <v>71</v>
      </c>
      <c r="C1036" t="s">
        <v>79</v>
      </c>
      <c r="D1036" t="s">
        <v>39</v>
      </c>
      <c r="E1036" t="s">
        <v>19</v>
      </c>
      <c r="F1036" t="s">
        <v>42</v>
      </c>
      <c r="G1036">
        <v>95538.63</v>
      </c>
      <c r="H1036">
        <v>316.2299851555</v>
      </c>
      <c r="I1036">
        <v>103.63716799848</v>
      </c>
    </row>
    <row r="1037" spans="1:9" x14ac:dyDescent="0.25">
      <c r="A1037">
        <v>201101</v>
      </c>
      <c r="B1037" t="s">
        <v>69</v>
      </c>
      <c r="C1037" t="s">
        <v>87</v>
      </c>
      <c r="D1037" t="s">
        <v>49</v>
      </c>
      <c r="E1037" t="s">
        <v>10</v>
      </c>
      <c r="F1037" t="s">
        <v>37</v>
      </c>
      <c r="G1037">
        <v>74479.179999999993</v>
      </c>
      <c r="H1037">
        <v>977.67153371940003</v>
      </c>
      <c r="I1037">
        <v>208.2053763438</v>
      </c>
    </row>
    <row r="1038" spans="1:9" x14ac:dyDescent="0.25">
      <c r="A1038">
        <v>201008</v>
      </c>
      <c r="B1038" t="s">
        <v>69</v>
      </c>
      <c r="C1038" t="s">
        <v>86</v>
      </c>
      <c r="D1038" t="s">
        <v>14</v>
      </c>
      <c r="E1038" t="s">
        <v>19</v>
      </c>
      <c r="F1038" t="s">
        <v>30</v>
      </c>
      <c r="G1038">
        <v>383632.76</v>
      </c>
      <c r="H1038">
        <v>7327.6757585846999</v>
      </c>
      <c r="I1038">
        <v>1669.16552464048</v>
      </c>
    </row>
    <row r="1039" spans="1:9" x14ac:dyDescent="0.25">
      <c r="A1039">
        <v>201210</v>
      </c>
      <c r="B1039" t="s">
        <v>77</v>
      </c>
      <c r="C1039" t="s">
        <v>85</v>
      </c>
      <c r="D1039" t="s">
        <v>34</v>
      </c>
      <c r="E1039" t="s">
        <v>19</v>
      </c>
      <c r="F1039" t="s">
        <v>50</v>
      </c>
      <c r="G1039">
        <v>858828.07</v>
      </c>
      <c r="H1039">
        <v>344.65094960800002</v>
      </c>
      <c r="I1039">
        <v>109.50528015744</v>
      </c>
    </row>
    <row r="1040" spans="1:9" x14ac:dyDescent="0.25">
      <c r="A1040">
        <v>201112</v>
      </c>
      <c r="B1040" t="s">
        <v>60</v>
      </c>
      <c r="C1040" t="s">
        <v>74</v>
      </c>
      <c r="D1040" t="s">
        <v>49</v>
      </c>
      <c r="E1040" t="s">
        <v>19</v>
      </c>
      <c r="F1040" t="s">
        <v>20</v>
      </c>
      <c r="G1040">
        <v>1397972.46</v>
      </c>
      <c r="H1040">
        <v>4335.5521061671197</v>
      </c>
      <c r="I1040">
        <v>760.22092923193998</v>
      </c>
    </row>
    <row r="1041" spans="1:9" x14ac:dyDescent="0.25">
      <c r="A1041">
        <v>201012</v>
      </c>
      <c r="B1041" t="s">
        <v>69</v>
      </c>
      <c r="C1041" t="s">
        <v>87</v>
      </c>
      <c r="D1041" t="s">
        <v>12</v>
      </c>
      <c r="E1041" t="s">
        <v>10</v>
      </c>
      <c r="F1041" t="s">
        <v>33</v>
      </c>
      <c r="G1041">
        <v>4253890.6100000003</v>
      </c>
      <c r="H1041">
        <v>13793.1574295848</v>
      </c>
      <c r="I1041">
        <v>2902.59081390132</v>
      </c>
    </row>
    <row r="1042" spans="1:9" x14ac:dyDescent="0.25">
      <c r="A1042">
        <v>201106</v>
      </c>
      <c r="B1042" t="s">
        <v>69</v>
      </c>
      <c r="C1042" t="s">
        <v>83</v>
      </c>
      <c r="D1042" t="s">
        <v>23</v>
      </c>
      <c r="E1042" t="s">
        <v>10</v>
      </c>
      <c r="F1042" t="s">
        <v>45</v>
      </c>
      <c r="G1042">
        <v>1653845.2</v>
      </c>
      <c r="H1042">
        <v>29314.187011838301</v>
      </c>
      <c r="I1042">
        <v>8305.9368206064992</v>
      </c>
    </row>
    <row r="1043" spans="1:9" x14ac:dyDescent="0.25">
      <c r="A1043">
        <v>201408</v>
      </c>
      <c r="B1043" t="s">
        <v>71</v>
      </c>
      <c r="C1043" t="s">
        <v>79</v>
      </c>
      <c r="D1043" t="s">
        <v>27</v>
      </c>
      <c r="E1043" t="s">
        <v>21</v>
      </c>
      <c r="F1043" t="s">
        <v>22</v>
      </c>
      <c r="G1043">
        <v>24086.66</v>
      </c>
      <c r="H1043">
        <v>2153.5729831577801</v>
      </c>
      <c r="I1043">
        <v>644.69952048536004</v>
      </c>
    </row>
    <row r="1044" spans="1:9" x14ac:dyDescent="0.25">
      <c r="A1044">
        <v>201109</v>
      </c>
      <c r="B1044" t="s">
        <v>60</v>
      </c>
      <c r="C1044" t="s">
        <v>68</v>
      </c>
      <c r="D1044" t="s">
        <v>14</v>
      </c>
      <c r="E1044" t="s">
        <v>10</v>
      </c>
      <c r="F1044" t="s">
        <v>48</v>
      </c>
      <c r="G1044">
        <v>783164.45</v>
      </c>
      <c r="H1044">
        <v>5420.4403095992802</v>
      </c>
      <c r="I1044">
        <v>1296.4291694942399</v>
      </c>
    </row>
    <row r="1045" spans="1:9" x14ac:dyDescent="0.25">
      <c r="A1045">
        <v>201105</v>
      </c>
      <c r="B1045" t="s">
        <v>69</v>
      </c>
      <c r="C1045" t="s">
        <v>83</v>
      </c>
      <c r="D1045" t="s">
        <v>34</v>
      </c>
      <c r="E1045" t="s">
        <v>15</v>
      </c>
      <c r="F1045" t="s">
        <v>41</v>
      </c>
      <c r="G1045">
        <v>78363.34</v>
      </c>
      <c r="H1045">
        <v>104.58129170933999</v>
      </c>
      <c r="I1045">
        <v>42.888687434719998</v>
      </c>
    </row>
    <row r="1046" spans="1:9" x14ac:dyDescent="0.25">
      <c r="A1046">
        <v>201107</v>
      </c>
      <c r="B1046" t="s">
        <v>69</v>
      </c>
      <c r="C1046" t="s">
        <v>83</v>
      </c>
      <c r="D1046" t="s">
        <v>27</v>
      </c>
      <c r="E1046" t="s">
        <v>15</v>
      </c>
      <c r="F1046" t="s">
        <v>26</v>
      </c>
      <c r="G1046">
        <v>14428.03</v>
      </c>
      <c r="H1046">
        <v>278.99133200556003</v>
      </c>
      <c r="I1046">
        <v>87.157270808180002</v>
      </c>
    </row>
    <row r="1047" spans="1:9" x14ac:dyDescent="0.25">
      <c r="A1047">
        <v>201008</v>
      </c>
      <c r="B1047" t="s">
        <v>69</v>
      </c>
      <c r="C1047" t="s">
        <v>86</v>
      </c>
      <c r="D1047" t="s">
        <v>25</v>
      </c>
      <c r="E1047" t="s">
        <v>19</v>
      </c>
      <c r="F1047" t="s">
        <v>30</v>
      </c>
      <c r="G1047">
        <v>10331575</v>
      </c>
      <c r="H1047">
        <v>79328.800015508095</v>
      </c>
      <c r="I1047">
        <v>13930.6166558571</v>
      </c>
    </row>
    <row r="1048" spans="1:9" x14ac:dyDescent="0.25">
      <c r="A1048">
        <v>201208</v>
      </c>
      <c r="B1048" t="s">
        <v>77</v>
      </c>
      <c r="C1048" t="s">
        <v>85</v>
      </c>
      <c r="D1048" t="s">
        <v>34</v>
      </c>
      <c r="E1048" t="s">
        <v>10</v>
      </c>
      <c r="F1048" t="s">
        <v>13</v>
      </c>
      <c r="G1048">
        <v>435528.24</v>
      </c>
      <c r="H1048">
        <v>2409.3310752305601</v>
      </c>
      <c r="I1048">
        <v>980.73196986376001</v>
      </c>
    </row>
    <row r="1049" spans="1:9" x14ac:dyDescent="0.25">
      <c r="A1049">
        <v>201301</v>
      </c>
      <c r="B1049" t="s">
        <v>77</v>
      </c>
      <c r="C1049" t="s">
        <v>81</v>
      </c>
      <c r="D1049" t="s">
        <v>12</v>
      </c>
      <c r="E1049" t="s">
        <v>19</v>
      </c>
      <c r="F1049" t="s">
        <v>20</v>
      </c>
      <c r="G1049">
        <v>1703757.32</v>
      </c>
      <c r="H1049">
        <v>1726.1484081752801</v>
      </c>
      <c r="I1049">
        <v>688.37151690300004</v>
      </c>
    </row>
    <row r="1050" spans="1:9" x14ac:dyDescent="0.25">
      <c r="A1050">
        <v>201112</v>
      </c>
      <c r="B1050" t="s">
        <v>60</v>
      </c>
      <c r="C1050" t="s">
        <v>74</v>
      </c>
      <c r="D1050" t="s">
        <v>25</v>
      </c>
      <c r="E1050" t="s">
        <v>10</v>
      </c>
      <c r="F1050" t="s">
        <v>37</v>
      </c>
      <c r="G1050">
        <v>1449707.96</v>
      </c>
      <c r="H1050">
        <v>30568.889902971801</v>
      </c>
      <c r="I1050">
        <v>2594.1665366164002</v>
      </c>
    </row>
    <row r="1051" spans="1:9" x14ac:dyDescent="0.25">
      <c r="A1051">
        <v>201303</v>
      </c>
      <c r="B1051" t="s">
        <v>77</v>
      </c>
      <c r="C1051" t="s">
        <v>78</v>
      </c>
      <c r="D1051" t="s">
        <v>34</v>
      </c>
      <c r="E1051" t="s">
        <v>19</v>
      </c>
      <c r="F1051" t="s">
        <v>50</v>
      </c>
      <c r="G1051">
        <v>534026.03</v>
      </c>
      <c r="H1051">
        <v>1524.0187284894</v>
      </c>
      <c r="I1051">
        <v>659.10913687391997</v>
      </c>
    </row>
    <row r="1052" spans="1:9" x14ac:dyDescent="0.25">
      <c r="A1052">
        <v>201010</v>
      </c>
      <c r="B1052" t="s">
        <v>69</v>
      </c>
      <c r="C1052" t="s">
        <v>86</v>
      </c>
      <c r="D1052" t="s">
        <v>25</v>
      </c>
      <c r="E1052" t="s">
        <v>10</v>
      </c>
      <c r="F1052" t="s">
        <v>11</v>
      </c>
      <c r="G1052">
        <v>5485879.3099999996</v>
      </c>
      <c r="H1052">
        <v>53260.107534736897</v>
      </c>
      <c r="I1052">
        <v>8537.9550377557607</v>
      </c>
    </row>
    <row r="1053" spans="1:9" x14ac:dyDescent="0.25">
      <c r="A1053">
        <v>201201</v>
      </c>
      <c r="B1053" t="s">
        <v>60</v>
      </c>
      <c r="C1053" t="s">
        <v>74</v>
      </c>
      <c r="D1053" t="s">
        <v>39</v>
      </c>
      <c r="E1053" t="s">
        <v>15</v>
      </c>
      <c r="F1053" t="s">
        <v>26</v>
      </c>
      <c r="G1053">
        <v>501404.7</v>
      </c>
      <c r="H1053">
        <v>4303.7740904288003</v>
      </c>
      <c r="I1053">
        <v>1086.7065145495401</v>
      </c>
    </row>
    <row r="1054" spans="1:9" x14ac:dyDescent="0.25">
      <c r="A1054">
        <v>201210</v>
      </c>
      <c r="B1054" t="s">
        <v>77</v>
      </c>
      <c r="C1054" t="s">
        <v>85</v>
      </c>
      <c r="D1054" t="s">
        <v>49</v>
      </c>
      <c r="E1054" t="s">
        <v>10</v>
      </c>
      <c r="F1054" t="s">
        <v>11</v>
      </c>
      <c r="G1054">
        <v>296991.2</v>
      </c>
      <c r="H1054">
        <v>942.28843090359999</v>
      </c>
      <c r="I1054">
        <v>143.41355758220001</v>
      </c>
    </row>
    <row r="1055" spans="1:9" x14ac:dyDescent="0.25">
      <c r="A1055">
        <v>201202</v>
      </c>
      <c r="B1055" t="s">
        <v>60</v>
      </c>
      <c r="C1055" t="s">
        <v>62</v>
      </c>
      <c r="D1055" t="s">
        <v>39</v>
      </c>
      <c r="E1055" t="s">
        <v>19</v>
      </c>
      <c r="F1055" t="s">
        <v>20</v>
      </c>
      <c r="G1055">
        <v>41735.61</v>
      </c>
      <c r="H1055">
        <v>15.667251071360001</v>
      </c>
      <c r="I1055">
        <v>4.3522476000600001</v>
      </c>
    </row>
    <row r="1056" spans="1:9" x14ac:dyDescent="0.25">
      <c r="A1056">
        <v>201205</v>
      </c>
      <c r="B1056" t="s">
        <v>60</v>
      </c>
      <c r="C1056" t="s">
        <v>61</v>
      </c>
      <c r="D1056" t="s">
        <v>39</v>
      </c>
      <c r="E1056" t="s">
        <v>19</v>
      </c>
      <c r="F1056" t="s">
        <v>20</v>
      </c>
      <c r="G1056">
        <v>34211.129999999997</v>
      </c>
      <c r="H1056">
        <v>32.617551938299997</v>
      </c>
      <c r="I1056">
        <v>10.82351087082</v>
      </c>
    </row>
    <row r="1057" spans="1:9" x14ac:dyDescent="0.25">
      <c r="A1057">
        <v>201105</v>
      </c>
      <c r="B1057" t="s">
        <v>69</v>
      </c>
      <c r="C1057" t="s">
        <v>83</v>
      </c>
      <c r="D1057" t="s">
        <v>23</v>
      </c>
      <c r="E1057" t="s">
        <v>19</v>
      </c>
      <c r="F1057" t="s">
        <v>30</v>
      </c>
      <c r="G1057">
        <v>3002602.69</v>
      </c>
      <c r="H1057">
        <v>25488.927506143002</v>
      </c>
      <c r="I1057">
        <v>5240.8019529672201</v>
      </c>
    </row>
    <row r="1058" spans="1:9" x14ac:dyDescent="0.25">
      <c r="A1058">
        <v>201409</v>
      </c>
      <c r="B1058" t="s">
        <v>71</v>
      </c>
      <c r="C1058" t="s">
        <v>79</v>
      </c>
      <c r="D1058" t="s">
        <v>14</v>
      </c>
      <c r="E1058" t="s">
        <v>19</v>
      </c>
      <c r="F1058" t="s">
        <v>42</v>
      </c>
      <c r="G1058">
        <v>490132.84</v>
      </c>
      <c r="H1058">
        <v>8667.0776184473798</v>
      </c>
      <c r="I1058">
        <v>1645.73719008952</v>
      </c>
    </row>
    <row r="1059" spans="1:9" x14ac:dyDescent="0.25">
      <c r="A1059">
        <v>201110</v>
      </c>
      <c r="B1059" t="s">
        <v>60</v>
      </c>
      <c r="C1059" t="s">
        <v>68</v>
      </c>
      <c r="D1059" t="s">
        <v>12</v>
      </c>
      <c r="E1059" t="s">
        <v>10</v>
      </c>
      <c r="F1059" t="s">
        <v>11</v>
      </c>
      <c r="G1059">
        <v>3547050.16</v>
      </c>
      <c r="H1059">
        <v>3397.85428278976</v>
      </c>
      <c r="I1059">
        <v>1031.7702003557399</v>
      </c>
    </row>
    <row r="1060" spans="1:9" x14ac:dyDescent="0.25">
      <c r="A1060">
        <v>201410</v>
      </c>
      <c r="B1060" t="s">
        <v>71</v>
      </c>
      <c r="C1060" t="s">
        <v>79</v>
      </c>
      <c r="D1060" t="s">
        <v>49</v>
      </c>
      <c r="E1060" t="s">
        <v>19</v>
      </c>
      <c r="F1060" t="s">
        <v>20</v>
      </c>
      <c r="G1060">
        <v>1774144.71</v>
      </c>
      <c r="H1060">
        <v>1626.4577592547801</v>
      </c>
      <c r="I1060">
        <v>303.7766225085</v>
      </c>
    </row>
    <row r="1061" spans="1:9" x14ac:dyDescent="0.25">
      <c r="A1061">
        <v>201201</v>
      </c>
      <c r="B1061" t="s">
        <v>60</v>
      </c>
      <c r="C1061" t="s">
        <v>74</v>
      </c>
      <c r="D1061" t="s">
        <v>14</v>
      </c>
      <c r="E1061" t="s">
        <v>10</v>
      </c>
      <c r="F1061" t="s">
        <v>45</v>
      </c>
      <c r="G1061">
        <v>297211.38</v>
      </c>
      <c r="H1061">
        <v>45.845120980620003</v>
      </c>
      <c r="I1061">
        <v>11.0715672744</v>
      </c>
    </row>
    <row r="1062" spans="1:9" x14ac:dyDescent="0.25">
      <c r="A1062">
        <v>201203</v>
      </c>
      <c r="B1062" t="s">
        <v>60</v>
      </c>
      <c r="C1062" t="s">
        <v>62</v>
      </c>
      <c r="D1062" t="s">
        <v>39</v>
      </c>
      <c r="E1062" t="s">
        <v>19</v>
      </c>
      <c r="F1062" t="s">
        <v>47</v>
      </c>
      <c r="G1062">
        <v>18215.34</v>
      </c>
      <c r="H1062">
        <v>1231.8568285122001</v>
      </c>
      <c r="I1062">
        <v>417.40538329971997</v>
      </c>
    </row>
    <row r="1063" spans="1:9" x14ac:dyDescent="0.25">
      <c r="A1063">
        <v>201108</v>
      </c>
      <c r="B1063" t="s">
        <v>60</v>
      </c>
      <c r="C1063" t="s">
        <v>68</v>
      </c>
      <c r="D1063" t="s">
        <v>12</v>
      </c>
      <c r="E1063" t="s">
        <v>21</v>
      </c>
      <c r="F1063" t="s">
        <v>22</v>
      </c>
      <c r="G1063">
        <v>9880715.9100000001</v>
      </c>
      <c r="H1063">
        <v>3458.7013116349999</v>
      </c>
      <c r="I1063">
        <v>545.11087660427995</v>
      </c>
    </row>
    <row r="1064" spans="1:9" x14ac:dyDescent="0.25">
      <c r="A1064">
        <v>201010</v>
      </c>
      <c r="B1064" t="s">
        <v>69</v>
      </c>
      <c r="C1064" t="s">
        <v>86</v>
      </c>
      <c r="D1064" t="s">
        <v>14</v>
      </c>
      <c r="E1064" t="s">
        <v>10</v>
      </c>
      <c r="F1064" t="s">
        <v>33</v>
      </c>
      <c r="G1064">
        <v>2408484.85</v>
      </c>
      <c r="H1064">
        <v>6115.25725792302</v>
      </c>
      <c r="I1064">
        <v>942.04968169844005</v>
      </c>
    </row>
    <row r="1065" spans="1:9" x14ac:dyDescent="0.25">
      <c r="A1065">
        <v>201404</v>
      </c>
      <c r="B1065" t="s">
        <v>63</v>
      </c>
      <c r="C1065" t="s">
        <v>73</v>
      </c>
      <c r="D1065" t="s">
        <v>49</v>
      </c>
      <c r="E1065" t="s">
        <v>19</v>
      </c>
      <c r="F1065" t="s">
        <v>47</v>
      </c>
      <c r="G1065">
        <v>3606468.82</v>
      </c>
      <c r="H1065">
        <v>17140.8353814689</v>
      </c>
      <c r="I1065">
        <v>5764.1859161229604</v>
      </c>
    </row>
    <row r="1066" spans="1:9" x14ac:dyDescent="0.25">
      <c r="A1066">
        <v>201009</v>
      </c>
      <c r="B1066" t="s">
        <v>69</v>
      </c>
      <c r="C1066" t="s">
        <v>86</v>
      </c>
      <c r="D1066" t="s">
        <v>49</v>
      </c>
      <c r="E1066" t="s">
        <v>19</v>
      </c>
      <c r="F1066" t="s">
        <v>42</v>
      </c>
      <c r="G1066">
        <v>2585464.66</v>
      </c>
      <c r="H1066">
        <v>147571.01445239899</v>
      </c>
      <c r="I1066">
        <v>28422.3009389248</v>
      </c>
    </row>
    <row r="1067" spans="1:9" x14ac:dyDescent="0.25">
      <c r="A1067">
        <v>201308</v>
      </c>
      <c r="B1067" t="s">
        <v>63</v>
      </c>
      <c r="C1067" t="s">
        <v>80</v>
      </c>
      <c r="D1067" t="s">
        <v>39</v>
      </c>
      <c r="E1067" t="s">
        <v>10</v>
      </c>
      <c r="F1067" t="s">
        <v>33</v>
      </c>
      <c r="G1067">
        <v>158921.57999999999</v>
      </c>
      <c r="H1067">
        <v>35.975353331199997</v>
      </c>
      <c r="I1067">
        <v>14.65682730404</v>
      </c>
    </row>
    <row r="1068" spans="1:9" x14ac:dyDescent="0.25">
      <c r="A1068">
        <v>201112</v>
      </c>
      <c r="B1068" t="s">
        <v>60</v>
      </c>
      <c r="C1068" t="s">
        <v>74</v>
      </c>
      <c r="D1068" t="s">
        <v>25</v>
      </c>
      <c r="E1068" t="s">
        <v>10</v>
      </c>
      <c r="F1068" t="s">
        <v>48</v>
      </c>
      <c r="G1068">
        <v>5635754.8700000001</v>
      </c>
      <c r="H1068">
        <v>69672.579800215506</v>
      </c>
      <c r="I1068">
        <v>4587.6967406219201</v>
      </c>
    </row>
    <row r="1069" spans="1:9" x14ac:dyDescent="0.25">
      <c r="A1069">
        <v>201011</v>
      </c>
      <c r="B1069" t="s">
        <v>69</v>
      </c>
      <c r="C1069" t="s">
        <v>87</v>
      </c>
      <c r="D1069" t="s">
        <v>14</v>
      </c>
      <c r="E1069" t="s">
        <v>10</v>
      </c>
      <c r="F1069" t="s">
        <v>46</v>
      </c>
      <c r="G1069">
        <v>221406.99</v>
      </c>
      <c r="H1069">
        <v>823.94324544708002</v>
      </c>
      <c r="I1069">
        <v>170.54812089783999</v>
      </c>
    </row>
    <row r="1070" spans="1:9" x14ac:dyDescent="0.25">
      <c r="A1070">
        <v>201212</v>
      </c>
      <c r="B1070" t="s">
        <v>77</v>
      </c>
      <c r="C1070" t="s">
        <v>81</v>
      </c>
      <c r="D1070" t="s">
        <v>49</v>
      </c>
      <c r="E1070" t="s">
        <v>10</v>
      </c>
      <c r="F1070" t="s">
        <v>48</v>
      </c>
      <c r="G1070">
        <v>847814.49</v>
      </c>
      <c r="H1070">
        <v>1392.47078657666</v>
      </c>
      <c r="I1070">
        <v>339.09374326459999</v>
      </c>
    </row>
    <row r="1071" spans="1:9" x14ac:dyDescent="0.25">
      <c r="A1071">
        <v>201202</v>
      </c>
      <c r="B1071" t="s">
        <v>60</v>
      </c>
      <c r="C1071" t="s">
        <v>62</v>
      </c>
      <c r="D1071" t="s">
        <v>12</v>
      </c>
      <c r="E1071" t="s">
        <v>19</v>
      </c>
      <c r="F1071" t="s">
        <v>20</v>
      </c>
      <c r="G1071">
        <v>1368839.53</v>
      </c>
      <c r="H1071">
        <v>696.30415628258004</v>
      </c>
      <c r="I1071">
        <v>188.69380055362001</v>
      </c>
    </row>
    <row r="1072" spans="1:9" x14ac:dyDescent="0.25">
      <c r="A1072">
        <v>201508</v>
      </c>
      <c r="B1072" t="s">
        <v>66</v>
      </c>
      <c r="C1072" t="s">
        <v>75</v>
      </c>
      <c r="D1072" t="s">
        <v>39</v>
      </c>
      <c r="E1072" t="s">
        <v>21</v>
      </c>
      <c r="F1072" t="s">
        <v>31</v>
      </c>
      <c r="G1072">
        <v>35045.29</v>
      </c>
      <c r="H1072">
        <v>2.4053707707599998</v>
      </c>
      <c r="I1072">
        <v>1.2112970167599999</v>
      </c>
    </row>
    <row r="1073" spans="1:9" x14ac:dyDescent="0.25">
      <c r="A1073">
        <v>201412</v>
      </c>
      <c r="B1073" t="s">
        <v>71</v>
      </c>
      <c r="C1073" t="s">
        <v>72</v>
      </c>
      <c r="D1073" t="s">
        <v>39</v>
      </c>
      <c r="E1073" t="s">
        <v>21</v>
      </c>
      <c r="F1073" t="s">
        <v>31</v>
      </c>
      <c r="G1073">
        <v>37490.26</v>
      </c>
      <c r="H1073">
        <v>163.55632711013999</v>
      </c>
      <c r="I1073">
        <v>25.67810711504</v>
      </c>
    </row>
    <row r="1074" spans="1:9" x14ac:dyDescent="0.25">
      <c r="A1074">
        <v>201403</v>
      </c>
      <c r="B1074" t="s">
        <v>63</v>
      </c>
      <c r="C1074" t="s">
        <v>73</v>
      </c>
      <c r="D1074" t="s">
        <v>39</v>
      </c>
      <c r="E1074" t="s">
        <v>10</v>
      </c>
      <c r="F1074" t="s">
        <v>37</v>
      </c>
      <c r="G1074">
        <v>193040.75</v>
      </c>
      <c r="H1074">
        <v>1541.7217089717001</v>
      </c>
      <c r="I1074">
        <v>380.89487672868</v>
      </c>
    </row>
    <row r="1075" spans="1:9" x14ac:dyDescent="0.25">
      <c r="A1075">
        <v>201404</v>
      </c>
      <c r="B1075" t="s">
        <v>63</v>
      </c>
      <c r="C1075" t="s">
        <v>73</v>
      </c>
      <c r="D1075" t="s">
        <v>14</v>
      </c>
      <c r="E1075" t="s">
        <v>10</v>
      </c>
      <c r="F1075" t="s">
        <v>37</v>
      </c>
      <c r="G1075">
        <v>186785.3</v>
      </c>
      <c r="H1075">
        <v>742.14816293019999</v>
      </c>
      <c r="I1075">
        <v>139.68118620448001</v>
      </c>
    </row>
    <row r="1076" spans="1:9" x14ac:dyDescent="0.25">
      <c r="A1076">
        <v>201508</v>
      </c>
      <c r="B1076" t="s">
        <v>66</v>
      </c>
      <c r="C1076" t="s">
        <v>75</v>
      </c>
      <c r="D1076" t="s">
        <v>39</v>
      </c>
      <c r="E1076" t="s">
        <v>21</v>
      </c>
      <c r="F1076" t="s">
        <v>40</v>
      </c>
      <c r="G1076">
        <v>140679.54999999999</v>
      </c>
      <c r="H1076">
        <v>53.344045989919998</v>
      </c>
      <c r="I1076">
        <v>18.581133653279998</v>
      </c>
    </row>
    <row r="1077" spans="1:9" x14ac:dyDescent="0.25">
      <c r="A1077">
        <v>201101</v>
      </c>
      <c r="B1077" t="s">
        <v>69</v>
      </c>
      <c r="C1077" t="s">
        <v>87</v>
      </c>
      <c r="D1077" t="s">
        <v>25</v>
      </c>
      <c r="E1077" t="s">
        <v>10</v>
      </c>
      <c r="F1077" t="s">
        <v>13</v>
      </c>
      <c r="G1077">
        <v>7069903.25</v>
      </c>
      <c r="H1077">
        <v>227833.935159196</v>
      </c>
      <c r="I1077">
        <v>15812.7444565075</v>
      </c>
    </row>
    <row r="1078" spans="1:9" x14ac:dyDescent="0.25">
      <c r="A1078">
        <v>201306</v>
      </c>
      <c r="B1078" t="s">
        <v>77</v>
      </c>
      <c r="C1078" t="s">
        <v>84</v>
      </c>
      <c r="D1078" t="s">
        <v>34</v>
      </c>
      <c r="E1078" t="s">
        <v>19</v>
      </c>
      <c r="F1078" t="s">
        <v>50</v>
      </c>
      <c r="G1078">
        <v>1211072.8600000001</v>
      </c>
      <c r="H1078">
        <v>154734.28360331099</v>
      </c>
      <c r="I1078">
        <v>49880.485779903102</v>
      </c>
    </row>
    <row r="1079" spans="1:9" x14ac:dyDescent="0.25">
      <c r="A1079">
        <v>201512</v>
      </c>
      <c r="B1079" t="s">
        <v>66</v>
      </c>
      <c r="C1079" t="s">
        <v>67</v>
      </c>
      <c r="D1079" t="s">
        <v>12</v>
      </c>
      <c r="E1079" t="s">
        <v>10</v>
      </c>
      <c r="F1079" t="s">
        <v>11</v>
      </c>
      <c r="G1079">
        <v>6195227.9000000004</v>
      </c>
      <c r="H1079">
        <v>20910.355651915499</v>
      </c>
      <c r="I1079">
        <v>4440.9693404391201</v>
      </c>
    </row>
    <row r="1080" spans="1:9" x14ac:dyDescent="0.25">
      <c r="A1080">
        <v>201010</v>
      </c>
      <c r="B1080" t="s">
        <v>69</v>
      </c>
      <c r="C1080" t="s">
        <v>86</v>
      </c>
      <c r="D1080" t="s">
        <v>23</v>
      </c>
      <c r="E1080" t="s">
        <v>15</v>
      </c>
      <c r="F1080" t="s">
        <v>24</v>
      </c>
      <c r="G1080">
        <v>548637.25</v>
      </c>
      <c r="H1080">
        <v>2567.6815054486201</v>
      </c>
      <c r="I1080">
        <v>632.59818479447995</v>
      </c>
    </row>
    <row r="1081" spans="1:9" x14ac:dyDescent="0.25">
      <c r="A1081">
        <v>201301</v>
      </c>
      <c r="B1081" t="s">
        <v>77</v>
      </c>
      <c r="C1081" t="s">
        <v>81</v>
      </c>
      <c r="D1081" t="s">
        <v>34</v>
      </c>
      <c r="E1081" t="s">
        <v>10</v>
      </c>
      <c r="F1081" t="s">
        <v>45</v>
      </c>
      <c r="G1081">
        <v>118233.45</v>
      </c>
      <c r="H1081">
        <v>16.20650551104</v>
      </c>
      <c r="I1081">
        <v>7.9257303881999999</v>
      </c>
    </row>
    <row r="1082" spans="1:9" x14ac:dyDescent="0.25">
      <c r="A1082">
        <v>201506</v>
      </c>
      <c r="B1082" t="s">
        <v>71</v>
      </c>
      <c r="C1082" t="s">
        <v>76</v>
      </c>
      <c r="D1082" t="s">
        <v>14</v>
      </c>
      <c r="E1082" t="s">
        <v>19</v>
      </c>
      <c r="F1082" t="s">
        <v>30</v>
      </c>
      <c r="G1082">
        <v>546262.77</v>
      </c>
      <c r="H1082">
        <v>6350.1918438974399</v>
      </c>
      <c r="I1082">
        <v>1041.37396685776</v>
      </c>
    </row>
    <row r="1083" spans="1:9" x14ac:dyDescent="0.25">
      <c r="A1083">
        <v>201011</v>
      </c>
      <c r="B1083" t="s">
        <v>69</v>
      </c>
      <c r="C1083" t="s">
        <v>87</v>
      </c>
      <c r="D1083" t="s">
        <v>12</v>
      </c>
      <c r="E1083" t="s">
        <v>19</v>
      </c>
      <c r="F1083" t="s">
        <v>50</v>
      </c>
      <c r="G1083">
        <v>2207767.2799999998</v>
      </c>
      <c r="H1083">
        <v>713.73483643561997</v>
      </c>
      <c r="I1083">
        <v>259.11826277620003</v>
      </c>
    </row>
    <row r="1084" spans="1:9" x14ac:dyDescent="0.25">
      <c r="A1084">
        <v>201509</v>
      </c>
      <c r="B1084" t="s">
        <v>66</v>
      </c>
      <c r="C1084" t="s">
        <v>75</v>
      </c>
      <c r="D1084" t="s">
        <v>34</v>
      </c>
      <c r="E1084" t="s">
        <v>10</v>
      </c>
      <c r="F1084" t="s">
        <v>48</v>
      </c>
      <c r="G1084">
        <v>2276613.88</v>
      </c>
      <c r="H1084">
        <v>1274.3990217609801</v>
      </c>
      <c r="I1084">
        <v>341.98763066970002</v>
      </c>
    </row>
    <row r="1085" spans="1:9" x14ac:dyDescent="0.25">
      <c r="A1085">
        <v>201409</v>
      </c>
      <c r="B1085" t="s">
        <v>71</v>
      </c>
      <c r="C1085" t="s">
        <v>79</v>
      </c>
      <c r="D1085" t="s">
        <v>39</v>
      </c>
      <c r="E1085" t="s">
        <v>15</v>
      </c>
      <c r="F1085" t="s">
        <v>41</v>
      </c>
      <c r="G1085">
        <v>200353.02</v>
      </c>
      <c r="H1085">
        <v>364.64428432912001</v>
      </c>
      <c r="I1085">
        <v>118.48414811046</v>
      </c>
    </row>
    <row r="1086" spans="1:9" x14ac:dyDescent="0.25">
      <c r="A1086">
        <v>201108</v>
      </c>
      <c r="B1086" t="s">
        <v>60</v>
      </c>
      <c r="C1086" t="s">
        <v>68</v>
      </c>
      <c r="D1086" t="s">
        <v>12</v>
      </c>
      <c r="E1086" t="s">
        <v>19</v>
      </c>
      <c r="F1086" t="s">
        <v>42</v>
      </c>
      <c r="G1086">
        <v>4632216.92</v>
      </c>
      <c r="H1086">
        <v>30726.106886142399</v>
      </c>
      <c r="I1086">
        <v>6771.3227517539999</v>
      </c>
    </row>
    <row r="1087" spans="1:9" x14ac:dyDescent="0.25">
      <c r="A1087">
        <v>201202</v>
      </c>
      <c r="B1087" t="s">
        <v>60</v>
      </c>
      <c r="C1087" t="s">
        <v>62</v>
      </c>
      <c r="D1087" t="s">
        <v>25</v>
      </c>
      <c r="E1087" t="s">
        <v>19</v>
      </c>
      <c r="F1087" t="s">
        <v>42</v>
      </c>
      <c r="G1087">
        <v>7997712.5300000003</v>
      </c>
      <c r="H1087">
        <v>10169.518526478199</v>
      </c>
      <c r="I1087">
        <v>1583.6547460526999</v>
      </c>
    </row>
    <row r="1088" spans="1:9" x14ac:dyDescent="0.25">
      <c r="A1088">
        <v>201202</v>
      </c>
      <c r="B1088" t="s">
        <v>60</v>
      </c>
      <c r="C1088" t="s">
        <v>62</v>
      </c>
      <c r="D1088" t="s">
        <v>12</v>
      </c>
      <c r="E1088" t="s">
        <v>19</v>
      </c>
      <c r="F1088" t="s">
        <v>30</v>
      </c>
      <c r="G1088">
        <v>7834773.0099999998</v>
      </c>
      <c r="H1088">
        <v>4.0613272990000002</v>
      </c>
      <c r="I1088">
        <v>1.82580496896</v>
      </c>
    </row>
    <row r="1089" spans="1:9" x14ac:dyDescent="0.25">
      <c r="A1089">
        <v>201309</v>
      </c>
      <c r="B1089" t="s">
        <v>63</v>
      </c>
      <c r="C1089" t="s">
        <v>80</v>
      </c>
      <c r="D1089" t="s">
        <v>39</v>
      </c>
      <c r="E1089" t="s">
        <v>21</v>
      </c>
      <c r="F1089" t="s">
        <v>40</v>
      </c>
      <c r="G1089">
        <v>99781.36</v>
      </c>
      <c r="H1089">
        <v>240.78917910254</v>
      </c>
      <c r="I1089">
        <v>42.813840307040003</v>
      </c>
    </row>
    <row r="1090" spans="1:9" x14ac:dyDescent="0.25">
      <c r="A1090">
        <v>201408</v>
      </c>
      <c r="B1090" t="s">
        <v>71</v>
      </c>
      <c r="C1090" t="s">
        <v>79</v>
      </c>
      <c r="D1090" t="s">
        <v>39</v>
      </c>
      <c r="E1090" t="s">
        <v>21</v>
      </c>
      <c r="F1090" t="s">
        <v>40</v>
      </c>
      <c r="G1090">
        <v>98880.58</v>
      </c>
      <c r="H1090">
        <v>38.9427352704</v>
      </c>
      <c r="I1090">
        <v>16.051744019579999</v>
      </c>
    </row>
    <row r="1091" spans="1:9" x14ac:dyDescent="0.25">
      <c r="A1091">
        <v>201209</v>
      </c>
      <c r="B1091" t="s">
        <v>77</v>
      </c>
      <c r="C1091" t="s">
        <v>85</v>
      </c>
      <c r="D1091" t="s">
        <v>14</v>
      </c>
      <c r="E1091" t="s">
        <v>10</v>
      </c>
      <c r="F1091" t="s">
        <v>46</v>
      </c>
      <c r="G1091">
        <v>114602.36</v>
      </c>
      <c r="H1091">
        <v>2185.6762540425598</v>
      </c>
      <c r="I1091">
        <v>681.51691620032</v>
      </c>
    </row>
    <row r="1092" spans="1:9" x14ac:dyDescent="0.25">
      <c r="A1092">
        <v>201402</v>
      </c>
      <c r="B1092" t="s">
        <v>63</v>
      </c>
      <c r="C1092" t="s">
        <v>73</v>
      </c>
      <c r="D1092" t="s">
        <v>14</v>
      </c>
      <c r="E1092" t="s">
        <v>19</v>
      </c>
      <c r="F1092" t="s">
        <v>20</v>
      </c>
      <c r="G1092">
        <v>124605</v>
      </c>
      <c r="H1092">
        <v>2182.9819189874402</v>
      </c>
      <c r="I1092">
        <v>463.10631006</v>
      </c>
    </row>
    <row r="1093" spans="1:9" x14ac:dyDescent="0.25">
      <c r="A1093">
        <v>201204</v>
      </c>
      <c r="B1093" t="s">
        <v>60</v>
      </c>
      <c r="C1093" t="s">
        <v>62</v>
      </c>
      <c r="D1093" t="s">
        <v>23</v>
      </c>
      <c r="E1093" t="s">
        <v>10</v>
      </c>
      <c r="F1093" t="s">
        <v>37</v>
      </c>
      <c r="G1093">
        <v>434569.81</v>
      </c>
      <c r="H1093">
        <v>2009.1294390078001</v>
      </c>
      <c r="I1093">
        <v>450.27236811121998</v>
      </c>
    </row>
    <row r="1094" spans="1:9" x14ac:dyDescent="0.25">
      <c r="A1094">
        <v>201507</v>
      </c>
      <c r="B1094" t="s">
        <v>71</v>
      </c>
      <c r="C1094" t="s">
        <v>76</v>
      </c>
      <c r="D1094" t="s">
        <v>49</v>
      </c>
      <c r="E1094" t="s">
        <v>10</v>
      </c>
      <c r="F1094" t="s">
        <v>37</v>
      </c>
      <c r="G1094">
        <v>56117.75</v>
      </c>
      <c r="H1094">
        <v>894.49778118526001</v>
      </c>
      <c r="I1094">
        <v>212.42374114399999</v>
      </c>
    </row>
    <row r="1095" spans="1:9" x14ac:dyDescent="0.25">
      <c r="A1095">
        <v>201109</v>
      </c>
      <c r="B1095" t="s">
        <v>60</v>
      </c>
      <c r="C1095" t="s">
        <v>68</v>
      </c>
      <c r="D1095" t="s">
        <v>12</v>
      </c>
      <c r="E1095" t="s">
        <v>19</v>
      </c>
      <c r="F1095" t="s">
        <v>20</v>
      </c>
      <c r="G1095">
        <v>1396608.11</v>
      </c>
      <c r="H1095">
        <v>439.47248807080001</v>
      </c>
      <c r="I1095">
        <v>153.90140266399999</v>
      </c>
    </row>
    <row r="1096" spans="1:9" x14ac:dyDescent="0.25">
      <c r="A1096">
        <v>201212</v>
      </c>
      <c r="B1096" t="s">
        <v>77</v>
      </c>
      <c r="C1096" t="s">
        <v>81</v>
      </c>
      <c r="D1096" t="s">
        <v>34</v>
      </c>
      <c r="E1096" t="s">
        <v>21</v>
      </c>
      <c r="F1096" t="s">
        <v>22</v>
      </c>
      <c r="G1096">
        <v>901477.87</v>
      </c>
      <c r="H1096">
        <v>4848.4359557928601</v>
      </c>
      <c r="I1096">
        <v>1225.1946346196801</v>
      </c>
    </row>
    <row r="1097" spans="1:9" x14ac:dyDescent="0.25">
      <c r="A1097">
        <v>201506</v>
      </c>
      <c r="B1097" t="s">
        <v>71</v>
      </c>
      <c r="C1097" t="s">
        <v>76</v>
      </c>
      <c r="D1097" t="s">
        <v>34</v>
      </c>
      <c r="E1097" t="s">
        <v>19</v>
      </c>
      <c r="F1097" t="s">
        <v>47</v>
      </c>
      <c r="G1097">
        <v>97764.65</v>
      </c>
      <c r="H1097">
        <v>666.61288334784001</v>
      </c>
      <c r="I1097">
        <v>264.17395115379998</v>
      </c>
    </row>
    <row r="1098" spans="1:9" x14ac:dyDescent="0.25">
      <c r="A1098">
        <v>201505</v>
      </c>
      <c r="B1098" t="s">
        <v>71</v>
      </c>
      <c r="C1098" t="s">
        <v>76</v>
      </c>
      <c r="D1098" t="s">
        <v>34</v>
      </c>
      <c r="E1098" t="s">
        <v>19</v>
      </c>
      <c r="F1098" t="s">
        <v>47</v>
      </c>
      <c r="G1098">
        <v>104615.77</v>
      </c>
      <c r="H1098">
        <v>291.32925612538003</v>
      </c>
      <c r="I1098">
        <v>127.3208130453</v>
      </c>
    </row>
    <row r="1099" spans="1:9" x14ac:dyDescent="0.25">
      <c r="A1099">
        <v>201405</v>
      </c>
      <c r="B1099" t="s">
        <v>63</v>
      </c>
      <c r="C1099" t="s">
        <v>64</v>
      </c>
      <c r="D1099" t="s">
        <v>34</v>
      </c>
      <c r="E1099" t="s">
        <v>19</v>
      </c>
      <c r="F1099" t="s">
        <v>47</v>
      </c>
      <c r="G1099">
        <v>267611.57</v>
      </c>
      <c r="H1099">
        <v>2366.8648389421801</v>
      </c>
      <c r="I1099">
        <v>565.90412680791997</v>
      </c>
    </row>
    <row r="1100" spans="1:9" x14ac:dyDescent="0.25">
      <c r="A1100">
        <v>201404</v>
      </c>
      <c r="B1100" t="s">
        <v>63</v>
      </c>
      <c r="C1100" t="s">
        <v>73</v>
      </c>
      <c r="D1100" t="s">
        <v>14</v>
      </c>
      <c r="E1100" t="s">
        <v>19</v>
      </c>
      <c r="F1100" t="s">
        <v>42</v>
      </c>
      <c r="G1100">
        <v>321454.31</v>
      </c>
      <c r="H1100">
        <v>4407.8539049245801</v>
      </c>
      <c r="I1100">
        <v>983.44355507882005</v>
      </c>
    </row>
    <row r="1101" spans="1:9" x14ac:dyDescent="0.25">
      <c r="A1101">
        <v>201107</v>
      </c>
      <c r="B1101" t="s">
        <v>69</v>
      </c>
      <c r="C1101" t="s">
        <v>83</v>
      </c>
      <c r="D1101" t="s">
        <v>49</v>
      </c>
      <c r="E1101" t="s">
        <v>10</v>
      </c>
      <c r="F1101" t="s">
        <v>37</v>
      </c>
      <c r="G1101">
        <v>47814.48</v>
      </c>
      <c r="H1101">
        <v>496.67028061616003</v>
      </c>
      <c r="I1101">
        <v>31.46995656504</v>
      </c>
    </row>
    <row r="1102" spans="1:9" x14ac:dyDescent="0.25">
      <c r="A1102">
        <v>201305</v>
      </c>
      <c r="B1102" t="s">
        <v>77</v>
      </c>
      <c r="C1102" t="s">
        <v>84</v>
      </c>
      <c r="D1102" t="s">
        <v>57</v>
      </c>
      <c r="E1102" t="s">
        <v>10</v>
      </c>
      <c r="F1102" t="s">
        <v>11</v>
      </c>
      <c r="G1102">
        <v>223378.62</v>
      </c>
      <c r="H1102">
        <v>25356.0596476623</v>
      </c>
      <c r="I1102">
        <v>6236.64507123558</v>
      </c>
    </row>
    <row r="1103" spans="1:9" x14ac:dyDescent="0.25">
      <c r="A1103">
        <v>201511</v>
      </c>
      <c r="B1103" t="s">
        <v>66</v>
      </c>
      <c r="C1103" t="s">
        <v>67</v>
      </c>
      <c r="D1103" t="s">
        <v>27</v>
      </c>
      <c r="E1103" t="s">
        <v>15</v>
      </c>
      <c r="F1103" t="s">
        <v>26</v>
      </c>
      <c r="G1103">
        <v>11667.76</v>
      </c>
      <c r="H1103">
        <v>320.01591251807997</v>
      </c>
      <c r="I1103">
        <v>108.43671510679999</v>
      </c>
    </row>
    <row r="1104" spans="1:9" x14ac:dyDescent="0.25">
      <c r="A1104">
        <v>201406</v>
      </c>
      <c r="B1104" t="s">
        <v>63</v>
      </c>
      <c r="C1104" t="s">
        <v>64</v>
      </c>
      <c r="D1104" t="s">
        <v>39</v>
      </c>
      <c r="E1104" t="s">
        <v>15</v>
      </c>
      <c r="F1104" t="s">
        <v>41</v>
      </c>
      <c r="G1104">
        <v>222301.91</v>
      </c>
      <c r="H1104">
        <v>1.29647492174</v>
      </c>
      <c r="I1104">
        <v>0.56579431260000002</v>
      </c>
    </row>
    <row r="1105" spans="1:9" x14ac:dyDescent="0.25">
      <c r="A1105">
        <v>201509</v>
      </c>
      <c r="B1105" t="s">
        <v>66</v>
      </c>
      <c r="C1105" t="s">
        <v>75</v>
      </c>
      <c r="D1105" t="s">
        <v>14</v>
      </c>
      <c r="E1105" t="s">
        <v>10</v>
      </c>
      <c r="F1105" t="s">
        <v>46</v>
      </c>
      <c r="G1105">
        <v>215544.09</v>
      </c>
      <c r="H1105">
        <v>2507.6941734086799</v>
      </c>
      <c r="I1105">
        <v>268.13138171700001</v>
      </c>
    </row>
    <row r="1106" spans="1:9" x14ac:dyDescent="0.25">
      <c r="A1106">
        <v>201106</v>
      </c>
      <c r="B1106" t="s">
        <v>69</v>
      </c>
      <c r="C1106" t="s">
        <v>83</v>
      </c>
      <c r="D1106" t="s">
        <v>23</v>
      </c>
      <c r="E1106" t="s">
        <v>21</v>
      </c>
      <c r="F1106" t="s">
        <v>40</v>
      </c>
      <c r="G1106">
        <v>1596339.61</v>
      </c>
      <c r="H1106">
        <v>4098.38787281858</v>
      </c>
      <c r="I1106">
        <v>522.75499801907995</v>
      </c>
    </row>
    <row r="1107" spans="1:9" x14ac:dyDescent="0.25">
      <c r="A1107">
        <v>201009</v>
      </c>
      <c r="B1107" t="s">
        <v>69</v>
      </c>
      <c r="C1107" t="s">
        <v>86</v>
      </c>
      <c r="D1107" t="s">
        <v>14</v>
      </c>
      <c r="E1107" t="s">
        <v>15</v>
      </c>
      <c r="F1107" t="s">
        <v>24</v>
      </c>
      <c r="G1107">
        <v>423890.54</v>
      </c>
      <c r="H1107">
        <v>2520.7962228900001</v>
      </c>
      <c r="I1107">
        <v>839.99735455632003</v>
      </c>
    </row>
    <row r="1108" spans="1:9" x14ac:dyDescent="0.25">
      <c r="A1108">
        <v>201012</v>
      </c>
      <c r="B1108" t="s">
        <v>69</v>
      </c>
      <c r="C1108" t="s">
        <v>87</v>
      </c>
      <c r="D1108" t="s">
        <v>39</v>
      </c>
      <c r="E1108" t="s">
        <v>19</v>
      </c>
      <c r="F1108" t="s">
        <v>20</v>
      </c>
      <c r="G1108">
        <v>40916.65</v>
      </c>
      <c r="H1108">
        <v>228.74092388</v>
      </c>
      <c r="I1108">
        <v>8.5986240643199991</v>
      </c>
    </row>
    <row r="1109" spans="1:9" x14ac:dyDescent="0.25">
      <c r="A1109">
        <v>201203</v>
      </c>
      <c r="B1109" t="s">
        <v>60</v>
      </c>
      <c r="C1109" t="s">
        <v>62</v>
      </c>
      <c r="D1109" t="s">
        <v>12</v>
      </c>
      <c r="E1109" t="s">
        <v>19</v>
      </c>
      <c r="F1109" t="s">
        <v>20</v>
      </c>
      <c r="G1109">
        <v>1658058.96</v>
      </c>
      <c r="H1109">
        <v>837.90477584235998</v>
      </c>
      <c r="I1109">
        <v>200.8061923114</v>
      </c>
    </row>
    <row r="1110" spans="1:9" x14ac:dyDescent="0.25">
      <c r="A1110">
        <v>201406</v>
      </c>
      <c r="B1110" t="s">
        <v>63</v>
      </c>
      <c r="C1110" t="s">
        <v>64</v>
      </c>
      <c r="D1110" t="s">
        <v>34</v>
      </c>
      <c r="E1110" t="s">
        <v>10</v>
      </c>
      <c r="F1110" t="s">
        <v>33</v>
      </c>
      <c r="G1110">
        <v>941707.84</v>
      </c>
      <c r="H1110">
        <v>48270.925451620802</v>
      </c>
      <c r="I1110">
        <v>4647.3847371176798</v>
      </c>
    </row>
    <row r="1111" spans="1:9" x14ac:dyDescent="0.25">
      <c r="A1111">
        <v>201403</v>
      </c>
      <c r="B1111" t="s">
        <v>63</v>
      </c>
      <c r="C1111" t="s">
        <v>73</v>
      </c>
      <c r="D1111" t="s">
        <v>39</v>
      </c>
      <c r="E1111" t="s">
        <v>10</v>
      </c>
      <c r="F1111" t="s">
        <v>45</v>
      </c>
      <c r="G1111">
        <v>140639.49</v>
      </c>
      <c r="H1111">
        <v>2555.9453623718</v>
      </c>
      <c r="I1111">
        <v>412.85828198384002</v>
      </c>
    </row>
    <row r="1112" spans="1:9" x14ac:dyDescent="0.25">
      <c r="A1112">
        <v>201502</v>
      </c>
      <c r="B1112" t="s">
        <v>71</v>
      </c>
      <c r="C1112" t="s">
        <v>82</v>
      </c>
      <c r="D1112" t="s">
        <v>39</v>
      </c>
      <c r="E1112" t="s">
        <v>15</v>
      </c>
      <c r="F1112" t="s">
        <v>41</v>
      </c>
      <c r="G1112">
        <v>213262.92</v>
      </c>
      <c r="H1112">
        <v>7.7556815064000002</v>
      </c>
      <c r="I1112">
        <v>2.4577927693000001</v>
      </c>
    </row>
    <row r="1113" spans="1:9" x14ac:dyDescent="0.25">
      <c r="A1113">
        <v>201310</v>
      </c>
      <c r="B1113" t="s">
        <v>63</v>
      </c>
      <c r="C1113" t="s">
        <v>80</v>
      </c>
      <c r="D1113" t="s">
        <v>27</v>
      </c>
      <c r="E1113" t="s">
        <v>21</v>
      </c>
      <c r="F1113" t="s">
        <v>40</v>
      </c>
      <c r="G1113">
        <v>16966.48</v>
      </c>
      <c r="H1113">
        <v>25.662293588880001</v>
      </c>
      <c r="I1113">
        <v>10.03324610062</v>
      </c>
    </row>
    <row r="1114" spans="1:9" x14ac:dyDescent="0.25">
      <c r="A1114">
        <v>201111</v>
      </c>
      <c r="B1114" t="s">
        <v>60</v>
      </c>
      <c r="C1114" t="s">
        <v>74</v>
      </c>
      <c r="D1114" t="s">
        <v>49</v>
      </c>
      <c r="E1114" t="s">
        <v>19</v>
      </c>
      <c r="F1114" t="s">
        <v>30</v>
      </c>
      <c r="G1114">
        <v>1745734.13</v>
      </c>
      <c r="H1114">
        <v>7325.30930150122</v>
      </c>
      <c r="I1114">
        <v>1644.6242923161999</v>
      </c>
    </row>
    <row r="1115" spans="1:9" x14ac:dyDescent="0.25">
      <c r="A1115">
        <v>201504</v>
      </c>
      <c r="B1115" t="s">
        <v>71</v>
      </c>
      <c r="C1115" t="s">
        <v>82</v>
      </c>
      <c r="D1115" t="s">
        <v>34</v>
      </c>
      <c r="E1115" t="s">
        <v>15</v>
      </c>
      <c r="F1115" t="s">
        <v>41</v>
      </c>
      <c r="G1115">
        <v>58790.239999999998</v>
      </c>
      <c r="H1115">
        <v>2170.9390466568402</v>
      </c>
      <c r="I1115">
        <v>808.97131919243998</v>
      </c>
    </row>
    <row r="1116" spans="1:9" x14ac:dyDescent="0.25">
      <c r="A1116">
        <v>201108</v>
      </c>
      <c r="B1116" t="s">
        <v>60</v>
      </c>
      <c r="C1116" t="s">
        <v>68</v>
      </c>
      <c r="D1116" t="s">
        <v>12</v>
      </c>
      <c r="E1116" t="s">
        <v>19</v>
      </c>
      <c r="F1116" t="s">
        <v>50</v>
      </c>
      <c r="G1116">
        <v>3264743.43</v>
      </c>
      <c r="H1116">
        <v>1274.0169103943999</v>
      </c>
      <c r="I1116">
        <v>450.83469639615998</v>
      </c>
    </row>
    <row r="1117" spans="1:9" x14ac:dyDescent="0.25">
      <c r="A1117">
        <v>201211</v>
      </c>
      <c r="B1117" t="s">
        <v>77</v>
      </c>
      <c r="C1117" t="s">
        <v>81</v>
      </c>
      <c r="D1117" t="s">
        <v>12</v>
      </c>
      <c r="E1117" t="s">
        <v>19</v>
      </c>
      <c r="F1117" t="s">
        <v>30</v>
      </c>
      <c r="G1117">
        <v>11039371.27</v>
      </c>
      <c r="H1117">
        <v>5326.0199854264802</v>
      </c>
      <c r="I1117">
        <v>740.11399518815995</v>
      </c>
    </row>
    <row r="1118" spans="1:9" x14ac:dyDescent="0.25">
      <c r="A1118">
        <v>201404</v>
      </c>
      <c r="B1118" t="s">
        <v>63</v>
      </c>
      <c r="C1118" t="s">
        <v>73</v>
      </c>
      <c r="D1118" t="s">
        <v>39</v>
      </c>
      <c r="E1118" t="s">
        <v>10</v>
      </c>
      <c r="F1118" t="s">
        <v>33</v>
      </c>
      <c r="G1118">
        <v>410786.4</v>
      </c>
      <c r="H1118">
        <v>40.892471019619997</v>
      </c>
      <c r="I1118">
        <v>12.67658230728</v>
      </c>
    </row>
    <row r="1119" spans="1:9" x14ac:dyDescent="0.25">
      <c r="A1119">
        <v>201107</v>
      </c>
      <c r="B1119" t="s">
        <v>69</v>
      </c>
      <c r="C1119" t="s">
        <v>83</v>
      </c>
      <c r="D1119" t="s">
        <v>34</v>
      </c>
      <c r="E1119" t="s">
        <v>35</v>
      </c>
      <c r="F1119" t="s">
        <v>52</v>
      </c>
      <c r="G1119">
        <v>18557177.07</v>
      </c>
      <c r="H1119">
        <v>2885.9324302714599</v>
      </c>
      <c r="I1119">
        <v>597.78097398704006</v>
      </c>
    </row>
    <row r="1120" spans="1:9" x14ac:dyDescent="0.25">
      <c r="A1120">
        <v>201410</v>
      </c>
      <c r="B1120" t="s">
        <v>71</v>
      </c>
      <c r="C1120" t="s">
        <v>79</v>
      </c>
      <c r="D1120" t="s">
        <v>57</v>
      </c>
      <c r="E1120" t="s">
        <v>21</v>
      </c>
      <c r="F1120" t="s">
        <v>22</v>
      </c>
      <c r="G1120">
        <v>460646.43</v>
      </c>
      <c r="H1120">
        <v>48462.647919783201</v>
      </c>
      <c r="I1120">
        <v>10794.891320376901</v>
      </c>
    </row>
    <row r="1121" spans="1:9" x14ac:dyDescent="0.25">
      <c r="A1121">
        <v>201112</v>
      </c>
      <c r="B1121" t="s">
        <v>60</v>
      </c>
      <c r="C1121" t="s">
        <v>74</v>
      </c>
      <c r="D1121" t="s">
        <v>34</v>
      </c>
      <c r="E1121" t="s">
        <v>35</v>
      </c>
      <c r="F1121" t="s">
        <v>51</v>
      </c>
      <c r="G1121">
        <v>5546183.0199999996</v>
      </c>
      <c r="H1121">
        <v>19382.886316026401</v>
      </c>
      <c r="I1121">
        <v>5457.8198082375802</v>
      </c>
    </row>
    <row r="1122" spans="1:9" x14ac:dyDescent="0.25">
      <c r="A1122">
        <v>201102</v>
      </c>
      <c r="B1122" t="s">
        <v>69</v>
      </c>
      <c r="C1122" t="s">
        <v>70</v>
      </c>
      <c r="D1122" t="s">
        <v>25</v>
      </c>
      <c r="E1122" t="s">
        <v>10</v>
      </c>
      <c r="F1122" t="s">
        <v>48</v>
      </c>
      <c r="G1122">
        <v>4816526.33</v>
      </c>
      <c r="H1122">
        <v>391320.16141708102</v>
      </c>
      <c r="I1122">
        <v>58158.846868611399</v>
      </c>
    </row>
    <row r="1123" spans="1:9" x14ac:dyDescent="0.25">
      <c r="A1123">
        <v>201101</v>
      </c>
      <c r="B1123" t="s">
        <v>69</v>
      </c>
      <c r="C1123" t="s">
        <v>87</v>
      </c>
      <c r="D1123" t="s">
        <v>12</v>
      </c>
      <c r="E1123" t="s">
        <v>19</v>
      </c>
      <c r="F1123" t="s">
        <v>42</v>
      </c>
      <c r="G1123">
        <v>3937646.95</v>
      </c>
      <c r="H1123">
        <v>30420.617764113202</v>
      </c>
      <c r="I1123">
        <v>5520.9743080830804</v>
      </c>
    </row>
    <row r="1124" spans="1:9" x14ac:dyDescent="0.25">
      <c r="A1124">
        <v>201209</v>
      </c>
      <c r="B1124" t="s">
        <v>77</v>
      </c>
      <c r="C1124" t="s">
        <v>85</v>
      </c>
      <c r="D1124" t="s">
        <v>34</v>
      </c>
      <c r="E1124" t="s">
        <v>10</v>
      </c>
      <c r="F1124" t="s">
        <v>37</v>
      </c>
      <c r="G1124">
        <v>308.17</v>
      </c>
      <c r="H1124">
        <v>25.979428253799998</v>
      </c>
      <c r="I1124">
        <v>11.088822868159999</v>
      </c>
    </row>
    <row r="1125" spans="1:9" x14ac:dyDescent="0.25">
      <c r="A1125">
        <v>201304</v>
      </c>
      <c r="B1125" t="s">
        <v>77</v>
      </c>
      <c r="C1125" t="s">
        <v>78</v>
      </c>
      <c r="D1125" t="s">
        <v>34</v>
      </c>
      <c r="E1125" t="s">
        <v>21</v>
      </c>
      <c r="F1125" t="s">
        <v>31</v>
      </c>
      <c r="G1125">
        <v>142071.63</v>
      </c>
      <c r="H1125">
        <v>18654.1102020199</v>
      </c>
      <c r="I1125">
        <v>1714.8865670907801</v>
      </c>
    </row>
    <row r="1126" spans="1:9" x14ac:dyDescent="0.25">
      <c r="A1126">
        <v>201410</v>
      </c>
      <c r="B1126" t="s">
        <v>71</v>
      </c>
      <c r="C1126" t="s">
        <v>79</v>
      </c>
      <c r="D1126" t="s">
        <v>34</v>
      </c>
      <c r="E1126" t="s">
        <v>21</v>
      </c>
      <c r="F1126" t="s">
        <v>31</v>
      </c>
      <c r="G1126">
        <v>72930.600000000006</v>
      </c>
      <c r="H1126">
        <v>290.55789862656002</v>
      </c>
      <c r="I1126">
        <v>123.87333293944</v>
      </c>
    </row>
    <row r="1127" spans="1:9" x14ac:dyDescent="0.25">
      <c r="A1127">
        <v>201407</v>
      </c>
      <c r="B1127" t="s">
        <v>63</v>
      </c>
      <c r="C1127" t="s">
        <v>64</v>
      </c>
      <c r="D1127" t="s">
        <v>34</v>
      </c>
      <c r="E1127" t="s">
        <v>15</v>
      </c>
      <c r="F1127" t="s">
        <v>16</v>
      </c>
      <c r="G1127">
        <v>106883.71</v>
      </c>
      <c r="H1127">
        <v>1486.4539281435</v>
      </c>
      <c r="I1127">
        <v>233.62656590288</v>
      </c>
    </row>
    <row r="1128" spans="1:9" x14ac:dyDescent="0.25">
      <c r="A1128">
        <v>201307</v>
      </c>
      <c r="B1128" t="s">
        <v>77</v>
      </c>
      <c r="C1128" t="s">
        <v>84</v>
      </c>
      <c r="D1128" t="s">
        <v>34</v>
      </c>
      <c r="E1128" t="s">
        <v>21</v>
      </c>
      <c r="F1128" t="s">
        <v>40</v>
      </c>
      <c r="G1128">
        <v>396724.39</v>
      </c>
      <c r="H1128">
        <v>7961.5515136203803</v>
      </c>
      <c r="I1128">
        <v>1679.8845554506199</v>
      </c>
    </row>
    <row r="1129" spans="1:9" x14ac:dyDescent="0.25">
      <c r="A1129">
        <v>201110</v>
      </c>
      <c r="B1129" t="s">
        <v>60</v>
      </c>
      <c r="C1129" t="s">
        <v>68</v>
      </c>
      <c r="D1129" t="s">
        <v>39</v>
      </c>
      <c r="E1129" t="s">
        <v>10</v>
      </c>
      <c r="F1129" t="s">
        <v>37</v>
      </c>
      <c r="G1129">
        <v>237460.26</v>
      </c>
      <c r="H1129">
        <v>3733.37570115676</v>
      </c>
      <c r="I1129">
        <v>653.68704869210001</v>
      </c>
    </row>
    <row r="1130" spans="1:9" x14ac:dyDescent="0.25">
      <c r="A1130">
        <v>201402</v>
      </c>
      <c r="B1130" t="s">
        <v>63</v>
      </c>
      <c r="C1130" t="s">
        <v>73</v>
      </c>
      <c r="D1130" t="s">
        <v>39</v>
      </c>
      <c r="E1130" t="s">
        <v>19</v>
      </c>
      <c r="F1130" t="s">
        <v>50</v>
      </c>
      <c r="G1130">
        <v>232461.52</v>
      </c>
      <c r="H1130">
        <v>39677.711554020301</v>
      </c>
      <c r="I1130">
        <v>3312.5800034170002</v>
      </c>
    </row>
    <row r="1131" spans="1:9" x14ac:dyDescent="0.25">
      <c r="A1131">
        <v>201504</v>
      </c>
      <c r="B1131" t="s">
        <v>71</v>
      </c>
      <c r="C1131" t="s">
        <v>82</v>
      </c>
      <c r="D1131" t="s">
        <v>27</v>
      </c>
      <c r="E1131" t="s">
        <v>10</v>
      </c>
      <c r="F1131" t="s">
        <v>13</v>
      </c>
      <c r="G1131">
        <v>22650.73</v>
      </c>
      <c r="H1131">
        <v>142.43070651228001</v>
      </c>
      <c r="I1131">
        <v>56.898672180200002</v>
      </c>
    </row>
    <row r="1132" spans="1:9" x14ac:dyDescent="0.25">
      <c r="A1132">
        <v>201510</v>
      </c>
      <c r="B1132" t="s">
        <v>66</v>
      </c>
      <c r="C1132" t="s">
        <v>75</v>
      </c>
      <c r="D1132" t="s">
        <v>27</v>
      </c>
      <c r="E1132" t="s">
        <v>10</v>
      </c>
      <c r="F1132" t="s">
        <v>13</v>
      </c>
      <c r="G1132">
        <v>36134.339999999997</v>
      </c>
      <c r="H1132">
        <v>239.05984031282</v>
      </c>
      <c r="I1132">
        <v>99.374895067340006</v>
      </c>
    </row>
    <row r="1133" spans="1:9" x14ac:dyDescent="0.25">
      <c r="A1133">
        <v>201201</v>
      </c>
      <c r="B1133" t="s">
        <v>60</v>
      </c>
      <c r="C1133" t="s">
        <v>74</v>
      </c>
      <c r="D1133" t="s">
        <v>39</v>
      </c>
      <c r="E1133" t="s">
        <v>21</v>
      </c>
      <c r="F1133" t="s">
        <v>31</v>
      </c>
      <c r="G1133">
        <v>59561.46</v>
      </c>
      <c r="H1133">
        <v>391.58079944311999</v>
      </c>
      <c r="I1133">
        <v>65.094185790040001</v>
      </c>
    </row>
    <row r="1134" spans="1:9" x14ac:dyDescent="0.25">
      <c r="A1134">
        <v>201110</v>
      </c>
      <c r="B1134" t="s">
        <v>60</v>
      </c>
      <c r="C1134" t="s">
        <v>68</v>
      </c>
      <c r="D1134" t="s">
        <v>34</v>
      </c>
      <c r="E1134" t="s">
        <v>21</v>
      </c>
      <c r="F1134" t="s">
        <v>40</v>
      </c>
      <c r="G1134">
        <v>553649.55000000005</v>
      </c>
      <c r="H1134">
        <v>36235.303757561996</v>
      </c>
      <c r="I1134">
        <v>5961.3377724587599</v>
      </c>
    </row>
    <row r="1135" spans="1:9" x14ac:dyDescent="0.25">
      <c r="A1135">
        <v>201408</v>
      </c>
      <c r="B1135" t="s">
        <v>71</v>
      </c>
      <c r="C1135" t="s">
        <v>79</v>
      </c>
      <c r="D1135" t="s">
        <v>49</v>
      </c>
      <c r="E1135" t="s">
        <v>10</v>
      </c>
      <c r="F1135" t="s">
        <v>11</v>
      </c>
      <c r="G1135">
        <v>302311.90000000002</v>
      </c>
      <c r="H1135">
        <v>26.475666611800001</v>
      </c>
      <c r="I1135">
        <v>12.967173754559999</v>
      </c>
    </row>
    <row r="1136" spans="1:9" x14ac:dyDescent="0.25">
      <c r="A1136">
        <v>201107</v>
      </c>
      <c r="B1136" t="s">
        <v>69</v>
      </c>
      <c r="C1136" t="s">
        <v>83</v>
      </c>
      <c r="D1136" t="s">
        <v>12</v>
      </c>
      <c r="E1136" t="s">
        <v>19</v>
      </c>
      <c r="F1136" t="s">
        <v>30</v>
      </c>
      <c r="G1136">
        <v>8712070.0700000003</v>
      </c>
      <c r="H1136">
        <v>223.69706759426001</v>
      </c>
      <c r="I1136">
        <v>61.517480971840001</v>
      </c>
    </row>
    <row r="1137" spans="1:9" x14ac:dyDescent="0.25">
      <c r="A1137">
        <v>201407</v>
      </c>
      <c r="B1137" t="s">
        <v>63</v>
      </c>
      <c r="C1137" t="s">
        <v>64</v>
      </c>
      <c r="D1137" t="s">
        <v>14</v>
      </c>
      <c r="E1137" t="s">
        <v>10</v>
      </c>
      <c r="F1137" t="s">
        <v>46</v>
      </c>
      <c r="G1137">
        <v>94982.99</v>
      </c>
      <c r="H1137">
        <v>139.2464994938</v>
      </c>
      <c r="I1137">
        <v>46.41090167142</v>
      </c>
    </row>
    <row r="1138" spans="1:9" x14ac:dyDescent="0.25">
      <c r="A1138">
        <v>201008</v>
      </c>
      <c r="B1138" t="s">
        <v>69</v>
      </c>
      <c r="C1138" t="s">
        <v>86</v>
      </c>
      <c r="D1138" t="s">
        <v>49</v>
      </c>
      <c r="E1138" t="s">
        <v>10</v>
      </c>
      <c r="F1138" t="s">
        <v>45</v>
      </c>
      <c r="G1138">
        <v>1518128.9</v>
      </c>
      <c r="H1138">
        <v>16148.043899607401</v>
      </c>
      <c r="I1138">
        <v>4602.9495340057601</v>
      </c>
    </row>
    <row r="1139" spans="1:9" x14ac:dyDescent="0.25">
      <c r="A1139">
        <v>201105</v>
      </c>
      <c r="B1139" t="s">
        <v>69</v>
      </c>
      <c r="C1139" t="s">
        <v>83</v>
      </c>
      <c r="D1139" t="s">
        <v>12</v>
      </c>
      <c r="E1139" t="s">
        <v>21</v>
      </c>
      <c r="F1139" t="s">
        <v>40</v>
      </c>
      <c r="G1139">
        <v>4937155.71</v>
      </c>
      <c r="H1139">
        <v>872.12436530887999</v>
      </c>
      <c r="I1139">
        <v>242.20719258880001</v>
      </c>
    </row>
    <row r="1140" spans="1:9" x14ac:dyDescent="0.25">
      <c r="A1140">
        <v>201103</v>
      </c>
      <c r="B1140" t="s">
        <v>69</v>
      </c>
      <c r="C1140" t="s">
        <v>70</v>
      </c>
      <c r="D1140" t="s">
        <v>39</v>
      </c>
      <c r="E1140" t="s">
        <v>15</v>
      </c>
      <c r="F1140" t="s">
        <v>16</v>
      </c>
      <c r="G1140">
        <v>106766.78</v>
      </c>
      <c r="H1140">
        <v>3298.8247143925</v>
      </c>
      <c r="I1140">
        <v>493.36203489550002</v>
      </c>
    </row>
    <row r="1141" spans="1:9" x14ac:dyDescent="0.25">
      <c r="A1141">
        <v>201505</v>
      </c>
      <c r="B1141" t="s">
        <v>71</v>
      </c>
      <c r="C1141" t="s">
        <v>76</v>
      </c>
      <c r="D1141" t="s">
        <v>49</v>
      </c>
      <c r="E1141" t="s">
        <v>10</v>
      </c>
      <c r="F1141" t="s">
        <v>37</v>
      </c>
      <c r="G1141">
        <v>97538.45</v>
      </c>
      <c r="H1141">
        <v>3.8564216880800002</v>
      </c>
      <c r="I1141">
        <v>2.0252586505200001</v>
      </c>
    </row>
    <row r="1142" spans="1:9" x14ac:dyDescent="0.25">
      <c r="A1142">
        <v>201412</v>
      </c>
      <c r="B1142" t="s">
        <v>71</v>
      </c>
      <c r="C1142" t="s">
        <v>72</v>
      </c>
      <c r="D1142" t="s">
        <v>39</v>
      </c>
      <c r="E1142" t="s">
        <v>15</v>
      </c>
      <c r="F1142" t="s">
        <v>24</v>
      </c>
      <c r="G1142">
        <v>60941.93</v>
      </c>
      <c r="H1142">
        <v>1036.0202205903199</v>
      </c>
      <c r="I1142">
        <v>193.42855720872001</v>
      </c>
    </row>
    <row r="1143" spans="1:9" x14ac:dyDescent="0.25">
      <c r="A1143">
        <v>201510</v>
      </c>
      <c r="B1143" t="s">
        <v>66</v>
      </c>
      <c r="C1143" t="s">
        <v>75</v>
      </c>
      <c r="D1143" t="s">
        <v>39</v>
      </c>
      <c r="E1143" t="s">
        <v>15</v>
      </c>
      <c r="F1143" t="s">
        <v>24</v>
      </c>
      <c r="G1143">
        <v>63193.08</v>
      </c>
      <c r="H1143">
        <v>42.98456435704</v>
      </c>
      <c r="I1143">
        <v>13.842320151059999</v>
      </c>
    </row>
    <row r="1144" spans="1:9" x14ac:dyDescent="0.25">
      <c r="A1144">
        <v>201407</v>
      </c>
      <c r="B1144" t="s">
        <v>63</v>
      </c>
      <c r="C1144" t="s">
        <v>64</v>
      </c>
      <c r="D1144" t="s">
        <v>39</v>
      </c>
      <c r="E1144" t="s">
        <v>19</v>
      </c>
      <c r="F1144" t="s">
        <v>42</v>
      </c>
      <c r="G1144">
        <v>89805.85</v>
      </c>
      <c r="H1144">
        <v>3530.0893289128799</v>
      </c>
      <c r="I1144">
        <v>544.46491131215998</v>
      </c>
    </row>
    <row r="1145" spans="1:9" x14ac:dyDescent="0.25">
      <c r="A1145">
        <v>201404</v>
      </c>
      <c r="B1145" t="s">
        <v>63</v>
      </c>
      <c r="C1145" t="s">
        <v>73</v>
      </c>
      <c r="D1145" t="s">
        <v>39</v>
      </c>
      <c r="E1145" t="s">
        <v>19</v>
      </c>
      <c r="F1145" t="s">
        <v>42</v>
      </c>
      <c r="G1145">
        <v>97317.3</v>
      </c>
      <c r="H1145">
        <v>1716.509253636</v>
      </c>
      <c r="I1145">
        <v>238.7187196324</v>
      </c>
    </row>
    <row r="1146" spans="1:9" x14ac:dyDescent="0.25">
      <c r="A1146">
        <v>201405</v>
      </c>
      <c r="B1146" t="s">
        <v>63</v>
      </c>
      <c r="C1146" t="s">
        <v>64</v>
      </c>
      <c r="D1146" t="s">
        <v>34</v>
      </c>
      <c r="E1146" t="s">
        <v>10</v>
      </c>
      <c r="F1146" t="s">
        <v>45</v>
      </c>
      <c r="G1146">
        <v>78667.320000000007</v>
      </c>
      <c r="H1146">
        <v>53.32956162456</v>
      </c>
      <c r="I1146">
        <v>19.893180752759999</v>
      </c>
    </row>
    <row r="1147" spans="1:9" x14ac:dyDescent="0.25">
      <c r="A1147">
        <v>201101</v>
      </c>
      <c r="B1147" t="s">
        <v>69</v>
      </c>
      <c r="C1147" t="s">
        <v>87</v>
      </c>
      <c r="D1147" t="s">
        <v>39</v>
      </c>
      <c r="E1147" t="s">
        <v>15</v>
      </c>
      <c r="F1147" t="s">
        <v>24</v>
      </c>
      <c r="G1147">
        <v>23050.38</v>
      </c>
      <c r="H1147">
        <v>684.86777584367996</v>
      </c>
      <c r="I1147">
        <v>77.307444331859998</v>
      </c>
    </row>
    <row r="1148" spans="1:9" x14ac:dyDescent="0.25">
      <c r="A1148">
        <v>201112</v>
      </c>
      <c r="B1148" t="s">
        <v>60</v>
      </c>
      <c r="C1148" t="s">
        <v>74</v>
      </c>
      <c r="D1148" t="s">
        <v>34</v>
      </c>
      <c r="E1148" t="s">
        <v>21</v>
      </c>
      <c r="F1148" t="s">
        <v>31</v>
      </c>
      <c r="G1148">
        <v>64810.95</v>
      </c>
      <c r="H1148">
        <v>138.41349141955999</v>
      </c>
      <c r="I1148">
        <v>5.8893519441600004</v>
      </c>
    </row>
    <row r="1149" spans="1:9" x14ac:dyDescent="0.25">
      <c r="A1149">
        <v>201110</v>
      </c>
      <c r="B1149" t="s">
        <v>60</v>
      </c>
      <c r="C1149" t="s">
        <v>68</v>
      </c>
      <c r="D1149" t="s">
        <v>14</v>
      </c>
      <c r="E1149" t="s">
        <v>10</v>
      </c>
      <c r="F1149" t="s">
        <v>48</v>
      </c>
      <c r="G1149">
        <v>856011.89</v>
      </c>
      <c r="H1149">
        <v>9387.7617843546795</v>
      </c>
      <c r="I1149">
        <v>2598.0933433402201</v>
      </c>
    </row>
    <row r="1150" spans="1:9" x14ac:dyDescent="0.25">
      <c r="A1150">
        <v>201406</v>
      </c>
      <c r="B1150" t="s">
        <v>63</v>
      </c>
      <c r="C1150" t="s">
        <v>64</v>
      </c>
      <c r="D1150" t="s">
        <v>34</v>
      </c>
      <c r="E1150" t="s">
        <v>10</v>
      </c>
      <c r="F1150" t="s">
        <v>13</v>
      </c>
      <c r="G1150">
        <v>295452.11</v>
      </c>
      <c r="H1150">
        <v>36.054452645719998</v>
      </c>
      <c r="I1150">
        <v>14.58069637272</v>
      </c>
    </row>
    <row r="1151" spans="1:9" x14ac:dyDescent="0.25">
      <c r="A1151">
        <v>201302</v>
      </c>
      <c r="B1151" t="s">
        <v>77</v>
      </c>
      <c r="C1151" t="s">
        <v>78</v>
      </c>
      <c r="D1151" t="s">
        <v>39</v>
      </c>
      <c r="E1151" t="s">
        <v>19</v>
      </c>
      <c r="F1151" t="s">
        <v>50</v>
      </c>
      <c r="G1151">
        <v>245867.37</v>
      </c>
      <c r="H1151">
        <v>45.116715925279998</v>
      </c>
      <c r="I1151">
        <v>19.092510070199999</v>
      </c>
    </row>
    <row r="1152" spans="1:9" x14ac:dyDescent="0.25">
      <c r="A1152">
        <v>201106</v>
      </c>
      <c r="B1152" t="s">
        <v>69</v>
      </c>
      <c r="C1152" t="s">
        <v>83</v>
      </c>
      <c r="D1152" t="s">
        <v>25</v>
      </c>
      <c r="E1152" t="s">
        <v>19</v>
      </c>
      <c r="F1152" t="s">
        <v>20</v>
      </c>
      <c r="G1152">
        <v>4240129.2300000004</v>
      </c>
      <c r="H1152">
        <v>7830.9064952756398</v>
      </c>
      <c r="I1152">
        <v>1521.77340094584</v>
      </c>
    </row>
    <row r="1153" spans="1:9" x14ac:dyDescent="0.25">
      <c r="A1153">
        <v>201302</v>
      </c>
      <c r="B1153" t="s">
        <v>77</v>
      </c>
      <c r="C1153" t="s">
        <v>78</v>
      </c>
      <c r="D1153" t="s">
        <v>39</v>
      </c>
      <c r="E1153" t="s">
        <v>19</v>
      </c>
      <c r="F1153" t="s">
        <v>47</v>
      </c>
      <c r="G1153">
        <v>3698.21</v>
      </c>
      <c r="H1153">
        <v>272.96925041172</v>
      </c>
      <c r="I1153">
        <v>89.274611880120005</v>
      </c>
    </row>
    <row r="1154" spans="1:9" x14ac:dyDescent="0.25">
      <c r="A1154">
        <v>201305</v>
      </c>
      <c r="B1154" t="s">
        <v>77</v>
      </c>
      <c r="C1154" t="s">
        <v>84</v>
      </c>
      <c r="D1154" t="s">
        <v>39</v>
      </c>
      <c r="E1154" t="s">
        <v>19</v>
      </c>
      <c r="F1154" t="s">
        <v>47</v>
      </c>
      <c r="G1154">
        <v>9457.91</v>
      </c>
      <c r="H1154">
        <v>1845.104270778</v>
      </c>
      <c r="I1154">
        <v>610.89573744639995</v>
      </c>
    </row>
    <row r="1155" spans="1:9" x14ac:dyDescent="0.25">
      <c r="A1155">
        <v>201402</v>
      </c>
      <c r="B1155" t="s">
        <v>63</v>
      </c>
      <c r="C1155" t="s">
        <v>73</v>
      </c>
      <c r="D1155" t="s">
        <v>27</v>
      </c>
      <c r="E1155" t="s">
        <v>21</v>
      </c>
      <c r="F1155" t="s">
        <v>40</v>
      </c>
      <c r="G1155">
        <v>80842.14</v>
      </c>
      <c r="H1155">
        <v>22.425796956260001</v>
      </c>
      <c r="I1155">
        <v>7.3808722903200001</v>
      </c>
    </row>
    <row r="1156" spans="1:9" x14ac:dyDescent="0.25">
      <c r="A1156">
        <v>201511</v>
      </c>
      <c r="B1156" t="s">
        <v>66</v>
      </c>
      <c r="C1156" t="s">
        <v>67</v>
      </c>
      <c r="D1156" t="s">
        <v>54</v>
      </c>
      <c r="E1156" t="s">
        <v>55</v>
      </c>
      <c r="F1156" t="s">
        <v>56</v>
      </c>
      <c r="G1156">
        <v>6635398.7800000003</v>
      </c>
      <c r="H1156">
        <v>1309.618288782</v>
      </c>
      <c r="I1156">
        <v>160.97275137835999</v>
      </c>
    </row>
    <row r="1157" spans="1:9" x14ac:dyDescent="0.25">
      <c r="A1157">
        <v>201408</v>
      </c>
      <c r="B1157" t="s">
        <v>71</v>
      </c>
      <c r="C1157" t="s">
        <v>79</v>
      </c>
      <c r="D1157" t="s">
        <v>54</v>
      </c>
      <c r="E1157" t="s">
        <v>55</v>
      </c>
      <c r="F1157" t="s">
        <v>56</v>
      </c>
      <c r="G1157">
        <v>6429305.5499999998</v>
      </c>
      <c r="H1157">
        <v>2943.68639206226</v>
      </c>
      <c r="I1157">
        <v>302.11251574943998</v>
      </c>
    </row>
    <row r="1158" spans="1:9" x14ac:dyDescent="0.25">
      <c r="A1158">
        <v>201110</v>
      </c>
      <c r="B1158" t="s">
        <v>60</v>
      </c>
      <c r="C1158" t="s">
        <v>68</v>
      </c>
      <c r="D1158" t="s">
        <v>14</v>
      </c>
      <c r="E1158" t="s">
        <v>19</v>
      </c>
      <c r="F1158" t="s">
        <v>50</v>
      </c>
      <c r="G1158">
        <v>1257877.92</v>
      </c>
      <c r="H1158">
        <v>21772.247754636199</v>
      </c>
      <c r="I1158">
        <v>3779.91203394384</v>
      </c>
    </row>
    <row r="1159" spans="1:9" x14ac:dyDescent="0.25">
      <c r="A1159">
        <v>201308</v>
      </c>
      <c r="B1159" t="s">
        <v>63</v>
      </c>
      <c r="C1159" t="s">
        <v>80</v>
      </c>
      <c r="D1159" t="s">
        <v>34</v>
      </c>
      <c r="E1159" t="s">
        <v>15</v>
      </c>
      <c r="F1159" t="s">
        <v>16</v>
      </c>
      <c r="G1159">
        <v>60731.71</v>
      </c>
      <c r="H1159">
        <v>11494.637506131299</v>
      </c>
      <c r="I1159">
        <v>1495.9034932060799</v>
      </c>
    </row>
    <row r="1160" spans="1:9" x14ac:dyDescent="0.25">
      <c r="A1160">
        <v>201501</v>
      </c>
      <c r="B1160" t="s">
        <v>71</v>
      </c>
      <c r="C1160" t="s">
        <v>72</v>
      </c>
      <c r="D1160" t="s">
        <v>39</v>
      </c>
      <c r="E1160" t="s">
        <v>21</v>
      </c>
      <c r="F1160" t="s">
        <v>31</v>
      </c>
      <c r="G1160">
        <v>30068.400000000001</v>
      </c>
      <c r="H1160">
        <v>146.07048826837999</v>
      </c>
      <c r="I1160">
        <v>44.326021804680003</v>
      </c>
    </row>
    <row r="1161" spans="1:9" x14ac:dyDescent="0.25">
      <c r="A1161">
        <v>201308</v>
      </c>
      <c r="B1161" t="s">
        <v>63</v>
      </c>
      <c r="C1161" t="s">
        <v>80</v>
      </c>
      <c r="D1161" t="s">
        <v>34</v>
      </c>
      <c r="E1161" t="s">
        <v>21</v>
      </c>
      <c r="F1161" t="s">
        <v>31</v>
      </c>
      <c r="G1161">
        <v>81052.73</v>
      </c>
      <c r="H1161">
        <v>4396.6035135601996</v>
      </c>
      <c r="I1161">
        <v>572.24059388388002</v>
      </c>
    </row>
    <row r="1162" spans="1:9" x14ac:dyDescent="0.25">
      <c r="A1162">
        <v>201109</v>
      </c>
      <c r="B1162" t="s">
        <v>60</v>
      </c>
      <c r="C1162" t="s">
        <v>68</v>
      </c>
      <c r="D1162" t="s">
        <v>49</v>
      </c>
      <c r="E1162" t="s">
        <v>19</v>
      </c>
      <c r="F1162" t="s">
        <v>42</v>
      </c>
      <c r="G1162">
        <v>3266255.64</v>
      </c>
      <c r="H1162">
        <v>65735.702868820503</v>
      </c>
      <c r="I1162">
        <v>13015.346216141401</v>
      </c>
    </row>
    <row r="1163" spans="1:9" x14ac:dyDescent="0.25">
      <c r="A1163">
        <v>201009</v>
      </c>
      <c r="B1163" t="s">
        <v>69</v>
      </c>
      <c r="C1163" t="s">
        <v>86</v>
      </c>
      <c r="D1163" t="s">
        <v>25</v>
      </c>
      <c r="E1163" t="s">
        <v>21</v>
      </c>
      <c r="F1163" t="s">
        <v>40</v>
      </c>
      <c r="G1163">
        <v>6057425.1299999999</v>
      </c>
      <c r="H1163">
        <v>18435.664760661701</v>
      </c>
      <c r="I1163">
        <v>3766.2413784129599</v>
      </c>
    </row>
    <row r="1164" spans="1:9" x14ac:dyDescent="0.25">
      <c r="A1164">
        <v>201105</v>
      </c>
      <c r="B1164" t="s">
        <v>69</v>
      </c>
      <c r="C1164" t="s">
        <v>83</v>
      </c>
      <c r="D1164" t="s">
        <v>25</v>
      </c>
      <c r="E1164" t="s">
        <v>19</v>
      </c>
      <c r="F1164" t="s">
        <v>42</v>
      </c>
      <c r="G1164">
        <v>6916626.2699999996</v>
      </c>
      <c r="H1164">
        <v>216.32754169</v>
      </c>
      <c r="I1164">
        <v>31.318432739999999</v>
      </c>
    </row>
    <row r="1165" spans="1:9" x14ac:dyDescent="0.25">
      <c r="A1165">
        <v>201511</v>
      </c>
      <c r="B1165" t="s">
        <v>66</v>
      </c>
      <c r="C1165" t="s">
        <v>67</v>
      </c>
      <c r="D1165" t="s">
        <v>39</v>
      </c>
      <c r="E1165" t="s">
        <v>15</v>
      </c>
      <c r="F1165" t="s">
        <v>41</v>
      </c>
      <c r="G1165">
        <v>431798.8</v>
      </c>
      <c r="H1165">
        <v>46.486502997199999</v>
      </c>
      <c r="I1165">
        <v>19.686972347360001</v>
      </c>
    </row>
    <row r="1166" spans="1:9" x14ac:dyDescent="0.25">
      <c r="A1166">
        <v>201212</v>
      </c>
      <c r="B1166" t="s">
        <v>77</v>
      </c>
      <c r="C1166" t="s">
        <v>81</v>
      </c>
      <c r="D1166" t="s">
        <v>39</v>
      </c>
      <c r="E1166" t="s">
        <v>19</v>
      </c>
      <c r="F1166" t="s">
        <v>42</v>
      </c>
      <c r="G1166">
        <v>27199.88</v>
      </c>
      <c r="H1166">
        <v>220.604250888</v>
      </c>
      <c r="I1166">
        <v>14.429165895920001</v>
      </c>
    </row>
    <row r="1167" spans="1:9" x14ac:dyDescent="0.25">
      <c r="A1167">
        <v>201402</v>
      </c>
      <c r="B1167" t="s">
        <v>63</v>
      </c>
      <c r="C1167" t="s">
        <v>73</v>
      </c>
      <c r="D1167" t="s">
        <v>34</v>
      </c>
      <c r="E1167" t="s">
        <v>19</v>
      </c>
      <c r="F1167" t="s">
        <v>47</v>
      </c>
      <c r="G1167">
        <v>110966.68</v>
      </c>
      <c r="H1167">
        <v>1695.0130467163599</v>
      </c>
      <c r="I1167">
        <v>367.10040152535998</v>
      </c>
    </row>
    <row r="1168" spans="1:9" x14ac:dyDescent="0.25">
      <c r="A1168">
        <v>201012</v>
      </c>
      <c r="B1168" t="s">
        <v>69</v>
      </c>
      <c r="C1168" t="s">
        <v>87</v>
      </c>
      <c r="D1168" t="s">
        <v>14</v>
      </c>
      <c r="E1168" t="s">
        <v>10</v>
      </c>
      <c r="F1168" t="s">
        <v>48</v>
      </c>
      <c r="G1168">
        <v>1065279.3600000001</v>
      </c>
      <c r="H1168">
        <v>5220.2384286227998</v>
      </c>
      <c r="I1168">
        <v>1004.85612896792</v>
      </c>
    </row>
    <row r="1169" spans="1:9" x14ac:dyDescent="0.25">
      <c r="A1169">
        <v>201307</v>
      </c>
      <c r="B1169" t="s">
        <v>77</v>
      </c>
      <c r="C1169" t="s">
        <v>84</v>
      </c>
      <c r="D1169" t="s">
        <v>39</v>
      </c>
      <c r="E1169" t="s">
        <v>10</v>
      </c>
      <c r="F1169" t="s">
        <v>48</v>
      </c>
      <c r="G1169">
        <v>157967.53</v>
      </c>
      <c r="H1169">
        <v>2597.1619153097199</v>
      </c>
      <c r="I1169">
        <v>656.76399161148004</v>
      </c>
    </row>
    <row r="1170" spans="1:9" x14ac:dyDescent="0.25">
      <c r="A1170">
        <v>201106</v>
      </c>
      <c r="B1170" t="s">
        <v>69</v>
      </c>
      <c r="C1170" t="s">
        <v>83</v>
      </c>
      <c r="D1170" t="s">
        <v>14</v>
      </c>
      <c r="E1170" t="s">
        <v>10</v>
      </c>
      <c r="F1170" t="s">
        <v>37</v>
      </c>
      <c r="G1170">
        <v>174202.88</v>
      </c>
      <c r="H1170">
        <v>25067.474792212401</v>
      </c>
      <c r="I1170">
        <v>2157.8083330600798</v>
      </c>
    </row>
    <row r="1171" spans="1:9" x14ac:dyDescent="0.25">
      <c r="A1171">
        <v>201501</v>
      </c>
      <c r="B1171" t="s">
        <v>71</v>
      </c>
      <c r="C1171" t="s">
        <v>72</v>
      </c>
      <c r="D1171" t="s">
        <v>14</v>
      </c>
      <c r="E1171" t="s">
        <v>19</v>
      </c>
      <c r="F1171" t="s">
        <v>30</v>
      </c>
      <c r="G1171">
        <v>438798.49</v>
      </c>
      <c r="H1171">
        <v>4536.41409362186</v>
      </c>
      <c r="I1171">
        <v>900.19815357204004</v>
      </c>
    </row>
    <row r="1172" spans="1:9" x14ac:dyDescent="0.25">
      <c r="A1172">
        <v>201110</v>
      </c>
      <c r="B1172" t="s">
        <v>60</v>
      </c>
      <c r="C1172" t="s">
        <v>68</v>
      </c>
      <c r="D1172" t="s">
        <v>39</v>
      </c>
      <c r="E1172" t="s">
        <v>19</v>
      </c>
      <c r="F1172" t="s">
        <v>20</v>
      </c>
      <c r="G1172">
        <v>29773.279999999999</v>
      </c>
      <c r="H1172">
        <v>33.648996092040001</v>
      </c>
      <c r="I1172">
        <v>10.4686073828</v>
      </c>
    </row>
    <row r="1173" spans="1:9" x14ac:dyDescent="0.25">
      <c r="A1173">
        <v>201504</v>
      </c>
      <c r="B1173" t="s">
        <v>71</v>
      </c>
      <c r="C1173" t="s">
        <v>82</v>
      </c>
      <c r="D1173" t="s">
        <v>14</v>
      </c>
      <c r="E1173" t="s">
        <v>21</v>
      </c>
      <c r="F1173" t="s">
        <v>22</v>
      </c>
      <c r="G1173">
        <v>98791.6</v>
      </c>
      <c r="H1173">
        <v>925.90161203380001</v>
      </c>
      <c r="I1173">
        <v>355.01116718088002</v>
      </c>
    </row>
    <row r="1174" spans="1:9" x14ac:dyDescent="0.25">
      <c r="A1174">
        <v>201302</v>
      </c>
      <c r="B1174" t="s">
        <v>77</v>
      </c>
      <c r="C1174" t="s">
        <v>78</v>
      </c>
      <c r="D1174" t="s">
        <v>39</v>
      </c>
      <c r="E1174" t="s">
        <v>10</v>
      </c>
      <c r="F1174" t="s">
        <v>37</v>
      </c>
      <c r="G1174">
        <v>187598.83</v>
      </c>
      <c r="H1174">
        <v>17.016779786400001</v>
      </c>
      <c r="I1174">
        <v>10.17992453764</v>
      </c>
    </row>
    <row r="1175" spans="1:9" x14ac:dyDescent="0.25">
      <c r="A1175">
        <v>201010</v>
      </c>
      <c r="B1175" t="s">
        <v>69</v>
      </c>
      <c r="C1175" t="s">
        <v>86</v>
      </c>
      <c r="D1175" t="s">
        <v>49</v>
      </c>
      <c r="E1175" t="s">
        <v>10</v>
      </c>
      <c r="F1175" t="s">
        <v>37</v>
      </c>
      <c r="G1175">
        <v>41298.730000000003</v>
      </c>
      <c r="H1175">
        <v>251.17896329640001</v>
      </c>
      <c r="I1175">
        <v>46.277573395600001</v>
      </c>
    </row>
    <row r="1176" spans="1:9" x14ac:dyDescent="0.25">
      <c r="A1176">
        <v>201312</v>
      </c>
      <c r="B1176" t="s">
        <v>63</v>
      </c>
      <c r="C1176" t="s">
        <v>65</v>
      </c>
      <c r="D1176" t="s">
        <v>34</v>
      </c>
      <c r="E1176" t="s">
        <v>15</v>
      </c>
      <c r="F1176" t="s">
        <v>41</v>
      </c>
      <c r="G1176">
        <v>67907.759999999995</v>
      </c>
      <c r="H1176">
        <v>17.241705555519999</v>
      </c>
      <c r="I1176">
        <v>5.6686334247200003</v>
      </c>
    </row>
    <row r="1177" spans="1:9" x14ac:dyDescent="0.25">
      <c r="A1177">
        <v>201405</v>
      </c>
      <c r="B1177" t="s">
        <v>63</v>
      </c>
      <c r="C1177" t="s">
        <v>64</v>
      </c>
      <c r="D1177" t="s">
        <v>57</v>
      </c>
      <c r="E1177" t="s">
        <v>21</v>
      </c>
      <c r="F1177" t="s">
        <v>22</v>
      </c>
      <c r="G1177">
        <v>268078.52</v>
      </c>
      <c r="H1177">
        <v>45344.6408580149</v>
      </c>
      <c r="I1177">
        <v>12325.2021731857</v>
      </c>
    </row>
    <row r="1178" spans="1:9" x14ac:dyDescent="0.25">
      <c r="A1178">
        <v>201412</v>
      </c>
      <c r="B1178" t="s">
        <v>71</v>
      </c>
      <c r="C1178" t="s">
        <v>72</v>
      </c>
      <c r="D1178" t="s">
        <v>57</v>
      </c>
      <c r="E1178" t="s">
        <v>21</v>
      </c>
      <c r="F1178" t="s">
        <v>22</v>
      </c>
      <c r="G1178">
        <v>269866.21000000002</v>
      </c>
      <c r="H1178">
        <v>26404.441032892999</v>
      </c>
      <c r="I1178">
        <v>7167.9875811000002</v>
      </c>
    </row>
    <row r="1179" spans="1:9" x14ac:dyDescent="0.25">
      <c r="A1179">
        <v>201512</v>
      </c>
      <c r="B1179" t="s">
        <v>66</v>
      </c>
      <c r="C1179" t="s">
        <v>67</v>
      </c>
      <c r="D1179" t="s">
        <v>39</v>
      </c>
      <c r="E1179" t="s">
        <v>10</v>
      </c>
      <c r="F1179" t="s">
        <v>37</v>
      </c>
      <c r="G1179">
        <v>194652.36</v>
      </c>
      <c r="H1179">
        <v>51.269992037519998</v>
      </c>
      <c r="I1179">
        <v>9.7502128099200007</v>
      </c>
    </row>
    <row r="1180" spans="1:9" x14ac:dyDescent="0.25">
      <c r="A1180">
        <v>201211</v>
      </c>
      <c r="B1180" t="s">
        <v>77</v>
      </c>
      <c r="C1180" t="s">
        <v>81</v>
      </c>
      <c r="D1180" t="s">
        <v>34</v>
      </c>
      <c r="E1180" t="s">
        <v>10</v>
      </c>
      <c r="F1180" t="s">
        <v>37</v>
      </c>
      <c r="G1180">
        <v>1200.27</v>
      </c>
      <c r="H1180">
        <v>63.167630976840002</v>
      </c>
      <c r="I1180">
        <v>17.719797585519999</v>
      </c>
    </row>
    <row r="1181" spans="1:9" x14ac:dyDescent="0.25">
      <c r="A1181">
        <v>201406</v>
      </c>
      <c r="B1181" t="s">
        <v>63</v>
      </c>
      <c r="C1181" t="s">
        <v>64</v>
      </c>
      <c r="D1181" t="s">
        <v>34</v>
      </c>
      <c r="E1181" t="s">
        <v>10</v>
      </c>
      <c r="F1181" t="s">
        <v>37</v>
      </c>
      <c r="G1181">
        <v>17315.66</v>
      </c>
      <c r="H1181">
        <v>745.12856785151996</v>
      </c>
      <c r="I1181">
        <v>154.96031422679999</v>
      </c>
    </row>
    <row r="1182" spans="1:9" x14ac:dyDescent="0.25">
      <c r="A1182">
        <v>201205</v>
      </c>
      <c r="B1182" t="s">
        <v>60</v>
      </c>
      <c r="C1182" t="s">
        <v>61</v>
      </c>
      <c r="D1182" t="s">
        <v>34</v>
      </c>
      <c r="E1182" t="s">
        <v>15</v>
      </c>
      <c r="F1182" t="s">
        <v>26</v>
      </c>
      <c r="G1182">
        <v>217391.23</v>
      </c>
      <c r="H1182">
        <v>557.04536676359999</v>
      </c>
      <c r="I1182">
        <v>176.89191672336</v>
      </c>
    </row>
    <row r="1183" spans="1:9" x14ac:dyDescent="0.25">
      <c r="A1183">
        <v>201210</v>
      </c>
      <c r="B1183" t="s">
        <v>77</v>
      </c>
      <c r="C1183" t="s">
        <v>85</v>
      </c>
      <c r="D1183" t="s">
        <v>34</v>
      </c>
      <c r="E1183" t="s">
        <v>21</v>
      </c>
      <c r="F1183" t="s">
        <v>22</v>
      </c>
      <c r="G1183">
        <v>1530397.81</v>
      </c>
      <c r="H1183">
        <v>690.30551047602</v>
      </c>
      <c r="I1183">
        <v>142.00341329008</v>
      </c>
    </row>
    <row r="1184" spans="1:9" x14ac:dyDescent="0.25">
      <c r="A1184">
        <v>201107</v>
      </c>
      <c r="B1184" t="s">
        <v>69</v>
      </c>
      <c r="C1184" t="s">
        <v>83</v>
      </c>
      <c r="D1184" t="s">
        <v>34</v>
      </c>
      <c r="E1184" t="s">
        <v>21</v>
      </c>
      <c r="F1184" t="s">
        <v>40</v>
      </c>
      <c r="G1184">
        <v>436855.64</v>
      </c>
      <c r="H1184">
        <v>21695.391162450702</v>
      </c>
      <c r="I1184">
        <v>3515.6406980501201</v>
      </c>
    </row>
    <row r="1185" spans="1:9" x14ac:dyDescent="0.25">
      <c r="A1185">
        <v>201402</v>
      </c>
      <c r="B1185" t="s">
        <v>63</v>
      </c>
      <c r="C1185" t="s">
        <v>73</v>
      </c>
      <c r="D1185" t="s">
        <v>14</v>
      </c>
      <c r="E1185" t="s">
        <v>19</v>
      </c>
      <c r="F1185" t="s">
        <v>47</v>
      </c>
      <c r="G1185">
        <v>2293444.7200000002</v>
      </c>
      <c r="H1185">
        <v>2102.5742493750799</v>
      </c>
      <c r="I1185">
        <v>328.97180020884002</v>
      </c>
    </row>
    <row r="1186" spans="1:9" x14ac:dyDescent="0.25">
      <c r="A1186">
        <v>201302</v>
      </c>
      <c r="B1186" t="s">
        <v>77</v>
      </c>
      <c r="C1186" t="s">
        <v>78</v>
      </c>
      <c r="D1186" t="s">
        <v>34</v>
      </c>
      <c r="E1186" t="s">
        <v>10</v>
      </c>
      <c r="F1186" t="s">
        <v>45</v>
      </c>
      <c r="G1186">
        <v>61619.199999999997</v>
      </c>
      <c r="H1186">
        <v>13.03982005586</v>
      </c>
      <c r="I1186">
        <v>4.7449145485599997</v>
      </c>
    </row>
    <row r="1187" spans="1:9" x14ac:dyDescent="0.25">
      <c r="A1187">
        <v>201210</v>
      </c>
      <c r="B1187" t="s">
        <v>77</v>
      </c>
      <c r="C1187" t="s">
        <v>85</v>
      </c>
      <c r="D1187" t="s">
        <v>34</v>
      </c>
      <c r="E1187" t="s">
        <v>10</v>
      </c>
      <c r="F1187" t="s">
        <v>45</v>
      </c>
      <c r="G1187">
        <v>92742.22</v>
      </c>
      <c r="H1187">
        <v>71.769891916839995</v>
      </c>
      <c r="I1187">
        <v>26.647054960079998</v>
      </c>
    </row>
    <row r="1188" spans="1:9" x14ac:dyDescent="0.25">
      <c r="A1188">
        <v>201502</v>
      </c>
      <c r="B1188" t="s">
        <v>71</v>
      </c>
      <c r="C1188" t="s">
        <v>82</v>
      </c>
      <c r="D1188" t="s">
        <v>14</v>
      </c>
      <c r="E1188" t="s">
        <v>19</v>
      </c>
      <c r="F1188" t="s">
        <v>30</v>
      </c>
      <c r="G1188">
        <v>325757.26</v>
      </c>
      <c r="H1188">
        <v>2157.1083289221001</v>
      </c>
      <c r="I1188">
        <v>317.86476763946001</v>
      </c>
    </row>
    <row r="1189" spans="1:9" x14ac:dyDescent="0.25">
      <c r="A1189">
        <v>201101</v>
      </c>
      <c r="B1189" t="s">
        <v>69</v>
      </c>
      <c r="C1189" t="s">
        <v>87</v>
      </c>
      <c r="D1189" t="s">
        <v>12</v>
      </c>
      <c r="E1189" t="s">
        <v>10</v>
      </c>
      <c r="F1189" t="s">
        <v>46</v>
      </c>
      <c r="G1189">
        <v>6533065.96</v>
      </c>
      <c r="H1189">
        <v>251.30073386039999</v>
      </c>
      <c r="I1189">
        <v>63.626306146079997</v>
      </c>
    </row>
    <row r="1190" spans="1:9" x14ac:dyDescent="0.25">
      <c r="A1190">
        <v>201011</v>
      </c>
      <c r="B1190" t="s">
        <v>69</v>
      </c>
      <c r="C1190" t="s">
        <v>87</v>
      </c>
      <c r="D1190" t="s">
        <v>12</v>
      </c>
      <c r="E1190" t="s">
        <v>21</v>
      </c>
      <c r="F1190" t="s">
        <v>22</v>
      </c>
      <c r="G1190">
        <v>7817309.0800000001</v>
      </c>
      <c r="H1190">
        <v>1151.6543578154001</v>
      </c>
      <c r="I1190">
        <v>272.51778153160001</v>
      </c>
    </row>
    <row r="1191" spans="1:9" x14ac:dyDescent="0.25">
      <c r="A1191">
        <v>201211</v>
      </c>
      <c r="B1191" t="s">
        <v>77</v>
      </c>
      <c r="C1191" t="s">
        <v>81</v>
      </c>
      <c r="D1191" t="s">
        <v>39</v>
      </c>
      <c r="E1191" t="s">
        <v>19</v>
      </c>
      <c r="F1191" t="s">
        <v>42</v>
      </c>
      <c r="G1191">
        <v>68209.78</v>
      </c>
      <c r="H1191">
        <v>929.60877635999998</v>
      </c>
      <c r="I1191">
        <v>228.39924560768</v>
      </c>
    </row>
    <row r="1192" spans="1:9" x14ac:dyDescent="0.25">
      <c r="A1192">
        <v>201509</v>
      </c>
      <c r="B1192" t="s">
        <v>66</v>
      </c>
      <c r="C1192" t="s">
        <v>75</v>
      </c>
      <c r="D1192" t="s">
        <v>34</v>
      </c>
      <c r="E1192" t="s">
        <v>21</v>
      </c>
      <c r="F1192" t="s">
        <v>40</v>
      </c>
      <c r="G1192">
        <v>636801.07999999996</v>
      </c>
      <c r="H1192">
        <v>585.79788751770002</v>
      </c>
      <c r="I1192">
        <v>164.67096419142001</v>
      </c>
    </row>
    <row r="1193" spans="1:9" x14ac:dyDescent="0.25">
      <c r="A1193">
        <v>201505</v>
      </c>
      <c r="B1193" t="s">
        <v>71</v>
      </c>
      <c r="C1193" t="s">
        <v>76</v>
      </c>
      <c r="D1193" t="s">
        <v>34</v>
      </c>
      <c r="E1193" t="s">
        <v>21</v>
      </c>
      <c r="F1193" t="s">
        <v>40</v>
      </c>
      <c r="G1193">
        <v>313743.09000000003</v>
      </c>
      <c r="H1193">
        <v>329.14708145280002</v>
      </c>
      <c r="I1193">
        <v>53.797053997600003</v>
      </c>
    </row>
    <row r="1194" spans="1:9" x14ac:dyDescent="0.25">
      <c r="A1194">
        <v>201203</v>
      </c>
      <c r="B1194" t="s">
        <v>60</v>
      </c>
      <c r="C1194" t="s">
        <v>62</v>
      </c>
      <c r="D1194" t="s">
        <v>39</v>
      </c>
      <c r="E1194" t="s">
        <v>21</v>
      </c>
      <c r="F1194" t="s">
        <v>22</v>
      </c>
      <c r="G1194">
        <v>159623.09</v>
      </c>
      <c r="H1194">
        <v>354.67089809255998</v>
      </c>
      <c r="I1194">
        <v>99.074993024400001</v>
      </c>
    </row>
    <row r="1195" spans="1:9" x14ac:dyDescent="0.25">
      <c r="A1195">
        <v>201108</v>
      </c>
      <c r="B1195" t="s">
        <v>60</v>
      </c>
      <c r="C1195" t="s">
        <v>68</v>
      </c>
      <c r="D1195" t="s">
        <v>34</v>
      </c>
      <c r="E1195" t="s">
        <v>21</v>
      </c>
      <c r="F1195" t="s">
        <v>31</v>
      </c>
      <c r="G1195">
        <v>107343.23</v>
      </c>
      <c r="H1195">
        <v>91.188348902320001</v>
      </c>
      <c r="I1195">
        <v>14.67673254468</v>
      </c>
    </row>
    <row r="1196" spans="1:9" x14ac:dyDescent="0.25">
      <c r="A1196">
        <v>201309</v>
      </c>
      <c r="B1196" t="s">
        <v>63</v>
      </c>
      <c r="C1196" t="s">
        <v>80</v>
      </c>
      <c r="D1196" t="s">
        <v>14</v>
      </c>
      <c r="E1196" t="s">
        <v>19</v>
      </c>
      <c r="F1196" t="s">
        <v>42</v>
      </c>
      <c r="G1196">
        <v>287965.53999999998</v>
      </c>
      <c r="H1196">
        <v>1022.8374979056</v>
      </c>
      <c r="I1196">
        <v>264.45284605656002</v>
      </c>
    </row>
    <row r="1197" spans="1:9" x14ac:dyDescent="0.25">
      <c r="A1197">
        <v>201311</v>
      </c>
      <c r="B1197" t="s">
        <v>63</v>
      </c>
      <c r="C1197" t="s">
        <v>65</v>
      </c>
      <c r="D1197" t="s">
        <v>27</v>
      </c>
      <c r="E1197" t="s">
        <v>21</v>
      </c>
      <c r="F1197" t="s">
        <v>40</v>
      </c>
      <c r="G1197">
        <v>49477.77</v>
      </c>
      <c r="H1197">
        <v>1.55997708346</v>
      </c>
      <c r="I1197">
        <v>0.67431551682000002</v>
      </c>
    </row>
    <row r="1198" spans="1:9" x14ac:dyDescent="0.25">
      <c r="A1198">
        <v>201511</v>
      </c>
      <c r="B1198" t="s">
        <v>66</v>
      </c>
      <c r="C1198" t="s">
        <v>67</v>
      </c>
      <c r="D1198" t="s">
        <v>14</v>
      </c>
      <c r="E1198" t="s">
        <v>10</v>
      </c>
      <c r="F1198" t="s">
        <v>46</v>
      </c>
      <c r="G1198">
        <v>214299.69</v>
      </c>
      <c r="H1198">
        <v>197.76425352918</v>
      </c>
      <c r="I1198">
        <v>13.509738393419999</v>
      </c>
    </row>
    <row r="1199" spans="1:9" x14ac:dyDescent="0.25">
      <c r="A1199">
        <v>201204</v>
      </c>
      <c r="B1199" t="s">
        <v>60</v>
      </c>
      <c r="C1199" t="s">
        <v>62</v>
      </c>
      <c r="D1199" t="s">
        <v>12</v>
      </c>
      <c r="E1199" t="s">
        <v>19</v>
      </c>
      <c r="F1199" t="s">
        <v>50</v>
      </c>
      <c r="G1199">
        <v>3195779.11</v>
      </c>
      <c r="H1199">
        <v>671.68342206216005</v>
      </c>
      <c r="I1199">
        <v>132.64984107212001</v>
      </c>
    </row>
    <row r="1200" spans="1:9" x14ac:dyDescent="0.25">
      <c r="A1200">
        <v>201306</v>
      </c>
      <c r="B1200" t="s">
        <v>77</v>
      </c>
      <c r="C1200" t="s">
        <v>84</v>
      </c>
      <c r="D1200" t="s">
        <v>39</v>
      </c>
      <c r="E1200" t="s">
        <v>10</v>
      </c>
      <c r="F1200" t="s">
        <v>33</v>
      </c>
      <c r="G1200">
        <v>115097.8</v>
      </c>
      <c r="H1200">
        <v>23.58932188512</v>
      </c>
      <c r="I1200">
        <v>8.3684797264400004</v>
      </c>
    </row>
    <row r="1201" spans="1:9" x14ac:dyDescent="0.25">
      <c r="A1201">
        <v>201008</v>
      </c>
      <c r="B1201" t="s">
        <v>69</v>
      </c>
      <c r="C1201" t="s">
        <v>86</v>
      </c>
      <c r="D1201" t="s">
        <v>49</v>
      </c>
      <c r="E1201" t="s">
        <v>15</v>
      </c>
      <c r="F1201" t="s">
        <v>24</v>
      </c>
      <c r="G1201">
        <v>1047196.14</v>
      </c>
      <c r="H1201">
        <v>13866.002695970599</v>
      </c>
      <c r="I1201">
        <v>1062.54422963344</v>
      </c>
    </row>
    <row r="1202" spans="1:9" x14ac:dyDescent="0.25">
      <c r="A1202">
        <v>201306</v>
      </c>
      <c r="B1202" t="s">
        <v>77</v>
      </c>
      <c r="C1202" t="s">
        <v>84</v>
      </c>
      <c r="D1202" t="s">
        <v>39</v>
      </c>
      <c r="E1202" t="s">
        <v>21</v>
      </c>
      <c r="F1202" t="s">
        <v>22</v>
      </c>
      <c r="G1202">
        <v>115890.12</v>
      </c>
      <c r="H1202">
        <v>5.5526126911200002</v>
      </c>
      <c r="I1202">
        <v>3.0447960373599998</v>
      </c>
    </row>
    <row r="1203" spans="1:9" x14ac:dyDescent="0.25">
      <c r="A1203">
        <v>201210</v>
      </c>
      <c r="B1203" t="s">
        <v>77</v>
      </c>
      <c r="C1203" t="s">
        <v>85</v>
      </c>
      <c r="D1203" t="s">
        <v>14</v>
      </c>
      <c r="E1203" t="s">
        <v>10</v>
      </c>
      <c r="F1203" t="s">
        <v>37</v>
      </c>
      <c r="G1203">
        <v>165778.57999999999</v>
      </c>
      <c r="H1203">
        <v>13745.3169257143</v>
      </c>
      <c r="I1203">
        <v>1618.0613525599999</v>
      </c>
    </row>
    <row r="1204" spans="1:9" x14ac:dyDescent="0.25">
      <c r="A1204">
        <v>201109</v>
      </c>
      <c r="B1204" t="s">
        <v>60</v>
      </c>
      <c r="C1204" t="s">
        <v>68</v>
      </c>
      <c r="D1204" t="s">
        <v>34</v>
      </c>
      <c r="E1204" t="s">
        <v>21</v>
      </c>
      <c r="F1204" t="s">
        <v>22</v>
      </c>
      <c r="G1204">
        <v>872826.07</v>
      </c>
      <c r="H1204">
        <v>1169.9374266837399</v>
      </c>
      <c r="I1204">
        <v>210.75223484378</v>
      </c>
    </row>
    <row r="1205" spans="1:9" x14ac:dyDescent="0.25">
      <c r="A1205">
        <v>201304</v>
      </c>
      <c r="B1205" t="s">
        <v>77</v>
      </c>
      <c r="C1205" t="s">
        <v>78</v>
      </c>
      <c r="D1205" t="s">
        <v>39</v>
      </c>
      <c r="E1205" t="s">
        <v>21</v>
      </c>
      <c r="F1205" t="s">
        <v>31</v>
      </c>
      <c r="G1205">
        <v>41516.300000000003</v>
      </c>
      <c r="H1205">
        <v>340.90927248456001</v>
      </c>
      <c r="I1205">
        <v>69.371162093780001</v>
      </c>
    </row>
    <row r="1206" spans="1:9" x14ac:dyDescent="0.25">
      <c r="A1206">
        <v>201309</v>
      </c>
      <c r="B1206" t="s">
        <v>63</v>
      </c>
      <c r="C1206" t="s">
        <v>80</v>
      </c>
      <c r="D1206" t="s">
        <v>34</v>
      </c>
      <c r="E1206" t="s">
        <v>10</v>
      </c>
      <c r="F1206" t="s">
        <v>45</v>
      </c>
      <c r="G1206">
        <v>101441.11</v>
      </c>
      <c r="H1206">
        <v>76.016232954719996</v>
      </c>
      <c r="I1206">
        <v>30.514707315919999</v>
      </c>
    </row>
    <row r="1207" spans="1:9" x14ac:dyDescent="0.25">
      <c r="A1207">
        <v>201010</v>
      </c>
      <c r="B1207" t="s">
        <v>69</v>
      </c>
      <c r="C1207" t="s">
        <v>86</v>
      </c>
      <c r="D1207" t="s">
        <v>14</v>
      </c>
      <c r="E1207" t="s">
        <v>19</v>
      </c>
      <c r="F1207" t="s">
        <v>50</v>
      </c>
      <c r="G1207">
        <v>1236286.0900000001</v>
      </c>
      <c r="H1207">
        <v>50408.004598162202</v>
      </c>
      <c r="I1207">
        <v>9017.4911050315604</v>
      </c>
    </row>
    <row r="1208" spans="1:9" x14ac:dyDescent="0.25">
      <c r="A1208">
        <v>201102</v>
      </c>
      <c r="B1208" t="s">
        <v>69</v>
      </c>
      <c r="C1208" t="s">
        <v>70</v>
      </c>
      <c r="D1208" t="s">
        <v>39</v>
      </c>
      <c r="E1208" t="s">
        <v>21</v>
      </c>
      <c r="F1208" t="s">
        <v>40</v>
      </c>
      <c r="G1208">
        <v>138799.57</v>
      </c>
      <c r="H1208">
        <v>920.20920424828</v>
      </c>
      <c r="I1208">
        <v>254.54397315867999</v>
      </c>
    </row>
    <row r="1209" spans="1:9" x14ac:dyDescent="0.25">
      <c r="A1209">
        <v>201307</v>
      </c>
      <c r="B1209" t="s">
        <v>77</v>
      </c>
      <c r="C1209" t="s">
        <v>84</v>
      </c>
      <c r="D1209" t="s">
        <v>27</v>
      </c>
      <c r="E1209" t="s">
        <v>10</v>
      </c>
      <c r="F1209" t="s">
        <v>46</v>
      </c>
      <c r="G1209">
        <v>80082.45</v>
      </c>
      <c r="H1209">
        <v>13673.008549223599</v>
      </c>
      <c r="I1209">
        <v>4143.5874353875197</v>
      </c>
    </row>
    <row r="1210" spans="1:9" x14ac:dyDescent="0.25">
      <c r="A1210">
        <v>201502</v>
      </c>
      <c r="B1210" t="s">
        <v>71</v>
      </c>
      <c r="C1210" t="s">
        <v>82</v>
      </c>
      <c r="D1210" t="s">
        <v>14</v>
      </c>
      <c r="E1210" t="s">
        <v>10</v>
      </c>
      <c r="F1210" t="s">
        <v>11</v>
      </c>
      <c r="G1210">
        <v>93951.01</v>
      </c>
      <c r="H1210">
        <v>378.454473544</v>
      </c>
      <c r="I1210">
        <v>123.41322120576</v>
      </c>
    </row>
    <row r="1211" spans="1:9" x14ac:dyDescent="0.25">
      <c r="A1211">
        <v>201110</v>
      </c>
      <c r="B1211" t="s">
        <v>60</v>
      </c>
      <c r="C1211" t="s">
        <v>68</v>
      </c>
      <c r="D1211" t="s">
        <v>39</v>
      </c>
      <c r="E1211" t="s">
        <v>15</v>
      </c>
      <c r="F1211" t="s">
        <v>24</v>
      </c>
      <c r="G1211">
        <v>41243.31</v>
      </c>
      <c r="H1211">
        <v>300.28673401859999</v>
      </c>
      <c r="I1211">
        <v>33.360317783779998</v>
      </c>
    </row>
    <row r="1212" spans="1:9" x14ac:dyDescent="0.25">
      <c r="A1212">
        <v>201108</v>
      </c>
      <c r="B1212" t="s">
        <v>60</v>
      </c>
      <c r="C1212" t="s">
        <v>68</v>
      </c>
      <c r="D1212" t="s">
        <v>39</v>
      </c>
      <c r="E1212" t="s">
        <v>21</v>
      </c>
      <c r="F1212" t="s">
        <v>22</v>
      </c>
      <c r="G1212">
        <v>147435.1</v>
      </c>
      <c r="H1212">
        <v>1512.2879236276401</v>
      </c>
      <c r="I1212">
        <v>455.19355906151998</v>
      </c>
    </row>
    <row r="1213" spans="1:9" x14ac:dyDescent="0.25">
      <c r="A1213">
        <v>201107</v>
      </c>
      <c r="B1213" t="s">
        <v>69</v>
      </c>
      <c r="C1213" t="s">
        <v>83</v>
      </c>
      <c r="D1213" t="s">
        <v>39</v>
      </c>
      <c r="E1213" t="s">
        <v>21</v>
      </c>
      <c r="F1213" t="s">
        <v>22</v>
      </c>
      <c r="G1213">
        <v>157246.68</v>
      </c>
      <c r="H1213">
        <v>2060.1525490520398</v>
      </c>
      <c r="I1213">
        <v>552.70941080566001</v>
      </c>
    </row>
    <row r="1214" spans="1:9" x14ac:dyDescent="0.25">
      <c r="A1214">
        <v>201403</v>
      </c>
      <c r="B1214" t="s">
        <v>63</v>
      </c>
      <c r="C1214" t="s">
        <v>73</v>
      </c>
      <c r="D1214" t="s">
        <v>27</v>
      </c>
      <c r="E1214" t="s">
        <v>10</v>
      </c>
      <c r="F1214" t="s">
        <v>13</v>
      </c>
      <c r="G1214">
        <v>10350.18</v>
      </c>
      <c r="H1214">
        <v>471.72402508776003</v>
      </c>
      <c r="I1214">
        <v>202.14070036320001</v>
      </c>
    </row>
    <row r="1215" spans="1:9" x14ac:dyDescent="0.25">
      <c r="A1215">
        <v>201009</v>
      </c>
      <c r="B1215" t="s">
        <v>69</v>
      </c>
      <c r="C1215" t="s">
        <v>86</v>
      </c>
      <c r="D1215" t="s">
        <v>23</v>
      </c>
      <c r="E1215" t="s">
        <v>15</v>
      </c>
      <c r="F1215" t="s">
        <v>26</v>
      </c>
      <c r="G1215">
        <v>676578.98</v>
      </c>
      <c r="H1215">
        <v>2994.09581937544</v>
      </c>
      <c r="I1215">
        <v>708.76894269288005</v>
      </c>
    </row>
    <row r="1216" spans="1:9" x14ac:dyDescent="0.25">
      <c r="A1216">
        <v>201102</v>
      </c>
      <c r="B1216" t="s">
        <v>69</v>
      </c>
      <c r="C1216" t="s">
        <v>70</v>
      </c>
      <c r="D1216" t="s">
        <v>39</v>
      </c>
      <c r="E1216" t="s">
        <v>10</v>
      </c>
      <c r="F1216" t="s">
        <v>48</v>
      </c>
      <c r="G1216">
        <v>167308.88</v>
      </c>
      <c r="H1216">
        <v>52.978103949939999</v>
      </c>
      <c r="I1216">
        <v>15.94853903436</v>
      </c>
    </row>
    <row r="1217" spans="1:9" x14ac:dyDescent="0.25">
      <c r="A1217">
        <v>201304</v>
      </c>
      <c r="B1217" t="s">
        <v>77</v>
      </c>
      <c r="C1217" t="s">
        <v>78</v>
      </c>
      <c r="D1217" t="s">
        <v>14</v>
      </c>
      <c r="E1217" t="s">
        <v>19</v>
      </c>
      <c r="F1217" t="s">
        <v>42</v>
      </c>
      <c r="G1217">
        <v>260755.14</v>
      </c>
      <c r="H1217">
        <v>2298.00532604724</v>
      </c>
      <c r="I1217">
        <v>390.27869145168</v>
      </c>
    </row>
    <row r="1218" spans="1:9" x14ac:dyDescent="0.25">
      <c r="A1218">
        <v>201401</v>
      </c>
      <c r="B1218" t="s">
        <v>63</v>
      </c>
      <c r="C1218" t="s">
        <v>65</v>
      </c>
      <c r="D1218" t="s">
        <v>39</v>
      </c>
      <c r="E1218" t="s">
        <v>10</v>
      </c>
      <c r="F1218" t="s">
        <v>33</v>
      </c>
      <c r="G1218">
        <v>123254.49</v>
      </c>
      <c r="H1218">
        <v>85.161856029120003</v>
      </c>
      <c r="I1218">
        <v>19.71027002572</v>
      </c>
    </row>
    <row r="1219" spans="1:9" x14ac:dyDescent="0.25">
      <c r="A1219">
        <v>201501</v>
      </c>
      <c r="B1219" t="s">
        <v>71</v>
      </c>
      <c r="C1219" t="s">
        <v>72</v>
      </c>
      <c r="D1219" t="s">
        <v>34</v>
      </c>
      <c r="E1219" t="s">
        <v>10</v>
      </c>
      <c r="F1219" t="s">
        <v>46</v>
      </c>
      <c r="G1219">
        <v>439472</v>
      </c>
      <c r="H1219">
        <v>15.51259848576</v>
      </c>
      <c r="I1219">
        <v>4.6939862901599998</v>
      </c>
    </row>
    <row r="1220" spans="1:9" x14ac:dyDescent="0.25">
      <c r="A1220">
        <v>201106</v>
      </c>
      <c r="B1220" t="s">
        <v>69</v>
      </c>
      <c r="C1220" t="s">
        <v>83</v>
      </c>
      <c r="D1220" t="s">
        <v>49</v>
      </c>
      <c r="E1220" t="s">
        <v>10</v>
      </c>
      <c r="F1220" t="s">
        <v>48</v>
      </c>
      <c r="G1220">
        <v>799418.52</v>
      </c>
      <c r="H1220">
        <v>829.92252565599995</v>
      </c>
      <c r="I1220">
        <v>252.95808616560001</v>
      </c>
    </row>
    <row r="1221" spans="1:9" x14ac:dyDescent="0.25">
      <c r="A1221">
        <v>201310</v>
      </c>
      <c r="B1221" t="s">
        <v>63</v>
      </c>
      <c r="C1221" t="s">
        <v>80</v>
      </c>
      <c r="D1221" t="s">
        <v>34</v>
      </c>
      <c r="E1221" t="s">
        <v>15</v>
      </c>
      <c r="F1221" t="s">
        <v>26</v>
      </c>
      <c r="G1221">
        <v>238699.11</v>
      </c>
      <c r="H1221">
        <v>38.446916918420001</v>
      </c>
      <c r="I1221">
        <v>13.8095179033</v>
      </c>
    </row>
    <row r="1222" spans="1:9" x14ac:dyDescent="0.25">
      <c r="A1222">
        <v>201204</v>
      </c>
      <c r="B1222" t="s">
        <v>60</v>
      </c>
      <c r="C1222" t="s">
        <v>62</v>
      </c>
      <c r="D1222" t="s">
        <v>34</v>
      </c>
      <c r="E1222" t="s">
        <v>19</v>
      </c>
      <c r="F1222" t="s">
        <v>42</v>
      </c>
      <c r="G1222">
        <v>189376.65</v>
      </c>
      <c r="H1222">
        <v>28.815376643819999</v>
      </c>
      <c r="I1222">
        <v>12.809373516599999</v>
      </c>
    </row>
    <row r="1223" spans="1:9" x14ac:dyDescent="0.25">
      <c r="A1223">
        <v>201103</v>
      </c>
      <c r="B1223" t="s">
        <v>69</v>
      </c>
      <c r="C1223" t="s">
        <v>70</v>
      </c>
      <c r="D1223" t="s">
        <v>25</v>
      </c>
      <c r="E1223" t="s">
        <v>19</v>
      </c>
      <c r="F1223" t="s">
        <v>42</v>
      </c>
      <c r="G1223">
        <v>5955923.6100000003</v>
      </c>
      <c r="H1223">
        <v>6.6387212614799997</v>
      </c>
      <c r="I1223">
        <v>2.8131881755200001</v>
      </c>
    </row>
    <row r="1224" spans="1:9" x14ac:dyDescent="0.25">
      <c r="A1224">
        <v>201503</v>
      </c>
      <c r="B1224" t="s">
        <v>71</v>
      </c>
      <c r="C1224" t="s">
        <v>82</v>
      </c>
      <c r="D1224" t="s">
        <v>23</v>
      </c>
      <c r="E1224" t="s">
        <v>10</v>
      </c>
      <c r="F1224" t="s">
        <v>11</v>
      </c>
      <c r="G1224">
        <v>1341946.5</v>
      </c>
      <c r="H1224">
        <v>16932.685339916901</v>
      </c>
      <c r="I1224">
        <v>4686.6397581103602</v>
      </c>
    </row>
    <row r="1225" spans="1:9" x14ac:dyDescent="0.25">
      <c r="A1225">
        <v>201305</v>
      </c>
      <c r="B1225" t="s">
        <v>77</v>
      </c>
      <c r="C1225" t="s">
        <v>84</v>
      </c>
      <c r="D1225" t="s">
        <v>9</v>
      </c>
      <c r="E1225" t="s">
        <v>10</v>
      </c>
      <c r="F1225" t="s">
        <v>11</v>
      </c>
      <c r="G1225">
        <v>4988399.8499999996</v>
      </c>
      <c r="H1225">
        <v>124620.264002825</v>
      </c>
      <c r="I1225">
        <v>19176.701616060502</v>
      </c>
    </row>
    <row r="1226" spans="1:9" x14ac:dyDescent="0.25">
      <c r="A1226">
        <v>201403</v>
      </c>
      <c r="B1226" t="s">
        <v>63</v>
      </c>
      <c r="C1226" t="s">
        <v>73</v>
      </c>
      <c r="D1226" t="s">
        <v>9</v>
      </c>
      <c r="E1226" t="s">
        <v>19</v>
      </c>
      <c r="F1226" t="s">
        <v>42</v>
      </c>
      <c r="G1226">
        <v>15956642.210000001</v>
      </c>
      <c r="H1226">
        <v>532091.40151178394</v>
      </c>
      <c r="I1226">
        <v>64792.0094819937</v>
      </c>
    </row>
    <row r="1227" spans="1:9" x14ac:dyDescent="0.25">
      <c r="A1227">
        <v>201110</v>
      </c>
      <c r="B1227" t="s">
        <v>60</v>
      </c>
      <c r="C1227" t="s">
        <v>68</v>
      </c>
      <c r="D1227" t="s">
        <v>49</v>
      </c>
      <c r="E1227" t="s">
        <v>15</v>
      </c>
      <c r="F1227" t="s">
        <v>26</v>
      </c>
      <c r="G1227">
        <v>5741371.9100000001</v>
      </c>
      <c r="H1227">
        <v>212545.26332671</v>
      </c>
      <c r="I1227">
        <v>46359.517772248502</v>
      </c>
    </row>
    <row r="1228" spans="1:9" x14ac:dyDescent="0.25">
      <c r="A1228">
        <v>201508</v>
      </c>
      <c r="B1228" t="s">
        <v>66</v>
      </c>
      <c r="C1228" t="s">
        <v>75</v>
      </c>
      <c r="D1228" t="s">
        <v>12</v>
      </c>
      <c r="E1228" t="s">
        <v>10</v>
      </c>
      <c r="F1228" t="s">
        <v>13</v>
      </c>
      <c r="G1228">
        <v>11982281.01</v>
      </c>
      <c r="H1228">
        <v>41770.1451189078</v>
      </c>
      <c r="I1228">
        <v>8976.9408340811406</v>
      </c>
    </row>
    <row r="1229" spans="1:9" x14ac:dyDescent="0.25">
      <c r="A1229">
        <v>201212</v>
      </c>
      <c r="B1229" t="s">
        <v>77</v>
      </c>
      <c r="C1229" t="s">
        <v>81</v>
      </c>
      <c r="D1229" t="s">
        <v>12</v>
      </c>
      <c r="E1229" t="s">
        <v>10</v>
      </c>
      <c r="F1229" t="s">
        <v>13</v>
      </c>
      <c r="G1229">
        <v>6702087.5599999996</v>
      </c>
      <c r="H1229">
        <v>80967.583013578798</v>
      </c>
      <c r="I1229">
        <v>17628.703288457698</v>
      </c>
    </row>
    <row r="1230" spans="1:9" x14ac:dyDescent="0.25">
      <c r="A1230">
        <v>201310</v>
      </c>
      <c r="B1230" t="s">
        <v>63</v>
      </c>
      <c r="C1230" t="s">
        <v>80</v>
      </c>
      <c r="D1230" t="s">
        <v>12</v>
      </c>
      <c r="E1230" t="s">
        <v>10</v>
      </c>
      <c r="F1230" t="s">
        <v>13</v>
      </c>
      <c r="G1230">
        <v>10202554.01</v>
      </c>
      <c r="H1230">
        <v>100127.38585019999</v>
      </c>
      <c r="I1230">
        <v>28196.494633664901</v>
      </c>
    </row>
    <row r="1231" spans="1:9" x14ac:dyDescent="0.25">
      <c r="A1231">
        <v>201405</v>
      </c>
      <c r="B1231" t="s">
        <v>63</v>
      </c>
      <c r="C1231" t="s">
        <v>64</v>
      </c>
      <c r="D1231" t="s">
        <v>9</v>
      </c>
      <c r="E1231" t="s">
        <v>10</v>
      </c>
      <c r="F1231" t="s">
        <v>13</v>
      </c>
      <c r="G1231">
        <v>10146428.9</v>
      </c>
      <c r="H1231">
        <v>360530.68465404899</v>
      </c>
      <c r="I1231">
        <v>57783.771621858898</v>
      </c>
    </row>
    <row r="1232" spans="1:9" x14ac:dyDescent="0.25">
      <c r="A1232">
        <v>201509</v>
      </c>
      <c r="B1232" t="s">
        <v>66</v>
      </c>
      <c r="C1232" t="s">
        <v>75</v>
      </c>
      <c r="D1232" t="s">
        <v>49</v>
      </c>
      <c r="E1232" t="s">
        <v>15</v>
      </c>
      <c r="F1232" t="s">
        <v>16</v>
      </c>
      <c r="G1232">
        <v>5693725.79</v>
      </c>
      <c r="H1232">
        <v>111997.522788195</v>
      </c>
      <c r="I1232">
        <v>24438.082492821701</v>
      </c>
    </row>
    <row r="1233" spans="1:9" x14ac:dyDescent="0.25">
      <c r="A1233">
        <v>201304</v>
      </c>
      <c r="B1233" t="s">
        <v>77</v>
      </c>
      <c r="C1233" t="s">
        <v>78</v>
      </c>
      <c r="D1233" t="s">
        <v>25</v>
      </c>
      <c r="E1233" t="s">
        <v>15</v>
      </c>
      <c r="F1233" t="s">
        <v>16</v>
      </c>
      <c r="G1233">
        <v>7221093.5999999996</v>
      </c>
      <c r="H1233">
        <v>469992.18746652198</v>
      </c>
      <c r="I1233">
        <v>58510.937027999498</v>
      </c>
    </row>
    <row r="1234" spans="1:9" x14ac:dyDescent="0.25">
      <c r="A1234">
        <v>201302</v>
      </c>
      <c r="B1234" t="s">
        <v>77</v>
      </c>
      <c r="C1234" t="s">
        <v>78</v>
      </c>
      <c r="D1234" t="s">
        <v>9</v>
      </c>
      <c r="E1234" t="s">
        <v>15</v>
      </c>
      <c r="F1234" t="s">
        <v>16</v>
      </c>
      <c r="G1234">
        <v>6321553.6500000004</v>
      </c>
      <c r="H1234">
        <v>289651.183965048</v>
      </c>
      <c r="I1234">
        <v>43082.051903168402</v>
      </c>
    </row>
    <row r="1235" spans="1:9" x14ac:dyDescent="0.25">
      <c r="A1235">
        <v>201212</v>
      </c>
      <c r="B1235" t="s">
        <v>77</v>
      </c>
      <c r="C1235" t="s">
        <v>81</v>
      </c>
      <c r="D1235" t="s">
        <v>25</v>
      </c>
      <c r="E1235" t="s">
        <v>15</v>
      </c>
      <c r="F1235" t="s">
        <v>16</v>
      </c>
      <c r="G1235">
        <v>5977413.9699999997</v>
      </c>
      <c r="H1235">
        <v>207344.62729635401</v>
      </c>
      <c r="I1235">
        <v>33873.614823683201</v>
      </c>
    </row>
    <row r="1236" spans="1:9" x14ac:dyDescent="0.25">
      <c r="A1236">
        <v>201107</v>
      </c>
      <c r="B1236" t="s">
        <v>69</v>
      </c>
      <c r="C1236" t="s">
        <v>83</v>
      </c>
      <c r="D1236" t="s">
        <v>25</v>
      </c>
      <c r="E1236" t="s">
        <v>15</v>
      </c>
      <c r="F1236" t="s">
        <v>16</v>
      </c>
      <c r="G1236">
        <v>3926516.46</v>
      </c>
      <c r="H1236">
        <v>86676.406241958903</v>
      </c>
      <c r="I1236">
        <v>14996.846348806799</v>
      </c>
    </row>
    <row r="1237" spans="1:9" x14ac:dyDescent="0.25">
      <c r="A1237">
        <v>201207</v>
      </c>
      <c r="B1237" t="s">
        <v>60</v>
      </c>
      <c r="C1237" t="s">
        <v>61</v>
      </c>
      <c r="D1237" t="s">
        <v>14</v>
      </c>
      <c r="E1237" t="s">
        <v>17</v>
      </c>
      <c r="F1237" t="s">
        <v>18</v>
      </c>
      <c r="G1237">
        <v>23707607.010000002</v>
      </c>
      <c r="H1237">
        <v>1045997.13097922</v>
      </c>
      <c r="I1237">
        <v>131706.33052327501</v>
      </c>
    </row>
    <row r="1238" spans="1:9" x14ac:dyDescent="0.25">
      <c r="A1238">
        <v>201508</v>
      </c>
      <c r="B1238" t="s">
        <v>66</v>
      </c>
      <c r="C1238" t="s">
        <v>75</v>
      </c>
      <c r="D1238" t="s">
        <v>23</v>
      </c>
      <c r="E1238" t="s">
        <v>21</v>
      </c>
      <c r="F1238" t="s">
        <v>22</v>
      </c>
      <c r="G1238">
        <v>1954728.97</v>
      </c>
      <c r="H1238">
        <v>68311.873860427993</v>
      </c>
      <c r="I1238">
        <v>14072.410462792201</v>
      </c>
    </row>
    <row r="1239" spans="1:9" x14ac:dyDescent="0.25">
      <c r="A1239">
        <v>201510</v>
      </c>
      <c r="B1239" t="s">
        <v>66</v>
      </c>
      <c r="C1239" t="s">
        <v>75</v>
      </c>
      <c r="D1239" t="s">
        <v>14</v>
      </c>
      <c r="E1239" t="s">
        <v>15</v>
      </c>
      <c r="F1239" t="s">
        <v>24</v>
      </c>
      <c r="G1239">
        <v>821416.17</v>
      </c>
      <c r="H1239">
        <v>16277.051233099101</v>
      </c>
      <c r="I1239">
        <v>2332.5347086854199</v>
      </c>
    </row>
    <row r="1240" spans="1:9" x14ac:dyDescent="0.25">
      <c r="A1240">
        <v>201505</v>
      </c>
      <c r="B1240" t="s">
        <v>71</v>
      </c>
      <c r="C1240" t="s">
        <v>76</v>
      </c>
      <c r="D1240" t="s">
        <v>14</v>
      </c>
      <c r="E1240" t="s">
        <v>15</v>
      </c>
      <c r="F1240" t="s">
        <v>24</v>
      </c>
      <c r="G1240">
        <v>597444.16</v>
      </c>
      <c r="H1240">
        <v>12722.793490485001</v>
      </c>
      <c r="I1240">
        <v>2500.4274151627201</v>
      </c>
    </row>
    <row r="1241" spans="1:9" x14ac:dyDescent="0.25">
      <c r="A1241">
        <v>201202</v>
      </c>
      <c r="B1241" t="s">
        <v>60</v>
      </c>
      <c r="C1241" t="s">
        <v>62</v>
      </c>
      <c r="D1241" t="s">
        <v>9</v>
      </c>
      <c r="E1241" t="s">
        <v>15</v>
      </c>
      <c r="F1241" t="s">
        <v>24</v>
      </c>
      <c r="G1241">
        <v>4351251.09</v>
      </c>
      <c r="H1241">
        <v>145276.03535794199</v>
      </c>
      <c r="I1241">
        <v>23732.049289487899</v>
      </c>
    </row>
    <row r="1242" spans="1:9" x14ac:dyDescent="0.25">
      <c r="A1242">
        <v>201408</v>
      </c>
      <c r="B1242" t="s">
        <v>71</v>
      </c>
      <c r="C1242" t="s">
        <v>79</v>
      </c>
      <c r="D1242" t="s">
        <v>14</v>
      </c>
      <c r="E1242" t="s">
        <v>15</v>
      </c>
      <c r="F1242" t="s">
        <v>24</v>
      </c>
      <c r="G1242">
        <v>704024.96</v>
      </c>
      <c r="H1242">
        <v>14348.018648134101</v>
      </c>
      <c r="I1242">
        <v>3129.1854158924598</v>
      </c>
    </row>
    <row r="1243" spans="1:9" x14ac:dyDescent="0.25">
      <c r="A1243">
        <v>201407</v>
      </c>
      <c r="B1243" t="s">
        <v>63</v>
      </c>
      <c r="C1243" t="s">
        <v>64</v>
      </c>
      <c r="D1243" t="s">
        <v>23</v>
      </c>
      <c r="E1243" t="s">
        <v>15</v>
      </c>
      <c r="F1243" t="s">
        <v>24</v>
      </c>
      <c r="G1243">
        <v>743512.3</v>
      </c>
      <c r="H1243">
        <v>15006.9366548414</v>
      </c>
      <c r="I1243">
        <v>3213.90553886522</v>
      </c>
    </row>
    <row r="1244" spans="1:9" x14ac:dyDescent="0.25">
      <c r="A1244">
        <v>201303</v>
      </c>
      <c r="B1244" t="s">
        <v>77</v>
      </c>
      <c r="C1244" t="s">
        <v>78</v>
      </c>
      <c r="D1244" t="s">
        <v>49</v>
      </c>
      <c r="E1244" t="s">
        <v>15</v>
      </c>
      <c r="F1244" t="s">
        <v>24</v>
      </c>
      <c r="G1244">
        <v>867355.75</v>
      </c>
      <c r="H1244">
        <v>19872.953497590199</v>
      </c>
      <c r="I1244">
        <v>4604.3831676585396</v>
      </c>
    </row>
    <row r="1245" spans="1:9" x14ac:dyDescent="0.25">
      <c r="A1245">
        <v>201501</v>
      </c>
      <c r="B1245" t="s">
        <v>71</v>
      </c>
      <c r="C1245" t="s">
        <v>72</v>
      </c>
      <c r="D1245" t="s">
        <v>23</v>
      </c>
      <c r="E1245" t="s">
        <v>15</v>
      </c>
      <c r="F1245" t="s">
        <v>24</v>
      </c>
      <c r="G1245">
        <v>710688.76</v>
      </c>
      <c r="H1245">
        <v>12415.273924655299</v>
      </c>
      <c r="I1245">
        <v>3052.6646137134599</v>
      </c>
    </row>
    <row r="1246" spans="1:9" x14ac:dyDescent="0.25">
      <c r="A1246">
        <v>201402</v>
      </c>
      <c r="B1246" t="s">
        <v>63</v>
      </c>
      <c r="C1246" t="s">
        <v>73</v>
      </c>
      <c r="D1246" t="s">
        <v>25</v>
      </c>
      <c r="E1246" t="s">
        <v>15</v>
      </c>
      <c r="F1246" t="s">
        <v>26</v>
      </c>
      <c r="G1246">
        <v>7257123.6699999999</v>
      </c>
      <c r="H1246">
        <v>162872.591440369</v>
      </c>
      <c r="I1246">
        <v>26851.8240269421</v>
      </c>
    </row>
    <row r="1247" spans="1:9" x14ac:dyDescent="0.25">
      <c r="A1247">
        <v>201310</v>
      </c>
      <c r="B1247" t="s">
        <v>63</v>
      </c>
      <c r="C1247" t="s">
        <v>80</v>
      </c>
      <c r="D1247" t="s">
        <v>14</v>
      </c>
      <c r="E1247" t="s">
        <v>17</v>
      </c>
      <c r="F1247" t="s">
        <v>38</v>
      </c>
      <c r="G1247">
        <v>24266092.170000002</v>
      </c>
      <c r="H1247">
        <v>1147045.5225972501</v>
      </c>
      <c r="I1247">
        <v>210588.289636028</v>
      </c>
    </row>
    <row r="1248" spans="1:9" x14ac:dyDescent="0.25">
      <c r="A1248">
        <v>201101</v>
      </c>
      <c r="B1248" t="s">
        <v>69</v>
      </c>
      <c r="C1248" t="s">
        <v>87</v>
      </c>
      <c r="D1248" t="s">
        <v>9</v>
      </c>
      <c r="E1248" t="s">
        <v>19</v>
      </c>
      <c r="F1248" t="s">
        <v>30</v>
      </c>
      <c r="G1248">
        <v>16492541.73</v>
      </c>
      <c r="H1248">
        <v>382332.78419807699</v>
      </c>
      <c r="I1248">
        <v>54279.159709684202</v>
      </c>
    </row>
    <row r="1249" spans="1:9" x14ac:dyDescent="0.25">
      <c r="A1249">
        <v>201203</v>
      </c>
      <c r="B1249" t="s">
        <v>60</v>
      </c>
      <c r="C1249" t="s">
        <v>62</v>
      </c>
      <c r="D1249" t="s">
        <v>23</v>
      </c>
      <c r="E1249" t="s">
        <v>21</v>
      </c>
      <c r="F1249" t="s">
        <v>31</v>
      </c>
      <c r="G1249">
        <v>915377.32</v>
      </c>
      <c r="H1249">
        <v>24480.619354157199</v>
      </c>
      <c r="I1249">
        <v>4458.0724247030003</v>
      </c>
    </row>
    <row r="1250" spans="1:9" x14ac:dyDescent="0.25">
      <c r="A1250">
        <v>201402</v>
      </c>
      <c r="B1250" t="s">
        <v>63</v>
      </c>
      <c r="C1250" t="s">
        <v>73</v>
      </c>
      <c r="D1250" t="s">
        <v>23</v>
      </c>
      <c r="E1250" t="s">
        <v>21</v>
      </c>
      <c r="F1250" t="s">
        <v>31</v>
      </c>
      <c r="G1250">
        <v>1047586.9</v>
      </c>
      <c r="H1250">
        <v>42269.508784310703</v>
      </c>
      <c r="I1250">
        <v>7092.6415014185804</v>
      </c>
    </row>
    <row r="1251" spans="1:9" x14ac:dyDescent="0.25">
      <c r="A1251">
        <v>201011</v>
      </c>
      <c r="B1251" t="s">
        <v>69</v>
      </c>
      <c r="C1251" t="s">
        <v>87</v>
      </c>
      <c r="D1251" t="s">
        <v>14</v>
      </c>
      <c r="E1251" t="s">
        <v>17</v>
      </c>
      <c r="F1251" t="s">
        <v>18</v>
      </c>
      <c r="G1251">
        <v>16190425.76</v>
      </c>
      <c r="H1251">
        <v>518430.80105074</v>
      </c>
      <c r="I1251">
        <v>64949.410634258602</v>
      </c>
    </row>
    <row r="1252" spans="1:9" x14ac:dyDescent="0.25">
      <c r="A1252">
        <v>201410</v>
      </c>
      <c r="B1252" t="s">
        <v>71</v>
      </c>
      <c r="C1252" t="s">
        <v>79</v>
      </c>
      <c r="D1252" t="s">
        <v>34</v>
      </c>
      <c r="E1252" t="s">
        <v>35</v>
      </c>
      <c r="F1252" t="s">
        <v>51</v>
      </c>
      <c r="G1252">
        <v>27643589.920000002</v>
      </c>
      <c r="H1252">
        <v>898860.80517287005</v>
      </c>
      <c r="I1252">
        <v>116584.834692572</v>
      </c>
    </row>
    <row r="1253" spans="1:9" x14ac:dyDescent="0.25">
      <c r="A1253">
        <v>201306</v>
      </c>
      <c r="B1253" t="s">
        <v>77</v>
      </c>
      <c r="C1253" t="s">
        <v>84</v>
      </c>
      <c r="D1253" t="s">
        <v>12</v>
      </c>
      <c r="E1253" t="s">
        <v>10</v>
      </c>
      <c r="F1253" t="s">
        <v>33</v>
      </c>
      <c r="G1253">
        <v>8924260.3100000005</v>
      </c>
      <c r="H1253">
        <v>57464.443933782597</v>
      </c>
      <c r="I1253">
        <v>9816.7628823185005</v>
      </c>
    </row>
    <row r="1254" spans="1:9" x14ac:dyDescent="0.25">
      <c r="A1254">
        <v>201307</v>
      </c>
      <c r="B1254" t="s">
        <v>77</v>
      </c>
      <c r="C1254" t="s">
        <v>84</v>
      </c>
      <c r="D1254" t="s">
        <v>9</v>
      </c>
      <c r="E1254" t="s">
        <v>10</v>
      </c>
      <c r="F1254" t="s">
        <v>33</v>
      </c>
      <c r="G1254">
        <v>15191503.789999999</v>
      </c>
      <c r="H1254">
        <v>544088.12496038002</v>
      </c>
      <c r="I1254">
        <v>97870.616004916999</v>
      </c>
    </row>
    <row r="1255" spans="1:9" x14ac:dyDescent="0.25">
      <c r="A1255">
        <v>201302</v>
      </c>
      <c r="B1255" t="s">
        <v>77</v>
      </c>
      <c r="C1255" t="s">
        <v>78</v>
      </c>
      <c r="D1255" t="s">
        <v>23</v>
      </c>
      <c r="E1255" t="s">
        <v>10</v>
      </c>
      <c r="F1255" t="s">
        <v>33</v>
      </c>
      <c r="G1255">
        <v>1613394.26</v>
      </c>
      <c r="H1255">
        <v>80487.451911626398</v>
      </c>
      <c r="I1255">
        <v>12282.0886741335</v>
      </c>
    </row>
    <row r="1256" spans="1:9" x14ac:dyDescent="0.25">
      <c r="A1256">
        <v>201410</v>
      </c>
      <c r="B1256" t="s">
        <v>71</v>
      </c>
      <c r="C1256" t="s">
        <v>79</v>
      </c>
      <c r="D1256" t="s">
        <v>9</v>
      </c>
      <c r="E1256" t="s">
        <v>10</v>
      </c>
      <c r="F1256" t="s">
        <v>33</v>
      </c>
      <c r="G1256">
        <v>17037115.32</v>
      </c>
      <c r="H1256">
        <v>380574.54336958902</v>
      </c>
      <c r="I1256">
        <v>66527.384647461498</v>
      </c>
    </row>
    <row r="1257" spans="1:9" x14ac:dyDescent="0.25">
      <c r="A1257">
        <v>201410</v>
      </c>
      <c r="B1257" t="s">
        <v>71</v>
      </c>
      <c r="C1257" t="s">
        <v>79</v>
      </c>
      <c r="D1257" t="s">
        <v>23</v>
      </c>
      <c r="E1257" t="s">
        <v>10</v>
      </c>
      <c r="F1257" t="s">
        <v>33</v>
      </c>
      <c r="G1257">
        <v>3351959.72</v>
      </c>
      <c r="H1257">
        <v>84544.560058185598</v>
      </c>
      <c r="I1257">
        <v>16584.644139022599</v>
      </c>
    </row>
    <row r="1258" spans="1:9" x14ac:dyDescent="0.25">
      <c r="A1258">
        <v>201203</v>
      </c>
      <c r="B1258" t="s">
        <v>60</v>
      </c>
      <c r="C1258" t="s">
        <v>62</v>
      </c>
      <c r="D1258" t="s">
        <v>9</v>
      </c>
      <c r="E1258" t="s">
        <v>10</v>
      </c>
      <c r="F1258" t="s">
        <v>45</v>
      </c>
      <c r="G1258">
        <v>9657167.0399999991</v>
      </c>
      <c r="H1258">
        <v>447275.16589984199</v>
      </c>
      <c r="I1258">
        <v>58710.160984882401</v>
      </c>
    </row>
    <row r="1259" spans="1:9" x14ac:dyDescent="0.25">
      <c r="A1259">
        <v>201104</v>
      </c>
      <c r="B1259" t="s">
        <v>69</v>
      </c>
      <c r="C1259" t="s">
        <v>70</v>
      </c>
      <c r="D1259" t="s">
        <v>9</v>
      </c>
      <c r="E1259" t="s">
        <v>10</v>
      </c>
      <c r="F1259" t="s">
        <v>45</v>
      </c>
      <c r="G1259">
        <v>8995655.9499999993</v>
      </c>
      <c r="H1259">
        <v>488576.065719117</v>
      </c>
      <c r="I1259">
        <v>42352.3495208971</v>
      </c>
    </row>
    <row r="1260" spans="1:9" x14ac:dyDescent="0.25">
      <c r="A1260">
        <v>201306</v>
      </c>
      <c r="B1260" t="s">
        <v>77</v>
      </c>
      <c r="C1260" t="s">
        <v>84</v>
      </c>
      <c r="D1260" t="s">
        <v>9</v>
      </c>
      <c r="E1260" t="s">
        <v>10</v>
      </c>
      <c r="F1260" t="s">
        <v>45</v>
      </c>
      <c r="G1260">
        <v>10116434</v>
      </c>
      <c r="H1260">
        <v>283333.23850567098</v>
      </c>
      <c r="I1260">
        <v>61724.939837234997</v>
      </c>
    </row>
    <row r="1261" spans="1:9" x14ac:dyDescent="0.25">
      <c r="A1261">
        <v>201404</v>
      </c>
      <c r="B1261" t="s">
        <v>63</v>
      </c>
      <c r="C1261" t="s">
        <v>73</v>
      </c>
      <c r="D1261" t="s">
        <v>34</v>
      </c>
      <c r="E1261" t="s">
        <v>35</v>
      </c>
      <c r="F1261" t="s">
        <v>36</v>
      </c>
      <c r="G1261">
        <v>41753229.560000002</v>
      </c>
      <c r="H1261">
        <v>2647713.7034562998</v>
      </c>
      <c r="I1261">
        <v>311234.43897210201</v>
      </c>
    </row>
    <row r="1262" spans="1:9" x14ac:dyDescent="0.25">
      <c r="A1262">
        <v>201505</v>
      </c>
      <c r="B1262" t="s">
        <v>71</v>
      </c>
      <c r="C1262" t="s">
        <v>76</v>
      </c>
      <c r="D1262" t="s">
        <v>25</v>
      </c>
      <c r="E1262" t="s">
        <v>10</v>
      </c>
      <c r="F1262" t="s">
        <v>37</v>
      </c>
      <c r="G1262">
        <v>2676315.41</v>
      </c>
      <c r="H1262">
        <v>29059.298116643</v>
      </c>
      <c r="I1262">
        <v>1008.30139334912</v>
      </c>
    </row>
    <row r="1263" spans="1:9" x14ac:dyDescent="0.25">
      <c r="A1263">
        <v>201101</v>
      </c>
      <c r="B1263" t="s">
        <v>69</v>
      </c>
      <c r="C1263" t="s">
        <v>87</v>
      </c>
      <c r="D1263" t="s">
        <v>14</v>
      </c>
      <c r="E1263" t="s">
        <v>17</v>
      </c>
      <c r="F1263" t="s">
        <v>38</v>
      </c>
      <c r="G1263">
        <v>20410405.170000002</v>
      </c>
      <c r="H1263">
        <v>941594.52544576104</v>
      </c>
      <c r="I1263">
        <v>144857.371071759</v>
      </c>
    </row>
    <row r="1264" spans="1:9" x14ac:dyDescent="0.25">
      <c r="A1264">
        <v>201408</v>
      </c>
      <c r="B1264" t="s">
        <v>71</v>
      </c>
      <c r="C1264" t="s">
        <v>79</v>
      </c>
      <c r="D1264" t="s">
        <v>14</v>
      </c>
      <c r="E1264" t="s">
        <v>17</v>
      </c>
      <c r="F1264" t="s">
        <v>38</v>
      </c>
      <c r="G1264">
        <v>24646845.579999998</v>
      </c>
      <c r="H1264">
        <v>1275563.7950514001</v>
      </c>
      <c r="I1264">
        <v>229573.287395066</v>
      </c>
    </row>
    <row r="1265" spans="1:9" x14ac:dyDescent="0.25">
      <c r="A1265">
        <v>201312</v>
      </c>
      <c r="B1265" t="s">
        <v>63</v>
      </c>
      <c r="C1265" t="s">
        <v>65</v>
      </c>
      <c r="D1265" t="s">
        <v>14</v>
      </c>
      <c r="E1265" t="s">
        <v>17</v>
      </c>
      <c r="F1265" t="s">
        <v>38</v>
      </c>
      <c r="G1265">
        <v>19771647.09</v>
      </c>
      <c r="H1265">
        <v>1312951.2724182</v>
      </c>
      <c r="I1265">
        <v>213868.31454155399</v>
      </c>
    </row>
    <row r="1266" spans="1:9" x14ac:dyDescent="0.25">
      <c r="A1266">
        <v>201402</v>
      </c>
      <c r="B1266" t="s">
        <v>63</v>
      </c>
      <c r="C1266" t="s">
        <v>73</v>
      </c>
      <c r="D1266" t="s">
        <v>14</v>
      </c>
      <c r="E1266" t="s">
        <v>17</v>
      </c>
      <c r="F1266" t="s">
        <v>38</v>
      </c>
      <c r="G1266">
        <v>17215373.41</v>
      </c>
      <c r="H1266">
        <v>1120217.8109041201</v>
      </c>
      <c r="I1266">
        <v>191645.20057480401</v>
      </c>
    </row>
    <row r="1267" spans="1:9" x14ac:dyDescent="0.25">
      <c r="A1267">
        <v>201308</v>
      </c>
      <c r="B1267" t="s">
        <v>63</v>
      </c>
      <c r="C1267" t="s">
        <v>80</v>
      </c>
      <c r="D1267" t="s">
        <v>14</v>
      </c>
      <c r="E1267" t="s">
        <v>17</v>
      </c>
      <c r="F1267" t="s">
        <v>38</v>
      </c>
      <c r="G1267">
        <v>23797504.370000001</v>
      </c>
      <c r="H1267">
        <v>1077486.1533240699</v>
      </c>
      <c r="I1267">
        <v>206074.453226721</v>
      </c>
    </row>
    <row r="1268" spans="1:9" x14ac:dyDescent="0.25">
      <c r="A1268">
        <v>201404</v>
      </c>
      <c r="B1268" t="s">
        <v>63</v>
      </c>
      <c r="C1268" t="s">
        <v>73</v>
      </c>
      <c r="D1268" t="s">
        <v>14</v>
      </c>
      <c r="E1268" t="s">
        <v>17</v>
      </c>
      <c r="F1268" t="s">
        <v>38</v>
      </c>
      <c r="G1268">
        <v>25468696.73</v>
      </c>
      <c r="H1268">
        <v>1678542.6232007199</v>
      </c>
      <c r="I1268">
        <v>326903.02995270601</v>
      </c>
    </row>
    <row r="1269" spans="1:9" x14ac:dyDescent="0.25">
      <c r="A1269">
        <v>201311</v>
      </c>
      <c r="B1269" t="s">
        <v>63</v>
      </c>
      <c r="C1269" t="s">
        <v>65</v>
      </c>
      <c r="D1269" t="s">
        <v>14</v>
      </c>
      <c r="E1269" t="s">
        <v>17</v>
      </c>
      <c r="F1269" t="s">
        <v>38</v>
      </c>
      <c r="G1269">
        <v>20317612.289999999</v>
      </c>
      <c r="H1269">
        <v>1344773.6998823199</v>
      </c>
      <c r="I1269">
        <v>222434.69398288001</v>
      </c>
    </row>
    <row r="1270" spans="1:9" x14ac:dyDescent="0.25">
      <c r="A1270">
        <v>201405</v>
      </c>
      <c r="B1270" t="s">
        <v>63</v>
      </c>
      <c r="C1270" t="s">
        <v>64</v>
      </c>
      <c r="D1270" t="s">
        <v>49</v>
      </c>
      <c r="E1270" t="s">
        <v>21</v>
      </c>
      <c r="F1270" t="s">
        <v>40</v>
      </c>
      <c r="G1270">
        <v>8210139.7400000002</v>
      </c>
      <c r="H1270">
        <v>189045.613920901</v>
      </c>
      <c r="I1270">
        <v>24386.916579327499</v>
      </c>
    </row>
    <row r="1271" spans="1:9" x14ac:dyDescent="0.25">
      <c r="A1271">
        <v>201404</v>
      </c>
      <c r="B1271" t="s">
        <v>63</v>
      </c>
      <c r="C1271" t="s">
        <v>73</v>
      </c>
      <c r="D1271" t="s">
        <v>14</v>
      </c>
      <c r="E1271" t="s">
        <v>21</v>
      </c>
      <c r="F1271" t="s">
        <v>40</v>
      </c>
      <c r="G1271">
        <v>3590334.18</v>
      </c>
      <c r="H1271">
        <v>202770.172123695</v>
      </c>
      <c r="I1271">
        <v>16158.308169362201</v>
      </c>
    </row>
    <row r="1272" spans="1:9" x14ac:dyDescent="0.25">
      <c r="A1272">
        <v>201101</v>
      </c>
      <c r="B1272" t="s">
        <v>69</v>
      </c>
      <c r="C1272" t="s">
        <v>87</v>
      </c>
      <c r="D1272" t="s">
        <v>12</v>
      </c>
      <c r="E1272" t="s">
        <v>21</v>
      </c>
      <c r="F1272" t="s">
        <v>40</v>
      </c>
      <c r="G1272">
        <v>4329999.8600000003</v>
      </c>
      <c r="H1272">
        <v>6356.7228116405804</v>
      </c>
      <c r="I1272">
        <v>1430.7555026750599</v>
      </c>
    </row>
    <row r="1273" spans="1:9" x14ac:dyDescent="0.25">
      <c r="A1273">
        <v>201411</v>
      </c>
      <c r="B1273" t="s">
        <v>71</v>
      </c>
      <c r="C1273" t="s">
        <v>72</v>
      </c>
      <c r="D1273" t="s">
        <v>9</v>
      </c>
      <c r="E1273" t="s">
        <v>21</v>
      </c>
      <c r="F1273" t="s">
        <v>40</v>
      </c>
      <c r="G1273">
        <v>5619091.5599999996</v>
      </c>
      <c r="H1273">
        <v>116195.417794735</v>
      </c>
      <c r="I1273">
        <v>16645.6001328436</v>
      </c>
    </row>
    <row r="1274" spans="1:9" x14ac:dyDescent="0.25">
      <c r="A1274">
        <v>201012</v>
      </c>
      <c r="B1274" t="s">
        <v>69</v>
      </c>
      <c r="C1274" t="s">
        <v>87</v>
      </c>
      <c r="D1274" t="s">
        <v>9</v>
      </c>
      <c r="E1274" t="s">
        <v>21</v>
      </c>
      <c r="F1274" t="s">
        <v>40</v>
      </c>
      <c r="G1274">
        <v>4483751.2</v>
      </c>
      <c r="H1274">
        <v>57338.6779890822</v>
      </c>
      <c r="I1274">
        <v>9751.4543050878801</v>
      </c>
    </row>
    <row r="1275" spans="1:9" x14ac:dyDescent="0.25">
      <c r="A1275">
        <v>201204</v>
      </c>
      <c r="B1275" t="s">
        <v>60</v>
      </c>
      <c r="C1275" t="s">
        <v>62</v>
      </c>
      <c r="D1275" t="s">
        <v>39</v>
      </c>
      <c r="E1275" t="s">
        <v>21</v>
      </c>
      <c r="F1275" t="s">
        <v>40</v>
      </c>
      <c r="G1275">
        <v>116165.83</v>
      </c>
      <c r="H1275">
        <v>627.88746868175997</v>
      </c>
      <c r="I1275">
        <v>140.38982686396</v>
      </c>
    </row>
    <row r="1276" spans="1:9" x14ac:dyDescent="0.25">
      <c r="A1276">
        <v>201509</v>
      </c>
      <c r="B1276" t="s">
        <v>66</v>
      </c>
      <c r="C1276" t="s">
        <v>75</v>
      </c>
      <c r="D1276" t="s">
        <v>25</v>
      </c>
      <c r="E1276" t="s">
        <v>21</v>
      </c>
      <c r="F1276" t="s">
        <v>40</v>
      </c>
      <c r="G1276">
        <v>8034884.3600000003</v>
      </c>
      <c r="H1276">
        <v>295640.087938265</v>
      </c>
      <c r="I1276">
        <v>49868.647868778098</v>
      </c>
    </row>
    <row r="1277" spans="1:9" x14ac:dyDescent="0.25">
      <c r="A1277">
        <v>201408</v>
      </c>
      <c r="B1277" t="s">
        <v>71</v>
      </c>
      <c r="C1277" t="s">
        <v>79</v>
      </c>
      <c r="D1277" t="s">
        <v>25</v>
      </c>
      <c r="E1277" t="s">
        <v>21</v>
      </c>
      <c r="F1277" t="s">
        <v>40</v>
      </c>
      <c r="G1277">
        <v>7037930.2599999998</v>
      </c>
      <c r="H1277">
        <v>197881.23889321799</v>
      </c>
      <c r="I1277">
        <v>38224.718856905398</v>
      </c>
    </row>
    <row r="1278" spans="1:9" x14ac:dyDescent="0.25">
      <c r="A1278">
        <v>201011</v>
      </c>
      <c r="B1278" t="s">
        <v>69</v>
      </c>
      <c r="C1278" t="s">
        <v>87</v>
      </c>
      <c r="D1278" t="s">
        <v>49</v>
      </c>
      <c r="E1278" t="s">
        <v>15</v>
      </c>
      <c r="F1278" t="s">
        <v>41</v>
      </c>
      <c r="G1278">
        <v>8282332.5999999996</v>
      </c>
      <c r="H1278">
        <v>158945.11872920199</v>
      </c>
      <c r="I1278">
        <v>35177.973156117201</v>
      </c>
    </row>
    <row r="1279" spans="1:9" x14ac:dyDescent="0.25">
      <c r="A1279">
        <v>201408</v>
      </c>
      <c r="B1279" t="s">
        <v>71</v>
      </c>
      <c r="C1279" t="s">
        <v>79</v>
      </c>
      <c r="D1279" t="s">
        <v>14</v>
      </c>
      <c r="E1279" t="s">
        <v>15</v>
      </c>
      <c r="F1279" t="s">
        <v>41</v>
      </c>
      <c r="G1279">
        <v>283947.31</v>
      </c>
      <c r="H1279">
        <v>2955.7074622376799</v>
      </c>
      <c r="I1279">
        <v>908.73535959312005</v>
      </c>
    </row>
    <row r="1280" spans="1:9" x14ac:dyDescent="0.25">
      <c r="A1280">
        <v>201104</v>
      </c>
      <c r="B1280" t="s">
        <v>69</v>
      </c>
      <c r="C1280" t="s">
        <v>70</v>
      </c>
      <c r="D1280" t="s">
        <v>9</v>
      </c>
      <c r="E1280" t="s">
        <v>15</v>
      </c>
      <c r="F1280" t="s">
        <v>41</v>
      </c>
      <c r="G1280">
        <v>5476015.1100000003</v>
      </c>
      <c r="H1280">
        <v>250289.67822552199</v>
      </c>
      <c r="I1280">
        <v>33013.531845762896</v>
      </c>
    </row>
    <row r="1281" spans="1:9" x14ac:dyDescent="0.25">
      <c r="A1281">
        <v>201501</v>
      </c>
      <c r="B1281" t="s">
        <v>71</v>
      </c>
      <c r="C1281" t="s">
        <v>72</v>
      </c>
      <c r="D1281" t="s">
        <v>12</v>
      </c>
      <c r="E1281" t="s">
        <v>15</v>
      </c>
      <c r="F1281" t="s">
        <v>41</v>
      </c>
      <c r="G1281">
        <v>6121078.8300000001</v>
      </c>
      <c r="H1281">
        <v>115015.235099404</v>
      </c>
      <c r="I1281">
        <v>24339.6862045745</v>
      </c>
    </row>
    <row r="1282" spans="1:9" x14ac:dyDescent="0.25">
      <c r="A1282">
        <v>201404</v>
      </c>
      <c r="B1282" t="s">
        <v>63</v>
      </c>
      <c r="C1282" t="s">
        <v>73</v>
      </c>
      <c r="D1282" t="s">
        <v>9</v>
      </c>
      <c r="E1282" t="s">
        <v>19</v>
      </c>
      <c r="F1282" t="s">
        <v>42</v>
      </c>
      <c r="G1282">
        <v>16476270.1</v>
      </c>
      <c r="H1282">
        <v>705351.43454932305</v>
      </c>
      <c r="I1282">
        <v>75840.513248864401</v>
      </c>
    </row>
    <row r="1283" spans="1:9" x14ac:dyDescent="0.25">
      <c r="A1283">
        <v>201512</v>
      </c>
      <c r="B1283" t="s">
        <v>66</v>
      </c>
      <c r="C1283" t="s">
        <v>67</v>
      </c>
      <c r="D1283" t="s">
        <v>23</v>
      </c>
      <c r="E1283" t="s">
        <v>10</v>
      </c>
      <c r="F1283" t="s">
        <v>11</v>
      </c>
      <c r="G1283">
        <v>1228552.69</v>
      </c>
      <c r="H1283">
        <v>25154.605296622602</v>
      </c>
      <c r="I1283">
        <v>5894.7990959610397</v>
      </c>
    </row>
    <row r="1284" spans="1:9" x14ac:dyDescent="0.25">
      <c r="A1284">
        <v>201511</v>
      </c>
      <c r="B1284" t="s">
        <v>66</v>
      </c>
      <c r="C1284" t="s">
        <v>67</v>
      </c>
      <c r="D1284" t="s">
        <v>23</v>
      </c>
      <c r="E1284" t="s">
        <v>10</v>
      </c>
      <c r="F1284" t="s">
        <v>11</v>
      </c>
      <c r="G1284">
        <v>1145906.3600000001</v>
      </c>
      <c r="H1284">
        <v>40584.546488079402</v>
      </c>
      <c r="I1284">
        <v>8350.9446454945191</v>
      </c>
    </row>
    <row r="1285" spans="1:9" x14ac:dyDescent="0.25">
      <c r="A1285">
        <v>201506</v>
      </c>
      <c r="B1285" t="s">
        <v>71</v>
      </c>
      <c r="C1285" t="s">
        <v>76</v>
      </c>
      <c r="D1285" t="s">
        <v>9</v>
      </c>
      <c r="E1285" t="s">
        <v>15</v>
      </c>
      <c r="F1285" t="s">
        <v>16</v>
      </c>
      <c r="G1285">
        <v>8872572.0500000007</v>
      </c>
      <c r="H1285">
        <v>845589.176266636</v>
      </c>
      <c r="I1285">
        <v>130089.09465921301</v>
      </c>
    </row>
    <row r="1286" spans="1:9" x14ac:dyDescent="0.25">
      <c r="A1286">
        <v>201204</v>
      </c>
      <c r="B1286" t="s">
        <v>60</v>
      </c>
      <c r="C1286" t="s">
        <v>62</v>
      </c>
      <c r="D1286" t="s">
        <v>25</v>
      </c>
      <c r="E1286" t="s">
        <v>15</v>
      </c>
      <c r="F1286" t="s">
        <v>16</v>
      </c>
      <c r="G1286">
        <v>6606210.0199999996</v>
      </c>
      <c r="H1286">
        <v>239838.98208111699</v>
      </c>
      <c r="I1286">
        <v>30636.593295758899</v>
      </c>
    </row>
    <row r="1287" spans="1:9" x14ac:dyDescent="0.25">
      <c r="A1287">
        <v>201207</v>
      </c>
      <c r="B1287" t="s">
        <v>60</v>
      </c>
      <c r="C1287" t="s">
        <v>61</v>
      </c>
      <c r="D1287" t="s">
        <v>9</v>
      </c>
      <c r="E1287" t="s">
        <v>19</v>
      </c>
      <c r="F1287" t="s">
        <v>30</v>
      </c>
      <c r="G1287">
        <v>23221479.93</v>
      </c>
      <c r="H1287">
        <v>819947.67345979705</v>
      </c>
      <c r="I1287">
        <v>78821.039646054895</v>
      </c>
    </row>
    <row r="1288" spans="1:9" x14ac:dyDescent="0.25">
      <c r="A1288">
        <v>201405</v>
      </c>
      <c r="B1288" t="s">
        <v>63</v>
      </c>
      <c r="C1288" t="s">
        <v>64</v>
      </c>
      <c r="D1288" t="s">
        <v>25</v>
      </c>
      <c r="E1288" t="s">
        <v>10</v>
      </c>
      <c r="F1288" t="s">
        <v>33</v>
      </c>
      <c r="G1288">
        <v>18861321.52</v>
      </c>
      <c r="H1288">
        <v>997481.77734310599</v>
      </c>
      <c r="I1288">
        <v>179944.39779696599</v>
      </c>
    </row>
    <row r="1289" spans="1:9" x14ac:dyDescent="0.25">
      <c r="A1289">
        <v>201401</v>
      </c>
      <c r="B1289" t="s">
        <v>63</v>
      </c>
      <c r="C1289" t="s">
        <v>65</v>
      </c>
      <c r="D1289" t="s">
        <v>25</v>
      </c>
      <c r="E1289" t="s">
        <v>10</v>
      </c>
      <c r="F1289" t="s">
        <v>33</v>
      </c>
      <c r="G1289">
        <v>17175943.370000001</v>
      </c>
      <c r="H1289">
        <v>765626.84201626701</v>
      </c>
      <c r="I1289">
        <v>127890.83382755199</v>
      </c>
    </row>
    <row r="1290" spans="1:9" x14ac:dyDescent="0.25">
      <c r="A1290">
        <v>201204</v>
      </c>
      <c r="B1290" t="s">
        <v>60</v>
      </c>
      <c r="C1290" t="s">
        <v>62</v>
      </c>
      <c r="D1290" t="s">
        <v>9</v>
      </c>
      <c r="E1290" t="s">
        <v>10</v>
      </c>
      <c r="F1290" t="s">
        <v>33</v>
      </c>
      <c r="G1290">
        <v>10969358.23</v>
      </c>
      <c r="H1290">
        <v>587599.41654469201</v>
      </c>
      <c r="I1290">
        <v>72491.356779055699</v>
      </c>
    </row>
    <row r="1291" spans="1:9" x14ac:dyDescent="0.25">
      <c r="A1291">
        <v>201112</v>
      </c>
      <c r="B1291" t="s">
        <v>60</v>
      </c>
      <c r="C1291" t="s">
        <v>74</v>
      </c>
      <c r="D1291" t="s">
        <v>12</v>
      </c>
      <c r="E1291" t="s">
        <v>10</v>
      </c>
      <c r="F1291" t="s">
        <v>33</v>
      </c>
      <c r="G1291">
        <v>5155067.17</v>
      </c>
      <c r="H1291">
        <v>62879.642825925403</v>
      </c>
      <c r="I1291">
        <v>8433.7104108430394</v>
      </c>
    </row>
    <row r="1292" spans="1:9" x14ac:dyDescent="0.25">
      <c r="A1292">
        <v>201010</v>
      </c>
      <c r="B1292" t="s">
        <v>69</v>
      </c>
      <c r="C1292" t="s">
        <v>86</v>
      </c>
      <c r="D1292" t="s">
        <v>12</v>
      </c>
      <c r="E1292" t="s">
        <v>10</v>
      </c>
      <c r="F1292" t="s">
        <v>33</v>
      </c>
      <c r="G1292">
        <v>5322824.57</v>
      </c>
      <c r="H1292">
        <v>14066.7944400953</v>
      </c>
      <c r="I1292">
        <v>2613.6119469424798</v>
      </c>
    </row>
    <row r="1293" spans="1:9" x14ac:dyDescent="0.25">
      <c r="A1293">
        <v>201505</v>
      </c>
      <c r="B1293" t="s">
        <v>71</v>
      </c>
      <c r="C1293" t="s">
        <v>76</v>
      </c>
      <c r="D1293" t="s">
        <v>12</v>
      </c>
      <c r="E1293" t="s">
        <v>15</v>
      </c>
      <c r="F1293" t="s">
        <v>41</v>
      </c>
      <c r="G1293">
        <v>6626037.04</v>
      </c>
      <c r="H1293">
        <v>59414.205150288799</v>
      </c>
      <c r="I1293">
        <v>13763.473241158101</v>
      </c>
    </row>
    <row r="1294" spans="1:9" x14ac:dyDescent="0.25">
      <c r="A1294">
        <v>201206</v>
      </c>
      <c r="B1294" t="s">
        <v>60</v>
      </c>
      <c r="C1294" t="s">
        <v>61</v>
      </c>
      <c r="D1294" t="s">
        <v>9</v>
      </c>
      <c r="E1294" t="s">
        <v>10</v>
      </c>
      <c r="F1294" t="s">
        <v>46</v>
      </c>
      <c r="G1294">
        <v>10528770.199999999</v>
      </c>
      <c r="H1294">
        <v>619884.97396866395</v>
      </c>
      <c r="I1294">
        <v>85545.883373098899</v>
      </c>
    </row>
    <row r="1295" spans="1:9" x14ac:dyDescent="0.25">
      <c r="A1295">
        <v>201111</v>
      </c>
      <c r="B1295" t="s">
        <v>60</v>
      </c>
      <c r="C1295" t="s">
        <v>74</v>
      </c>
      <c r="D1295" t="s">
        <v>9</v>
      </c>
      <c r="E1295" t="s">
        <v>10</v>
      </c>
      <c r="F1295" t="s">
        <v>46</v>
      </c>
      <c r="G1295">
        <v>10616102.060000001</v>
      </c>
      <c r="H1295">
        <v>583615.28119563602</v>
      </c>
      <c r="I1295">
        <v>69421.988330858396</v>
      </c>
    </row>
    <row r="1296" spans="1:9" x14ac:dyDescent="0.25">
      <c r="A1296">
        <v>201408</v>
      </c>
      <c r="B1296" t="s">
        <v>71</v>
      </c>
      <c r="C1296" t="s">
        <v>79</v>
      </c>
      <c r="D1296" t="s">
        <v>9</v>
      </c>
      <c r="E1296" t="s">
        <v>10</v>
      </c>
      <c r="F1296" t="s">
        <v>46</v>
      </c>
      <c r="G1296">
        <v>14899893.029999999</v>
      </c>
      <c r="H1296">
        <v>565510.15773270605</v>
      </c>
      <c r="I1296">
        <v>93550.929630418395</v>
      </c>
    </row>
    <row r="1297" spans="1:9" x14ac:dyDescent="0.25">
      <c r="A1297">
        <v>201403</v>
      </c>
      <c r="B1297" t="s">
        <v>63</v>
      </c>
      <c r="C1297" t="s">
        <v>73</v>
      </c>
      <c r="D1297" t="s">
        <v>9</v>
      </c>
      <c r="E1297" t="s">
        <v>10</v>
      </c>
      <c r="F1297" t="s">
        <v>46</v>
      </c>
      <c r="G1297">
        <v>14029943.640000001</v>
      </c>
      <c r="H1297">
        <v>569700.66549983597</v>
      </c>
      <c r="I1297">
        <v>92814.274586328494</v>
      </c>
    </row>
    <row r="1298" spans="1:9" x14ac:dyDescent="0.25">
      <c r="A1298">
        <v>201207</v>
      </c>
      <c r="B1298" t="s">
        <v>60</v>
      </c>
      <c r="C1298" t="s">
        <v>61</v>
      </c>
      <c r="D1298" t="s">
        <v>25</v>
      </c>
      <c r="E1298" t="s">
        <v>10</v>
      </c>
      <c r="F1298" t="s">
        <v>48</v>
      </c>
      <c r="G1298">
        <v>4479168.26</v>
      </c>
      <c r="H1298">
        <v>129955.93594964</v>
      </c>
      <c r="I1298">
        <v>25922.993745288</v>
      </c>
    </row>
    <row r="1299" spans="1:9" x14ac:dyDescent="0.25">
      <c r="A1299">
        <v>201210</v>
      </c>
      <c r="B1299" t="s">
        <v>77</v>
      </c>
      <c r="C1299" t="s">
        <v>85</v>
      </c>
      <c r="D1299" t="s">
        <v>25</v>
      </c>
      <c r="E1299" t="s">
        <v>19</v>
      </c>
      <c r="F1299" t="s">
        <v>50</v>
      </c>
      <c r="G1299">
        <v>8742675.0199999996</v>
      </c>
      <c r="H1299">
        <v>207091.52739012099</v>
      </c>
      <c r="I1299">
        <v>31462.657943200698</v>
      </c>
    </row>
    <row r="1300" spans="1:9" x14ac:dyDescent="0.25">
      <c r="A1300">
        <v>201410</v>
      </c>
      <c r="B1300" t="s">
        <v>71</v>
      </c>
      <c r="C1300" t="s">
        <v>79</v>
      </c>
      <c r="D1300" t="s">
        <v>12</v>
      </c>
      <c r="E1300" t="s">
        <v>19</v>
      </c>
      <c r="F1300" t="s">
        <v>50</v>
      </c>
      <c r="G1300">
        <v>5696903.8600000003</v>
      </c>
      <c r="H1300">
        <v>27443.3036961125</v>
      </c>
      <c r="I1300">
        <v>6554.0766669290597</v>
      </c>
    </row>
    <row r="1301" spans="1:9" x14ac:dyDescent="0.25">
      <c r="A1301">
        <v>201404</v>
      </c>
      <c r="B1301" t="s">
        <v>63</v>
      </c>
      <c r="C1301" t="s">
        <v>73</v>
      </c>
      <c r="D1301" t="s">
        <v>14</v>
      </c>
      <c r="E1301" t="s">
        <v>17</v>
      </c>
      <c r="F1301" t="s">
        <v>32</v>
      </c>
      <c r="G1301">
        <v>22367383.899999999</v>
      </c>
      <c r="H1301">
        <v>839213.75903846696</v>
      </c>
      <c r="I1301">
        <v>137902.689991644</v>
      </c>
    </row>
    <row r="1302" spans="1:9" x14ac:dyDescent="0.25">
      <c r="A1302">
        <v>201407</v>
      </c>
      <c r="B1302" t="s">
        <v>63</v>
      </c>
      <c r="C1302" t="s">
        <v>64</v>
      </c>
      <c r="D1302" t="s">
        <v>34</v>
      </c>
      <c r="E1302" t="s">
        <v>35</v>
      </c>
      <c r="F1302" t="s">
        <v>43</v>
      </c>
      <c r="G1302">
        <v>40033652.530000001</v>
      </c>
      <c r="H1302">
        <v>1147226.89846591</v>
      </c>
      <c r="I1302">
        <v>163567.61006879801</v>
      </c>
    </row>
    <row r="1303" spans="1:9" x14ac:dyDescent="0.25">
      <c r="A1303">
        <v>201511</v>
      </c>
      <c r="B1303" t="s">
        <v>66</v>
      </c>
      <c r="C1303" t="s">
        <v>67</v>
      </c>
      <c r="D1303" t="s">
        <v>34</v>
      </c>
      <c r="E1303" t="s">
        <v>35</v>
      </c>
      <c r="F1303" t="s">
        <v>44</v>
      </c>
      <c r="G1303">
        <v>47403931.549999997</v>
      </c>
      <c r="H1303">
        <v>771850.45738420798</v>
      </c>
      <c r="I1303">
        <v>130953.918463897</v>
      </c>
    </row>
    <row r="1304" spans="1:9" x14ac:dyDescent="0.25">
      <c r="A1304">
        <v>201309</v>
      </c>
      <c r="B1304" t="s">
        <v>63</v>
      </c>
      <c r="C1304" t="s">
        <v>80</v>
      </c>
      <c r="D1304" t="s">
        <v>12</v>
      </c>
      <c r="E1304" t="s">
        <v>10</v>
      </c>
      <c r="F1304" t="s">
        <v>13</v>
      </c>
      <c r="G1304">
        <v>9454968.5399999991</v>
      </c>
      <c r="H1304">
        <v>111345.925100622</v>
      </c>
      <c r="I1304">
        <v>27011.361656378998</v>
      </c>
    </row>
    <row r="1305" spans="1:9" x14ac:dyDescent="0.25">
      <c r="A1305">
        <v>201204</v>
      </c>
      <c r="B1305" t="s">
        <v>60</v>
      </c>
      <c r="C1305" t="s">
        <v>62</v>
      </c>
      <c r="D1305" t="s">
        <v>9</v>
      </c>
      <c r="E1305" t="s">
        <v>19</v>
      </c>
      <c r="F1305" t="s">
        <v>20</v>
      </c>
      <c r="G1305">
        <v>6845363.3200000003</v>
      </c>
      <c r="H1305">
        <v>84937.899114656204</v>
      </c>
      <c r="I1305">
        <v>17113.536578669398</v>
      </c>
    </row>
    <row r="1306" spans="1:9" x14ac:dyDescent="0.25">
      <c r="A1306">
        <v>201202</v>
      </c>
      <c r="B1306" t="s">
        <v>60</v>
      </c>
      <c r="C1306" t="s">
        <v>62</v>
      </c>
      <c r="D1306" t="s">
        <v>9</v>
      </c>
      <c r="E1306" t="s">
        <v>19</v>
      </c>
      <c r="F1306" t="s">
        <v>20</v>
      </c>
      <c r="G1306">
        <v>6544771.5499999998</v>
      </c>
      <c r="H1306">
        <v>77333.822365053798</v>
      </c>
      <c r="I1306">
        <v>15295.945494772001</v>
      </c>
    </row>
    <row r="1307" spans="1:9" x14ac:dyDescent="0.25">
      <c r="A1307">
        <v>201305</v>
      </c>
      <c r="B1307" t="s">
        <v>77</v>
      </c>
      <c r="C1307" t="s">
        <v>84</v>
      </c>
      <c r="D1307" t="s">
        <v>25</v>
      </c>
      <c r="E1307" t="s">
        <v>10</v>
      </c>
      <c r="F1307" t="s">
        <v>33</v>
      </c>
      <c r="G1307">
        <v>18533386.73</v>
      </c>
      <c r="H1307">
        <v>681779.26963412599</v>
      </c>
      <c r="I1307">
        <v>114735.958067172</v>
      </c>
    </row>
    <row r="1308" spans="1:9" x14ac:dyDescent="0.25">
      <c r="A1308">
        <v>201409</v>
      </c>
      <c r="B1308" t="s">
        <v>71</v>
      </c>
      <c r="C1308" t="s">
        <v>79</v>
      </c>
      <c r="D1308" t="s">
        <v>9</v>
      </c>
      <c r="E1308" t="s">
        <v>10</v>
      </c>
      <c r="F1308" t="s">
        <v>33</v>
      </c>
      <c r="G1308">
        <v>15209059.77</v>
      </c>
      <c r="H1308">
        <v>389092.7028188</v>
      </c>
      <c r="I1308">
        <v>60800.003855126903</v>
      </c>
    </row>
    <row r="1309" spans="1:9" x14ac:dyDescent="0.25">
      <c r="A1309">
        <v>201208</v>
      </c>
      <c r="B1309" t="s">
        <v>77</v>
      </c>
      <c r="C1309" t="s">
        <v>85</v>
      </c>
      <c r="D1309" t="s">
        <v>9</v>
      </c>
      <c r="E1309" t="s">
        <v>10</v>
      </c>
      <c r="F1309" t="s">
        <v>45</v>
      </c>
      <c r="G1309">
        <v>10758606.939999999</v>
      </c>
      <c r="H1309">
        <v>296108.93923737999</v>
      </c>
      <c r="I1309">
        <v>52653.093884559101</v>
      </c>
    </row>
    <row r="1310" spans="1:9" x14ac:dyDescent="0.25">
      <c r="A1310">
        <v>201310</v>
      </c>
      <c r="B1310" t="s">
        <v>63</v>
      </c>
      <c r="C1310" t="s">
        <v>80</v>
      </c>
      <c r="D1310" t="s">
        <v>49</v>
      </c>
      <c r="E1310" t="s">
        <v>21</v>
      </c>
      <c r="F1310" t="s">
        <v>40</v>
      </c>
      <c r="G1310">
        <v>8155082.8399999999</v>
      </c>
      <c r="H1310">
        <v>285064.05810697802</v>
      </c>
      <c r="I1310">
        <v>42230.013098089301</v>
      </c>
    </row>
    <row r="1311" spans="1:9" x14ac:dyDescent="0.25">
      <c r="A1311">
        <v>201601</v>
      </c>
      <c r="B1311" t="s">
        <v>66</v>
      </c>
      <c r="C1311" t="s">
        <v>67</v>
      </c>
      <c r="D1311" t="s">
        <v>25</v>
      </c>
      <c r="E1311" t="s">
        <v>19</v>
      </c>
      <c r="F1311" t="s">
        <v>47</v>
      </c>
      <c r="G1311">
        <v>6365535.7699999996</v>
      </c>
      <c r="H1311">
        <v>142863.54292650701</v>
      </c>
      <c r="I1311">
        <v>21541.173792188201</v>
      </c>
    </row>
    <row r="1312" spans="1:9" x14ac:dyDescent="0.25">
      <c r="A1312">
        <v>201503</v>
      </c>
      <c r="B1312" t="s">
        <v>71</v>
      </c>
      <c r="C1312" t="s">
        <v>82</v>
      </c>
      <c r="D1312" t="s">
        <v>23</v>
      </c>
      <c r="E1312" t="s">
        <v>10</v>
      </c>
      <c r="F1312" t="s">
        <v>48</v>
      </c>
      <c r="G1312">
        <v>2593990.4900000002</v>
      </c>
      <c r="H1312">
        <v>59121.117985512901</v>
      </c>
      <c r="I1312">
        <v>12657.858510731499</v>
      </c>
    </row>
    <row r="1313" spans="1:9" x14ac:dyDescent="0.25">
      <c r="A1313">
        <v>201411</v>
      </c>
      <c r="B1313" t="s">
        <v>71</v>
      </c>
      <c r="C1313" t="s">
        <v>72</v>
      </c>
      <c r="D1313" t="s">
        <v>12</v>
      </c>
      <c r="E1313" t="s">
        <v>10</v>
      </c>
      <c r="F1313" t="s">
        <v>48</v>
      </c>
      <c r="G1313">
        <v>5619593.1500000004</v>
      </c>
      <c r="H1313">
        <v>42735.258888095203</v>
      </c>
      <c r="I1313">
        <v>12238.7627368295</v>
      </c>
    </row>
    <row r="1314" spans="1:9" x14ac:dyDescent="0.25">
      <c r="A1314">
        <v>201302</v>
      </c>
      <c r="B1314" t="s">
        <v>77</v>
      </c>
      <c r="C1314" t="s">
        <v>78</v>
      </c>
      <c r="D1314" t="s">
        <v>12</v>
      </c>
      <c r="E1314" t="s">
        <v>10</v>
      </c>
      <c r="F1314" t="s">
        <v>48</v>
      </c>
      <c r="G1314">
        <v>4286205.16</v>
      </c>
      <c r="H1314">
        <v>47438.469013711103</v>
      </c>
      <c r="I1314">
        <v>10788.184698298001</v>
      </c>
    </row>
    <row r="1315" spans="1:9" x14ac:dyDescent="0.25">
      <c r="A1315">
        <v>201504</v>
      </c>
      <c r="B1315" t="s">
        <v>71</v>
      </c>
      <c r="C1315" t="s">
        <v>82</v>
      </c>
      <c r="D1315" t="s">
        <v>12</v>
      </c>
      <c r="E1315" t="s">
        <v>19</v>
      </c>
      <c r="F1315" t="s">
        <v>42</v>
      </c>
      <c r="G1315">
        <v>7006791.6100000003</v>
      </c>
      <c r="H1315">
        <v>30869.984751922399</v>
      </c>
      <c r="I1315">
        <v>5580.52586747236</v>
      </c>
    </row>
    <row r="1316" spans="1:9" x14ac:dyDescent="0.25">
      <c r="A1316">
        <v>201310</v>
      </c>
      <c r="B1316" t="s">
        <v>63</v>
      </c>
      <c r="C1316" t="s">
        <v>80</v>
      </c>
      <c r="D1316" t="s">
        <v>25</v>
      </c>
      <c r="E1316" t="s">
        <v>10</v>
      </c>
      <c r="F1316" t="s">
        <v>13</v>
      </c>
      <c r="G1316">
        <v>7343675.6600000001</v>
      </c>
      <c r="H1316">
        <v>650602.34932920802</v>
      </c>
      <c r="I1316">
        <v>114576.952910383</v>
      </c>
    </row>
    <row r="1317" spans="1:9" x14ac:dyDescent="0.25">
      <c r="A1317">
        <v>201306</v>
      </c>
      <c r="B1317" t="s">
        <v>77</v>
      </c>
      <c r="C1317" t="s">
        <v>84</v>
      </c>
      <c r="D1317" t="s">
        <v>25</v>
      </c>
      <c r="E1317" t="s">
        <v>10</v>
      </c>
      <c r="F1317" t="s">
        <v>13</v>
      </c>
      <c r="G1317">
        <v>7728732.8499999996</v>
      </c>
      <c r="H1317">
        <v>909851.752480058</v>
      </c>
      <c r="I1317">
        <v>173493.711892163</v>
      </c>
    </row>
    <row r="1318" spans="1:9" x14ac:dyDescent="0.25">
      <c r="A1318">
        <v>201503</v>
      </c>
      <c r="B1318" t="s">
        <v>71</v>
      </c>
      <c r="C1318" t="s">
        <v>82</v>
      </c>
      <c r="D1318" t="s">
        <v>25</v>
      </c>
      <c r="E1318" t="s">
        <v>10</v>
      </c>
      <c r="F1318" t="s">
        <v>13</v>
      </c>
      <c r="G1318">
        <v>7854552.9400000004</v>
      </c>
      <c r="H1318">
        <v>193815.09545902701</v>
      </c>
      <c r="I1318">
        <v>30557.316331338901</v>
      </c>
    </row>
    <row r="1319" spans="1:9" x14ac:dyDescent="0.25">
      <c r="A1319">
        <v>201507</v>
      </c>
      <c r="B1319" t="s">
        <v>71</v>
      </c>
      <c r="C1319" t="s">
        <v>76</v>
      </c>
      <c r="D1319" t="s">
        <v>9</v>
      </c>
      <c r="E1319" t="s">
        <v>21</v>
      </c>
      <c r="F1319" t="s">
        <v>22</v>
      </c>
      <c r="G1319">
        <v>20742469.390000001</v>
      </c>
      <c r="H1319">
        <v>905990.94143250899</v>
      </c>
      <c r="I1319">
        <v>86127.681908181403</v>
      </c>
    </row>
    <row r="1320" spans="1:9" x14ac:dyDescent="0.25">
      <c r="A1320">
        <v>201108</v>
      </c>
      <c r="B1320" t="s">
        <v>60</v>
      </c>
      <c r="C1320" t="s">
        <v>68</v>
      </c>
      <c r="D1320" t="s">
        <v>9</v>
      </c>
      <c r="E1320" t="s">
        <v>21</v>
      </c>
      <c r="F1320" t="s">
        <v>22</v>
      </c>
      <c r="G1320">
        <v>13097570.59</v>
      </c>
      <c r="H1320">
        <v>386959.104834306</v>
      </c>
      <c r="I1320">
        <v>44347.644539473702</v>
      </c>
    </row>
    <row r="1321" spans="1:9" x14ac:dyDescent="0.25">
      <c r="A1321">
        <v>201202</v>
      </c>
      <c r="B1321" t="s">
        <v>60</v>
      </c>
      <c r="C1321" t="s">
        <v>62</v>
      </c>
      <c r="D1321" t="s">
        <v>49</v>
      </c>
      <c r="E1321" t="s">
        <v>28</v>
      </c>
      <c r="F1321" t="s">
        <v>53</v>
      </c>
      <c r="G1321">
        <v>22057266.989999998</v>
      </c>
      <c r="H1321">
        <v>480025.19191497599</v>
      </c>
      <c r="I1321">
        <v>108560.29291204399</v>
      </c>
    </row>
    <row r="1322" spans="1:9" x14ac:dyDescent="0.25">
      <c r="A1322">
        <v>201012</v>
      </c>
      <c r="B1322" t="s">
        <v>69</v>
      </c>
      <c r="C1322" t="s">
        <v>87</v>
      </c>
      <c r="D1322" t="s">
        <v>9</v>
      </c>
      <c r="E1322" t="s">
        <v>10</v>
      </c>
      <c r="F1322" t="s">
        <v>46</v>
      </c>
      <c r="G1322">
        <v>9355843.6099999994</v>
      </c>
      <c r="H1322">
        <v>316569.86517815298</v>
      </c>
      <c r="I1322">
        <v>33343.141389058401</v>
      </c>
    </row>
    <row r="1323" spans="1:9" x14ac:dyDescent="0.25">
      <c r="A1323">
        <v>201212</v>
      </c>
      <c r="B1323" t="s">
        <v>77</v>
      </c>
      <c r="C1323" t="s">
        <v>81</v>
      </c>
      <c r="D1323" t="s">
        <v>34</v>
      </c>
      <c r="E1323" t="s">
        <v>35</v>
      </c>
      <c r="F1323" t="s">
        <v>43</v>
      </c>
      <c r="G1323">
        <v>19924965.030000001</v>
      </c>
      <c r="H1323">
        <v>556507.55782655103</v>
      </c>
      <c r="I1323">
        <v>77286.430312427503</v>
      </c>
    </row>
    <row r="1324" spans="1:9" x14ac:dyDescent="0.25">
      <c r="A1324">
        <v>201504</v>
      </c>
      <c r="B1324" t="s">
        <v>71</v>
      </c>
      <c r="C1324" t="s">
        <v>82</v>
      </c>
      <c r="D1324" t="s">
        <v>14</v>
      </c>
      <c r="E1324" t="s">
        <v>17</v>
      </c>
      <c r="F1324" t="s">
        <v>32</v>
      </c>
      <c r="G1324">
        <v>25644491.239999998</v>
      </c>
      <c r="H1324">
        <v>962974.35144882405</v>
      </c>
      <c r="I1324">
        <v>132562.56533431701</v>
      </c>
    </row>
    <row r="1325" spans="1:9" x14ac:dyDescent="0.25">
      <c r="A1325">
        <v>201601</v>
      </c>
      <c r="B1325" t="s">
        <v>66</v>
      </c>
      <c r="C1325" t="s">
        <v>67</v>
      </c>
      <c r="D1325" t="s">
        <v>14</v>
      </c>
      <c r="E1325" t="s">
        <v>17</v>
      </c>
      <c r="F1325" t="s">
        <v>32</v>
      </c>
      <c r="G1325">
        <v>22039342.43</v>
      </c>
      <c r="H1325">
        <v>958242.87325963099</v>
      </c>
      <c r="I1325">
        <v>160548.92507917801</v>
      </c>
    </row>
    <row r="1326" spans="1:9" x14ac:dyDescent="0.25">
      <c r="A1326">
        <v>201311</v>
      </c>
      <c r="B1326" t="s">
        <v>63</v>
      </c>
      <c r="C1326" t="s">
        <v>65</v>
      </c>
      <c r="D1326" t="s">
        <v>34</v>
      </c>
      <c r="E1326" t="s">
        <v>35</v>
      </c>
      <c r="F1326" t="s">
        <v>36</v>
      </c>
      <c r="G1326">
        <v>30474292.77</v>
      </c>
      <c r="H1326">
        <v>2073356.7644166399</v>
      </c>
      <c r="I1326">
        <v>241922.13403177899</v>
      </c>
    </row>
    <row r="1327" spans="1:9" x14ac:dyDescent="0.25">
      <c r="A1327">
        <v>201504</v>
      </c>
      <c r="B1327" t="s">
        <v>71</v>
      </c>
      <c r="C1327" t="s">
        <v>82</v>
      </c>
      <c r="D1327" t="s">
        <v>25</v>
      </c>
      <c r="E1327" t="s">
        <v>15</v>
      </c>
      <c r="F1327" t="s">
        <v>26</v>
      </c>
      <c r="G1327">
        <v>10981624.74</v>
      </c>
      <c r="H1327">
        <v>223703.93938707799</v>
      </c>
      <c r="I1327">
        <v>33124.8448872156</v>
      </c>
    </row>
    <row r="1328" spans="1:9" x14ac:dyDescent="0.25">
      <c r="A1328">
        <v>201407</v>
      </c>
      <c r="B1328" t="s">
        <v>63</v>
      </c>
      <c r="C1328" t="s">
        <v>64</v>
      </c>
      <c r="D1328" t="s">
        <v>25</v>
      </c>
      <c r="E1328" t="s">
        <v>21</v>
      </c>
      <c r="F1328" t="s">
        <v>31</v>
      </c>
      <c r="G1328">
        <v>5019149.79</v>
      </c>
      <c r="H1328">
        <v>171126.45755904299</v>
      </c>
      <c r="I1328">
        <v>22770.778342311802</v>
      </c>
    </row>
    <row r="1329" spans="1:9" x14ac:dyDescent="0.25">
      <c r="A1329">
        <v>201411</v>
      </c>
      <c r="B1329" t="s">
        <v>71</v>
      </c>
      <c r="C1329" t="s">
        <v>72</v>
      </c>
      <c r="D1329" t="s">
        <v>23</v>
      </c>
      <c r="E1329" t="s">
        <v>21</v>
      </c>
      <c r="F1329" t="s">
        <v>40</v>
      </c>
      <c r="G1329">
        <v>1555699.44</v>
      </c>
      <c r="H1329">
        <v>75306.648607581403</v>
      </c>
      <c r="I1329">
        <v>12410.4699397819</v>
      </c>
    </row>
    <row r="1330" spans="1:9" x14ac:dyDescent="0.25">
      <c r="A1330">
        <v>201511</v>
      </c>
      <c r="B1330" t="s">
        <v>66</v>
      </c>
      <c r="C1330" t="s">
        <v>67</v>
      </c>
      <c r="D1330" t="s">
        <v>9</v>
      </c>
      <c r="E1330" t="s">
        <v>15</v>
      </c>
      <c r="F1330" t="s">
        <v>26</v>
      </c>
      <c r="G1330">
        <v>11680550.119999999</v>
      </c>
      <c r="H1330">
        <v>191012.02206009501</v>
      </c>
      <c r="I1330">
        <v>38897.9184576185</v>
      </c>
    </row>
    <row r="1331" spans="1:9" x14ac:dyDescent="0.25">
      <c r="A1331">
        <v>201312</v>
      </c>
      <c r="B1331" t="s">
        <v>63</v>
      </c>
      <c r="C1331" t="s">
        <v>65</v>
      </c>
      <c r="D1331" t="s">
        <v>12</v>
      </c>
      <c r="E1331" t="s">
        <v>10</v>
      </c>
      <c r="F1331" t="s">
        <v>46</v>
      </c>
      <c r="G1331">
        <v>11691511.640000001</v>
      </c>
      <c r="H1331">
        <v>121291.36759947499</v>
      </c>
      <c r="I1331">
        <v>30675.7969860136</v>
      </c>
    </row>
    <row r="1332" spans="1:9" x14ac:dyDescent="0.25">
      <c r="A1332">
        <v>201507</v>
      </c>
      <c r="B1332" t="s">
        <v>71</v>
      </c>
      <c r="C1332" t="s">
        <v>76</v>
      </c>
      <c r="D1332" t="s">
        <v>9</v>
      </c>
      <c r="E1332" t="s">
        <v>10</v>
      </c>
      <c r="F1332" t="s">
        <v>46</v>
      </c>
      <c r="G1332">
        <v>17728251.219999999</v>
      </c>
      <c r="H1332">
        <v>394602.086125281</v>
      </c>
      <c r="I1332">
        <v>61807.707528288403</v>
      </c>
    </row>
    <row r="1333" spans="1:9" x14ac:dyDescent="0.25">
      <c r="A1333">
        <v>201407</v>
      </c>
      <c r="B1333" t="s">
        <v>63</v>
      </c>
      <c r="C1333" t="s">
        <v>64</v>
      </c>
      <c r="D1333" t="s">
        <v>34</v>
      </c>
      <c r="E1333" t="s">
        <v>35</v>
      </c>
      <c r="F1333" t="s">
        <v>44</v>
      </c>
      <c r="G1333">
        <v>51852455.539999999</v>
      </c>
      <c r="H1333">
        <v>1691574.1676446099</v>
      </c>
      <c r="I1333">
        <v>266700.985055939</v>
      </c>
    </row>
    <row r="1334" spans="1:9" x14ac:dyDescent="0.25">
      <c r="A1334">
        <v>201310</v>
      </c>
      <c r="B1334" t="s">
        <v>63</v>
      </c>
      <c r="C1334" t="s">
        <v>80</v>
      </c>
      <c r="D1334" t="s">
        <v>34</v>
      </c>
      <c r="E1334" t="s">
        <v>10</v>
      </c>
      <c r="F1334" t="s">
        <v>48</v>
      </c>
      <c r="G1334">
        <v>1878005.7</v>
      </c>
      <c r="H1334">
        <v>53771.211181385603</v>
      </c>
      <c r="I1334">
        <v>11467.960691730401</v>
      </c>
    </row>
    <row r="1335" spans="1:9" x14ac:dyDescent="0.25">
      <c r="A1335">
        <v>201510</v>
      </c>
      <c r="B1335" t="s">
        <v>66</v>
      </c>
      <c r="C1335" t="s">
        <v>75</v>
      </c>
      <c r="D1335" t="s">
        <v>34</v>
      </c>
      <c r="E1335" t="s">
        <v>35</v>
      </c>
      <c r="F1335" t="s">
        <v>36</v>
      </c>
      <c r="G1335">
        <v>42981289.899999999</v>
      </c>
      <c r="H1335">
        <v>875909.95657724096</v>
      </c>
      <c r="I1335">
        <v>144996.094956482</v>
      </c>
    </row>
    <row r="1336" spans="1:9" x14ac:dyDescent="0.25">
      <c r="A1336">
        <v>201510</v>
      </c>
      <c r="B1336" t="s">
        <v>66</v>
      </c>
      <c r="C1336" t="s">
        <v>75</v>
      </c>
      <c r="D1336" t="s">
        <v>9</v>
      </c>
      <c r="E1336" t="s">
        <v>10</v>
      </c>
      <c r="F1336" t="s">
        <v>13</v>
      </c>
      <c r="G1336">
        <v>10999173.210000001</v>
      </c>
      <c r="H1336">
        <v>245620.07960952001</v>
      </c>
      <c r="I1336">
        <v>42977.765343809799</v>
      </c>
    </row>
    <row r="1337" spans="1:9" x14ac:dyDescent="0.25">
      <c r="A1337">
        <v>201307</v>
      </c>
      <c r="B1337" t="s">
        <v>77</v>
      </c>
      <c r="C1337" t="s">
        <v>84</v>
      </c>
      <c r="D1337" t="s">
        <v>25</v>
      </c>
      <c r="E1337" t="s">
        <v>10</v>
      </c>
      <c r="F1337" t="s">
        <v>13</v>
      </c>
      <c r="G1337">
        <v>6983928.8899999997</v>
      </c>
      <c r="H1337">
        <v>666198.09623093996</v>
      </c>
      <c r="I1337">
        <v>115304.284760542</v>
      </c>
    </row>
    <row r="1338" spans="1:9" x14ac:dyDescent="0.25">
      <c r="A1338">
        <v>201409</v>
      </c>
      <c r="B1338" t="s">
        <v>71</v>
      </c>
      <c r="C1338" t="s">
        <v>79</v>
      </c>
      <c r="D1338" t="s">
        <v>25</v>
      </c>
      <c r="E1338" t="s">
        <v>21</v>
      </c>
      <c r="F1338" t="s">
        <v>31</v>
      </c>
      <c r="G1338">
        <v>4540429.59</v>
      </c>
      <c r="H1338">
        <v>93760.8962316541</v>
      </c>
      <c r="I1338">
        <v>15038.708092963599</v>
      </c>
    </row>
    <row r="1339" spans="1:9" x14ac:dyDescent="0.25">
      <c r="A1339">
        <v>201311</v>
      </c>
      <c r="B1339" t="s">
        <v>63</v>
      </c>
      <c r="C1339" t="s">
        <v>65</v>
      </c>
      <c r="D1339" t="s">
        <v>25</v>
      </c>
      <c r="E1339" t="s">
        <v>21</v>
      </c>
      <c r="F1339" t="s">
        <v>31</v>
      </c>
      <c r="G1339">
        <v>3901571.01</v>
      </c>
      <c r="H1339">
        <v>136724.474539947</v>
      </c>
      <c r="I1339">
        <v>17604.014951723901</v>
      </c>
    </row>
    <row r="1340" spans="1:9" x14ac:dyDescent="0.25">
      <c r="A1340">
        <v>201407</v>
      </c>
      <c r="B1340" t="s">
        <v>63</v>
      </c>
      <c r="C1340" t="s">
        <v>64</v>
      </c>
      <c r="D1340" t="s">
        <v>9</v>
      </c>
      <c r="E1340" t="s">
        <v>10</v>
      </c>
      <c r="F1340" t="s">
        <v>45</v>
      </c>
      <c r="G1340">
        <v>12215489.66</v>
      </c>
      <c r="H1340">
        <v>591326.49483720004</v>
      </c>
      <c r="I1340">
        <v>97795.707280280607</v>
      </c>
    </row>
    <row r="1341" spans="1:9" x14ac:dyDescent="0.25">
      <c r="A1341">
        <v>201504</v>
      </c>
      <c r="B1341" t="s">
        <v>71</v>
      </c>
      <c r="C1341" t="s">
        <v>82</v>
      </c>
      <c r="D1341" t="s">
        <v>23</v>
      </c>
      <c r="E1341" t="s">
        <v>15</v>
      </c>
      <c r="F1341" t="s">
        <v>41</v>
      </c>
      <c r="G1341">
        <v>1432752.26</v>
      </c>
      <c r="H1341">
        <v>44881.913707369502</v>
      </c>
      <c r="I1341">
        <v>8743.9264950381203</v>
      </c>
    </row>
    <row r="1342" spans="1:9" x14ac:dyDescent="0.25">
      <c r="A1342">
        <v>201411</v>
      </c>
      <c r="B1342" t="s">
        <v>71</v>
      </c>
      <c r="C1342" t="s">
        <v>72</v>
      </c>
      <c r="D1342" t="s">
        <v>9</v>
      </c>
      <c r="E1342" t="s">
        <v>10</v>
      </c>
      <c r="F1342" t="s">
        <v>46</v>
      </c>
      <c r="G1342">
        <v>14158706.300000001</v>
      </c>
      <c r="H1342">
        <v>494679.86615894799</v>
      </c>
      <c r="I1342">
        <v>73408.243114268902</v>
      </c>
    </row>
    <row r="1343" spans="1:9" x14ac:dyDescent="0.25">
      <c r="A1343">
        <v>201311</v>
      </c>
      <c r="B1343" t="s">
        <v>63</v>
      </c>
      <c r="C1343" t="s">
        <v>65</v>
      </c>
      <c r="D1343" t="s">
        <v>9</v>
      </c>
      <c r="E1343" t="s">
        <v>19</v>
      </c>
      <c r="F1343" t="s">
        <v>47</v>
      </c>
      <c r="G1343">
        <v>9460046.25</v>
      </c>
      <c r="H1343">
        <v>256081.54096585501</v>
      </c>
      <c r="I1343">
        <v>28924.058535793101</v>
      </c>
    </row>
    <row r="1344" spans="1:9" x14ac:dyDescent="0.25">
      <c r="A1344">
        <v>201404</v>
      </c>
      <c r="B1344" t="s">
        <v>63</v>
      </c>
      <c r="C1344" t="s">
        <v>73</v>
      </c>
      <c r="D1344" t="s">
        <v>25</v>
      </c>
      <c r="E1344" t="s">
        <v>10</v>
      </c>
      <c r="F1344" t="s">
        <v>48</v>
      </c>
      <c r="G1344">
        <v>4205585.5999999996</v>
      </c>
      <c r="H1344">
        <v>261698.59754956799</v>
      </c>
      <c r="I1344">
        <v>38460.8784202225</v>
      </c>
    </row>
    <row r="1345" spans="1:9" x14ac:dyDescent="0.25">
      <c r="A1345">
        <v>201401</v>
      </c>
      <c r="B1345" t="s">
        <v>63</v>
      </c>
      <c r="C1345" t="s">
        <v>65</v>
      </c>
      <c r="D1345" t="s">
        <v>9</v>
      </c>
      <c r="E1345" t="s">
        <v>19</v>
      </c>
      <c r="F1345" t="s">
        <v>50</v>
      </c>
      <c r="G1345">
        <v>12890075.789999999</v>
      </c>
      <c r="H1345">
        <v>474521.39352272399</v>
      </c>
      <c r="I1345">
        <v>87071.491132376599</v>
      </c>
    </row>
    <row r="1346" spans="1:9" x14ac:dyDescent="0.25">
      <c r="A1346">
        <v>201404</v>
      </c>
      <c r="B1346" t="s">
        <v>63</v>
      </c>
      <c r="C1346" t="s">
        <v>73</v>
      </c>
      <c r="D1346" t="s">
        <v>25</v>
      </c>
      <c r="E1346" t="s">
        <v>19</v>
      </c>
      <c r="F1346" t="s">
        <v>47</v>
      </c>
      <c r="G1346">
        <v>5574745.4100000001</v>
      </c>
      <c r="H1346">
        <v>201338.821935204</v>
      </c>
      <c r="I1346">
        <v>38466.632078313603</v>
      </c>
    </row>
    <row r="1347" spans="1:9" x14ac:dyDescent="0.25">
      <c r="A1347">
        <v>201306</v>
      </c>
      <c r="B1347" t="s">
        <v>77</v>
      </c>
      <c r="C1347" t="s">
        <v>84</v>
      </c>
      <c r="D1347" t="s">
        <v>25</v>
      </c>
      <c r="E1347" t="s">
        <v>19</v>
      </c>
      <c r="F1347" t="s">
        <v>47</v>
      </c>
      <c r="G1347">
        <v>5424149.04</v>
      </c>
      <c r="H1347">
        <v>114396.186862427</v>
      </c>
      <c r="I1347">
        <v>18853.900446948799</v>
      </c>
    </row>
    <row r="1348" spans="1:9" x14ac:dyDescent="0.25">
      <c r="A1348">
        <v>201507</v>
      </c>
      <c r="B1348" t="s">
        <v>71</v>
      </c>
      <c r="C1348" t="s">
        <v>76</v>
      </c>
      <c r="D1348" t="s">
        <v>12</v>
      </c>
      <c r="E1348" t="s">
        <v>21</v>
      </c>
      <c r="F1348" t="s">
        <v>22</v>
      </c>
      <c r="G1348">
        <v>19488430.739999998</v>
      </c>
      <c r="H1348">
        <v>142006.28571874401</v>
      </c>
      <c r="I1348">
        <v>33417.302942187198</v>
      </c>
    </row>
    <row r="1349" spans="1:9" x14ac:dyDescent="0.25">
      <c r="A1349">
        <v>201408</v>
      </c>
      <c r="B1349" t="s">
        <v>71</v>
      </c>
      <c r="C1349" t="s">
        <v>79</v>
      </c>
      <c r="D1349" t="s">
        <v>12</v>
      </c>
      <c r="E1349" t="s">
        <v>10</v>
      </c>
      <c r="F1349" t="s">
        <v>45</v>
      </c>
      <c r="G1349">
        <v>6484657.2000000002</v>
      </c>
      <c r="H1349">
        <v>90235.062196534403</v>
      </c>
      <c r="I1349">
        <v>22436.458372424899</v>
      </c>
    </row>
    <row r="1350" spans="1:9" x14ac:dyDescent="0.25">
      <c r="A1350">
        <v>201501</v>
      </c>
      <c r="B1350" t="s">
        <v>71</v>
      </c>
      <c r="C1350" t="s">
        <v>72</v>
      </c>
      <c r="D1350" t="s">
        <v>12</v>
      </c>
      <c r="E1350" t="s">
        <v>10</v>
      </c>
      <c r="F1350" t="s">
        <v>46</v>
      </c>
      <c r="G1350">
        <v>14144141.16</v>
      </c>
      <c r="H1350">
        <v>142697.06573031601</v>
      </c>
      <c r="I1350">
        <v>34025.698674015599</v>
      </c>
    </row>
    <row r="1351" spans="1:9" x14ac:dyDescent="0.25">
      <c r="A1351">
        <v>201512</v>
      </c>
      <c r="B1351" t="s">
        <v>66</v>
      </c>
      <c r="C1351" t="s">
        <v>67</v>
      </c>
      <c r="D1351" t="s">
        <v>9</v>
      </c>
      <c r="E1351" t="s">
        <v>19</v>
      </c>
      <c r="F1351" t="s">
        <v>42</v>
      </c>
      <c r="G1351">
        <v>19802837.140000001</v>
      </c>
      <c r="H1351">
        <v>299893.77898037899</v>
      </c>
      <c r="I1351">
        <v>46920.946747150301</v>
      </c>
    </row>
    <row r="1352" spans="1:9" x14ac:dyDescent="0.25">
      <c r="A1352">
        <v>201107</v>
      </c>
      <c r="B1352" t="s">
        <v>69</v>
      </c>
      <c r="C1352" t="s">
        <v>83</v>
      </c>
      <c r="D1352" t="s">
        <v>9</v>
      </c>
      <c r="E1352" t="s">
        <v>19</v>
      </c>
      <c r="F1352" t="s">
        <v>50</v>
      </c>
      <c r="G1352">
        <v>11340948.93</v>
      </c>
      <c r="H1352">
        <v>212489.44581196501</v>
      </c>
      <c r="I1352">
        <v>45955.079635030699</v>
      </c>
    </row>
    <row r="1353" spans="1:9" x14ac:dyDescent="0.25">
      <c r="A1353">
        <v>201402</v>
      </c>
      <c r="B1353" t="s">
        <v>63</v>
      </c>
      <c r="C1353" t="s">
        <v>73</v>
      </c>
      <c r="D1353" t="s">
        <v>12</v>
      </c>
      <c r="E1353" t="s">
        <v>10</v>
      </c>
      <c r="F1353" t="s">
        <v>13</v>
      </c>
      <c r="G1353">
        <v>8589153.6400000006</v>
      </c>
      <c r="H1353">
        <v>59216.495303354299</v>
      </c>
      <c r="I1353">
        <v>15254.1129398555</v>
      </c>
    </row>
    <row r="1354" spans="1:9" x14ac:dyDescent="0.25">
      <c r="A1354">
        <v>201402</v>
      </c>
      <c r="B1354" t="s">
        <v>63</v>
      </c>
      <c r="C1354" t="s">
        <v>73</v>
      </c>
      <c r="D1354" t="s">
        <v>9</v>
      </c>
      <c r="E1354" t="s">
        <v>21</v>
      </c>
      <c r="F1354" t="s">
        <v>22</v>
      </c>
      <c r="G1354">
        <v>16603339.25</v>
      </c>
      <c r="H1354">
        <v>522473.86967268097</v>
      </c>
      <c r="I1354">
        <v>77049.192422733599</v>
      </c>
    </row>
    <row r="1355" spans="1:9" x14ac:dyDescent="0.25">
      <c r="A1355">
        <v>201412</v>
      </c>
      <c r="B1355" t="s">
        <v>71</v>
      </c>
      <c r="C1355" t="s">
        <v>72</v>
      </c>
      <c r="D1355" t="s">
        <v>25</v>
      </c>
      <c r="E1355" t="s">
        <v>15</v>
      </c>
      <c r="F1355" t="s">
        <v>41</v>
      </c>
      <c r="G1355">
        <v>9082817.3699999992</v>
      </c>
      <c r="H1355">
        <v>180849.47227888199</v>
      </c>
      <c r="I1355">
        <v>35602.156564503501</v>
      </c>
    </row>
    <row r="1356" spans="1:9" x14ac:dyDescent="0.25">
      <c r="A1356">
        <v>201408</v>
      </c>
      <c r="B1356" t="s">
        <v>71</v>
      </c>
      <c r="C1356" t="s">
        <v>79</v>
      </c>
      <c r="D1356" t="s">
        <v>25</v>
      </c>
      <c r="E1356" t="s">
        <v>10</v>
      </c>
      <c r="F1356" t="s">
        <v>45</v>
      </c>
      <c r="G1356">
        <v>14618092.470000001</v>
      </c>
      <c r="H1356">
        <v>524338.21395209199</v>
      </c>
      <c r="I1356">
        <v>98578.071217975797</v>
      </c>
    </row>
    <row r="1357" spans="1:9" x14ac:dyDescent="0.25">
      <c r="A1357">
        <v>201308</v>
      </c>
      <c r="B1357" t="s">
        <v>63</v>
      </c>
      <c r="C1357" t="s">
        <v>80</v>
      </c>
      <c r="D1357" t="s">
        <v>34</v>
      </c>
      <c r="E1357" t="s">
        <v>35</v>
      </c>
      <c r="F1357" t="s">
        <v>44</v>
      </c>
      <c r="G1357">
        <v>43342448.219999999</v>
      </c>
      <c r="H1357">
        <v>2262196.4963465701</v>
      </c>
      <c r="I1357">
        <v>329435.394814017</v>
      </c>
    </row>
    <row r="1358" spans="1:9" x14ac:dyDescent="0.25">
      <c r="A1358">
        <v>201506</v>
      </c>
      <c r="B1358" t="s">
        <v>71</v>
      </c>
      <c r="C1358" t="s">
        <v>76</v>
      </c>
      <c r="D1358" t="s">
        <v>9</v>
      </c>
      <c r="E1358" t="s">
        <v>10</v>
      </c>
      <c r="F1358" t="s">
        <v>46</v>
      </c>
      <c r="G1358">
        <v>17389040.18</v>
      </c>
      <c r="H1358">
        <v>374829.58020913001</v>
      </c>
      <c r="I1358">
        <v>55842.559084112698</v>
      </c>
    </row>
    <row r="1359" spans="1:9" x14ac:dyDescent="0.25">
      <c r="A1359">
        <v>201107</v>
      </c>
      <c r="B1359" t="s">
        <v>69</v>
      </c>
      <c r="C1359" t="s">
        <v>83</v>
      </c>
      <c r="D1359" t="s">
        <v>9</v>
      </c>
      <c r="E1359" t="s">
        <v>10</v>
      </c>
      <c r="F1359" t="s">
        <v>48</v>
      </c>
      <c r="G1359">
        <v>4097193.98</v>
      </c>
      <c r="H1359">
        <v>121630.70718384899</v>
      </c>
      <c r="I1359">
        <v>19706.219319483</v>
      </c>
    </row>
    <row r="1360" spans="1:9" x14ac:dyDescent="0.25">
      <c r="A1360">
        <v>201207</v>
      </c>
      <c r="B1360" t="s">
        <v>60</v>
      </c>
      <c r="C1360" t="s">
        <v>61</v>
      </c>
      <c r="D1360" t="s">
        <v>23</v>
      </c>
      <c r="E1360" t="s">
        <v>19</v>
      </c>
      <c r="F1360" t="s">
        <v>42</v>
      </c>
      <c r="G1360">
        <v>1936057.03</v>
      </c>
      <c r="H1360">
        <v>19328.807478557701</v>
      </c>
      <c r="I1360">
        <v>3940.3336150702798</v>
      </c>
    </row>
    <row r="1361" spans="1:9" x14ac:dyDescent="0.25">
      <c r="A1361">
        <v>201401</v>
      </c>
      <c r="B1361" t="s">
        <v>63</v>
      </c>
      <c r="C1361" t="s">
        <v>65</v>
      </c>
      <c r="D1361" t="s">
        <v>14</v>
      </c>
      <c r="E1361" t="s">
        <v>15</v>
      </c>
      <c r="F1361" t="s">
        <v>16</v>
      </c>
      <c r="G1361">
        <v>434600.1</v>
      </c>
      <c r="H1361">
        <v>44138.409230151898</v>
      </c>
      <c r="I1361">
        <v>6825.5863340306996</v>
      </c>
    </row>
    <row r="1362" spans="1:9" x14ac:dyDescent="0.25">
      <c r="A1362">
        <v>201411</v>
      </c>
      <c r="B1362" t="s">
        <v>71</v>
      </c>
      <c r="C1362" t="s">
        <v>72</v>
      </c>
      <c r="D1362" t="s">
        <v>9</v>
      </c>
      <c r="E1362" t="s">
        <v>15</v>
      </c>
      <c r="F1362" t="s">
        <v>26</v>
      </c>
      <c r="G1362">
        <v>10897415.050000001</v>
      </c>
      <c r="H1362">
        <v>250733.94846077001</v>
      </c>
      <c r="I1362">
        <v>43373.466112546397</v>
      </c>
    </row>
    <row r="1363" spans="1:9" x14ac:dyDescent="0.25">
      <c r="A1363">
        <v>201407</v>
      </c>
      <c r="B1363" t="s">
        <v>63</v>
      </c>
      <c r="C1363" t="s">
        <v>64</v>
      </c>
      <c r="D1363" t="s">
        <v>12</v>
      </c>
      <c r="E1363" t="s">
        <v>10</v>
      </c>
      <c r="F1363" t="s">
        <v>13</v>
      </c>
      <c r="G1363">
        <v>11537553.439999999</v>
      </c>
      <c r="H1363">
        <v>89576.085114456902</v>
      </c>
      <c r="I1363">
        <v>22095.103908323901</v>
      </c>
    </row>
    <row r="1364" spans="1:9" x14ac:dyDescent="0.25">
      <c r="A1364">
        <v>201111</v>
      </c>
      <c r="B1364" t="s">
        <v>60</v>
      </c>
      <c r="C1364" t="s">
        <v>74</v>
      </c>
      <c r="D1364" t="s">
        <v>9</v>
      </c>
      <c r="E1364" t="s">
        <v>10</v>
      </c>
      <c r="F1364" t="s">
        <v>13</v>
      </c>
      <c r="G1364">
        <v>7480938.1500000004</v>
      </c>
      <c r="H1364">
        <v>250986.55829095599</v>
      </c>
      <c r="I1364">
        <v>39124.489913731697</v>
      </c>
    </row>
    <row r="1365" spans="1:9" x14ac:dyDescent="0.25">
      <c r="A1365">
        <v>201009</v>
      </c>
      <c r="B1365" t="s">
        <v>69</v>
      </c>
      <c r="C1365" t="s">
        <v>86</v>
      </c>
      <c r="D1365" t="s">
        <v>9</v>
      </c>
      <c r="E1365" t="s">
        <v>19</v>
      </c>
      <c r="F1365" t="s">
        <v>30</v>
      </c>
      <c r="G1365">
        <v>16683128.710000001</v>
      </c>
      <c r="H1365">
        <v>298201.83230771002</v>
      </c>
      <c r="I1365">
        <v>25787.510699622599</v>
      </c>
    </row>
    <row r="1366" spans="1:9" x14ac:dyDescent="0.25">
      <c r="A1366">
        <v>201011</v>
      </c>
      <c r="B1366" t="s">
        <v>69</v>
      </c>
      <c r="C1366" t="s">
        <v>87</v>
      </c>
      <c r="D1366" t="s">
        <v>9</v>
      </c>
      <c r="E1366" t="s">
        <v>19</v>
      </c>
      <c r="F1366" t="s">
        <v>30</v>
      </c>
      <c r="G1366">
        <v>15642032.890000001</v>
      </c>
      <c r="H1366">
        <v>248268.62009328499</v>
      </c>
      <c r="I1366">
        <v>41839.497337796398</v>
      </c>
    </row>
    <row r="1367" spans="1:9" x14ac:dyDescent="0.25">
      <c r="A1367">
        <v>201503</v>
      </c>
      <c r="B1367" t="s">
        <v>71</v>
      </c>
      <c r="C1367" t="s">
        <v>82</v>
      </c>
      <c r="D1367" t="s">
        <v>23</v>
      </c>
      <c r="E1367" t="s">
        <v>19</v>
      </c>
      <c r="F1367" t="s">
        <v>42</v>
      </c>
      <c r="G1367">
        <v>2490517.4700000002</v>
      </c>
      <c r="H1367">
        <v>38455.459337295099</v>
      </c>
      <c r="I1367">
        <v>8614.1471035834802</v>
      </c>
    </row>
    <row r="1368" spans="1:9" x14ac:dyDescent="0.25">
      <c r="A1368">
        <v>201407</v>
      </c>
      <c r="B1368" t="s">
        <v>63</v>
      </c>
      <c r="C1368" t="s">
        <v>64</v>
      </c>
      <c r="D1368" t="s">
        <v>9</v>
      </c>
      <c r="E1368" t="s">
        <v>19</v>
      </c>
      <c r="F1368" t="s">
        <v>50</v>
      </c>
      <c r="G1368">
        <v>15023424.15</v>
      </c>
      <c r="H1368">
        <v>658394.35153751494</v>
      </c>
      <c r="I1368">
        <v>97861.725905344196</v>
      </c>
    </row>
    <row r="1369" spans="1:9" x14ac:dyDescent="0.25">
      <c r="A1369">
        <v>201412</v>
      </c>
      <c r="B1369" t="s">
        <v>71</v>
      </c>
      <c r="C1369" t="s">
        <v>72</v>
      </c>
      <c r="D1369" t="s">
        <v>25</v>
      </c>
      <c r="E1369" t="s">
        <v>19</v>
      </c>
      <c r="F1369" t="s">
        <v>50</v>
      </c>
      <c r="G1369">
        <v>9886283.9900000002</v>
      </c>
      <c r="H1369">
        <v>324918.91969092202</v>
      </c>
      <c r="I1369">
        <v>42086.544020586502</v>
      </c>
    </row>
    <row r="1370" spans="1:9" x14ac:dyDescent="0.25">
      <c r="A1370">
        <v>201510</v>
      </c>
      <c r="B1370" t="s">
        <v>66</v>
      </c>
      <c r="C1370" t="s">
        <v>75</v>
      </c>
      <c r="D1370" t="s">
        <v>9</v>
      </c>
      <c r="E1370" t="s">
        <v>15</v>
      </c>
      <c r="F1370" t="s">
        <v>24</v>
      </c>
      <c r="G1370">
        <v>7202980.9299999997</v>
      </c>
      <c r="H1370">
        <v>85373.914926976402</v>
      </c>
      <c r="I1370">
        <v>17732.999754791901</v>
      </c>
    </row>
    <row r="1371" spans="1:9" x14ac:dyDescent="0.25">
      <c r="A1371">
        <v>201501</v>
      </c>
      <c r="B1371" t="s">
        <v>71</v>
      </c>
      <c r="C1371" t="s">
        <v>72</v>
      </c>
      <c r="D1371" t="s">
        <v>25</v>
      </c>
      <c r="E1371" t="s">
        <v>15</v>
      </c>
      <c r="F1371" t="s">
        <v>41</v>
      </c>
      <c r="G1371">
        <v>10011361.35</v>
      </c>
      <c r="H1371">
        <v>264858.55746276199</v>
      </c>
      <c r="I1371">
        <v>47017.344628587103</v>
      </c>
    </row>
    <row r="1372" spans="1:9" x14ac:dyDescent="0.25">
      <c r="A1372">
        <v>201308</v>
      </c>
      <c r="B1372" t="s">
        <v>63</v>
      </c>
      <c r="C1372" t="s">
        <v>80</v>
      </c>
      <c r="D1372" t="s">
        <v>25</v>
      </c>
      <c r="E1372" t="s">
        <v>15</v>
      </c>
      <c r="F1372" t="s">
        <v>41</v>
      </c>
      <c r="G1372">
        <v>11298255.460000001</v>
      </c>
      <c r="H1372">
        <v>1012760.27837412</v>
      </c>
      <c r="I1372">
        <v>150517.03738689501</v>
      </c>
    </row>
    <row r="1373" spans="1:9" x14ac:dyDescent="0.25">
      <c r="A1373">
        <v>201509</v>
      </c>
      <c r="B1373" t="s">
        <v>66</v>
      </c>
      <c r="C1373" t="s">
        <v>75</v>
      </c>
      <c r="D1373" t="s">
        <v>12</v>
      </c>
      <c r="E1373" t="s">
        <v>10</v>
      </c>
      <c r="F1373" t="s">
        <v>46</v>
      </c>
      <c r="G1373">
        <v>17100203.16</v>
      </c>
      <c r="H1373">
        <v>72420.217613593297</v>
      </c>
      <c r="I1373">
        <v>18554.101026914101</v>
      </c>
    </row>
    <row r="1374" spans="1:9" x14ac:dyDescent="0.25">
      <c r="A1374">
        <v>201511</v>
      </c>
      <c r="B1374" t="s">
        <v>66</v>
      </c>
      <c r="C1374" t="s">
        <v>67</v>
      </c>
      <c r="D1374" t="s">
        <v>23</v>
      </c>
      <c r="E1374" t="s">
        <v>10</v>
      </c>
      <c r="F1374" t="s">
        <v>48</v>
      </c>
      <c r="G1374">
        <v>2090312.03</v>
      </c>
      <c r="H1374">
        <v>39807.547531311298</v>
      </c>
      <c r="I1374">
        <v>8183.5008238548999</v>
      </c>
    </row>
    <row r="1375" spans="1:9" x14ac:dyDescent="0.25">
      <c r="A1375">
        <v>201209</v>
      </c>
      <c r="B1375" t="s">
        <v>77</v>
      </c>
      <c r="C1375" t="s">
        <v>85</v>
      </c>
      <c r="D1375" t="s">
        <v>14</v>
      </c>
      <c r="E1375" t="s">
        <v>17</v>
      </c>
      <c r="F1375" t="s">
        <v>32</v>
      </c>
      <c r="G1375">
        <v>18129352.41</v>
      </c>
      <c r="H1375">
        <v>330524.98216163099</v>
      </c>
      <c r="I1375">
        <v>45137.881428595101</v>
      </c>
    </row>
    <row r="1376" spans="1:9" x14ac:dyDescent="0.25">
      <c r="A1376">
        <v>201403</v>
      </c>
      <c r="B1376" t="s">
        <v>63</v>
      </c>
      <c r="C1376" t="s">
        <v>73</v>
      </c>
      <c r="D1376" t="s">
        <v>14</v>
      </c>
      <c r="E1376" t="s">
        <v>17</v>
      </c>
      <c r="F1376" t="s">
        <v>32</v>
      </c>
      <c r="G1376">
        <v>17527343.309999999</v>
      </c>
      <c r="H1376">
        <v>750751.50790617603</v>
      </c>
      <c r="I1376">
        <v>110525.017600659</v>
      </c>
    </row>
    <row r="1377" spans="1:9" x14ac:dyDescent="0.25">
      <c r="A1377">
        <v>201507</v>
      </c>
      <c r="B1377" t="s">
        <v>71</v>
      </c>
      <c r="C1377" t="s">
        <v>76</v>
      </c>
      <c r="D1377" t="s">
        <v>12</v>
      </c>
      <c r="E1377" t="s">
        <v>10</v>
      </c>
      <c r="F1377" t="s">
        <v>13</v>
      </c>
      <c r="G1377">
        <v>13670184.18</v>
      </c>
      <c r="H1377">
        <v>59340.5819282382</v>
      </c>
      <c r="I1377">
        <v>15349.4424785751</v>
      </c>
    </row>
    <row r="1378" spans="1:9" x14ac:dyDescent="0.25">
      <c r="A1378">
        <v>201102</v>
      </c>
      <c r="B1378" t="s">
        <v>69</v>
      </c>
      <c r="C1378" t="s">
        <v>70</v>
      </c>
      <c r="D1378" t="s">
        <v>14</v>
      </c>
      <c r="E1378" t="s">
        <v>19</v>
      </c>
      <c r="F1378" t="s">
        <v>30</v>
      </c>
      <c r="G1378">
        <v>414587.19</v>
      </c>
      <c r="H1378">
        <v>3359.3124186666</v>
      </c>
      <c r="I1378">
        <v>609.98929082610005</v>
      </c>
    </row>
    <row r="1379" spans="1:9" x14ac:dyDescent="0.25">
      <c r="A1379">
        <v>201508</v>
      </c>
      <c r="B1379" t="s">
        <v>66</v>
      </c>
      <c r="C1379" t="s">
        <v>75</v>
      </c>
      <c r="D1379" t="s">
        <v>12</v>
      </c>
      <c r="E1379" t="s">
        <v>10</v>
      </c>
      <c r="F1379" t="s">
        <v>46</v>
      </c>
      <c r="G1379">
        <v>15194814.300000001</v>
      </c>
      <c r="H1379">
        <v>132313.054842971</v>
      </c>
      <c r="I1379">
        <v>32408.953357055001</v>
      </c>
    </row>
    <row r="1380" spans="1:9" x14ac:dyDescent="0.25">
      <c r="A1380">
        <v>201505</v>
      </c>
      <c r="B1380" t="s">
        <v>71</v>
      </c>
      <c r="C1380" t="s">
        <v>76</v>
      </c>
      <c r="D1380" t="s">
        <v>9</v>
      </c>
      <c r="E1380" t="s">
        <v>15</v>
      </c>
      <c r="F1380" t="s">
        <v>26</v>
      </c>
      <c r="G1380">
        <v>12995794.289999999</v>
      </c>
      <c r="H1380">
        <v>256381.48419654099</v>
      </c>
      <c r="I1380">
        <v>49578.168056376198</v>
      </c>
    </row>
    <row r="1381" spans="1:9" x14ac:dyDescent="0.25">
      <c r="A1381">
        <v>201106</v>
      </c>
      <c r="B1381" t="s">
        <v>69</v>
      </c>
      <c r="C1381" t="s">
        <v>83</v>
      </c>
      <c r="D1381" t="s">
        <v>9</v>
      </c>
      <c r="E1381" t="s">
        <v>10</v>
      </c>
      <c r="F1381" t="s">
        <v>13</v>
      </c>
      <c r="G1381">
        <v>8650148.8800000008</v>
      </c>
      <c r="H1381">
        <v>283654.35376208503</v>
      </c>
      <c r="I1381">
        <v>45383.004829087498</v>
      </c>
    </row>
    <row r="1382" spans="1:9" x14ac:dyDescent="0.25">
      <c r="A1382">
        <v>201505</v>
      </c>
      <c r="B1382" t="s">
        <v>71</v>
      </c>
      <c r="C1382" t="s">
        <v>76</v>
      </c>
      <c r="D1382" t="s">
        <v>9</v>
      </c>
      <c r="E1382" t="s">
        <v>19</v>
      </c>
      <c r="F1382" t="s">
        <v>20</v>
      </c>
      <c r="G1382">
        <v>9774893.4100000001</v>
      </c>
      <c r="H1382">
        <v>231025.32684289</v>
      </c>
      <c r="I1382">
        <v>44931.640232019097</v>
      </c>
    </row>
    <row r="1383" spans="1:9" x14ac:dyDescent="0.25">
      <c r="A1383">
        <v>201508</v>
      </c>
      <c r="B1383" t="s">
        <v>66</v>
      </c>
      <c r="C1383" t="s">
        <v>75</v>
      </c>
      <c r="D1383" t="s">
        <v>9</v>
      </c>
      <c r="E1383" t="s">
        <v>19</v>
      </c>
      <c r="F1383" t="s">
        <v>20</v>
      </c>
      <c r="G1383">
        <v>10549716.23</v>
      </c>
      <c r="H1383">
        <v>257887.14171056199</v>
      </c>
      <c r="I1383">
        <v>49536.287722442801</v>
      </c>
    </row>
    <row r="1384" spans="1:9" x14ac:dyDescent="0.25">
      <c r="A1384">
        <v>201503</v>
      </c>
      <c r="B1384" t="s">
        <v>71</v>
      </c>
      <c r="C1384" t="s">
        <v>82</v>
      </c>
      <c r="D1384" t="s">
        <v>34</v>
      </c>
      <c r="E1384" t="s">
        <v>35</v>
      </c>
      <c r="F1384" t="s">
        <v>43</v>
      </c>
      <c r="G1384">
        <v>35860876.939999998</v>
      </c>
      <c r="H1384">
        <v>1291128.4221868699</v>
      </c>
      <c r="I1384">
        <v>211859.03181690301</v>
      </c>
    </row>
    <row r="1385" spans="1:9" x14ac:dyDescent="0.25">
      <c r="A1385">
        <v>201104</v>
      </c>
      <c r="B1385" t="s">
        <v>69</v>
      </c>
      <c r="C1385" t="s">
        <v>70</v>
      </c>
      <c r="D1385" t="s">
        <v>9</v>
      </c>
      <c r="E1385" t="s">
        <v>10</v>
      </c>
      <c r="F1385" t="s">
        <v>33</v>
      </c>
      <c r="G1385">
        <v>10593875.800000001</v>
      </c>
      <c r="H1385">
        <v>341385.98084154702</v>
      </c>
      <c r="I1385">
        <v>51431.987609102602</v>
      </c>
    </row>
    <row r="1386" spans="1:9" x14ac:dyDescent="0.25">
      <c r="A1386">
        <v>201311</v>
      </c>
      <c r="B1386" t="s">
        <v>63</v>
      </c>
      <c r="C1386" t="s">
        <v>65</v>
      </c>
      <c r="D1386" t="s">
        <v>23</v>
      </c>
      <c r="E1386" t="s">
        <v>19</v>
      </c>
      <c r="F1386" t="s">
        <v>47</v>
      </c>
      <c r="G1386">
        <v>1668455.03</v>
      </c>
      <c r="H1386">
        <v>10194.7106246813</v>
      </c>
      <c r="I1386">
        <v>2411.7295261960398</v>
      </c>
    </row>
    <row r="1387" spans="1:9" x14ac:dyDescent="0.25">
      <c r="A1387">
        <v>201406</v>
      </c>
      <c r="B1387" t="s">
        <v>63</v>
      </c>
      <c r="C1387" t="s">
        <v>64</v>
      </c>
      <c r="D1387" t="s">
        <v>49</v>
      </c>
      <c r="E1387" t="s">
        <v>15</v>
      </c>
      <c r="F1387" t="s">
        <v>26</v>
      </c>
      <c r="G1387">
        <v>7057657.3200000003</v>
      </c>
      <c r="H1387">
        <v>90427.687860800899</v>
      </c>
      <c r="I1387">
        <v>26766.6869625365</v>
      </c>
    </row>
    <row r="1388" spans="1:9" x14ac:dyDescent="0.25">
      <c r="A1388">
        <v>201301</v>
      </c>
      <c r="B1388" t="s">
        <v>77</v>
      </c>
      <c r="C1388" t="s">
        <v>81</v>
      </c>
      <c r="D1388" t="s">
        <v>9</v>
      </c>
      <c r="E1388" t="s">
        <v>19</v>
      </c>
      <c r="F1388" t="s">
        <v>30</v>
      </c>
      <c r="G1388">
        <v>25886710.309999999</v>
      </c>
      <c r="H1388">
        <v>665931.08191477996</v>
      </c>
      <c r="I1388">
        <v>110106.257122022</v>
      </c>
    </row>
    <row r="1389" spans="1:9" x14ac:dyDescent="0.25">
      <c r="A1389">
        <v>201208</v>
      </c>
      <c r="B1389" t="s">
        <v>77</v>
      </c>
      <c r="C1389" t="s">
        <v>85</v>
      </c>
      <c r="D1389" t="s">
        <v>9</v>
      </c>
      <c r="E1389" t="s">
        <v>15</v>
      </c>
      <c r="F1389" t="s">
        <v>41</v>
      </c>
      <c r="G1389">
        <v>5912259.3200000003</v>
      </c>
      <c r="H1389">
        <v>203052.94981515399</v>
      </c>
      <c r="I1389">
        <v>30575.3449074936</v>
      </c>
    </row>
    <row r="1390" spans="1:9" x14ac:dyDescent="0.25">
      <c r="A1390">
        <v>201306</v>
      </c>
      <c r="B1390" t="s">
        <v>77</v>
      </c>
      <c r="C1390" t="s">
        <v>84</v>
      </c>
      <c r="D1390" t="s">
        <v>49</v>
      </c>
      <c r="E1390" t="s">
        <v>15</v>
      </c>
      <c r="F1390" t="s">
        <v>26</v>
      </c>
      <c r="G1390">
        <v>9194584.4399999995</v>
      </c>
      <c r="H1390">
        <v>109839.429151775</v>
      </c>
      <c r="I1390">
        <v>30089.2703548106</v>
      </c>
    </row>
    <row r="1391" spans="1:9" x14ac:dyDescent="0.25">
      <c r="A1391">
        <v>201102</v>
      </c>
      <c r="B1391" t="s">
        <v>69</v>
      </c>
      <c r="C1391" t="s">
        <v>70</v>
      </c>
      <c r="D1391" t="s">
        <v>9</v>
      </c>
      <c r="E1391" t="s">
        <v>15</v>
      </c>
      <c r="F1391" t="s">
        <v>26</v>
      </c>
      <c r="G1391">
        <v>6999338.6600000001</v>
      </c>
      <c r="H1391">
        <v>140265.29637993901</v>
      </c>
      <c r="I1391">
        <v>29484.560557144901</v>
      </c>
    </row>
    <row r="1392" spans="1:9" x14ac:dyDescent="0.25">
      <c r="A1392">
        <v>201408</v>
      </c>
      <c r="B1392" t="s">
        <v>71</v>
      </c>
      <c r="C1392" t="s">
        <v>79</v>
      </c>
      <c r="D1392" t="s">
        <v>12</v>
      </c>
      <c r="E1392" t="s">
        <v>21</v>
      </c>
      <c r="F1392" t="s">
        <v>22</v>
      </c>
      <c r="G1392">
        <v>15605055.939999999</v>
      </c>
      <c r="H1392">
        <v>76263.480646650307</v>
      </c>
      <c r="I1392">
        <v>14522.9383274016</v>
      </c>
    </row>
    <row r="1393" spans="1:9" x14ac:dyDescent="0.25">
      <c r="A1393">
        <v>201210</v>
      </c>
      <c r="B1393" t="s">
        <v>77</v>
      </c>
      <c r="C1393" t="s">
        <v>85</v>
      </c>
      <c r="D1393" t="s">
        <v>9</v>
      </c>
      <c r="E1393" t="s">
        <v>19</v>
      </c>
      <c r="F1393" t="s">
        <v>47</v>
      </c>
      <c r="G1393">
        <v>10077492.779999999</v>
      </c>
      <c r="H1393">
        <v>457993.94319373398</v>
      </c>
      <c r="I1393">
        <v>40084.937500092798</v>
      </c>
    </row>
    <row r="1394" spans="1:9" x14ac:dyDescent="0.25">
      <c r="A1394">
        <v>201302</v>
      </c>
      <c r="B1394" t="s">
        <v>77</v>
      </c>
      <c r="C1394" t="s">
        <v>78</v>
      </c>
      <c r="D1394" t="s">
        <v>9</v>
      </c>
      <c r="E1394" t="s">
        <v>19</v>
      </c>
      <c r="F1394" t="s">
        <v>47</v>
      </c>
      <c r="G1394">
        <v>9138620.6199999992</v>
      </c>
      <c r="H1394">
        <v>297443.96713120601</v>
      </c>
      <c r="I1394">
        <v>29641.659250334102</v>
      </c>
    </row>
    <row r="1395" spans="1:9" x14ac:dyDescent="0.25">
      <c r="A1395">
        <v>201205</v>
      </c>
      <c r="B1395" t="s">
        <v>60</v>
      </c>
      <c r="C1395" t="s">
        <v>61</v>
      </c>
      <c r="D1395" t="s">
        <v>25</v>
      </c>
      <c r="E1395" t="s">
        <v>19</v>
      </c>
      <c r="F1395" t="s">
        <v>42</v>
      </c>
      <c r="G1395">
        <v>7375186.29</v>
      </c>
      <c r="H1395">
        <v>6429.5920482529</v>
      </c>
      <c r="I1395">
        <v>756.98537631440001</v>
      </c>
    </row>
    <row r="1396" spans="1:9" x14ac:dyDescent="0.25">
      <c r="A1396">
        <v>201408</v>
      </c>
      <c r="B1396" t="s">
        <v>71</v>
      </c>
      <c r="C1396" t="s">
        <v>79</v>
      </c>
      <c r="D1396" t="s">
        <v>9</v>
      </c>
      <c r="E1396" t="s">
        <v>19</v>
      </c>
      <c r="F1396" t="s">
        <v>42</v>
      </c>
      <c r="G1396">
        <v>17125839.870000001</v>
      </c>
      <c r="H1396">
        <v>711267.42985878803</v>
      </c>
      <c r="I1396">
        <v>78020.704671350904</v>
      </c>
    </row>
    <row r="1397" spans="1:9" x14ac:dyDescent="0.25">
      <c r="A1397">
        <v>201407</v>
      </c>
      <c r="B1397" t="s">
        <v>63</v>
      </c>
      <c r="C1397" t="s">
        <v>64</v>
      </c>
      <c r="D1397" t="s">
        <v>25</v>
      </c>
      <c r="E1397" t="s">
        <v>10</v>
      </c>
      <c r="F1397" t="s">
        <v>45</v>
      </c>
      <c r="G1397">
        <v>15981539.32</v>
      </c>
      <c r="H1397">
        <v>633939.04133067699</v>
      </c>
      <c r="I1397">
        <v>104595.33265715301</v>
      </c>
    </row>
    <row r="1398" spans="1:9" x14ac:dyDescent="0.25">
      <c r="A1398">
        <v>201307</v>
      </c>
      <c r="B1398" t="s">
        <v>77</v>
      </c>
      <c r="C1398" t="s">
        <v>84</v>
      </c>
      <c r="D1398" t="s">
        <v>34</v>
      </c>
      <c r="E1398" t="s">
        <v>10</v>
      </c>
      <c r="F1398" t="s">
        <v>48</v>
      </c>
      <c r="G1398">
        <v>2434560.52</v>
      </c>
      <c r="H1398">
        <v>124503.83444710101</v>
      </c>
      <c r="I1398">
        <v>22196.121982333301</v>
      </c>
    </row>
    <row r="1399" spans="1:9" x14ac:dyDescent="0.25">
      <c r="A1399">
        <v>201510</v>
      </c>
      <c r="B1399" t="s">
        <v>66</v>
      </c>
      <c r="C1399" t="s">
        <v>75</v>
      </c>
      <c r="D1399" t="s">
        <v>14</v>
      </c>
      <c r="E1399" t="s">
        <v>17</v>
      </c>
      <c r="F1399" t="s">
        <v>32</v>
      </c>
      <c r="G1399">
        <v>25107263.879999999</v>
      </c>
      <c r="H1399">
        <v>842262.09805029596</v>
      </c>
      <c r="I1399">
        <v>127983.401562568</v>
      </c>
    </row>
    <row r="1400" spans="1:9" x14ac:dyDescent="0.25">
      <c r="A1400">
        <v>201310</v>
      </c>
      <c r="B1400" t="s">
        <v>63</v>
      </c>
      <c r="C1400" t="s">
        <v>80</v>
      </c>
      <c r="D1400" t="s">
        <v>9</v>
      </c>
      <c r="E1400" t="s">
        <v>10</v>
      </c>
      <c r="F1400" t="s">
        <v>48</v>
      </c>
      <c r="G1400">
        <v>5519604.5300000003</v>
      </c>
      <c r="H1400">
        <v>209877.52354676599</v>
      </c>
      <c r="I1400">
        <v>34318.186671805503</v>
      </c>
    </row>
    <row r="1401" spans="1:9" x14ac:dyDescent="0.25">
      <c r="A1401">
        <v>201210</v>
      </c>
      <c r="B1401" t="s">
        <v>77</v>
      </c>
      <c r="C1401" t="s">
        <v>85</v>
      </c>
      <c r="D1401" t="s">
        <v>9</v>
      </c>
      <c r="E1401" t="s">
        <v>10</v>
      </c>
      <c r="F1401" t="s">
        <v>48</v>
      </c>
      <c r="G1401">
        <v>5694891.0300000003</v>
      </c>
      <c r="H1401">
        <v>350693.68554793199</v>
      </c>
      <c r="I1401">
        <v>56046.671479367797</v>
      </c>
    </row>
    <row r="1402" spans="1:9" x14ac:dyDescent="0.25">
      <c r="A1402">
        <v>201204</v>
      </c>
      <c r="B1402" t="s">
        <v>60</v>
      </c>
      <c r="C1402" t="s">
        <v>62</v>
      </c>
      <c r="D1402" t="s">
        <v>14</v>
      </c>
      <c r="E1402" t="s">
        <v>17</v>
      </c>
      <c r="F1402" t="s">
        <v>38</v>
      </c>
      <c r="G1402">
        <v>24483059.719999999</v>
      </c>
      <c r="H1402">
        <v>1213172.9941449701</v>
      </c>
      <c r="I1402">
        <v>193374.063643078</v>
      </c>
    </row>
    <row r="1403" spans="1:9" x14ac:dyDescent="0.25">
      <c r="A1403">
        <v>201205</v>
      </c>
      <c r="B1403" t="s">
        <v>60</v>
      </c>
      <c r="C1403" t="s">
        <v>61</v>
      </c>
      <c r="D1403" t="s">
        <v>9</v>
      </c>
      <c r="E1403" t="s">
        <v>15</v>
      </c>
      <c r="F1403" t="s">
        <v>26</v>
      </c>
      <c r="G1403">
        <v>10459474.439999999</v>
      </c>
      <c r="H1403">
        <v>361239.35504597699</v>
      </c>
      <c r="I1403">
        <v>64004.1377160759</v>
      </c>
    </row>
    <row r="1404" spans="1:9" x14ac:dyDescent="0.25">
      <c r="A1404">
        <v>201312</v>
      </c>
      <c r="B1404" t="s">
        <v>63</v>
      </c>
      <c r="C1404" t="s">
        <v>65</v>
      </c>
      <c r="D1404" t="s">
        <v>25</v>
      </c>
      <c r="E1404" t="s">
        <v>10</v>
      </c>
      <c r="F1404" t="s">
        <v>33</v>
      </c>
      <c r="G1404">
        <v>15967145.859999999</v>
      </c>
      <c r="H1404">
        <v>955893.959042651</v>
      </c>
      <c r="I1404">
        <v>167613.10802554101</v>
      </c>
    </row>
    <row r="1405" spans="1:9" x14ac:dyDescent="0.25">
      <c r="A1405">
        <v>201304</v>
      </c>
      <c r="B1405" t="s">
        <v>77</v>
      </c>
      <c r="C1405" t="s">
        <v>78</v>
      </c>
      <c r="D1405" t="s">
        <v>14</v>
      </c>
      <c r="E1405" t="s">
        <v>17</v>
      </c>
      <c r="F1405" t="s">
        <v>38</v>
      </c>
      <c r="G1405">
        <v>27599467.969999999</v>
      </c>
      <c r="H1405">
        <v>1655638.5579113299</v>
      </c>
      <c r="I1405">
        <v>311251.08083079802</v>
      </c>
    </row>
    <row r="1406" spans="1:9" x14ac:dyDescent="0.25">
      <c r="A1406">
        <v>201410</v>
      </c>
      <c r="B1406" t="s">
        <v>71</v>
      </c>
      <c r="C1406" t="s">
        <v>79</v>
      </c>
      <c r="D1406" t="s">
        <v>23</v>
      </c>
      <c r="E1406" t="s">
        <v>10</v>
      </c>
      <c r="F1406" t="s">
        <v>46</v>
      </c>
      <c r="G1406">
        <v>3647190.63</v>
      </c>
      <c r="H1406">
        <v>89809.750758053997</v>
      </c>
      <c r="I1406">
        <v>19348.593397103901</v>
      </c>
    </row>
    <row r="1407" spans="1:9" x14ac:dyDescent="0.25">
      <c r="A1407">
        <v>201306</v>
      </c>
      <c r="B1407" t="s">
        <v>77</v>
      </c>
      <c r="C1407" t="s">
        <v>84</v>
      </c>
      <c r="D1407" t="s">
        <v>9</v>
      </c>
      <c r="E1407" t="s">
        <v>19</v>
      </c>
      <c r="F1407" t="s">
        <v>50</v>
      </c>
      <c r="G1407">
        <v>13316126.359999999</v>
      </c>
      <c r="H1407">
        <v>282280.458718404</v>
      </c>
      <c r="I1407">
        <v>52531.020796334204</v>
      </c>
    </row>
    <row r="1408" spans="1:9" x14ac:dyDescent="0.25">
      <c r="A1408">
        <v>201304</v>
      </c>
      <c r="B1408" t="s">
        <v>77</v>
      </c>
      <c r="C1408" t="s">
        <v>78</v>
      </c>
      <c r="D1408" t="s">
        <v>9</v>
      </c>
      <c r="E1408" t="s">
        <v>19</v>
      </c>
      <c r="F1408" t="s">
        <v>42</v>
      </c>
      <c r="G1408">
        <v>16115927.130000001</v>
      </c>
      <c r="H1408">
        <v>791686.96950482205</v>
      </c>
      <c r="I1408">
        <v>93029.228045433003</v>
      </c>
    </row>
    <row r="1409" spans="1:9" x14ac:dyDescent="0.25">
      <c r="A1409">
        <v>201306</v>
      </c>
      <c r="B1409" t="s">
        <v>77</v>
      </c>
      <c r="C1409" t="s">
        <v>84</v>
      </c>
      <c r="D1409" t="s">
        <v>9</v>
      </c>
      <c r="E1409" t="s">
        <v>19</v>
      </c>
      <c r="F1409" t="s">
        <v>30</v>
      </c>
      <c r="G1409">
        <v>26041545.579999998</v>
      </c>
      <c r="H1409">
        <v>911405.97403271694</v>
      </c>
      <c r="I1409">
        <v>136867.42503335301</v>
      </c>
    </row>
    <row r="1410" spans="1:9" x14ac:dyDescent="0.25">
      <c r="A1410">
        <v>201307</v>
      </c>
      <c r="B1410" t="s">
        <v>77</v>
      </c>
      <c r="C1410" t="s">
        <v>84</v>
      </c>
      <c r="D1410" t="s">
        <v>9</v>
      </c>
      <c r="E1410" t="s">
        <v>15</v>
      </c>
      <c r="F1410" t="s">
        <v>41</v>
      </c>
      <c r="G1410">
        <v>6742695.4800000004</v>
      </c>
      <c r="H1410">
        <v>332532.16337212903</v>
      </c>
      <c r="I1410">
        <v>38735.001384836003</v>
      </c>
    </row>
    <row r="1411" spans="1:9" x14ac:dyDescent="0.25">
      <c r="A1411">
        <v>201212</v>
      </c>
      <c r="B1411" t="s">
        <v>77</v>
      </c>
      <c r="C1411" t="s">
        <v>81</v>
      </c>
      <c r="D1411" t="s">
        <v>9</v>
      </c>
      <c r="E1411" t="s">
        <v>15</v>
      </c>
      <c r="F1411" t="s">
        <v>41</v>
      </c>
      <c r="G1411">
        <v>4675242.12</v>
      </c>
      <c r="H1411">
        <v>175794.965346604</v>
      </c>
      <c r="I1411">
        <v>30774.127998888602</v>
      </c>
    </row>
    <row r="1412" spans="1:9" x14ac:dyDescent="0.25">
      <c r="A1412">
        <v>201506</v>
      </c>
      <c r="B1412" t="s">
        <v>71</v>
      </c>
      <c r="C1412" t="s">
        <v>76</v>
      </c>
      <c r="D1412" t="s">
        <v>9</v>
      </c>
      <c r="E1412" t="s">
        <v>15</v>
      </c>
      <c r="F1412" t="s">
        <v>26</v>
      </c>
      <c r="G1412">
        <v>14062883.83</v>
      </c>
      <c r="H1412">
        <v>274660.23428705998</v>
      </c>
      <c r="I1412">
        <v>56034.381160535799</v>
      </c>
    </row>
    <row r="1413" spans="1:9" x14ac:dyDescent="0.25">
      <c r="A1413">
        <v>201010</v>
      </c>
      <c r="B1413" t="s">
        <v>69</v>
      </c>
      <c r="C1413" t="s">
        <v>86</v>
      </c>
      <c r="D1413" t="s">
        <v>25</v>
      </c>
      <c r="E1413" t="s">
        <v>10</v>
      </c>
      <c r="F1413" t="s">
        <v>13</v>
      </c>
      <c r="G1413">
        <v>6293893.1200000001</v>
      </c>
      <c r="H1413">
        <v>187025.77501492601</v>
      </c>
      <c r="I1413">
        <v>15508.8473737319</v>
      </c>
    </row>
    <row r="1414" spans="1:9" x14ac:dyDescent="0.25">
      <c r="A1414">
        <v>201208</v>
      </c>
      <c r="B1414" t="s">
        <v>77</v>
      </c>
      <c r="C1414" t="s">
        <v>85</v>
      </c>
      <c r="D1414" t="s">
        <v>23</v>
      </c>
      <c r="E1414" t="s">
        <v>19</v>
      </c>
      <c r="F1414" t="s">
        <v>50</v>
      </c>
      <c r="G1414">
        <v>2000527.51</v>
      </c>
      <c r="H1414">
        <v>19248.8555540712</v>
      </c>
      <c r="I1414">
        <v>4501.1414091651995</v>
      </c>
    </row>
    <row r="1415" spans="1:9" x14ac:dyDescent="0.25">
      <c r="A1415">
        <v>201204</v>
      </c>
      <c r="B1415" t="s">
        <v>60</v>
      </c>
      <c r="C1415" t="s">
        <v>62</v>
      </c>
      <c r="D1415" t="s">
        <v>9</v>
      </c>
      <c r="E1415" t="s">
        <v>15</v>
      </c>
      <c r="F1415" t="s">
        <v>41</v>
      </c>
      <c r="G1415">
        <v>5350603.0999999996</v>
      </c>
      <c r="H1415">
        <v>211064.70685971601</v>
      </c>
      <c r="I1415">
        <v>29674.6463911391</v>
      </c>
    </row>
    <row r="1416" spans="1:9" x14ac:dyDescent="0.25">
      <c r="A1416">
        <v>201201</v>
      </c>
      <c r="B1416" t="s">
        <v>60</v>
      </c>
      <c r="C1416" t="s">
        <v>74</v>
      </c>
      <c r="D1416" t="s">
        <v>9</v>
      </c>
      <c r="E1416" t="s">
        <v>15</v>
      </c>
      <c r="F1416" t="s">
        <v>41</v>
      </c>
      <c r="G1416">
        <v>4744688.24</v>
      </c>
      <c r="H1416">
        <v>205318.885678386</v>
      </c>
      <c r="I1416">
        <v>33085.459435596</v>
      </c>
    </row>
    <row r="1417" spans="1:9" x14ac:dyDescent="0.25">
      <c r="A1417">
        <v>201112</v>
      </c>
      <c r="B1417" t="s">
        <v>60</v>
      </c>
      <c r="C1417" t="s">
        <v>74</v>
      </c>
      <c r="D1417" t="s">
        <v>25</v>
      </c>
      <c r="E1417" t="s">
        <v>15</v>
      </c>
      <c r="F1417" t="s">
        <v>16</v>
      </c>
      <c r="G1417">
        <v>4710030.21</v>
      </c>
      <c r="H1417">
        <v>216199.535777315</v>
      </c>
      <c r="I1417">
        <v>38050.039652660998</v>
      </c>
    </row>
    <row r="1418" spans="1:9" x14ac:dyDescent="0.25">
      <c r="A1418">
        <v>201305</v>
      </c>
      <c r="B1418" t="s">
        <v>77</v>
      </c>
      <c r="C1418" t="s">
        <v>84</v>
      </c>
      <c r="D1418" t="s">
        <v>23</v>
      </c>
      <c r="E1418" t="s">
        <v>10</v>
      </c>
      <c r="F1418" t="s">
        <v>13</v>
      </c>
      <c r="G1418">
        <v>1284213.31</v>
      </c>
      <c r="H1418">
        <v>45245.151423402298</v>
      </c>
      <c r="I1418">
        <v>10108.6466001188</v>
      </c>
    </row>
    <row r="1419" spans="1:9" x14ac:dyDescent="0.25">
      <c r="A1419">
        <v>201402</v>
      </c>
      <c r="B1419" t="s">
        <v>63</v>
      </c>
      <c r="C1419" t="s">
        <v>73</v>
      </c>
      <c r="D1419" t="s">
        <v>9</v>
      </c>
      <c r="E1419" t="s">
        <v>15</v>
      </c>
      <c r="F1419" t="s">
        <v>16</v>
      </c>
      <c r="G1419">
        <v>5834443.9500000002</v>
      </c>
      <c r="H1419">
        <v>216471.01818687501</v>
      </c>
      <c r="I1419">
        <v>34012.4126569937</v>
      </c>
    </row>
    <row r="1420" spans="1:9" x14ac:dyDescent="0.25">
      <c r="A1420">
        <v>201512</v>
      </c>
      <c r="B1420" t="s">
        <v>66</v>
      </c>
      <c r="C1420" t="s">
        <v>67</v>
      </c>
      <c r="D1420" t="s">
        <v>14</v>
      </c>
      <c r="E1420" t="s">
        <v>15</v>
      </c>
      <c r="F1420" t="s">
        <v>16</v>
      </c>
      <c r="G1420">
        <v>688653.97</v>
      </c>
      <c r="H1420">
        <v>28387.021826156499</v>
      </c>
      <c r="I1420">
        <v>5390.0399818036203</v>
      </c>
    </row>
    <row r="1421" spans="1:9" x14ac:dyDescent="0.25">
      <c r="A1421">
        <v>201312</v>
      </c>
      <c r="B1421" t="s">
        <v>63</v>
      </c>
      <c r="C1421" t="s">
        <v>65</v>
      </c>
      <c r="D1421" t="s">
        <v>9</v>
      </c>
      <c r="E1421" t="s">
        <v>15</v>
      </c>
      <c r="F1421" t="s">
        <v>16</v>
      </c>
      <c r="G1421">
        <v>6846134.6900000004</v>
      </c>
      <c r="H1421">
        <v>222578.63066884899</v>
      </c>
      <c r="I1421">
        <v>34319.886427495301</v>
      </c>
    </row>
    <row r="1422" spans="1:9" x14ac:dyDescent="0.25">
      <c r="A1422">
        <v>201301</v>
      </c>
      <c r="B1422" t="s">
        <v>77</v>
      </c>
      <c r="C1422" t="s">
        <v>81</v>
      </c>
      <c r="D1422" t="s">
        <v>12</v>
      </c>
      <c r="E1422" t="s">
        <v>15</v>
      </c>
      <c r="F1422" t="s">
        <v>16</v>
      </c>
      <c r="G1422">
        <v>2475230.65</v>
      </c>
      <c r="H1422">
        <v>65981.377556612395</v>
      </c>
      <c r="I1422">
        <v>9183.7758679644394</v>
      </c>
    </row>
    <row r="1423" spans="1:9" x14ac:dyDescent="0.25">
      <c r="A1423">
        <v>201405</v>
      </c>
      <c r="B1423" t="s">
        <v>63</v>
      </c>
      <c r="C1423" t="s">
        <v>64</v>
      </c>
      <c r="D1423" t="s">
        <v>25</v>
      </c>
      <c r="E1423" t="s">
        <v>15</v>
      </c>
      <c r="F1423" t="s">
        <v>16</v>
      </c>
      <c r="G1423">
        <v>6217223.9299999997</v>
      </c>
      <c r="H1423">
        <v>251483.97526192799</v>
      </c>
      <c r="I1423">
        <v>26897.0835966349</v>
      </c>
    </row>
    <row r="1424" spans="1:9" x14ac:dyDescent="0.25">
      <c r="A1424">
        <v>201601</v>
      </c>
      <c r="B1424" t="s">
        <v>66</v>
      </c>
      <c r="C1424" t="s">
        <v>67</v>
      </c>
      <c r="D1424" t="s">
        <v>9</v>
      </c>
      <c r="E1424" t="s">
        <v>19</v>
      </c>
      <c r="F1424" t="s">
        <v>20</v>
      </c>
      <c r="G1424">
        <v>9326277.6899999995</v>
      </c>
      <c r="H1424">
        <v>199320.108358703</v>
      </c>
      <c r="I1424">
        <v>44592.214487805897</v>
      </c>
    </row>
    <row r="1425" spans="1:9" x14ac:dyDescent="0.25">
      <c r="A1425">
        <v>201509</v>
      </c>
      <c r="B1425" t="s">
        <v>66</v>
      </c>
      <c r="C1425" t="s">
        <v>75</v>
      </c>
      <c r="D1425" t="s">
        <v>9</v>
      </c>
      <c r="E1425" t="s">
        <v>19</v>
      </c>
      <c r="F1425" t="s">
        <v>20</v>
      </c>
      <c r="G1425">
        <v>10941854.73</v>
      </c>
      <c r="H1425">
        <v>269071.17940265499</v>
      </c>
      <c r="I1425">
        <v>56080.5954411684</v>
      </c>
    </row>
    <row r="1426" spans="1:9" x14ac:dyDescent="0.25">
      <c r="A1426">
        <v>201303</v>
      </c>
      <c r="B1426" t="s">
        <v>77</v>
      </c>
      <c r="C1426" t="s">
        <v>78</v>
      </c>
      <c r="D1426" t="s">
        <v>9</v>
      </c>
      <c r="E1426" t="s">
        <v>21</v>
      </c>
      <c r="F1426" t="s">
        <v>22</v>
      </c>
      <c r="G1426">
        <v>15130529.08</v>
      </c>
      <c r="H1426">
        <v>551087.15013911203</v>
      </c>
      <c r="I1426">
        <v>49327.1777713009</v>
      </c>
    </row>
    <row r="1427" spans="1:9" x14ac:dyDescent="0.25">
      <c r="A1427">
        <v>201312</v>
      </c>
      <c r="B1427" t="s">
        <v>63</v>
      </c>
      <c r="C1427" t="s">
        <v>65</v>
      </c>
      <c r="D1427" t="s">
        <v>23</v>
      </c>
      <c r="E1427" t="s">
        <v>15</v>
      </c>
      <c r="F1427" t="s">
        <v>24</v>
      </c>
      <c r="G1427">
        <v>655508.28</v>
      </c>
      <c r="H1427">
        <v>15458.1944417063</v>
      </c>
      <c r="I1427">
        <v>3732.8198243715601</v>
      </c>
    </row>
    <row r="1428" spans="1:9" x14ac:dyDescent="0.25">
      <c r="A1428">
        <v>201310</v>
      </c>
      <c r="B1428" t="s">
        <v>63</v>
      </c>
      <c r="C1428" t="s">
        <v>80</v>
      </c>
      <c r="D1428" t="s">
        <v>23</v>
      </c>
      <c r="E1428" t="s">
        <v>15</v>
      </c>
      <c r="F1428" t="s">
        <v>24</v>
      </c>
      <c r="G1428">
        <v>737413.82</v>
      </c>
      <c r="H1428">
        <v>23186.0588815837</v>
      </c>
      <c r="I1428">
        <v>4867.0698669132598</v>
      </c>
    </row>
    <row r="1429" spans="1:9" x14ac:dyDescent="0.25">
      <c r="A1429">
        <v>201504</v>
      </c>
      <c r="B1429" t="s">
        <v>71</v>
      </c>
      <c r="C1429" t="s">
        <v>82</v>
      </c>
      <c r="D1429" t="s">
        <v>14</v>
      </c>
      <c r="E1429" t="s">
        <v>15</v>
      </c>
      <c r="F1429" t="s">
        <v>24</v>
      </c>
      <c r="G1429">
        <v>636989.02</v>
      </c>
      <c r="H1429">
        <v>9481.9420303123807</v>
      </c>
      <c r="I1429">
        <v>1940.7046201619</v>
      </c>
    </row>
    <row r="1430" spans="1:9" x14ac:dyDescent="0.25">
      <c r="A1430">
        <v>201405</v>
      </c>
      <c r="B1430" t="s">
        <v>63</v>
      </c>
      <c r="C1430" t="s">
        <v>64</v>
      </c>
      <c r="D1430" t="s">
        <v>9</v>
      </c>
      <c r="E1430" t="s">
        <v>15</v>
      </c>
      <c r="F1430" t="s">
        <v>24</v>
      </c>
      <c r="G1430">
        <v>6443774.0899999999</v>
      </c>
      <c r="H1430">
        <v>228847.57932977099</v>
      </c>
      <c r="I1430">
        <v>40397.196780791302</v>
      </c>
    </row>
    <row r="1431" spans="1:9" x14ac:dyDescent="0.25">
      <c r="A1431">
        <v>201204</v>
      </c>
      <c r="B1431" t="s">
        <v>60</v>
      </c>
      <c r="C1431" t="s">
        <v>62</v>
      </c>
      <c r="D1431" t="s">
        <v>9</v>
      </c>
      <c r="E1431" t="s">
        <v>15</v>
      </c>
      <c r="F1431" t="s">
        <v>24</v>
      </c>
      <c r="G1431">
        <v>4693108.8</v>
      </c>
      <c r="H1431">
        <v>132592.635474282</v>
      </c>
      <c r="I1431">
        <v>23316.656848773899</v>
      </c>
    </row>
    <row r="1432" spans="1:9" x14ac:dyDescent="0.25">
      <c r="A1432">
        <v>201402</v>
      </c>
      <c r="B1432" t="s">
        <v>63</v>
      </c>
      <c r="C1432" t="s">
        <v>73</v>
      </c>
      <c r="D1432" t="s">
        <v>9</v>
      </c>
      <c r="E1432" t="s">
        <v>15</v>
      </c>
      <c r="F1432" t="s">
        <v>26</v>
      </c>
      <c r="G1432">
        <v>9789434.0700000003</v>
      </c>
      <c r="H1432">
        <v>305058.42128814798</v>
      </c>
      <c r="I1432">
        <v>51106.979705825099</v>
      </c>
    </row>
    <row r="1433" spans="1:9" x14ac:dyDescent="0.25">
      <c r="A1433">
        <v>201408</v>
      </c>
      <c r="B1433" t="s">
        <v>71</v>
      </c>
      <c r="C1433" t="s">
        <v>79</v>
      </c>
      <c r="D1433" t="s">
        <v>49</v>
      </c>
      <c r="E1433" t="s">
        <v>15</v>
      </c>
      <c r="F1433" t="s">
        <v>26</v>
      </c>
      <c r="G1433">
        <v>7870202.3799999999</v>
      </c>
      <c r="H1433">
        <v>135669.69273624499</v>
      </c>
      <c r="I1433">
        <v>25040.136766719799</v>
      </c>
    </row>
    <row r="1434" spans="1:9" x14ac:dyDescent="0.25">
      <c r="A1434">
        <v>201406</v>
      </c>
      <c r="B1434" t="s">
        <v>63</v>
      </c>
      <c r="C1434" t="s">
        <v>64</v>
      </c>
      <c r="D1434" t="s">
        <v>23</v>
      </c>
      <c r="E1434" t="s">
        <v>21</v>
      </c>
      <c r="F1434" t="s">
        <v>31</v>
      </c>
      <c r="G1434">
        <v>1083170.33</v>
      </c>
      <c r="H1434">
        <v>59130.237290635901</v>
      </c>
      <c r="I1434">
        <v>10897.789765903301</v>
      </c>
    </row>
    <row r="1435" spans="1:9" x14ac:dyDescent="0.25">
      <c r="A1435">
        <v>201202</v>
      </c>
      <c r="B1435" t="s">
        <v>60</v>
      </c>
      <c r="C1435" t="s">
        <v>62</v>
      </c>
      <c r="D1435" t="s">
        <v>25</v>
      </c>
      <c r="E1435" t="s">
        <v>21</v>
      </c>
      <c r="F1435" t="s">
        <v>31</v>
      </c>
      <c r="G1435">
        <v>4640561.42</v>
      </c>
      <c r="H1435">
        <v>254225.93575275099</v>
      </c>
      <c r="I1435">
        <v>39035.780656543699</v>
      </c>
    </row>
    <row r="1436" spans="1:9" x14ac:dyDescent="0.25">
      <c r="A1436">
        <v>201510</v>
      </c>
      <c r="B1436" t="s">
        <v>66</v>
      </c>
      <c r="C1436" t="s">
        <v>75</v>
      </c>
      <c r="D1436" t="s">
        <v>23</v>
      </c>
      <c r="E1436" t="s">
        <v>21</v>
      </c>
      <c r="F1436" t="s">
        <v>31</v>
      </c>
      <c r="G1436">
        <v>1562943.27</v>
      </c>
      <c r="H1436">
        <v>40303.618437893703</v>
      </c>
      <c r="I1436">
        <v>7238.1695367760403</v>
      </c>
    </row>
    <row r="1437" spans="1:9" x14ac:dyDescent="0.25">
      <c r="A1437">
        <v>201409</v>
      </c>
      <c r="B1437" t="s">
        <v>71</v>
      </c>
      <c r="C1437" t="s">
        <v>79</v>
      </c>
      <c r="D1437" t="s">
        <v>23</v>
      </c>
      <c r="E1437" t="s">
        <v>21</v>
      </c>
      <c r="F1437" t="s">
        <v>31</v>
      </c>
      <c r="G1437">
        <v>1420853.98</v>
      </c>
      <c r="H1437">
        <v>48426.227552317898</v>
      </c>
      <c r="I1437">
        <v>9480.5678894223001</v>
      </c>
    </row>
    <row r="1438" spans="1:9" x14ac:dyDescent="0.25">
      <c r="A1438">
        <v>201109</v>
      </c>
      <c r="B1438" t="s">
        <v>60</v>
      </c>
      <c r="C1438" t="s">
        <v>68</v>
      </c>
      <c r="D1438" t="s">
        <v>9</v>
      </c>
      <c r="E1438" t="s">
        <v>10</v>
      </c>
      <c r="F1438" t="s">
        <v>33</v>
      </c>
      <c r="G1438">
        <v>12620492.6</v>
      </c>
      <c r="H1438">
        <v>386940.47904855601</v>
      </c>
      <c r="I1438">
        <v>53996.9139652093</v>
      </c>
    </row>
    <row r="1439" spans="1:9" x14ac:dyDescent="0.25">
      <c r="A1439">
        <v>201504</v>
      </c>
      <c r="B1439" t="s">
        <v>71</v>
      </c>
      <c r="C1439" t="s">
        <v>82</v>
      </c>
      <c r="D1439" t="s">
        <v>9</v>
      </c>
      <c r="E1439" t="s">
        <v>10</v>
      </c>
      <c r="F1439" t="s">
        <v>33</v>
      </c>
      <c r="G1439">
        <v>15858099.380000001</v>
      </c>
      <c r="H1439">
        <v>354214.49511277</v>
      </c>
      <c r="I1439">
        <v>41798.834423247499</v>
      </c>
    </row>
    <row r="1440" spans="1:9" x14ac:dyDescent="0.25">
      <c r="A1440">
        <v>201311</v>
      </c>
      <c r="B1440" t="s">
        <v>63</v>
      </c>
      <c r="C1440" t="s">
        <v>65</v>
      </c>
      <c r="D1440" t="s">
        <v>23</v>
      </c>
      <c r="E1440" t="s">
        <v>10</v>
      </c>
      <c r="F1440" t="s">
        <v>45</v>
      </c>
      <c r="G1440">
        <v>1546246.86</v>
      </c>
      <c r="H1440">
        <v>42970.213257315001</v>
      </c>
      <c r="I1440">
        <v>10001.921176874001</v>
      </c>
    </row>
    <row r="1441" spans="1:9" x14ac:dyDescent="0.25">
      <c r="A1441">
        <v>201306</v>
      </c>
      <c r="B1441" t="s">
        <v>77</v>
      </c>
      <c r="C1441" t="s">
        <v>84</v>
      </c>
      <c r="D1441" t="s">
        <v>12</v>
      </c>
      <c r="E1441" t="s">
        <v>10</v>
      </c>
      <c r="F1441" t="s">
        <v>45</v>
      </c>
      <c r="G1441">
        <v>6198224.5199999996</v>
      </c>
      <c r="H1441">
        <v>96183.9197352474</v>
      </c>
      <c r="I1441">
        <v>26396.570025459099</v>
      </c>
    </row>
    <row r="1442" spans="1:9" x14ac:dyDescent="0.25">
      <c r="A1442">
        <v>201008</v>
      </c>
      <c r="B1442" t="s">
        <v>69</v>
      </c>
      <c r="C1442" t="s">
        <v>86</v>
      </c>
      <c r="D1442" t="s">
        <v>9</v>
      </c>
      <c r="E1442" t="s">
        <v>10</v>
      </c>
      <c r="F1442" t="s">
        <v>45</v>
      </c>
      <c r="G1442">
        <v>9536663.1500000004</v>
      </c>
      <c r="H1442">
        <v>1127704.2873152001</v>
      </c>
      <c r="I1442">
        <v>93554.485803347998</v>
      </c>
    </row>
    <row r="1443" spans="1:9" x14ac:dyDescent="0.25">
      <c r="A1443">
        <v>201107</v>
      </c>
      <c r="B1443" t="s">
        <v>69</v>
      </c>
      <c r="C1443" t="s">
        <v>83</v>
      </c>
      <c r="D1443" t="s">
        <v>9</v>
      </c>
      <c r="E1443" t="s">
        <v>10</v>
      </c>
      <c r="F1443" t="s">
        <v>45</v>
      </c>
      <c r="G1443">
        <v>8663893.3900000006</v>
      </c>
      <c r="H1443">
        <v>460058.47568514</v>
      </c>
      <c r="I1443">
        <v>50154.482360943402</v>
      </c>
    </row>
    <row r="1444" spans="1:9" x14ac:dyDescent="0.25">
      <c r="A1444">
        <v>201601</v>
      </c>
      <c r="B1444" t="s">
        <v>66</v>
      </c>
      <c r="C1444" t="s">
        <v>67</v>
      </c>
      <c r="D1444" t="s">
        <v>14</v>
      </c>
      <c r="E1444" t="s">
        <v>17</v>
      </c>
      <c r="F1444" t="s">
        <v>38</v>
      </c>
      <c r="G1444">
        <v>20287547.280000001</v>
      </c>
      <c r="H1444">
        <v>509073.46101879701</v>
      </c>
      <c r="I1444">
        <v>111033.42391732</v>
      </c>
    </row>
    <row r="1445" spans="1:9" x14ac:dyDescent="0.25">
      <c r="A1445">
        <v>201509</v>
      </c>
      <c r="B1445" t="s">
        <v>66</v>
      </c>
      <c r="C1445" t="s">
        <v>75</v>
      </c>
      <c r="D1445" t="s">
        <v>14</v>
      </c>
      <c r="E1445" t="s">
        <v>17</v>
      </c>
      <c r="F1445" t="s">
        <v>18</v>
      </c>
      <c r="G1445">
        <v>23820153.68</v>
      </c>
      <c r="H1445">
        <v>613793.90867359296</v>
      </c>
      <c r="I1445">
        <v>80965.493706286099</v>
      </c>
    </row>
    <row r="1446" spans="1:9" x14ac:dyDescent="0.25">
      <c r="A1446">
        <v>201505</v>
      </c>
      <c r="B1446" t="s">
        <v>71</v>
      </c>
      <c r="C1446" t="s">
        <v>76</v>
      </c>
      <c r="D1446" t="s">
        <v>14</v>
      </c>
      <c r="E1446" t="s">
        <v>17</v>
      </c>
      <c r="F1446" t="s">
        <v>18</v>
      </c>
      <c r="G1446">
        <v>29586590.440000001</v>
      </c>
      <c r="H1446">
        <v>631378.26911385497</v>
      </c>
      <c r="I1446">
        <v>80678.404969583207</v>
      </c>
    </row>
    <row r="1447" spans="1:9" x14ac:dyDescent="0.25">
      <c r="A1447">
        <v>201010</v>
      </c>
      <c r="B1447" t="s">
        <v>69</v>
      </c>
      <c r="C1447" t="s">
        <v>86</v>
      </c>
      <c r="D1447" t="s">
        <v>9</v>
      </c>
      <c r="E1447" t="s">
        <v>21</v>
      </c>
      <c r="F1447" t="s">
        <v>40</v>
      </c>
      <c r="G1447">
        <v>5082649.96</v>
      </c>
      <c r="H1447">
        <v>85560.756634656602</v>
      </c>
      <c r="I1447">
        <v>13677.557679326101</v>
      </c>
    </row>
    <row r="1448" spans="1:9" x14ac:dyDescent="0.25">
      <c r="A1448">
        <v>201207</v>
      </c>
      <c r="B1448" t="s">
        <v>60</v>
      </c>
      <c r="C1448" t="s">
        <v>61</v>
      </c>
      <c r="D1448" t="s">
        <v>25</v>
      </c>
      <c r="E1448" t="s">
        <v>10</v>
      </c>
      <c r="F1448" t="s">
        <v>46</v>
      </c>
      <c r="G1448">
        <v>7152579.3700000001</v>
      </c>
      <c r="H1448">
        <v>440346.10179423302</v>
      </c>
      <c r="I1448">
        <v>59512.628832995702</v>
      </c>
    </row>
    <row r="1449" spans="1:9" x14ac:dyDescent="0.25">
      <c r="A1449">
        <v>201212</v>
      </c>
      <c r="B1449" t="s">
        <v>77</v>
      </c>
      <c r="C1449" t="s">
        <v>81</v>
      </c>
      <c r="D1449" t="s">
        <v>14</v>
      </c>
      <c r="E1449" t="s">
        <v>17</v>
      </c>
      <c r="F1449" t="s">
        <v>32</v>
      </c>
      <c r="G1449">
        <v>14434064.140000001</v>
      </c>
      <c r="H1449">
        <v>430817.39790187503</v>
      </c>
      <c r="I1449">
        <v>48749.943158853901</v>
      </c>
    </row>
    <row r="1450" spans="1:9" x14ac:dyDescent="0.25">
      <c r="A1450">
        <v>201307</v>
      </c>
      <c r="B1450" t="s">
        <v>77</v>
      </c>
      <c r="C1450" t="s">
        <v>84</v>
      </c>
      <c r="D1450" t="s">
        <v>23</v>
      </c>
      <c r="E1450" t="s">
        <v>15</v>
      </c>
      <c r="F1450" t="s">
        <v>16</v>
      </c>
      <c r="G1450">
        <v>859193.35</v>
      </c>
      <c r="H1450">
        <v>16144.57848978</v>
      </c>
      <c r="I1450">
        <v>3868.16528650796</v>
      </c>
    </row>
    <row r="1451" spans="1:9" x14ac:dyDescent="0.25">
      <c r="A1451">
        <v>201206</v>
      </c>
      <c r="B1451" t="s">
        <v>60</v>
      </c>
      <c r="C1451" t="s">
        <v>61</v>
      </c>
      <c r="D1451" t="s">
        <v>23</v>
      </c>
      <c r="E1451" t="s">
        <v>15</v>
      </c>
      <c r="F1451" t="s">
        <v>16</v>
      </c>
      <c r="G1451">
        <v>473045.19</v>
      </c>
      <c r="H1451">
        <v>5784.3855143677602</v>
      </c>
      <c r="I1451">
        <v>1741.7536357327001</v>
      </c>
    </row>
    <row r="1452" spans="1:9" x14ac:dyDescent="0.25">
      <c r="A1452">
        <v>201401</v>
      </c>
      <c r="B1452" t="s">
        <v>63</v>
      </c>
      <c r="C1452" t="s">
        <v>65</v>
      </c>
      <c r="D1452" t="s">
        <v>12</v>
      </c>
      <c r="E1452" t="s">
        <v>15</v>
      </c>
      <c r="F1452" t="s">
        <v>26</v>
      </c>
      <c r="G1452">
        <v>3252502.72</v>
      </c>
      <c r="H1452">
        <v>18763.076250505801</v>
      </c>
      <c r="I1452">
        <v>4990.6838705494001</v>
      </c>
    </row>
    <row r="1453" spans="1:9" x14ac:dyDescent="0.25">
      <c r="A1453">
        <v>201504</v>
      </c>
      <c r="B1453" t="s">
        <v>71</v>
      </c>
      <c r="C1453" t="s">
        <v>82</v>
      </c>
      <c r="D1453" t="s">
        <v>12</v>
      </c>
      <c r="E1453" t="s">
        <v>15</v>
      </c>
      <c r="F1453" t="s">
        <v>26</v>
      </c>
      <c r="G1453">
        <v>5996851.9400000004</v>
      </c>
      <c r="H1453">
        <v>31017.3037566618</v>
      </c>
      <c r="I1453">
        <v>5882.3396293176402</v>
      </c>
    </row>
    <row r="1454" spans="1:9" x14ac:dyDescent="0.25">
      <c r="A1454">
        <v>201507</v>
      </c>
      <c r="B1454" t="s">
        <v>71</v>
      </c>
      <c r="C1454" t="s">
        <v>76</v>
      </c>
      <c r="D1454" t="s">
        <v>34</v>
      </c>
      <c r="E1454" t="s">
        <v>35</v>
      </c>
      <c r="F1454" t="s">
        <v>44</v>
      </c>
      <c r="G1454">
        <v>56113851.909999996</v>
      </c>
      <c r="H1454">
        <v>793194.095332189</v>
      </c>
      <c r="I1454">
        <v>156094.61986216001</v>
      </c>
    </row>
    <row r="1455" spans="1:9" x14ac:dyDescent="0.25">
      <c r="A1455">
        <v>201207</v>
      </c>
      <c r="B1455" t="s">
        <v>60</v>
      </c>
      <c r="C1455" t="s">
        <v>61</v>
      </c>
      <c r="D1455" t="s">
        <v>25</v>
      </c>
      <c r="E1455" t="s">
        <v>10</v>
      </c>
      <c r="F1455" t="s">
        <v>45</v>
      </c>
      <c r="G1455">
        <v>13791711.58</v>
      </c>
      <c r="H1455">
        <v>735362.56259620702</v>
      </c>
      <c r="I1455">
        <v>113815.759143645</v>
      </c>
    </row>
    <row r="1456" spans="1:9" x14ac:dyDescent="0.25">
      <c r="A1456">
        <v>201412</v>
      </c>
      <c r="B1456" t="s">
        <v>71</v>
      </c>
      <c r="C1456" t="s">
        <v>72</v>
      </c>
      <c r="D1456" t="s">
        <v>14</v>
      </c>
      <c r="E1456" t="s">
        <v>15</v>
      </c>
      <c r="F1456" t="s">
        <v>26</v>
      </c>
      <c r="G1456">
        <v>2433812.23</v>
      </c>
      <c r="H1456">
        <v>32199.234448305298</v>
      </c>
      <c r="I1456">
        <v>6606.1632352135603</v>
      </c>
    </row>
    <row r="1457" spans="1:9" x14ac:dyDescent="0.25">
      <c r="A1457">
        <v>201407</v>
      </c>
      <c r="B1457" t="s">
        <v>63</v>
      </c>
      <c r="C1457" t="s">
        <v>64</v>
      </c>
      <c r="D1457" t="s">
        <v>14</v>
      </c>
      <c r="E1457" t="s">
        <v>15</v>
      </c>
      <c r="F1457" t="s">
        <v>26</v>
      </c>
      <c r="G1457">
        <v>2210023.89</v>
      </c>
      <c r="H1457">
        <v>48673.969445219198</v>
      </c>
      <c r="I1457">
        <v>11771.6161495987</v>
      </c>
    </row>
    <row r="1458" spans="1:9" x14ac:dyDescent="0.25">
      <c r="A1458">
        <v>201509</v>
      </c>
      <c r="B1458" t="s">
        <v>66</v>
      </c>
      <c r="C1458" t="s">
        <v>75</v>
      </c>
      <c r="D1458" t="s">
        <v>23</v>
      </c>
      <c r="E1458" t="s">
        <v>10</v>
      </c>
      <c r="F1458" t="s">
        <v>48</v>
      </c>
      <c r="G1458">
        <v>2252839.5099999998</v>
      </c>
      <c r="H1458">
        <v>44017.992642660698</v>
      </c>
      <c r="I1458">
        <v>9838.3460968514592</v>
      </c>
    </row>
    <row r="1459" spans="1:9" x14ac:dyDescent="0.25">
      <c r="A1459">
        <v>201503</v>
      </c>
      <c r="B1459" t="s">
        <v>71</v>
      </c>
      <c r="C1459" t="s">
        <v>82</v>
      </c>
      <c r="D1459" t="s">
        <v>23</v>
      </c>
      <c r="E1459" t="s">
        <v>10</v>
      </c>
      <c r="F1459" t="s">
        <v>46</v>
      </c>
      <c r="G1459">
        <v>3308313.36</v>
      </c>
      <c r="H1459">
        <v>75669.370849038096</v>
      </c>
      <c r="I1459">
        <v>18550.913083619798</v>
      </c>
    </row>
    <row r="1460" spans="1:9" x14ac:dyDescent="0.25">
      <c r="A1460">
        <v>201405</v>
      </c>
      <c r="B1460" t="s">
        <v>63</v>
      </c>
      <c r="C1460" t="s">
        <v>64</v>
      </c>
      <c r="D1460" t="s">
        <v>9</v>
      </c>
      <c r="E1460" t="s">
        <v>19</v>
      </c>
      <c r="F1460" t="s">
        <v>47</v>
      </c>
      <c r="G1460">
        <v>9755400.3499999996</v>
      </c>
      <c r="H1460">
        <v>332114.73222301999</v>
      </c>
      <c r="I1460">
        <v>57137.6822041548</v>
      </c>
    </row>
    <row r="1461" spans="1:9" x14ac:dyDescent="0.25">
      <c r="A1461">
        <v>201206</v>
      </c>
      <c r="B1461" t="s">
        <v>60</v>
      </c>
      <c r="C1461" t="s">
        <v>61</v>
      </c>
      <c r="D1461" t="s">
        <v>9</v>
      </c>
      <c r="E1461" t="s">
        <v>10</v>
      </c>
      <c r="F1461" t="s">
        <v>33</v>
      </c>
      <c r="G1461">
        <v>11026492.140000001</v>
      </c>
      <c r="H1461">
        <v>583842.70842642395</v>
      </c>
      <c r="I1461">
        <v>88403.172318847399</v>
      </c>
    </row>
    <row r="1462" spans="1:9" x14ac:dyDescent="0.25">
      <c r="A1462">
        <v>201511</v>
      </c>
      <c r="B1462" t="s">
        <v>66</v>
      </c>
      <c r="C1462" t="s">
        <v>67</v>
      </c>
      <c r="D1462" t="s">
        <v>9</v>
      </c>
      <c r="E1462" t="s">
        <v>10</v>
      </c>
      <c r="F1462" t="s">
        <v>46</v>
      </c>
      <c r="G1462">
        <v>16564368.09</v>
      </c>
      <c r="H1462">
        <v>285004.42297914898</v>
      </c>
      <c r="I1462">
        <v>42981.319628836602</v>
      </c>
    </row>
    <row r="1463" spans="1:9" x14ac:dyDescent="0.25">
      <c r="A1463">
        <v>201408</v>
      </c>
      <c r="B1463" t="s">
        <v>71</v>
      </c>
      <c r="C1463" t="s">
        <v>79</v>
      </c>
      <c r="D1463" t="s">
        <v>23</v>
      </c>
      <c r="E1463" t="s">
        <v>10</v>
      </c>
      <c r="F1463" t="s">
        <v>46</v>
      </c>
      <c r="G1463">
        <v>3201201.95</v>
      </c>
      <c r="H1463">
        <v>49783.752405099098</v>
      </c>
      <c r="I1463">
        <v>9964.7555329607003</v>
      </c>
    </row>
    <row r="1464" spans="1:9" x14ac:dyDescent="0.25">
      <c r="A1464">
        <v>201506</v>
      </c>
      <c r="B1464" t="s">
        <v>71</v>
      </c>
      <c r="C1464" t="s">
        <v>76</v>
      </c>
      <c r="D1464" t="s">
        <v>23</v>
      </c>
      <c r="E1464" t="s">
        <v>19</v>
      </c>
      <c r="F1464" t="s">
        <v>42</v>
      </c>
      <c r="G1464">
        <v>2700674.55</v>
      </c>
      <c r="H1464">
        <v>65875.7147247182</v>
      </c>
      <c r="I1464">
        <v>13603.5655452393</v>
      </c>
    </row>
    <row r="1465" spans="1:9" x14ac:dyDescent="0.25">
      <c r="A1465">
        <v>201502</v>
      </c>
      <c r="B1465" t="s">
        <v>71</v>
      </c>
      <c r="C1465" t="s">
        <v>82</v>
      </c>
      <c r="D1465" t="s">
        <v>34</v>
      </c>
      <c r="E1465" t="s">
        <v>35</v>
      </c>
      <c r="F1465" t="s">
        <v>44</v>
      </c>
      <c r="G1465">
        <v>47100791.079999998</v>
      </c>
      <c r="H1465">
        <v>979618.73247540696</v>
      </c>
      <c r="I1465">
        <v>153129.20891096999</v>
      </c>
    </row>
    <row r="1466" spans="1:9" x14ac:dyDescent="0.25">
      <c r="A1466">
        <v>201506</v>
      </c>
      <c r="B1466" t="s">
        <v>71</v>
      </c>
      <c r="C1466" t="s">
        <v>76</v>
      </c>
      <c r="D1466" t="s">
        <v>27</v>
      </c>
      <c r="E1466" t="s">
        <v>28</v>
      </c>
      <c r="F1466" t="s">
        <v>29</v>
      </c>
      <c r="G1466">
        <v>36638651.359999999</v>
      </c>
      <c r="H1466">
        <v>333872.01545268501</v>
      </c>
      <c r="I1466">
        <v>60969.7756466055</v>
      </c>
    </row>
    <row r="1467" spans="1:9" x14ac:dyDescent="0.25">
      <c r="A1467">
        <v>201601</v>
      </c>
      <c r="B1467" t="s">
        <v>66</v>
      </c>
      <c r="C1467" t="s">
        <v>67</v>
      </c>
      <c r="D1467" t="s">
        <v>23</v>
      </c>
      <c r="E1467" t="s">
        <v>19</v>
      </c>
      <c r="F1467" t="s">
        <v>50</v>
      </c>
      <c r="G1467">
        <v>1444367.09</v>
      </c>
      <c r="H1467">
        <v>35812.093384052299</v>
      </c>
      <c r="I1467">
        <v>8014.0798392817796</v>
      </c>
    </row>
    <row r="1468" spans="1:9" x14ac:dyDescent="0.25">
      <c r="A1468">
        <v>201206</v>
      </c>
      <c r="B1468" t="s">
        <v>60</v>
      </c>
      <c r="C1468" t="s">
        <v>61</v>
      </c>
      <c r="D1468" t="s">
        <v>9</v>
      </c>
      <c r="E1468" t="s">
        <v>15</v>
      </c>
      <c r="F1468" t="s">
        <v>24</v>
      </c>
      <c r="G1468">
        <v>5266927.29</v>
      </c>
      <c r="H1468">
        <v>164128.57011195301</v>
      </c>
      <c r="I1468">
        <v>29796.749800584999</v>
      </c>
    </row>
    <row r="1469" spans="1:9" x14ac:dyDescent="0.25">
      <c r="A1469">
        <v>201307</v>
      </c>
      <c r="B1469" t="s">
        <v>77</v>
      </c>
      <c r="C1469" t="s">
        <v>84</v>
      </c>
      <c r="D1469" t="s">
        <v>14</v>
      </c>
      <c r="E1469" t="s">
        <v>10</v>
      </c>
      <c r="F1469" t="s">
        <v>46</v>
      </c>
      <c r="G1469">
        <v>100713.71</v>
      </c>
      <c r="H1469">
        <v>2929.2313195336801</v>
      </c>
      <c r="I1469">
        <v>662.09578353348002</v>
      </c>
    </row>
    <row r="1470" spans="1:9" x14ac:dyDescent="0.25">
      <c r="A1470">
        <v>201406</v>
      </c>
      <c r="B1470" t="s">
        <v>63</v>
      </c>
      <c r="C1470" t="s">
        <v>64</v>
      </c>
      <c r="D1470" t="s">
        <v>14</v>
      </c>
      <c r="E1470" t="s">
        <v>10</v>
      </c>
      <c r="F1470" t="s">
        <v>46</v>
      </c>
      <c r="G1470">
        <v>110018.84</v>
      </c>
      <c r="H1470">
        <v>813.14796374607999</v>
      </c>
      <c r="I1470">
        <v>194.44948865772</v>
      </c>
    </row>
    <row r="1471" spans="1:9" x14ac:dyDescent="0.25">
      <c r="A1471">
        <v>201402</v>
      </c>
      <c r="B1471" t="s">
        <v>63</v>
      </c>
      <c r="C1471" t="s">
        <v>73</v>
      </c>
      <c r="D1471" t="s">
        <v>23</v>
      </c>
      <c r="E1471" t="s">
        <v>10</v>
      </c>
      <c r="F1471" t="s">
        <v>46</v>
      </c>
      <c r="G1471">
        <v>3322650.37</v>
      </c>
      <c r="H1471">
        <v>124290.97908469501</v>
      </c>
      <c r="I1471">
        <v>25129.004018364802</v>
      </c>
    </row>
    <row r="1472" spans="1:9" x14ac:dyDescent="0.25">
      <c r="A1472">
        <v>201202</v>
      </c>
      <c r="B1472" t="s">
        <v>60</v>
      </c>
      <c r="C1472" t="s">
        <v>62</v>
      </c>
      <c r="D1472" t="s">
        <v>14</v>
      </c>
      <c r="E1472" t="s">
        <v>17</v>
      </c>
      <c r="F1472" t="s">
        <v>38</v>
      </c>
      <c r="G1472">
        <v>16985004.82</v>
      </c>
      <c r="H1472">
        <v>901143.03394149605</v>
      </c>
      <c r="I1472">
        <v>134755.17639840301</v>
      </c>
    </row>
    <row r="1473" spans="1:9" x14ac:dyDescent="0.25">
      <c r="A1473">
        <v>201511</v>
      </c>
      <c r="B1473" t="s">
        <v>66</v>
      </c>
      <c r="C1473" t="s">
        <v>67</v>
      </c>
      <c r="D1473" t="s">
        <v>49</v>
      </c>
      <c r="E1473" t="s">
        <v>19</v>
      </c>
      <c r="F1473" t="s">
        <v>47</v>
      </c>
      <c r="G1473">
        <v>2824263.26</v>
      </c>
      <c r="H1473">
        <v>721.37743794096002</v>
      </c>
      <c r="I1473">
        <v>135.83138862301999</v>
      </c>
    </row>
    <row r="1474" spans="1:9" x14ac:dyDescent="0.25">
      <c r="A1474">
        <v>201305</v>
      </c>
      <c r="B1474" t="s">
        <v>77</v>
      </c>
      <c r="C1474" t="s">
        <v>84</v>
      </c>
      <c r="D1474" t="s">
        <v>9</v>
      </c>
      <c r="E1474" t="s">
        <v>15</v>
      </c>
      <c r="F1474" t="s">
        <v>26</v>
      </c>
      <c r="G1474">
        <v>11885358.630000001</v>
      </c>
      <c r="H1474">
        <v>271637.14420617197</v>
      </c>
      <c r="I1474">
        <v>46839.4383873841</v>
      </c>
    </row>
    <row r="1475" spans="1:9" x14ac:dyDescent="0.25">
      <c r="A1475">
        <v>201206</v>
      </c>
      <c r="B1475" t="s">
        <v>60</v>
      </c>
      <c r="C1475" t="s">
        <v>61</v>
      </c>
      <c r="D1475" t="s">
        <v>12</v>
      </c>
      <c r="E1475" t="s">
        <v>15</v>
      </c>
      <c r="F1475" t="s">
        <v>16</v>
      </c>
      <c r="G1475">
        <v>2448372.0299999998</v>
      </c>
      <c r="H1475">
        <v>51611.214590957003</v>
      </c>
      <c r="I1475">
        <v>8213.8717246773795</v>
      </c>
    </row>
    <row r="1476" spans="1:9" x14ac:dyDescent="0.25">
      <c r="A1476">
        <v>201408</v>
      </c>
      <c r="B1476" t="s">
        <v>71</v>
      </c>
      <c r="C1476" t="s">
        <v>79</v>
      </c>
      <c r="D1476" t="s">
        <v>9</v>
      </c>
      <c r="E1476" t="s">
        <v>19</v>
      </c>
      <c r="F1476" t="s">
        <v>47</v>
      </c>
      <c r="G1476">
        <v>10530072.17</v>
      </c>
      <c r="H1476">
        <v>321581.91325792199</v>
      </c>
      <c r="I1476">
        <v>55360.307631040603</v>
      </c>
    </row>
    <row r="1477" spans="1:9" x14ac:dyDescent="0.25">
      <c r="A1477">
        <v>201411</v>
      </c>
      <c r="B1477" t="s">
        <v>71</v>
      </c>
      <c r="C1477" t="s">
        <v>72</v>
      </c>
      <c r="D1477" t="s">
        <v>9</v>
      </c>
      <c r="E1477" t="s">
        <v>15</v>
      </c>
      <c r="F1477" t="s">
        <v>24</v>
      </c>
      <c r="G1477">
        <v>5362830.09</v>
      </c>
      <c r="H1477">
        <v>108509.201161919</v>
      </c>
      <c r="I1477">
        <v>19273.644419802</v>
      </c>
    </row>
    <row r="1478" spans="1:9" x14ac:dyDescent="0.25">
      <c r="A1478">
        <v>201305</v>
      </c>
      <c r="B1478" t="s">
        <v>77</v>
      </c>
      <c r="C1478" t="s">
        <v>84</v>
      </c>
      <c r="D1478" t="s">
        <v>14</v>
      </c>
      <c r="E1478" t="s">
        <v>15</v>
      </c>
      <c r="F1478" t="s">
        <v>26</v>
      </c>
      <c r="G1478">
        <v>2481064.56</v>
      </c>
      <c r="H1478">
        <v>74549.338781826198</v>
      </c>
      <c r="I1478">
        <v>12720.654277168</v>
      </c>
    </row>
    <row r="1479" spans="1:9" x14ac:dyDescent="0.25">
      <c r="A1479">
        <v>201103</v>
      </c>
      <c r="B1479" t="s">
        <v>69</v>
      </c>
      <c r="C1479" t="s">
        <v>70</v>
      </c>
      <c r="D1479" t="s">
        <v>9</v>
      </c>
      <c r="E1479" t="s">
        <v>19</v>
      </c>
      <c r="F1479" t="s">
        <v>42</v>
      </c>
      <c r="G1479">
        <v>11681998.83</v>
      </c>
      <c r="H1479">
        <v>231175.68121563</v>
      </c>
      <c r="I1479">
        <v>27991.507270328901</v>
      </c>
    </row>
    <row r="1480" spans="1:9" x14ac:dyDescent="0.25">
      <c r="A1480">
        <v>201212</v>
      </c>
      <c r="B1480" t="s">
        <v>77</v>
      </c>
      <c r="C1480" t="s">
        <v>81</v>
      </c>
      <c r="D1480" t="s">
        <v>23</v>
      </c>
      <c r="E1480" t="s">
        <v>10</v>
      </c>
      <c r="F1480" t="s">
        <v>11</v>
      </c>
      <c r="G1480">
        <v>1662026.51</v>
      </c>
      <c r="H1480">
        <v>37579.865558361198</v>
      </c>
      <c r="I1480">
        <v>6078.0971882642798</v>
      </c>
    </row>
    <row r="1481" spans="1:9" x14ac:dyDescent="0.25">
      <c r="A1481">
        <v>201404</v>
      </c>
      <c r="B1481" t="s">
        <v>63</v>
      </c>
      <c r="C1481" t="s">
        <v>73</v>
      </c>
      <c r="D1481" t="s">
        <v>23</v>
      </c>
      <c r="E1481" t="s">
        <v>10</v>
      </c>
      <c r="F1481" t="s">
        <v>13</v>
      </c>
      <c r="G1481">
        <v>1549119.18</v>
      </c>
      <c r="H1481">
        <v>27312.461257751798</v>
      </c>
      <c r="I1481">
        <v>5918.0605827522604</v>
      </c>
    </row>
    <row r="1482" spans="1:9" x14ac:dyDescent="0.25">
      <c r="A1482">
        <v>201406</v>
      </c>
      <c r="B1482" t="s">
        <v>63</v>
      </c>
      <c r="C1482" t="s">
        <v>64</v>
      </c>
      <c r="D1482" t="s">
        <v>23</v>
      </c>
      <c r="E1482" t="s">
        <v>10</v>
      </c>
      <c r="F1482" t="s">
        <v>13</v>
      </c>
      <c r="G1482">
        <v>1738674.62</v>
      </c>
      <c r="H1482">
        <v>17497.388805163901</v>
      </c>
      <c r="I1482">
        <v>3893.2916009774999</v>
      </c>
    </row>
    <row r="1483" spans="1:9" x14ac:dyDescent="0.25">
      <c r="A1483">
        <v>201202</v>
      </c>
      <c r="B1483" t="s">
        <v>60</v>
      </c>
      <c r="C1483" t="s">
        <v>62</v>
      </c>
      <c r="D1483" t="s">
        <v>14</v>
      </c>
      <c r="E1483" t="s">
        <v>15</v>
      </c>
      <c r="F1483" t="s">
        <v>16</v>
      </c>
      <c r="G1483">
        <v>324625.65999999997</v>
      </c>
      <c r="H1483">
        <v>21994.571316690399</v>
      </c>
      <c r="I1483">
        <v>5071.36277825864</v>
      </c>
    </row>
    <row r="1484" spans="1:9" x14ac:dyDescent="0.25">
      <c r="A1484">
        <v>201512</v>
      </c>
      <c r="B1484" t="s">
        <v>66</v>
      </c>
      <c r="C1484" t="s">
        <v>67</v>
      </c>
      <c r="D1484" t="s">
        <v>23</v>
      </c>
      <c r="E1484" t="s">
        <v>19</v>
      </c>
      <c r="F1484" t="s">
        <v>20</v>
      </c>
      <c r="G1484">
        <v>654049.93000000005</v>
      </c>
      <c r="H1484">
        <v>9712.3234256448395</v>
      </c>
      <c r="I1484">
        <v>2290.46698625508</v>
      </c>
    </row>
    <row r="1485" spans="1:9" x14ac:dyDescent="0.25">
      <c r="A1485">
        <v>201308</v>
      </c>
      <c r="B1485" t="s">
        <v>63</v>
      </c>
      <c r="C1485" t="s">
        <v>80</v>
      </c>
      <c r="D1485" t="s">
        <v>9</v>
      </c>
      <c r="E1485" t="s">
        <v>21</v>
      </c>
      <c r="F1485" t="s">
        <v>22</v>
      </c>
      <c r="G1485">
        <v>16476321.539999999</v>
      </c>
      <c r="H1485">
        <v>282204.53126288397</v>
      </c>
      <c r="I1485">
        <v>39841.047002071798</v>
      </c>
    </row>
    <row r="1486" spans="1:9" x14ac:dyDescent="0.25">
      <c r="A1486">
        <v>201306</v>
      </c>
      <c r="B1486" t="s">
        <v>77</v>
      </c>
      <c r="C1486" t="s">
        <v>84</v>
      </c>
      <c r="D1486" t="s">
        <v>9</v>
      </c>
      <c r="E1486" t="s">
        <v>15</v>
      </c>
      <c r="F1486" t="s">
        <v>24</v>
      </c>
      <c r="G1486">
        <v>5808248.4199999999</v>
      </c>
      <c r="H1486">
        <v>186714.01858732</v>
      </c>
      <c r="I1486">
        <v>37700.517287997303</v>
      </c>
    </row>
    <row r="1487" spans="1:9" x14ac:dyDescent="0.25">
      <c r="A1487">
        <v>201301</v>
      </c>
      <c r="B1487" t="s">
        <v>77</v>
      </c>
      <c r="C1487" t="s">
        <v>81</v>
      </c>
      <c r="D1487" t="s">
        <v>9</v>
      </c>
      <c r="E1487" t="s">
        <v>15</v>
      </c>
      <c r="F1487" t="s">
        <v>24</v>
      </c>
      <c r="G1487">
        <v>5262742.4000000004</v>
      </c>
      <c r="H1487">
        <v>236443.488275526</v>
      </c>
      <c r="I1487">
        <v>40254.983420318</v>
      </c>
    </row>
    <row r="1488" spans="1:9" x14ac:dyDescent="0.25">
      <c r="A1488">
        <v>201111</v>
      </c>
      <c r="B1488" t="s">
        <v>60</v>
      </c>
      <c r="C1488" t="s">
        <v>74</v>
      </c>
      <c r="D1488" t="s">
        <v>9</v>
      </c>
      <c r="E1488" t="s">
        <v>15</v>
      </c>
      <c r="F1488" t="s">
        <v>24</v>
      </c>
      <c r="G1488">
        <v>4452836.07</v>
      </c>
      <c r="H1488">
        <v>170409.14796180799</v>
      </c>
      <c r="I1488">
        <v>29913.517226327102</v>
      </c>
    </row>
    <row r="1489" spans="1:9" x14ac:dyDescent="0.25">
      <c r="A1489">
        <v>201011</v>
      </c>
      <c r="B1489" t="s">
        <v>69</v>
      </c>
      <c r="C1489" t="s">
        <v>87</v>
      </c>
      <c r="D1489" t="s">
        <v>23</v>
      </c>
      <c r="E1489" t="s">
        <v>19</v>
      </c>
      <c r="F1489" t="s">
        <v>30</v>
      </c>
      <c r="G1489">
        <v>2551799.09</v>
      </c>
      <c r="H1489">
        <v>10258.8487166624</v>
      </c>
      <c r="I1489">
        <v>1539.7831344070801</v>
      </c>
    </row>
    <row r="1490" spans="1:9" x14ac:dyDescent="0.25">
      <c r="A1490">
        <v>201201</v>
      </c>
      <c r="B1490" t="s">
        <v>60</v>
      </c>
      <c r="C1490" t="s">
        <v>74</v>
      </c>
      <c r="D1490" t="s">
        <v>23</v>
      </c>
      <c r="E1490" t="s">
        <v>19</v>
      </c>
      <c r="F1490" t="s">
        <v>30</v>
      </c>
      <c r="G1490">
        <v>2586202.19</v>
      </c>
      <c r="H1490">
        <v>14035.245026922899</v>
      </c>
      <c r="I1490">
        <v>3392.2570526847599</v>
      </c>
    </row>
    <row r="1491" spans="1:9" x14ac:dyDescent="0.25">
      <c r="A1491">
        <v>201202</v>
      </c>
      <c r="B1491" t="s">
        <v>60</v>
      </c>
      <c r="C1491" t="s">
        <v>62</v>
      </c>
      <c r="D1491" t="s">
        <v>23</v>
      </c>
      <c r="E1491" t="s">
        <v>19</v>
      </c>
      <c r="F1491" t="s">
        <v>30</v>
      </c>
      <c r="G1491">
        <v>2544986.86</v>
      </c>
      <c r="H1491">
        <v>19358.997702372901</v>
      </c>
      <c r="I1491">
        <v>3859.5204526448802</v>
      </c>
    </row>
    <row r="1492" spans="1:9" x14ac:dyDescent="0.25">
      <c r="A1492">
        <v>201305</v>
      </c>
      <c r="B1492" t="s">
        <v>77</v>
      </c>
      <c r="C1492" t="s">
        <v>84</v>
      </c>
      <c r="D1492" t="s">
        <v>9</v>
      </c>
      <c r="E1492" t="s">
        <v>21</v>
      </c>
      <c r="F1492" t="s">
        <v>31</v>
      </c>
      <c r="G1492">
        <v>4682466.26</v>
      </c>
      <c r="H1492">
        <v>428689.74846679001</v>
      </c>
      <c r="I1492">
        <v>50863.423672554403</v>
      </c>
    </row>
    <row r="1493" spans="1:9" x14ac:dyDescent="0.25">
      <c r="A1493">
        <v>201601</v>
      </c>
      <c r="B1493" t="s">
        <v>66</v>
      </c>
      <c r="C1493" t="s">
        <v>67</v>
      </c>
      <c r="D1493" t="s">
        <v>23</v>
      </c>
      <c r="E1493" t="s">
        <v>10</v>
      </c>
      <c r="F1493" t="s">
        <v>45</v>
      </c>
      <c r="G1493">
        <v>1458545.77</v>
      </c>
      <c r="H1493">
        <v>34123.375429992302</v>
      </c>
      <c r="I1493">
        <v>8430.9440038640005</v>
      </c>
    </row>
    <row r="1494" spans="1:9" x14ac:dyDescent="0.25">
      <c r="A1494">
        <v>201508</v>
      </c>
      <c r="B1494" t="s">
        <v>66</v>
      </c>
      <c r="C1494" t="s">
        <v>75</v>
      </c>
      <c r="D1494" t="s">
        <v>49</v>
      </c>
      <c r="E1494" t="s">
        <v>10</v>
      </c>
      <c r="F1494" t="s">
        <v>45</v>
      </c>
      <c r="G1494">
        <v>2402279.96</v>
      </c>
      <c r="H1494">
        <v>186098.73655583701</v>
      </c>
      <c r="I1494">
        <v>28758.722066044102</v>
      </c>
    </row>
    <row r="1495" spans="1:9" x14ac:dyDescent="0.25">
      <c r="A1495">
        <v>201203</v>
      </c>
      <c r="B1495" t="s">
        <v>60</v>
      </c>
      <c r="C1495" t="s">
        <v>62</v>
      </c>
      <c r="D1495" t="s">
        <v>12</v>
      </c>
      <c r="E1495" t="s">
        <v>10</v>
      </c>
      <c r="F1495" t="s">
        <v>37</v>
      </c>
      <c r="G1495">
        <v>2403296.1800000002</v>
      </c>
      <c r="H1495">
        <v>11169.157827823999</v>
      </c>
      <c r="I1495">
        <v>2527.8527501946601</v>
      </c>
    </row>
    <row r="1496" spans="1:9" x14ac:dyDescent="0.25">
      <c r="A1496">
        <v>201109</v>
      </c>
      <c r="B1496" t="s">
        <v>60</v>
      </c>
      <c r="C1496" t="s">
        <v>68</v>
      </c>
      <c r="D1496" t="s">
        <v>9</v>
      </c>
      <c r="E1496" t="s">
        <v>21</v>
      </c>
      <c r="F1496" t="s">
        <v>40</v>
      </c>
      <c r="G1496">
        <v>4905942.62</v>
      </c>
      <c r="H1496">
        <v>72488.205891351201</v>
      </c>
      <c r="I1496">
        <v>13840.8138019456</v>
      </c>
    </row>
    <row r="1497" spans="1:9" x14ac:dyDescent="0.25">
      <c r="A1497">
        <v>201106</v>
      </c>
      <c r="B1497" t="s">
        <v>69</v>
      </c>
      <c r="C1497" t="s">
        <v>83</v>
      </c>
      <c r="D1497" t="s">
        <v>9</v>
      </c>
      <c r="E1497" t="s">
        <v>21</v>
      </c>
      <c r="F1497" t="s">
        <v>40</v>
      </c>
      <c r="G1497">
        <v>5403567.9500000002</v>
      </c>
      <c r="H1497">
        <v>84337.8121163498</v>
      </c>
      <c r="I1497">
        <v>14035.199946188999</v>
      </c>
    </row>
    <row r="1498" spans="1:9" x14ac:dyDescent="0.25">
      <c r="A1498">
        <v>201204</v>
      </c>
      <c r="B1498" t="s">
        <v>60</v>
      </c>
      <c r="C1498" t="s">
        <v>62</v>
      </c>
      <c r="D1498" t="s">
        <v>9</v>
      </c>
      <c r="E1498" t="s">
        <v>21</v>
      </c>
      <c r="F1498" t="s">
        <v>40</v>
      </c>
      <c r="G1498">
        <v>5370709.21</v>
      </c>
      <c r="H1498">
        <v>116457.679646306</v>
      </c>
      <c r="I1498">
        <v>21224.528109788102</v>
      </c>
    </row>
    <row r="1499" spans="1:9" x14ac:dyDescent="0.25">
      <c r="A1499">
        <v>201409</v>
      </c>
      <c r="B1499" t="s">
        <v>71</v>
      </c>
      <c r="C1499" t="s">
        <v>79</v>
      </c>
      <c r="D1499" t="s">
        <v>25</v>
      </c>
      <c r="E1499" t="s">
        <v>21</v>
      </c>
      <c r="F1499" t="s">
        <v>40</v>
      </c>
      <c r="G1499">
        <v>7939517.9100000001</v>
      </c>
      <c r="H1499">
        <v>149035.72575545899</v>
      </c>
      <c r="I1499">
        <v>26367.620585823501</v>
      </c>
    </row>
    <row r="1500" spans="1:9" x14ac:dyDescent="0.25">
      <c r="A1500">
        <v>201510</v>
      </c>
      <c r="B1500" t="s">
        <v>66</v>
      </c>
      <c r="C1500" t="s">
        <v>75</v>
      </c>
      <c r="D1500" t="s">
        <v>23</v>
      </c>
      <c r="E1500" t="s">
        <v>21</v>
      </c>
      <c r="F1500" t="s">
        <v>40</v>
      </c>
      <c r="G1500">
        <v>2115021.5299999998</v>
      </c>
      <c r="H1500">
        <v>51486.725597414603</v>
      </c>
      <c r="I1500">
        <v>10613.8414548665</v>
      </c>
    </row>
    <row r="1501" spans="1:9" x14ac:dyDescent="0.25">
      <c r="A1501">
        <v>201506</v>
      </c>
      <c r="B1501" t="s">
        <v>71</v>
      </c>
      <c r="C1501" t="s">
        <v>76</v>
      </c>
      <c r="D1501" t="s">
        <v>23</v>
      </c>
      <c r="E1501" t="s">
        <v>21</v>
      </c>
      <c r="F1501" t="s">
        <v>40</v>
      </c>
      <c r="G1501">
        <v>2241998.48</v>
      </c>
      <c r="H1501">
        <v>59620.507165835399</v>
      </c>
      <c r="I1501">
        <v>11003.142875252401</v>
      </c>
    </row>
    <row r="1502" spans="1:9" x14ac:dyDescent="0.25">
      <c r="A1502">
        <v>201402</v>
      </c>
      <c r="B1502" t="s">
        <v>63</v>
      </c>
      <c r="C1502" t="s">
        <v>73</v>
      </c>
      <c r="D1502" t="s">
        <v>23</v>
      </c>
      <c r="E1502" t="s">
        <v>21</v>
      </c>
      <c r="F1502" t="s">
        <v>40</v>
      </c>
      <c r="G1502">
        <v>1558503.52</v>
      </c>
      <c r="H1502">
        <v>55513.529766468397</v>
      </c>
      <c r="I1502">
        <v>12435.4615354416</v>
      </c>
    </row>
    <row r="1503" spans="1:9" x14ac:dyDescent="0.25">
      <c r="A1503">
        <v>201509</v>
      </c>
      <c r="B1503" t="s">
        <v>66</v>
      </c>
      <c r="C1503" t="s">
        <v>75</v>
      </c>
      <c r="D1503" t="s">
        <v>23</v>
      </c>
      <c r="E1503" t="s">
        <v>21</v>
      </c>
      <c r="F1503" t="s">
        <v>40</v>
      </c>
      <c r="G1503">
        <v>2240681.3199999998</v>
      </c>
      <c r="H1503">
        <v>65000.975863142899</v>
      </c>
      <c r="I1503">
        <v>12016.7214239367</v>
      </c>
    </row>
    <row r="1504" spans="1:9" x14ac:dyDescent="0.25">
      <c r="A1504">
        <v>201303</v>
      </c>
      <c r="B1504" t="s">
        <v>77</v>
      </c>
      <c r="C1504" t="s">
        <v>78</v>
      </c>
      <c r="D1504" t="s">
        <v>14</v>
      </c>
      <c r="E1504" t="s">
        <v>21</v>
      </c>
      <c r="F1504" t="s">
        <v>40</v>
      </c>
      <c r="G1504">
        <v>2906830.02</v>
      </c>
      <c r="H1504">
        <v>240280.38599243399</v>
      </c>
      <c r="I1504">
        <v>37420.855061847098</v>
      </c>
    </row>
    <row r="1505" spans="1:9" x14ac:dyDescent="0.25">
      <c r="A1505">
        <v>201502</v>
      </c>
      <c r="B1505" t="s">
        <v>71</v>
      </c>
      <c r="C1505" t="s">
        <v>82</v>
      </c>
      <c r="D1505" t="s">
        <v>12</v>
      </c>
      <c r="E1505" t="s">
        <v>15</v>
      </c>
      <c r="F1505" t="s">
        <v>16</v>
      </c>
      <c r="G1505">
        <v>3183606.82</v>
      </c>
      <c r="H1505">
        <v>37310.848160362701</v>
      </c>
      <c r="I1505">
        <v>7055.6601940152595</v>
      </c>
    </row>
    <row r="1506" spans="1:9" x14ac:dyDescent="0.25">
      <c r="A1506">
        <v>201501</v>
      </c>
      <c r="B1506" t="s">
        <v>71</v>
      </c>
      <c r="C1506" t="s">
        <v>72</v>
      </c>
      <c r="D1506" t="s">
        <v>9</v>
      </c>
      <c r="E1506" t="s">
        <v>19</v>
      </c>
      <c r="F1506" t="s">
        <v>50</v>
      </c>
      <c r="G1506">
        <v>12485962.02</v>
      </c>
      <c r="H1506">
        <v>309516.49383486202</v>
      </c>
      <c r="I1506">
        <v>53743.101857086796</v>
      </c>
    </row>
    <row r="1507" spans="1:9" x14ac:dyDescent="0.25">
      <c r="A1507">
        <v>201112</v>
      </c>
      <c r="B1507" t="s">
        <v>60</v>
      </c>
      <c r="C1507" t="s">
        <v>74</v>
      </c>
      <c r="D1507" t="s">
        <v>9</v>
      </c>
      <c r="E1507" t="s">
        <v>10</v>
      </c>
      <c r="F1507" t="s">
        <v>48</v>
      </c>
      <c r="G1507">
        <v>3985397.12</v>
      </c>
      <c r="H1507">
        <v>97944.438550586696</v>
      </c>
      <c r="I1507">
        <v>16886.554416618299</v>
      </c>
    </row>
    <row r="1508" spans="1:9" x14ac:dyDescent="0.25">
      <c r="A1508">
        <v>201402</v>
      </c>
      <c r="B1508" t="s">
        <v>63</v>
      </c>
      <c r="C1508" t="s">
        <v>73</v>
      </c>
      <c r="D1508" t="s">
        <v>34</v>
      </c>
      <c r="E1508" t="s">
        <v>35</v>
      </c>
      <c r="F1508" t="s">
        <v>44</v>
      </c>
      <c r="G1508">
        <v>45593662.670000002</v>
      </c>
      <c r="H1508">
        <v>1961585.21933498</v>
      </c>
      <c r="I1508">
        <v>285569.23421258503</v>
      </c>
    </row>
    <row r="1509" spans="1:9" x14ac:dyDescent="0.25">
      <c r="A1509">
        <v>201405</v>
      </c>
      <c r="B1509" t="s">
        <v>63</v>
      </c>
      <c r="C1509" t="s">
        <v>64</v>
      </c>
      <c r="D1509" t="s">
        <v>12</v>
      </c>
      <c r="E1509" t="s">
        <v>19</v>
      </c>
      <c r="F1509" t="s">
        <v>42</v>
      </c>
      <c r="G1509">
        <v>5710935.4900000002</v>
      </c>
      <c r="H1509">
        <v>36558.8751297446</v>
      </c>
      <c r="I1509">
        <v>8043.6297295828999</v>
      </c>
    </row>
    <row r="1510" spans="1:9" x14ac:dyDescent="0.25">
      <c r="A1510">
        <v>201403</v>
      </c>
      <c r="B1510" t="s">
        <v>63</v>
      </c>
      <c r="C1510" t="s">
        <v>73</v>
      </c>
      <c r="D1510" t="s">
        <v>12</v>
      </c>
      <c r="E1510" t="s">
        <v>19</v>
      </c>
      <c r="F1510" t="s">
        <v>42</v>
      </c>
      <c r="G1510">
        <v>6337426.9400000004</v>
      </c>
      <c r="H1510">
        <v>19682.930981284499</v>
      </c>
      <c r="I1510">
        <v>3683.4763094114201</v>
      </c>
    </row>
    <row r="1511" spans="1:9" x14ac:dyDescent="0.25">
      <c r="A1511">
        <v>201404</v>
      </c>
      <c r="B1511" t="s">
        <v>63</v>
      </c>
      <c r="C1511" t="s">
        <v>73</v>
      </c>
      <c r="D1511" t="s">
        <v>9</v>
      </c>
      <c r="E1511" t="s">
        <v>10</v>
      </c>
      <c r="F1511" t="s">
        <v>45</v>
      </c>
      <c r="G1511">
        <v>12064273.859999999</v>
      </c>
      <c r="H1511">
        <v>638586.21478953701</v>
      </c>
      <c r="I1511">
        <v>115032.23197332201</v>
      </c>
    </row>
    <row r="1512" spans="1:9" x14ac:dyDescent="0.25">
      <c r="A1512">
        <v>201405</v>
      </c>
      <c r="B1512" t="s">
        <v>63</v>
      </c>
      <c r="C1512" t="s">
        <v>64</v>
      </c>
      <c r="D1512" t="s">
        <v>9</v>
      </c>
      <c r="E1512" t="s">
        <v>15</v>
      </c>
      <c r="F1512" t="s">
        <v>41</v>
      </c>
      <c r="G1512">
        <v>6539292.46</v>
      </c>
      <c r="H1512">
        <v>156798.29582191</v>
      </c>
      <c r="I1512">
        <v>19425.355725355199</v>
      </c>
    </row>
    <row r="1513" spans="1:9" x14ac:dyDescent="0.25">
      <c r="A1513">
        <v>201209</v>
      </c>
      <c r="B1513" t="s">
        <v>77</v>
      </c>
      <c r="C1513" t="s">
        <v>85</v>
      </c>
      <c r="D1513" t="s">
        <v>12</v>
      </c>
      <c r="E1513" t="s">
        <v>15</v>
      </c>
      <c r="F1513" t="s">
        <v>26</v>
      </c>
      <c r="G1513">
        <v>2774304.05</v>
      </c>
      <c r="H1513">
        <v>7912.3906161310997</v>
      </c>
      <c r="I1513">
        <v>2168.8351792410999</v>
      </c>
    </row>
    <row r="1514" spans="1:9" x14ac:dyDescent="0.25">
      <c r="A1514">
        <v>201302</v>
      </c>
      <c r="B1514" t="s">
        <v>77</v>
      </c>
      <c r="C1514" t="s">
        <v>78</v>
      </c>
      <c r="D1514" t="s">
        <v>23</v>
      </c>
      <c r="E1514" t="s">
        <v>10</v>
      </c>
      <c r="F1514" t="s">
        <v>46</v>
      </c>
      <c r="G1514">
        <v>2915669.99</v>
      </c>
      <c r="H1514">
        <v>451638.35627921601</v>
      </c>
      <c r="I1514">
        <v>53130.0081920472</v>
      </c>
    </row>
    <row r="1515" spans="1:9" x14ac:dyDescent="0.25">
      <c r="A1515">
        <v>201302</v>
      </c>
      <c r="B1515" t="s">
        <v>77</v>
      </c>
      <c r="C1515" t="s">
        <v>78</v>
      </c>
      <c r="D1515" t="s">
        <v>14</v>
      </c>
      <c r="E1515" t="s">
        <v>10</v>
      </c>
      <c r="F1515" t="s">
        <v>48</v>
      </c>
      <c r="G1515">
        <v>909217.22</v>
      </c>
      <c r="H1515">
        <v>37683.052212260402</v>
      </c>
      <c r="I1515">
        <v>2485.3789404317599</v>
      </c>
    </row>
    <row r="1516" spans="1:9" x14ac:dyDescent="0.25">
      <c r="A1516">
        <v>201502</v>
      </c>
      <c r="B1516" t="s">
        <v>71</v>
      </c>
      <c r="C1516" t="s">
        <v>82</v>
      </c>
      <c r="D1516" t="s">
        <v>12</v>
      </c>
      <c r="E1516" t="s">
        <v>10</v>
      </c>
      <c r="F1516" t="s">
        <v>45</v>
      </c>
      <c r="G1516">
        <v>6664744.8899999997</v>
      </c>
      <c r="H1516">
        <v>73979.884480950903</v>
      </c>
      <c r="I1516">
        <v>21177.603029214501</v>
      </c>
    </row>
    <row r="1517" spans="1:9" x14ac:dyDescent="0.25">
      <c r="A1517">
        <v>201506</v>
      </c>
      <c r="B1517" t="s">
        <v>71</v>
      </c>
      <c r="C1517" t="s">
        <v>76</v>
      </c>
      <c r="D1517" t="s">
        <v>23</v>
      </c>
      <c r="E1517" t="s">
        <v>10</v>
      </c>
      <c r="F1517" t="s">
        <v>48</v>
      </c>
      <c r="G1517">
        <v>2805257.56</v>
      </c>
      <c r="H1517">
        <v>52118.511795563703</v>
      </c>
      <c r="I1517">
        <v>10564.8650776673</v>
      </c>
    </row>
    <row r="1518" spans="1:9" x14ac:dyDescent="0.25">
      <c r="A1518">
        <v>201410</v>
      </c>
      <c r="B1518" t="s">
        <v>71</v>
      </c>
      <c r="C1518" t="s">
        <v>79</v>
      </c>
      <c r="D1518" t="s">
        <v>49</v>
      </c>
      <c r="E1518" t="s">
        <v>15</v>
      </c>
      <c r="F1518" t="s">
        <v>41</v>
      </c>
      <c r="G1518">
        <v>13317340.17</v>
      </c>
      <c r="H1518">
        <v>105578.731537272</v>
      </c>
      <c r="I1518">
        <v>24945.2135100376</v>
      </c>
    </row>
    <row r="1519" spans="1:9" x14ac:dyDescent="0.25">
      <c r="A1519">
        <v>201208</v>
      </c>
      <c r="B1519" t="s">
        <v>77</v>
      </c>
      <c r="C1519" t="s">
        <v>85</v>
      </c>
      <c r="D1519" t="s">
        <v>12</v>
      </c>
      <c r="E1519" t="s">
        <v>10</v>
      </c>
      <c r="F1519" t="s">
        <v>46</v>
      </c>
      <c r="G1519">
        <v>8952651.6699999999</v>
      </c>
      <c r="H1519">
        <v>20253.315641598499</v>
      </c>
      <c r="I1519">
        <v>3551.3831854112</v>
      </c>
    </row>
    <row r="1520" spans="1:9" x14ac:dyDescent="0.25">
      <c r="A1520">
        <v>201009</v>
      </c>
      <c r="B1520" t="s">
        <v>69</v>
      </c>
      <c r="C1520" t="s">
        <v>86</v>
      </c>
      <c r="D1520" t="s">
        <v>9</v>
      </c>
      <c r="E1520" t="s">
        <v>15</v>
      </c>
      <c r="F1520" t="s">
        <v>41</v>
      </c>
      <c r="G1520">
        <v>4593633.95</v>
      </c>
      <c r="H1520">
        <v>37033.454086989899</v>
      </c>
      <c r="I1520">
        <v>6540.414565092</v>
      </c>
    </row>
    <row r="1521" spans="1:9" x14ac:dyDescent="0.25">
      <c r="A1521">
        <v>201509</v>
      </c>
      <c r="B1521" t="s">
        <v>66</v>
      </c>
      <c r="C1521" t="s">
        <v>75</v>
      </c>
      <c r="D1521" t="s">
        <v>9</v>
      </c>
      <c r="E1521" t="s">
        <v>19</v>
      </c>
      <c r="F1521" t="s">
        <v>50</v>
      </c>
      <c r="G1521">
        <v>15774447.869999999</v>
      </c>
      <c r="H1521">
        <v>385499.18858401402</v>
      </c>
      <c r="I1521">
        <v>61465.978598995003</v>
      </c>
    </row>
    <row r="1522" spans="1:9" x14ac:dyDescent="0.25">
      <c r="A1522">
        <v>201110</v>
      </c>
      <c r="B1522" t="s">
        <v>60</v>
      </c>
      <c r="C1522" t="s">
        <v>68</v>
      </c>
      <c r="D1522" t="s">
        <v>14</v>
      </c>
      <c r="E1522" t="s">
        <v>15</v>
      </c>
      <c r="F1522" t="s">
        <v>16</v>
      </c>
      <c r="G1522">
        <v>333225.75</v>
      </c>
      <c r="H1522">
        <v>20810.502032568402</v>
      </c>
      <c r="I1522">
        <v>4282.6440548773398</v>
      </c>
    </row>
    <row r="1523" spans="1:9" x14ac:dyDescent="0.25">
      <c r="A1523">
        <v>201501</v>
      </c>
      <c r="B1523" t="s">
        <v>71</v>
      </c>
      <c r="C1523" t="s">
        <v>72</v>
      </c>
      <c r="D1523" t="s">
        <v>23</v>
      </c>
      <c r="E1523" t="s">
        <v>10</v>
      </c>
      <c r="F1523" t="s">
        <v>11</v>
      </c>
      <c r="G1523">
        <v>1120124.75</v>
      </c>
      <c r="H1523">
        <v>13777.580697499499</v>
      </c>
      <c r="I1523">
        <v>3509.1341087098799</v>
      </c>
    </row>
    <row r="1524" spans="1:9" x14ac:dyDescent="0.25">
      <c r="A1524">
        <v>201407</v>
      </c>
      <c r="B1524" t="s">
        <v>63</v>
      </c>
      <c r="C1524" t="s">
        <v>64</v>
      </c>
      <c r="D1524" t="s">
        <v>23</v>
      </c>
      <c r="E1524" t="s">
        <v>10</v>
      </c>
      <c r="F1524" t="s">
        <v>13</v>
      </c>
      <c r="G1524">
        <v>1857558.82</v>
      </c>
      <c r="H1524">
        <v>27828.555026598198</v>
      </c>
      <c r="I1524">
        <v>4967.3282001198204</v>
      </c>
    </row>
    <row r="1525" spans="1:9" x14ac:dyDescent="0.25">
      <c r="A1525">
        <v>201505</v>
      </c>
      <c r="B1525" t="s">
        <v>71</v>
      </c>
      <c r="C1525" t="s">
        <v>76</v>
      </c>
      <c r="D1525" t="s">
        <v>25</v>
      </c>
      <c r="E1525" t="s">
        <v>19</v>
      </c>
      <c r="F1525" t="s">
        <v>20</v>
      </c>
      <c r="G1525">
        <v>4118544.56</v>
      </c>
      <c r="H1525">
        <v>206291.32127942401</v>
      </c>
      <c r="I1525">
        <v>34018.949616077203</v>
      </c>
    </row>
    <row r="1526" spans="1:9" x14ac:dyDescent="0.25">
      <c r="A1526">
        <v>201402</v>
      </c>
      <c r="B1526" t="s">
        <v>63</v>
      </c>
      <c r="C1526" t="s">
        <v>73</v>
      </c>
      <c r="D1526" t="s">
        <v>49</v>
      </c>
      <c r="E1526" t="s">
        <v>15</v>
      </c>
      <c r="F1526" t="s">
        <v>24</v>
      </c>
      <c r="G1526">
        <v>798114.17</v>
      </c>
      <c r="H1526">
        <v>7413.1785426619799</v>
      </c>
      <c r="I1526">
        <v>1752.6514215326199</v>
      </c>
    </row>
    <row r="1527" spans="1:9" x14ac:dyDescent="0.25">
      <c r="A1527">
        <v>201303</v>
      </c>
      <c r="B1527" t="s">
        <v>77</v>
      </c>
      <c r="C1527" t="s">
        <v>78</v>
      </c>
      <c r="D1527" t="s">
        <v>49</v>
      </c>
      <c r="E1527" t="s">
        <v>15</v>
      </c>
      <c r="F1527" t="s">
        <v>26</v>
      </c>
      <c r="G1527">
        <v>8912870.7200000007</v>
      </c>
      <c r="H1527">
        <v>252429.33238067199</v>
      </c>
      <c r="I1527">
        <v>47099.134062585203</v>
      </c>
    </row>
    <row r="1528" spans="1:9" x14ac:dyDescent="0.25">
      <c r="A1528">
        <v>201310</v>
      </c>
      <c r="B1528" t="s">
        <v>63</v>
      </c>
      <c r="C1528" t="s">
        <v>80</v>
      </c>
      <c r="D1528" t="s">
        <v>49</v>
      </c>
      <c r="E1528" t="s">
        <v>15</v>
      </c>
      <c r="F1528" t="s">
        <v>26</v>
      </c>
      <c r="G1528">
        <v>7802252.6699999999</v>
      </c>
      <c r="H1528">
        <v>103925.449917056</v>
      </c>
      <c r="I1528">
        <v>36303.973307367101</v>
      </c>
    </row>
    <row r="1529" spans="1:9" x14ac:dyDescent="0.25">
      <c r="A1529">
        <v>201411</v>
      </c>
      <c r="B1529" t="s">
        <v>71</v>
      </c>
      <c r="C1529" t="s">
        <v>72</v>
      </c>
      <c r="D1529" t="s">
        <v>23</v>
      </c>
      <c r="E1529" t="s">
        <v>19</v>
      </c>
      <c r="F1529" t="s">
        <v>30</v>
      </c>
      <c r="G1529">
        <v>3006695.26</v>
      </c>
      <c r="H1529">
        <v>51994.695015588302</v>
      </c>
      <c r="I1529">
        <v>10119.6728990556</v>
      </c>
    </row>
    <row r="1530" spans="1:9" x14ac:dyDescent="0.25">
      <c r="A1530">
        <v>201303</v>
      </c>
      <c r="B1530" t="s">
        <v>77</v>
      </c>
      <c r="C1530" t="s">
        <v>78</v>
      </c>
      <c r="D1530" t="s">
        <v>9</v>
      </c>
      <c r="E1530" t="s">
        <v>19</v>
      </c>
      <c r="F1530" t="s">
        <v>30</v>
      </c>
      <c r="G1530">
        <v>25948389.530000001</v>
      </c>
      <c r="H1530">
        <v>776887.36899816303</v>
      </c>
      <c r="I1530">
        <v>119579.072556691</v>
      </c>
    </row>
    <row r="1531" spans="1:9" x14ac:dyDescent="0.25">
      <c r="A1531">
        <v>201305</v>
      </c>
      <c r="B1531" t="s">
        <v>77</v>
      </c>
      <c r="C1531" t="s">
        <v>84</v>
      </c>
      <c r="D1531" t="s">
        <v>9</v>
      </c>
      <c r="E1531" t="s">
        <v>19</v>
      </c>
      <c r="F1531" t="s">
        <v>30</v>
      </c>
      <c r="G1531">
        <v>28172038.789999999</v>
      </c>
      <c r="H1531">
        <v>865321.66369586298</v>
      </c>
      <c r="I1531">
        <v>137523.51604037001</v>
      </c>
    </row>
    <row r="1532" spans="1:9" x14ac:dyDescent="0.25">
      <c r="A1532">
        <v>201103</v>
      </c>
      <c r="B1532" t="s">
        <v>69</v>
      </c>
      <c r="C1532" t="s">
        <v>70</v>
      </c>
      <c r="D1532" t="s">
        <v>12</v>
      </c>
      <c r="E1532" t="s">
        <v>21</v>
      </c>
      <c r="F1532" t="s">
        <v>31</v>
      </c>
      <c r="G1532">
        <v>1978156.56</v>
      </c>
      <c r="H1532">
        <v>9998.2095087821599</v>
      </c>
      <c r="I1532">
        <v>2105.7068619476399</v>
      </c>
    </row>
    <row r="1533" spans="1:9" x14ac:dyDescent="0.25">
      <c r="A1533">
        <v>201102</v>
      </c>
      <c r="B1533" t="s">
        <v>69</v>
      </c>
      <c r="C1533" t="s">
        <v>70</v>
      </c>
      <c r="D1533" t="s">
        <v>49</v>
      </c>
      <c r="E1533" t="s">
        <v>21</v>
      </c>
      <c r="F1533" t="s">
        <v>31</v>
      </c>
      <c r="G1533">
        <v>847269.83</v>
      </c>
      <c r="H1533">
        <v>13661.501340680399</v>
      </c>
      <c r="I1533">
        <v>3686.2791264375801</v>
      </c>
    </row>
    <row r="1534" spans="1:9" x14ac:dyDescent="0.25">
      <c r="A1534">
        <v>201503</v>
      </c>
      <c r="B1534" t="s">
        <v>71</v>
      </c>
      <c r="C1534" t="s">
        <v>82</v>
      </c>
      <c r="D1534" t="s">
        <v>23</v>
      </c>
      <c r="E1534" t="s">
        <v>10</v>
      </c>
      <c r="F1534" t="s">
        <v>33</v>
      </c>
      <c r="G1534">
        <v>3158772.54</v>
      </c>
      <c r="H1534">
        <v>102525.69289875199</v>
      </c>
      <c r="I1534">
        <v>19791.044305580399</v>
      </c>
    </row>
    <row r="1535" spans="1:9" x14ac:dyDescent="0.25">
      <c r="A1535">
        <v>201507</v>
      </c>
      <c r="B1535" t="s">
        <v>71</v>
      </c>
      <c r="C1535" t="s">
        <v>76</v>
      </c>
      <c r="D1535" t="s">
        <v>23</v>
      </c>
      <c r="E1535" t="s">
        <v>10</v>
      </c>
      <c r="F1535" t="s">
        <v>45</v>
      </c>
      <c r="G1535">
        <v>1879914.85</v>
      </c>
      <c r="H1535">
        <v>50649.250569519303</v>
      </c>
      <c r="I1535">
        <v>12096.697442229</v>
      </c>
    </row>
    <row r="1536" spans="1:9" x14ac:dyDescent="0.25">
      <c r="A1536">
        <v>201203</v>
      </c>
      <c r="B1536" t="s">
        <v>60</v>
      </c>
      <c r="C1536" t="s">
        <v>62</v>
      </c>
      <c r="D1536" t="s">
        <v>12</v>
      </c>
      <c r="E1536" t="s">
        <v>10</v>
      </c>
      <c r="F1536" t="s">
        <v>45</v>
      </c>
      <c r="G1536">
        <v>6463808.7300000004</v>
      </c>
      <c r="H1536">
        <v>54592.245937894601</v>
      </c>
      <c r="I1536">
        <v>10622.343677847401</v>
      </c>
    </row>
    <row r="1537" spans="1:9" x14ac:dyDescent="0.25">
      <c r="A1537">
        <v>201308</v>
      </c>
      <c r="B1537" t="s">
        <v>63</v>
      </c>
      <c r="C1537" t="s">
        <v>80</v>
      </c>
      <c r="D1537" t="s">
        <v>9</v>
      </c>
      <c r="E1537" t="s">
        <v>21</v>
      </c>
      <c r="F1537" t="s">
        <v>40</v>
      </c>
      <c r="G1537">
        <v>5262293.05</v>
      </c>
      <c r="H1537">
        <v>148186.58032799399</v>
      </c>
      <c r="I1537">
        <v>23712.929197444599</v>
      </c>
    </row>
    <row r="1538" spans="1:9" x14ac:dyDescent="0.25">
      <c r="A1538">
        <v>201309</v>
      </c>
      <c r="B1538" t="s">
        <v>63</v>
      </c>
      <c r="C1538" t="s">
        <v>80</v>
      </c>
      <c r="D1538" t="s">
        <v>9</v>
      </c>
      <c r="E1538" t="s">
        <v>21</v>
      </c>
      <c r="F1538" t="s">
        <v>40</v>
      </c>
      <c r="G1538">
        <v>4867713.51</v>
      </c>
      <c r="H1538">
        <v>105934.23246390501</v>
      </c>
      <c r="I1538">
        <v>20102.020024264199</v>
      </c>
    </row>
    <row r="1539" spans="1:9" x14ac:dyDescent="0.25">
      <c r="A1539">
        <v>201204</v>
      </c>
      <c r="B1539" t="s">
        <v>60</v>
      </c>
      <c r="C1539" t="s">
        <v>62</v>
      </c>
      <c r="D1539" t="s">
        <v>49</v>
      </c>
      <c r="E1539" t="s">
        <v>15</v>
      </c>
      <c r="F1539" t="s">
        <v>16</v>
      </c>
      <c r="G1539">
        <v>5077465.46</v>
      </c>
      <c r="H1539">
        <v>77460.587085346793</v>
      </c>
      <c r="I1539">
        <v>17725.410874501398</v>
      </c>
    </row>
    <row r="1540" spans="1:9" x14ac:dyDescent="0.25">
      <c r="A1540">
        <v>201504</v>
      </c>
      <c r="B1540" t="s">
        <v>71</v>
      </c>
      <c r="C1540" t="s">
        <v>82</v>
      </c>
      <c r="D1540" t="s">
        <v>12</v>
      </c>
      <c r="E1540" t="s">
        <v>19</v>
      </c>
      <c r="F1540" t="s">
        <v>20</v>
      </c>
      <c r="G1540">
        <v>6067284.0300000003</v>
      </c>
      <c r="H1540">
        <v>8325.9220649877007</v>
      </c>
      <c r="I1540">
        <v>1702.6905106065201</v>
      </c>
    </row>
    <row r="1541" spans="1:9" x14ac:dyDescent="0.25">
      <c r="A1541">
        <v>201010</v>
      </c>
      <c r="B1541" t="s">
        <v>69</v>
      </c>
      <c r="C1541" t="s">
        <v>86</v>
      </c>
      <c r="D1541" t="s">
        <v>9</v>
      </c>
      <c r="E1541" t="s">
        <v>19</v>
      </c>
      <c r="F1541" t="s">
        <v>47</v>
      </c>
      <c r="G1541">
        <v>7383758.9199999999</v>
      </c>
      <c r="H1541">
        <v>148612.243733148</v>
      </c>
      <c r="I1541">
        <v>13834.8430946849</v>
      </c>
    </row>
    <row r="1542" spans="1:9" x14ac:dyDescent="0.25">
      <c r="A1542">
        <v>201504</v>
      </c>
      <c r="B1542" t="s">
        <v>71</v>
      </c>
      <c r="C1542" t="s">
        <v>82</v>
      </c>
      <c r="D1542" t="s">
        <v>23</v>
      </c>
      <c r="E1542" t="s">
        <v>10</v>
      </c>
      <c r="F1542" t="s">
        <v>48</v>
      </c>
      <c r="G1542">
        <v>2573787.9300000002</v>
      </c>
      <c r="H1542">
        <v>48626.899283553597</v>
      </c>
      <c r="I1542">
        <v>10822.822066549599</v>
      </c>
    </row>
    <row r="1543" spans="1:9" x14ac:dyDescent="0.25">
      <c r="A1543">
        <v>201412</v>
      </c>
      <c r="B1543" t="s">
        <v>71</v>
      </c>
      <c r="C1543" t="s">
        <v>72</v>
      </c>
      <c r="D1543" t="s">
        <v>9</v>
      </c>
      <c r="E1543" t="s">
        <v>19</v>
      </c>
      <c r="F1543" t="s">
        <v>47</v>
      </c>
      <c r="G1543">
        <v>11561857.550000001</v>
      </c>
      <c r="H1543">
        <v>287339.58323484001</v>
      </c>
      <c r="I1543">
        <v>47539.251102934402</v>
      </c>
    </row>
    <row r="1544" spans="1:9" x14ac:dyDescent="0.25">
      <c r="A1544">
        <v>201401</v>
      </c>
      <c r="B1544" t="s">
        <v>63</v>
      </c>
      <c r="C1544" t="s">
        <v>65</v>
      </c>
      <c r="D1544" t="s">
        <v>23</v>
      </c>
      <c r="E1544" t="s">
        <v>19</v>
      </c>
      <c r="F1544" t="s">
        <v>50</v>
      </c>
      <c r="G1544">
        <v>1683701.69</v>
      </c>
      <c r="H1544">
        <v>49154.3212594531</v>
      </c>
      <c r="I1544">
        <v>10663.091341457201</v>
      </c>
    </row>
    <row r="1545" spans="1:9" x14ac:dyDescent="0.25">
      <c r="A1545">
        <v>201402</v>
      </c>
      <c r="B1545" t="s">
        <v>63</v>
      </c>
      <c r="C1545" t="s">
        <v>73</v>
      </c>
      <c r="D1545" t="s">
        <v>23</v>
      </c>
      <c r="E1545" t="s">
        <v>19</v>
      </c>
      <c r="F1545" t="s">
        <v>42</v>
      </c>
      <c r="G1545">
        <v>1942878.97</v>
      </c>
      <c r="H1545">
        <v>49277.057621380503</v>
      </c>
      <c r="I1545">
        <v>10042.5431134132</v>
      </c>
    </row>
    <row r="1546" spans="1:9" x14ac:dyDescent="0.25">
      <c r="A1546">
        <v>201311</v>
      </c>
      <c r="B1546" t="s">
        <v>63</v>
      </c>
      <c r="C1546" t="s">
        <v>65</v>
      </c>
      <c r="D1546" t="s">
        <v>25</v>
      </c>
      <c r="E1546" t="s">
        <v>15</v>
      </c>
      <c r="F1546" t="s">
        <v>41</v>
      </c>
      <c r="G1546">
        <v>8824114.8300000001</v>
      </c>
      <c r="H1546">
        <v>420108.94098971999</v>
      </c>
      <c r="I1546">
        <v>81757.313501697805</v>
      </c>
    </row>
    <row r="1547" spans="1:9" x14ac:dyDescent="0.25">
      <c r="A1547">
        <v>201501</v>
      </c>
      <c r="B1547" t="s">
        <v>71</v>
      </c>
      <c r="C1547" t="s">
        <v>72</v>
      </c>
      <c r="D1547" t="s">
        <v>25</v>
      </c>
      <c r="E1547" t="s">
        <v>19</v>
      </c>
      <c r="F1547" t="s">
        <v>20</v>
      </c>
      <c r="G1547">
        <v>4827783.58</v>
      </c>
      <c r="H1547">
        <v>361702.434602922</v>
      </c>
      <c r="I1547">
        <v>44073.203936599799</v>
      </c>
    </row>
    <row r="1548" spans="1:9" x14ac:dyDescent="0.25">
      <c r="A1548">
        <v>201506</v>
      </c>
      <c r="B1548" t="s">
        <v>71</v>
      </c>
      <c r="C1548" t="s">
        <v>76</v>
      </c>
      <c r="D1548" t="s">
        <v>9</v>
      </c>
      <c r="E1548" t="s">
        <v>19</v>
      </c>
      <c r="F1548" t="s">
        <v>47</v>
      </c>
      <c r="G1548">
        <v>11990628.710000001</v>
      </c>
      <c r="H1548">
        <v>188610.52706352601</v>
      </c>
      <c r="I1548">
        <v>37263.128543494597</v>
      </c>
    </row>
    <row r="1549" spans="1:9" x14ac:dyDescent="0.25">
      <c r="A1549">
        <v>201311</v>
      </c>
      <c r="B1549" t="s">
        <v>63</v>
      </c>
      <c r="C1549" t="s">
        <v>65</v>
      </c>
      <c r="D1549" t="s">
        <v>14</v>
      </c>
      <c r="E1549" t="s">
        <v>19</v>
      </c>
      <c r="F1549" t="s">
        <v>50</v>
      </c>
      <c r="G1549">
        <v>1235390.7</v>
      </c>
      <c r="H1549">
        <v>49676.331269716997</v>
      </c>
      <c r="I1549">
        <v>8287.8188060094599</v>
      </c>
    </row>
    <row r="1550" spans="1:9" x14ac:dyDescent="0.25">
      <c r="A1550">
        <v>201012</v>
      </c>
      <c r="B1550" t="s">
        <v>69</v>
      </c>
      <c r="C1550" t="s">
        <v>87</v>
      </c>
      <c r="D1550" t="s">
        <v>12</v>
      </c>
      <c r="E1550" t="s">
        <v>21</v>
      </c>
      <c r="F1550" t="s">
        <v>40</v>
      </c>
      <c r="G1550">
        <v>4178633.6</v>
      </c>
      <c r="H1550">
        <v>2095.3235764719998</v>
      </c>
      <c r="I1550">
        <v>225.42372134159999</v>
      </c>
    </row>
    <row r="1551" spans="1:9" x14ac:dyDescent="0.25">
      <c r="A1551">
        <v>201405</v>
      </c>
      <c r="B1551" t="s">
        <v>63</v>
      </c>
      <c r="C1551" t="s">
        <v>64</v>
      </c>
      <c r="D1551" t="s">
        <v>9</v>
      </c>
      <c r="E1551" t="s">
        <v>19</v>
      </c>
      <c r="F1551" t="s">
        <v>42</v>
      </c>
      <c r="G1551">
        <v>16889518.309999999</v>
      </c>
      <c r="H1551">
        <v>611832.57982592704</v>
      </c>
      <c r="I1551">
        <v>66239.598661664495</v>
      </c>
    </row>
    <row r="1552" spans="1:9" x14ac:dyDescent="0.25">
      <c r="A1552">
        <v>201111</v>
      </c>
      <c r="B1552" t="s">
        <v>60</v>
      </c>
      <c r="C1552" t="s">
        <v>74</v>
      </c>
      <c r="D1552" t="s">
        <v>34</v>
      </c>
      <c r="E1552" t="s">
        <v>15</v>
      </c>
      <c r="F1552" t="s">
        <v>26</v>
      </c>
      <c r="G1552">
        <v>264291.73</v>
      </c>
      <c r="H1552">
        <v>5.6071688960000001</v>
      </c>
      <c r="I1552">
        <v>2.7238030852800001</v>
      </c>
    </row>
    <row r="1553" spans="1:9" x14ac:dyDescent="0.25">
      <c r="A1553">
        <v>201403</v>
      </c>
      <c r="B1553" t="s">
        <v>63</v>
      </c>
      <c r="C1553" t="s">
        <v>73</v>
      </c>
      <c r="D1553" t="s">
        <v>9</v>
      </c>
      <c r="E1553" t="s">
        <v>21</v>
      </c>
      <c r="F1553" t="s">
        <v>40</v>
      </c>
      <c r="G1553">
        <v>5289854.5999999996</v>
      </c>
      <c r="H1553">
        <v>220516.53226753799</v>
      </c>
      <c r="I1553">
        <v>40640.205996508601</v>
      </c>
    </row>
    <row r="1554" spans="1:9" x14ac:dyDescent="0.25">
      <c r="A1554">
        <v>201406</v>
      </c>
      <c r="B1554" t="s">
        <v>63</v>
      </c>
      <c r="C1554" t="s">
        <v>64</v>
      </c>
      <c r="D1554" t="s">
        <v>49</v>
      </c>
      <c r="E1554" t="s">
        <v>15</v>
      </c>
      <c r="F1554" t="s">
        <v>16</v>
      </c>
      <c r="G1554">
        <v>4447085.0999999996</v>
      </c>
      <c r="H1554">
        <v>52263.220521741103</v>
      </c>
      <c r="I1554">
        <v>13287.942862755999</v>
      </c>
    </row>
    <row r="1555" spans="1:9" x14ac:dyDescent="0.25">
      <c r="A1555">
        <v>201302</v>
      </c>
      <c r="B1555" t="s">
        <v>77</v>
      </c>
      <c r="C1555" t="s">
        <v>78</v>
      </c>
      <c r="D1555" t="s">
        <v>9</v>
      </c>
      <c r="E1555" t="s">
        <v>10</v>
      </c>
      <c r="F1555" t="s">
        <v>11</v>
      </c>
      <c r="G1555">
        <v>4541186.53</v>
      </c>
      <c r="H1555">
        <v>127624.51829617099</v>
      </c>
      <c r="I1555">
        <v>15518.310191204801</v>
      </c>
    </row>
    <row r="1556" spans="1:9" x14ac:dyDescent="0.25">
      <c r="A1556">
        <v>201407</v>
      </c>
      <c r="B1556" t="s">
        <v>63</v>
      </c>
      <c r="C1556" t="s">
        <v>64</v>
      </c>
      <c r="D1556" t="s">
        <v>9</v>
      </c>
      <c r="E1556" t="s">
        <v>15</v>
      </c>
      <c r="F1556" t="s">
        <v>16</v>
      </c>
      <c r="G1556">
        <v>8166026.4100000001</v>
      </c>
      <c r="H1556">
        <v>177836.55918042801</v>
      </c>
      <c r="I1556">
        <v>33855.269937910001</v>
      </c>
    </row>
    <row r="1557" spans="1:9" x14ac:dyDescent="0.25">
      <c r="A1557">
        <v>201409</v>
      </c>
      <c r="B1557" t="s">
        <v>71</v>
      </c>
      <c r="C1557" t="s">
        <v>79</v>
      </c>
      <c r="D1557" t="s">
        <v>12</v>
      </c>
      <c r="E1557" t="s">
        <v>15</v>
      </c>
      <c r="F1557" t="s">
        <v>24</v>
      </c>
      <c r="G1557">
        <v>1584956.62</v>
      </c>
      <c r="H1557">
        <v>20170.007517760001</v>
      </c>
      <c r="I1557">
        <v>3856.14088208158</v>
      </c>
    </row>
    <row r="1558" spans="1:9" x14ac:dyDescent="0.25">
      <c r="A1558">
        <v>201010</v>
      </c>
      <c r="B1558" t="s">
        <v>69</v>
      </c>
      <c r="C1558" t="s">
        <v>86</v>
      </c>
      <c r="D1558" t="s">
        <v>9</v>
      </c>
      <c r="E1558" t="s">
        <v>19</v>
      </c>
      <c r="F1558" t="s">
        <v>30</v>
      </c>
      <c r="G1558">
        <v>15644155.109999999</v>
      </c>
      <c r="H1558">
        <v>252542.57741976701</v>
      </c>
      <c r="I1558">
        <v>43227.013750902399</v>
      </c>
    </row>
    <row r="1559" spans="1:9" x14ac:dyDescent="0.25">
      <c r="A1559">
        <v>201209</v>
      </c>
      <c r="B1559" t="s">
        <v>77</v>
      </c>
      <c r="C1559" t="s">
        <v>85</v>
      </c>
      <c r="D1559" t="s">
        <v>9</v>
      </c>
      <c r="E1559" t="s">
        <v>19</v>
      </c>
      <c r="F1559" t="s">
        <v>30</v>
      </c>
      <c r="G1559">
        <v>21551607.219999999</v>
      </c>
      <c r="H1559">
        <v>409387.17818154598</v>
      </c>
      <c r="I1559">
        <v>48134.598908014901</v>
      </c>
    </row>
    <row r="1560" spans="1:9" x14ac:dyDescent="0.25">
      <c r="A1560">
        <v>201410</v>
      </c>
      <c r="B1560" t="s">
        <v>71</v>
      </c>
      <c r="C1560" t="s">
        <v>79</v>
      </c>
      <c r="D1560" t="s">
        <v>23</v>
      </c>
      <c r="E1560" t="s">
        <v>21</v>
      </c>
      <c r="F1560" t="s">
        <v>31</v>
      </c>
      <c r="G1560">
        <v>1377757.22</v>
      </c>
      <c r="H1560">
        <v>49047.848131472798</v>
      </c>
      <c r="I1560">
        <v>8919.3871040243794</v>
      </c>
    </row>
    <row r="1561" spans="1:9" x14ac:dyDescent="0.25">
      <c r="A1561">
        <v>201401</v>
      </c>
      <c r="B1561" t="s">
        <v>63</v>
      </c>
      <c r="C1561" t="s">
        <v>65</v>
      </c>
      <c r="D1561" t="s">
        <v>49</v>
      </c>
      <c r="E1561" t="s">
        <v>10</v>
      </c>
      <c r="F1561" t="s">
        <v>33</v>
      </c>
      <c r="G1561">
        <v>1537365.22</v>
      </c>
      <c r="H1561">
        <v>56012.054415908802</v>
      </c>
      <c r="I1561">
        <v>10045.854212263201</v>
      </c>
    </row>
    <row r="1562" spans="1:9" x14ac:dyDescent="0.25">
      <c r="A1562">
        <v>201011</v>
      </c>
      <c r="B1562" t="s">
        <v>69</v>
      </c>
      <c r="C1562" t="s">
        <v>87</v>
      </c>
      <c r="D1562" t="s">
        <v>9</v>
      </c>
      <c r="E1562" t="s">
        <v>10</v>
      </c>
      <c r="F1562" t="s">
        <v>45</v>
      </c>
      <c r="G1562">
        <v>8828076.1699999999</v>
      </c>
      <c r="H1562">
        <v>547906.73819051799</v>
      </c>
      <c r="I1562">
        <v>55040.371315117103</v>
      </c>
    </row>
    <row r="1563" spans="1:9" x14ac:dyDescent="0.25">
      <c r="A1563">
        <v>201410</v>
      </c>
      <c r="B1563" t="s">
        <v>71</v>
      </c>
      <c r="C1563" t="s">
        <v>79</v>
      </c>
      <c r="D1563" t="s">
        <v>23</v>
      </c>
      <c r="E1563" t="s">
        <v>10</v>
      </c>
      <c r="F1563" t="s">
        <v>37</v>
      </c>
      <c r="G1563">
        <v>655733.37</v>
      </c>
      <c r="H1563">
        <v>46254.880925395999</v>
      </c>
      <c r="I1563">
        <v>8494.43248551338</v>
      </c>
    </row>
    <row r="1564" spans="1:9" x14ac:dyDescent="0.25">
      <c r="A1564">
        <v>201211</v>
      </c>
      <c r="B1564" t="s">
        <v>77</v>
      </c>
      <c r="C1564" t="s">
        <v>81</v>
      </c>
      <c r="D1564" t="s">
        <v>23</v>
      </c>
      <c r="E1564" t="s">
        <v>21</v>
      </c>
      <c r="F1564" t="s">
        <v>40</v>
      </c>
      <c r="G1564">
        <v>1181783.48</v>
      </c>
      <c r="H1564">
        <v>12319.206302394399</v>
      </c>
      <c r="I1564">
        <v>3113.3991357174</v>
      </c>
    </row>
    <row r="1565" spans="1:9" x14ac:dyDescent="0.25">
      <c r="A1565">
        <v>201503</v>
      </c>
      <c r="B1565" t="s">
        <v>71</v>
      </c>
      <c r="C1565" t="s">
        <v>82</v>
      </c>
      <c r="D1565" t="s">
        <v>25</v>
      </c>
      <c r="E1565" t="s">
        <v>21</v>
      </c>
      <c r="F1565" t="s">
        <v>40</v>
      </c>
      <c r="G1565">
        <v>6939154.8300000001</v>
      </c>
      <c r="H1565">
        <v>314717.068068141</v>
      </c>
      <c r="I1565">
        <v>57490.371651738802</v>
      </c>
    </row>
    <row r="1566" spans="1:9" x14ac:dyDescent="0.25">
      <c r="A1566">
        <v>201203</v>
      </c>
      <c r="B1566" t="s">
        <v>60</v>
      </c>
      <c r="C1566" t="s">
        <v>62</v>
      </c>
      <c r="D1566" t="s">
        <v>9</v>
      </c>
      <c r="E1566" t="s">
        <v>15</v>
      </c>
      <c r="F1566" t="s">
        <v>26</v>
      </c>
      <c r="G1566">
        <v>9221216.4900000002</v>
      </c>
      <c r="H1566">
        <v>314180.594669713</v>
      </c>
      <c r="I1566">
        <v>54784.640028946596</v>
      </c>
    </row>
    <row r="1567" spans="1:9" x14ac:dyDescent="0.25">
      <c r="A1567">
        <v>201204</v>
      </c>
      <c r="B1567" t="s">
        <v>60</v>
      </c>
      <c r="C1567" t="s">
        <v>62</v>
      </c>
      <c r="D1567" t="s">
        <v>23</v>
      </c>
      <c r="E1567" t="s">
        <v>10</v>
      </c>
      <c r="F1567" t="s">
        <v>46</v>
      </c>
      <c r="G1567">
        <v>2988429.28</v>
      </c>
      <c r="H1567">
        <v>123751.518520646</v>
      </c>
      <c r="I1567">
        <v>11147.582891284501</v>
      </c>
    </row>
    <row r="1568" spans="1:9" x14ac:dyDescent="0.25">
      <c r="A1568">
        <v>201011</v>
      </c>
      <c r="B1568" t="s">
        <v>69</v>
      </c>
      <c r="C1568" t="s">
        <v>87</v>
      </c>
      <c r="D1568" t="s">
        <v>9</v>
      </c>
      <c r="E1568" t="s">
        <v>15</v>
      </c>
      <c r="F1568" t="s">
        <v>16</v>
      </c>
      <c r="G1568">
        <v>4550851.96</v>
      </c>
      <c r="H1568">
        <v>117875.271909521</v>
      </c>
      <c r="I1568">
        <v>20827.939959607</v>
      </c>
    </row>
    <row r="1569" spans="1:9" x14ac:dyDescent="0.25">
      <c r="A1569">
        <v>201404</v>
      </c>
      <c r="B1569" t="s">
        <v>63</v>
      </c>
      <c r="C1569" t="s">
        <v>73</v>
      </c>
      <c r="D1569" t="s">
        <v>14</v>
      </c>
      <c r="E1569" t="s">
        <v>15</v>
      </c>
      <c r="F1569" t="s">
        <v>26</v>
      </c>
      <c r="G1569">
        <v>2123519.4700000002</v>
      </c>
      <c r="H1569">
        <v>25230.821684404898</v>
      </c>
      <c r="I1569">
        <v>4745.27978979826</v>
      </c>
    </row>
    <row r="1570" spans="1:9" x14ac:dyDescent="0.25">
      <c r="A1570">
        <v>201512</v>
      </c>
      <c r="B1570" t="s">
        <v>66</v>
      </c>
      <c r="C1570" t="s">
        <v>67</v>
      </c>
      <c r="D1570" t="s">
        <v>9</v>
      </c>
      <c r="E1570" t="s">
        <v>15</v>
      </c>
      <c r="F1570" t="s">
        <v>41</v>
      </c>
      <c r="G1570">
        <v>6138150.1399999997</v>
      </c>
      <c r="H1570">
        <v>64052.271281435103</v>
      </c>
      <c r="I1570">
        <v>14276.171615408701</v>
      </c>
    </row>
    <row r="1571" spans="1:9" x14ac:dyDescent="0.25">
      <c r="A1571">
        <v>201504</v>
      </c>
      <c r="B1571" t="s">
        <v>71</v>
      </c>
      <c r="C1571" t="s">
        <v>82</v>
      </c>
      <c r="D1571" t="s">
        <v>14</v>
      </c>
      <c r="E1571" t="s">
        <v>15</v>
      </c>
      <c r="F1571" t="s">
        <v>26</v>
      </c>
      <c r="G1571">
        <v>2457007.27</v>
      </c>
      <c r="H1571">
        <v>34401.187804569803</v>
      </c>
      <c r="I1571">
        <v>7088.3665233721804</v>
      </c>
    </row>
    <row r="1572" spans="1:9" x14ac:dyDescent="0.25">
      <c r="A1572">
        <v>201502</v>
      </c>
      <c r="B1572" t="s">
        <v>71</v>
      </c>
      <c r="C1572" t="s">
        <v>82</v>
      </c>
      <c r="D1572" t="s">
        <v>49</v>
      </c>
      <c r="E1572" t="s">
        <v>15</v>
      </c>
      <c r="F1572" t="s">
        <v>26</v>
      </c>
      <c r="G1572">
        <v>4648134.4400000004</v>
      </c>
      <c r="H1572">
        <v>31533.501006750801</v>
      </c>
      <c r="I1572">
        <v>7307.5830276763199</v>
      </c>
    </row>
    <row r="1573" spans="1:9" x14ac:dyDescent="0.25">
      <c r="A1573">
        <v>201310</v>
      </c>
      <c r="B1573" t="s">
        <v>63</v>
      </c>
      <c r="C1573" t="s">
        <v>80</v>
      </c>
      <c r="D1573" t="s">
        <v>39</v>
      </c>
      <c r="E1573" t="s">
        <v>15</v>
      </c>
      <c r="F1573" t="s">
        <v>26</v>
      </c>
      <c r="G1573">
        <v>358376.41</v>
      </c>
      <c r="H1573">
        <v>1494.2153815822601</v>
      </c>
      <c r="I1573">
        <v>353.37230719202</v>
      </c>
    </row>
    <row r="1574" spans="1:9" x14ac:dyDescent="0.25">
      <c r="A1574">
        <v>201311</v>
      </c>
      <c r="B1574" t="s">
        <v>63</v>
      </c>
      <c r="C1574" t="s">
        <v>65</v>
      </c>
      <c r="D1574" t="s">
        <v>39</v>
      </c>
      <c r="E1574" t="s">
        <v>15</v>
      </c>
      <c r="F1574" t="s">
        <v>26</v>
      </c>
      <c r="G1574">
        <v>244748.74</v>
      </c>
      <c r="H1574">
        <v>1007.97808268354</v>
      </c>
      <c r="I1574">
        <v>190.89333637615999</v>
      </c>
    </row>
    <row r="1575" spans="1:9" x14ac:dyDescent="0.25">
      <c r="A1575">
        <v>201211</v>
      </c>
      <c r="B1575" t="s">
        <v>77</v>
      </c>
      <c r="C1575" t="s">
        <v>81</v>
      </c>
      <c r="D1575" t="s">
        <v>49</v>
      </c>
      <c r="E1575" t="s">
        <v>19</v>
      </c>
      <c r="F1575" t="s">
        <v>30</v>
      </c>
      <c r="G1575">
        <v>1827850.52</v>
      </c>
      <c r="H1575">
        <v>11297.159288995401</v>
      </c>
      <c r="I1575">
        <v>2397.2913288345198</v>
      </c>
    </row>
    <row r="1576" spans="1:9" x14ac:dyDescent="0.25">
      <c r="A1576">
        <v>201203</v>
      </c>
      <c r="B1576" t="s">
        <v>60</v>
      </c>
      <c r="C1576" t="s">
        <v>62</v>
      </c>
      <c r="D1576" t="s">
        <v>49</v>
      </c>
      <c r="E1576" t="s">
        <v>28</v>
      </c>
      <c r="F1576" t="s">
        <v>53</v>
      </c>
      <c r="G1576">
        <v>24042417.449999999</v>
      </c>
      <c r="H1576">
        <v>528869.32236914302</v>
      </c>
      <c r="I1576">
        <v>82220.503994997402</v>
      </c>
    </row>
    <row r="1577" spans="1:9" x14ac:dyDescent="0.25">
      <c r="A1577">
        <v>201308</v>
      </c>
      <c r="B1577" t="s">
        <v>63</v>
      </c>
      <c r="C1577" t="s">
        <v>80</v>
      </c>
      <c r="D1577" t="s">
        <v>23</v>
      </c>
      <c r="E1577" t="s">
        <v>21</v>
      </c>
      <c r="F1577" t="s">
        <v>40</v>
      </c>
      <c r="G1577">
        <v>1729129.75</v>
      </c>
      <c r="H1577">
        <v>21728.8322476871</v>
      </c>
      <c r="I1577">
        <v>3917.0529555654798</v>
      </c>
    </row>
    <row r="1578" spans="1:9" x14ac:dyDescent="0.25">
      <c r="A1578">
        <v>201202</v>
      </c>
      <c r="B1578" t="s">
        <v>60</v>
      </c>
      <c r="C1578" t="s">
        <v>62</v>
      </c>
      <c r="D1578" t="s">
        <v>23</v>
      </c>
      <c r="E1578" t="s">
        <v>21</v>
      </c>
      <c r="F1578" t="s">
        <v>40</v>
      </c>
      <c r="G1578">
        <v>1797367.01</v>
      </c>
      <c r="H1578">
        <v>6693.0265041925004</v>
      </c>
      <c r="I1578">
        <v>1992.0612758101799</v>
      </c>
    </row>
    <row r="1579" spans="1:9" x14ac:dyDescent="0.25">
      <c r="A1579">
        <v>201303</v>
      </c>
      <c r="B1579" t="s">
        <v>77</v>
      </c>
      <c r="C1579" t="s">
        <v>78</v>
      </c>
      <c r="D1579" t="s">
        <v>12</v>
      </c>
      <c r="E1579" t="s">
        <v>15</v>
      </c>
      <c r="F1579" t="s">
        <v>41</v>
      </c>
      <c r="G1579">
        <v>4849622.7699999996</v>
      </c>
      <c r="H1579">
        <v>150895.10141052399</v>
      </c>
      <c r="I1579">
        <v>29470.667689571899</v>
      </c>
    </row>
    <row r="1580" spans="1:9" x14ac:dyDescent="0.25">
      <c r="A1580">
        <v>201502</v>
      </c>
      <c r="B1580" t="s">
        <v>71</v>
      </c>
      <c r="C1580" t="s">
        <v>82</v>
      </c>
      <c r="D1580" t="s">
        <v>12</v>
      </c>
      <c r="E1580" t="s">
        <v>15</v>
      </c>
      <c r="F1580" t="s">
        <v>41</v>
      </c>
      <c r="G1580">
        <v>5688622.0300000003</v>
      </c>
      <c r="H1580">
        <v>77825.340124512804</v>
      </c>
      <c r="I1580">
        <v>16992.258120055001</v>
      </c>
    </row>
    <row r="1581" spans="1:9" x14ac:dyDescent="0.25">
      <c r="A1581">
        <v>201309</v>
      </c>
      <c r="B1581" t="s">
        <v>63</v>
      </c>
      <c r="C1581" t="s">
        <v>80</v>
      </c>
      <c r="D1581" t="s">
        <v>25</v>
      </c>
      <c r="E1581" t="s">
        <v>15</v>
      </c>
      <c r="F1581" t="s">
        <v>26</v>
      </c>
      <c r="G1581">
        <v>8630804.8800000008</v>
      </c>
      <c r="H1581">
        <v>212886.273380061</v>
      </c>
      <c r="I1581">
        <v>42137.986588856998</v>
      </c>
    </row>
    <row r="1582" spans="1:9" x14ac:dyDescent="0.25">
      <c r="A1582">
        <v>201502</v>
      </c>
      <c r="B1582" t="s">
        <v>71</v>
      </c>
      <c r="C1582" t="s">
        <v>82</v>
      </c>
      <c r="D1582" t="s">
        <v>9</v>
      </c>
      <c r="E1582" t="s">
        <v>10</v>
      </c>
      <c r="F1582" t="s">
        <v>48</v>
      </c>
      <c r="G1582">
        <v>4767642.0599999996</v>
      </c>
      <c r="H1582">
        <v>59925.648838306501</v>
      </c>
      <c r="I1582">
        <v>12848.6118123053</v>
      </c>
    </row>
    <row r="1583" spans="1:9" x14ac:dyDescent="0.25">
      <c r="A1583">
        <v>201404</v>
      </c>
      <c r="B1583" t="s">
        <v>63</v>
      </c>
      <c r="C1583" t="s">
        <v>73</v>
      </c>
      <c r="D1583" t="s">
        <v>14</v>
      </c>
      <c r="E1583" t="s">
        <v>15</v>
      </c>
      <c r="F1583" t="s">
        <v>16</v>
      </c>
      <c r="G1583">
        <v>395232.62</v>
      </c>
      <c r="H1583">
        <v>19746.947609911698</v>
      </c>
      <c r="I1583">
        <v>4232.3307523390804</v>
      </c>
    </row>
    <row r="1584" spans="1:9" x14ac:dyDescent="0.25">
      <c r="A1584">
        <v>201312</v>
      </c>
      <c r="B1584" t="s">
        <v>63</v>
      </c>
      <c r="C1584" t="s">
        <v>65</v>
      </c>
      <c r="D1584" t="s">
        <v>14</v>
      </c>
      <c r="E1584" t="s">
        <v>15</v>
      </c>
      <c r="F1584" t="s">
        <v>16</v>
      </c>
      <c r="G1584">
        <v>574066.18000000005</v>
      </c>
      <c r="H1584">
        <v>64770.470708953697</v>
      </c>
      <c r="I1584">
        <v>10256.384266809</v>
      </c>
    </row>
    <row r="1585" spans="1:9" x14ac:dyDescent="0.25">
      <c r="A1585">
        <v>201207</v>
      </c>
      <c r="B1585" t="s">
        <v>60</v>
      </c>
      <c r="C1585" t="s">
        <v>61</v>
      </c>
      <c r="D1585" t="s">
        <v>9</v>
      </c>
      <c r="E1585" t="s">
        <v>19</v>
      </c>
      <c r="F1585" t="s">
        <v>20</v>
      </c>
      <c r="G1585">
        <v>6973091.9699999997</v>
      </c>
      <c r="H1585">
        <v>115565.05453967401</v>
      </c>
      <c r="I1585">
        <v>22778.275294487699</v>
      </c>
    </row>
    <row r="1586" spans="1:9" x14ac:dyDescent="0.25">
      <c r="A1586">
        <v>201210</v>
      </c>
      <c r="B1586" t="s">
        <v>77</v>
      </c>
      <c r="C1586" t="s">
        <v>85</v>
      </c>
      <c r="D1586" t="s">
        <v>9</v>
      </c>
      <c r="E1586" t="s">
        <v>19</v>
      </c>
      <c r="F1586" t="s">
        <v>20</v>
      </c>
      <c r="G1586">
        <v>8673823.8300000001</v>
      </c>
      <c r="H1586">
        <v>193253.74226639001</v>
      </c>
      <c r="I1586">
        <v>40891.4132736143</v>
      </c>
    </row>
    <row r="1587" spans="1:9" x14ac:dyDescent="0.25">
      <c r="A1587">
        <v>201306</v>
      </c>
      <c r="B1587" t="s">
        <v>77</v>
      </c>
      <c r="C1587" t="s">
        <v>84</v>
      </c>
      <c r="D1587" t="s">
        <v>23</v>
      </c>
      <c r="E1587" t="s">
        <v>21</v>
      </c>
      <c r="F1587" t="s">
        <v>22</v>
      </c>
      <c r="G1587">
        <v>1403331.19</v>
      </c>
      <c r="H1587">
        <v>5311.8296271428399</v>
      </c>
      <c r="I1587">
        <v>1603.43463132084</v>
      </c>
    </row>
    <row r="1588" spans="1:9" x14ac:dyDescent="0.25">
      <c r="A1588">
        <v>201212</v>
      </c>
      <c r="B1588" t="s">
        <v>77</v>
      </c>
      <c r="C1588" t="s">
        <v>81</v>
      </c>
      <c r="D1588" t="s">
        <v>23</v>
      </c>
      <c r="E1588" t="s">
        <v>19</v>
      </c>
      <c r="F1588" t="s">
        <v>30</v>
      </c>
      <c r="G1588">
        <v>2871936.74</v>
      </c>
      <c r="H1588">
        <v>80542.866887116499</v>
      </c>
      <c r="I1588">
        <v>16597.6145630024</v>
      </c>
    </row>
    <row r="1589" spans="1:9" x14ac:dyDescent="0.25">
      <c r="A1589">
        <v>201404</v>
      </c>
      <c r="B1589" t="s">
        <v>63</v>
      </c>
      <c r="C1589" t="s">
        <v>73</v>
      </c>
      <c r="D1589" t="s">
        <v>12</v>
      </c>
      <c r="E1589" t="s">
        <v>19</v>
      </c>
      <c r="F1589" t="s">
        <v>30</v>
      </c>
      <c r="G1589">
        <v>12689356.800000001</v>
      </c>
      <c r="H1589">
        <v>41567.086213923598</v>
      </c>
      <c r="I1589">
        <v>6527.8065583425596</v>
      </c>
    </row>
    <row r="1590" spans="1:9" x14ac:dyDescent="0.25">
      <c r="A1590">
        <v>201206</v>
      </c>
      <c r="B1590" t="s">
        <v>60</v>
      </c>
      <c r="C1590" t="s">
        <v>61</v>
      </c>
      <c r="D1590" t="s">
        <v>12</v>
      </c>
      <c r="E1590" t="s">
        <v>10</v>
      </c>
      <c r="F1590" t="s">
        <v>45</v>
      </c>
      <c r="G1590">
        <v>6202812.75</v>
      </c>
      <c r="H1590">
        <v>27573.886653825</v>
      </c>
      <c r="I1590">
        <v>5895.20237692108</v>
      </c>
    </row>
    <row r="1591" spans="1:9" x14ac:dyDescent="0.25">
      <c r="A1591">
        <v>201310</v>
      </c>
      <c r="B1591" t="s">
        <v>63</v>
      </c>
      <c r="C1591" t="s">
        <v>80</v>
      </c>
      <c r="D1591" t="s">
        <v>12</v>
      </c>
      <c r="E1591" t="s">
        <v>10</v>
      </c>
      <c r="F1591" t="s">
        <v>37</v>
      </c>
      <c r="G1591">
        <v>2378864.65</v>
      </c>
      <c r="H1591">
        <v>27270.8154470113</v>
      </c>
      <c r="I1591">
        <v>5833.0895864331796</v>
      </c>
    </row>
    <row r="1592" spans="1:9" x14ac:dyDescent="0.25">
      <c r="A1592">
        <v>201502</v>
      </c>
      <c r="B1592" t="s">
        <v>71</v>
      </c>
      <c r="C1592" t="s">
        <v>82</v>
      </c>
      <c r="D1592" t="s">
        <v>49</v>
      </c>
      <c r="E1592" t="s">
        <v>10</v>
      </c>
      <c r="F1592" t="s">
        <v>37</v>
      </c>
      <c r="G1592">
        <v>17525.43</v>
      </c>
      <c r="H1592">
        <v>18.421415552159999</v>
      </c>
      <c r="I1592">
        <v>11.92637126784</v>
      </c>
    </row>
    <row r="1593" spans="1:9" x14ac:dyDescent="0.25">
      <c r="A1593">
        <v>201309</v>
      </c>
      <c r="B1593" t="s">
        <v>63</v>
      </c>
      <c r="C1593" t="s">
        <v>80</v>
      </c>
      <c r="D1593" t="s">
        <v>9</v>
      </c>
      <c r="E1593" t="s">
        <v>10</v>
      </c>
      <c r="F1593" t="s">
        <v>37</v>
      </c>
      <c r="G1593">
        <v>1998401.15</v>
      </c>
      <c r="H1593">
        <v>31808.412644481701</v>
      </c>
      <c r="I1593">
        <v>5899.44869084736</v>
      </c>
    </row>
    <row r="1594" spans="1:9" x14ac:dyDescent="0.25">
      <c r="A1594">
        <v>201309</v>
      </c>
      <c r="B1594" t="s">
        <v>63</v>
      </c>
      <c r="C1594" t="s">
        <v>80</v>
      </c>
      <c r="D1594" t="s">
        <v>12</v>
      </c>
      <c r="E1594" t="s">
        <v>15</v>
      </c>
      <c r="F1594" t="s">
        <v>41</v>
      </c>
      <c r="G1594">
        <v>5205562.38</v>
      </c>
      <c r="H1594">
        <v>155016.284228462</v>
      </c>
      <c r="I1594">
        <v>27909.1497714777</v>
      </c>
    </row>
    <row r="1595" spans="1:9" x14ac:dyDescent="0.25">
      <c r="A1595">
        <v>201304</v>
      </c>
      <c r="B1595" t="s">
        <v>77</v>
      </c>
      <c r="C1595" t="s">
        <v>78</v>
      </c>
      <c r="D1595" t="s">
        <v>9</v>
      </c>
      <c r="E1595" t="s">
        <v>15</v>
      </c>
      <c r="F1595" t="s">
        <v>26</v>
      </c>
      <c r="G1595">
        <v>10926534.890000001</v>
      </c>
      <c r="H1595">
        <v>250236.35934539899</v>
      </c>
      <c r="I1595">
        <v>44327.630773947698</v>
      </c>
    </row>
    <row r="1596" spans="1:9" x14ac:dyDescent="0.25">
      <c r="A1596">
        <v>201508</v>
      </c>
      <c r="B1596" t="s">
        <v>66</v>
      </c>
      <c r="C1596" t="s">
        <v>75</v>
      </c>
      <c r="D1596" t="s">
        <v>34</v>
      </c>
      <c r="E1596" t="s">
        <v>35</v>
      </c>
      <c r="F1596" t="s">
        <v>36</v>
      </c>
      <c r="G1596">
        <v>44816370.200000003</v>
      </c>
      <c r="H1596">
        <v>1187278.98970809</v>
      </c>
      <c r="I1596">
        <v>181985.80073275499</v>
      </c>
    </row>
    <row r="1597" spans="1:9" x14ac:dyDescent="0.25">
      <c r="A1597">
        <v>201403</v>
      </c>
      <c r="B1597" t="s">
        <v>63</v>
      </c>
      <c r="C1597" t="s">
        <v>73</v>
      </c>
      <c r="D1597" t="s">
        <v>23</v>
      </c>
      <c r="E1597" t="s">
        <v>15</v>
      </c>
      <c r="F1597" t="s">
        <v>41</v>
      </c>
      <c r="G1597">
        <v>1426718.5</v>
      </c>
      <c r="H1597">
        <v>19677.058250705799</v>
      </c>
      <c r="I1597">
        <v>4570.1428221974202</v>
      </c>
    </row>
    <row r="1598" spans="1:9" x14ac:dyDescent="0.25">
      <c r="A1598">
        <v>201211</v>
      </c>
      <c r="B1598" t="s">
        <v>77</v>
      </c>
      <c r="C1598" t="s">
        <v>81</v>
      </c>
      <c r="D1598" t="s">
        <v>12</v>
      </c>
      <c r="E1598" t="s">
        <v>15</v>
      </c>
      <c r="F1598" t="s">
        <v>26</v>
      </c>
      <c r="G1598">
        <v>3014236.83</v>
      </c>
      <c r="H1598">
        <v>12878.244870828599</v>
      </c>
      <c r="I1598">
        <v>3375.9416706257002</v>
      </c>
    </row>
    <row r="1599" spans="1:9" x14ac:dyDescent="0.25">
      <c r="A1599">
        <v>201105</v>
      </c>
      <c r="B1599" t="s">
        <v>69</v>
      </c>
      <c r="C1599" t="s">
        <v>83</v>
      </c>
      <c r="D1599" t="s">
        <v>9</v>
      </c>
      <c r="E1599" t="s">
        <v>19</v>
      </c>
      <c r="F1599" t="s">
        <v>30</v>
      </c>
      <c r="G1599">
        <v>17652323.52</v>
      </c>
      <c r="H1599">
        <v>331013.82233575301</v>
      </c>
      <c r="I1599">
        <v>36761.179618610702</v>
      </c>
    </row>
    <row r="1600" spans="1:9" x14ac:dyDescent="0.25">
      <c r="A1600">
        <v>201404</v>
      </c>
      <c r="B1600" t="s">
        <v>63</v>
      </c>
      <c r="C1600" t="s">
        <v>73</v>
      </c>
      <c r="D1600" t="s">
        <v>49</v>
      </c>
      <c r="E1600" t="s">
        <v>15</v>
      </c>
      <c r="F1600" t="s">
        <v>16</v>
      </c>
      <c r="G1600">
        <v>4903238.16</v>
      </c>
      <c r="H1600">
        <v>62044.439146680597</v>
      </c>
      <c r="I1600">
        <v>14188.174983827301</v>
      </c>
    </row>
    <row r="1601" spans="1:9" x14ac:dyDescent="0.25">
      <c r="A1601">
        <v>201308</v>
      </c>
      <c r="B1601" t="s">
        <v>63</v>
      </c>
      <c r="C1601" t="s">
        <v>80</v>
      </c>
      <c r="D1601" t="s">
        <v>12</v>
      </c>
      <c r="E1601" t="s">
        <v>19</v>
      </c>
      <c r="F1601" t="s">
        <v>20</v>
      </c>
      <c r="G1601">
        <v>2460088.5099999998</v>
      </c>
      <c r="H1601">
        <v>4493.0782303277601</v>
      </c>
      <c r="I1601">
        <v>938.38828424797998</v>
      </c>
    </row>
    <row r="1602" spans="1:9" x14ac:dyDescent="0.25">
      <c r="A1602">
        <v>201506</v>
      </c>
      <c r="B1602" t="s">
        <v>71</v>
      </c>
      <c r="C1602" t="s">
        <v>76</v>
      </c>
      <c r="D1602" t="s">
        <v>9</v>
      </c>
      <c r="E1602" t="s">
        <v>10</v>
      </c>
      <c r="F1602" t="s">
        <v>45</v>
      </c>
      <c r="G1602">
        <v>12758992.369999999</v>
      </c>
      <c r="H1602">
        <v>372621.93966866599</v>
      </c>
      <c r="I1602">
        <v>50842.910412872901</v>
      </c>
    </row>
    <row r="1603" spans="1:9" x14ac:dyDescent="0.25">
      <c r="A1603">
        <v>201202</v>
      </c>
      <c r="B1603" t="s">
        <v>60</v>
      </c>
      <c r="C1603" t="s">
        <v>62</v>
      </c>
      <c r="D1603" t="s">
        <v>49</v>
      </c>
      <c r="E1603" t="s">
        <v>21</v>
      </c>
      <c r="F1603" t="s">
        <v>40</v>
      </c>
      <c r="G1603">
        <v>-2399811.39</v>
      </c>
      <c r="H1603">
        <v>255470.061556514</v>
      </c>
      <c r="I1603">
        <v>40277.967066325298</v>
      </c>
    </row>
    <row r="1604" spans="1:9" x14ac:dyDescent="0.25">
      <c r="A1604">
        <v>201504</v>
      </c>
      <c r="B1604" t="s">
        <v>71</v>
      </c>
      <c r="C1604" t="s">
        <v>82</v>
      </c>
      <c r="D1604" t="s">
        <v>9</v>
      </c>
      <c r="E1604" t="s">
        <v>19</v>
      </c>
      <c r="F1604" t="s">
        <v>47</v>
      </c>
      <c r="G1604">
        <v>11116108.23</v>
      </c>
      <c r="H1604">
        <v>197504.39698167701</v>
      </c>
      <c r="I1604">
        <v>38155.080005999</v>
      </c>
    </row>
    <row r="1605" spans="1:9" x14ac:dyDescent="0.25">
      <c r="A1605">
        <v>201105</v>
      </c>
      <c r="B1605" t="s">
        <v>69</v>
      </c>
      <c r="C1605" t="s">
        <v>83</v>
      </c>
      <c r="D1605" t="s">
        <v>14</v>
      </c>
      <c r="E1605" t="s">
        <v>19</v>
      </c>
      <c r="F1605" t="s">
        <v>47</v>
      </c>
      <c r="G1605">
        <v>1424877.65</v>
      </c>
      <c r="H1605">
        <v>8170.5515622009998</v>
      </c>
      <c r="I1605">
        <v>1792.5949590310399</v>
      </c>
    </row>
    <row r="1606" spans="1:9" x14ac:dyDescent="0.25">
      <c r="A1606">
        <v>201504</v>
      </c>
      <c r="B1606" t="s">
        <v>71</v>
      </c>
      <c r="C1606" t="s">
        <v>82</v>
      </c>
      <c r="D1606" t="s">
        <v>23</v>
      </c>
      <c r="E1606" t="s">
        <v>19</v>
      </c>
      <c r="F1606" t="s">
        <v>47</v>
      </c>
      <c r="G1606">
        <v>2318583.9500000002</v>
      </c>
      <c r="H1606">
        <v>32172.478136998099</v>
      </c>
      <c r="I1606">
        <v>6779.2481938239598</v>
      </c>
    </row>
    <row r="1607" spans="1:9" x14ac:dyDescent="0.25">
      <c r="A1607">
        <v>201412</v>
      </c>
      <c r="B1607" t="s">
        <v>71</v>
      </c>
      <c r="C1607" t="s">
        <v>72</v>
      </c>
      <c r="D1607" t="s">
        <v>49</v>
      </c>
      <c r="E1607" t="s">
        <v>15</v>
      </c>
      <c r="F1607" t="s">
        <v>16</v>
      </c>
      <c r="G1607">
        <v>3816407.36</v>
      </c>
      <c r="H1607">
        <v>42047.350202716101</v>
      </c>
      <c r="I1607">
        <v>9621.8781886865399</v>
      </c>
    </row>
    <row r="1608" spans="1:9" x14ac:dyDescent="0.25">
      <c r="A1608">
        <v>201302</v>
      </c>
      <c r="B1608" t="s">
        <v>77</v>
      </c>
      <c r="C1608" t="s">
        <v>78</v>
      </c>
      <c r="D1608" t="s">
        <v>25</v>
      </c>
      <c r="E1608" t="s">
        <v>10</v>
      </c>
      <c r="F1608" t="s">
        <v>11</v>
      </c>
      <c r="G1608">
        <v>5318374.0599999996</v>
      </c>
      <c r="H1608">
        <v>683980.16539750504</v>
      </c>
      <c r="I1608">
        <v>110332.464307274</v>
      </c>
    </row>
    <row r="1609" spans="1:9" x14ac:dyDescent="0.25">
      <c r="A1609">
        <v>201411</v>
      </c>
      <c r="B1609" t="s">
        <v>71</v>
      </c>
      <c r="C1609" t="s">
        <v>72</v>
      </c>
      <c r="D1609" t="s">
        <v>9</v>
      </c>
      <c r="E1609" t="s">
        <v>10</v>
      </c>
      <c r="F1609" t="s">
        <v>13</v>
      </c>
      <c r="G1609">
        <v>8829845.1999999993</v>
      </c>
      <c r="H1609">
        <v>321616.30638388201</v>
      </c>
      <c r="I1609">
        <v>46975.5833418783</v>
      </c>
    </row>
    <row r="1610" spans="1:9" x14ac:dyDescent="0.25">
      <c r="A1610">
        <v>201408</v>
      </c>
      <c r="B1610" t="s">
        <v>71</v>
      </c>
      <c r="C1610" t="s">
        <v>79</v>
      </c>
      <c r="D1610" t="s">
        <v>9</v>
      </c>
      <c r="E1610" t="s">
        <v>10</v>
      </c>
      <c r="F1610" t="s">
        <v>13</v>
      </c>
      <c r="G1610">
        <v>9672569.0299999993</v>
      </c>
      <c r="H1610">
        <v>326279.74458016001</v>
      </c>
      <c r="I1610">
        <v>47984.732495669799</v>
      </c>
    </row>
    <row r="1611" spans="1:9" x14ac:dyDescent="0.25">
      <c r="A1611">
        <v>201202</v>
      </c>
      <c r="B1611" t="s">
        <v>60</v>
      </c>
      <c r="C1611" t="s">
        <v>62</v>
      </c>
      <c r="D1611" t="s">
        <v>25</v>
      </c>
      <c r="E1611" t="s">
        <v>10</v>
      </c>
      <c r="F1611" t="s">
        <v>13</v>
      </c>
      <c r="G1611">
        <v>7919622.3399999999</v>
      </c>
      <c r="H1611">
        <v>339373.30111198802</v>
      </c>
      <c r="I1611">
        <v>57541.457764019899</v>
      </c>
    </row>
    <row r="1612" spans="1:9" x14ac:dyDescent="0.25">
      <c r="A1612">
        <v>201401</v>
      </c>
      <c r="B1612" t="s">
        <v>63</v>
      </c>
      <c r="C1612" t="s">
        <v>65</v>
      </c>
      <c r="D1612" t="s">
        <v>23</v>
      </c>
      <c r="E1612" t="s">
        <v>10</v>
      </c>
      <c r="F1612" t="s">
        <v>13</v>
      </c>
      <c r="G1612">
        <v>1603676.35</v>
      </c>
      <c r="H1612">
        <v>38929.081997811503</v>
      </c>
      <c r="I1612">
        <v>7501.8492183036797</v>
      </c>
    </row>
    <row r="1613" spans="1:9" x14ac:dyDescent="0.25">
      <c r="A1613">
        <v>201311</v>
      </c>
      <c r="B1613" t="s">
        <v>63</v>
      </c>
      <c r="C1613" t="s">
        <v>65</v>
      </c>
      <c r="D1613" t="s">
        <v>23</v>
      </c>
      <c r="E1613" t="s">
        <v>10</v>
      </c>
      <c r="F1613" t="s">
        <v>13</v>
      </c>
      <c r="G1613">
        <v>1197113.4099999999</v>
      </c>
      <c r="H1613">
        <v>22842.0044359362</v>
      </c>
      <c r="I1613">
        <v>4918.9979320709199</v>
      </c>
    </row>
    <row r="1614" spans="1:9" x14ac:dyDescent="0.25">
      <c r="A1614">
        <v>201012</v>
      </c>
      <c r="B1614" t="s">
        <v>69</v>
      </c>
      <c r="C1614" t="s">
        <v>87</v>
      </c>
      <c r="D1614" t="s">
        <v>49</v>
      </c>
      <c r="E1614" t="s">
        <v>10</v>
      </c>
      <c r="F1614" t="s">
        <v>13</v>
      </c>
      <c r="G1614">
        <v>755215.79</v>
      </c>
      <c r="H1614">
        <v>6988.7491749708197</v>
      </c>
      <c r="I1614">
        <v>1536.5959989243199</v>
      </c>
    </row>
    <row r="1615" spans="1:9" x14ac:dyDescent="0.25">
      <c r="A1615">
        <v>201107</v>
      </c>
      <c r="B1615" t="s">
        <v>69</v>
      </c>
      <c r="C1615" t="s">
        <v>83</v>
      </c>
      <c r="D1615" t="s">
        <v>14</v>
      </c>
      <c r="E1615" t="s">
        <v>17</v>
      </c>
      <c r="F1615" t="s">
        <v>18</v>
      </c>
      <c r="G1615">
        <v>19658502.690000001</v>
      </c>
      <c r="H1615">
        <v>619814.93727700994</v>
      </c>
      <c r="I1615">
        <v>85753.830107984802</v>
      </c>
    </row>
    <row r="1616" spans="1:9" x14ac:dyDescent="0.25">
      <c r="A1616">
        <v>201509</v>
      </c>
      <c r="B1616" t="s">
        <v>66</v>
      </c>
      <c r="C1616" t="s">
        <v>75</v>
      </c>
      <c r="D1616" t="s">
        <v>49</v>
      </c>
      <c r="E1616" t="s">
        <v>21</v>
      </c>
      <c r="F1616" t="s">
        <v>22</v>
      </c>
      <c r="G1616">
        <v>786554.14</v>
      </c>
      <c r="H1616">
        <v>5755.1659333727803</v>
      </c>
      <c r="I1616">
        <v>1220.3526767757401</v>
      </c>
    </row>
    <row r="1617" spans="1:9" x14ac:dyDescent="0.25">
      <c r="A1617">
        <v>201510</v>
      </c>
      <c r="B1617" t="s">
        <v>66</v>
      </c>
      <c r="C1617" t="s">
        <v>75</v>
      </c>
      <c r="D1617" t="s">
        <v>49</v>
      </c>
      <c r="E1617" t="s">
        <v>21</v>
      </c>
      <c r="F1617" t="s">
        <v>22</v>
      </c>
      <c r="G1617">
        <v>934130.85</v>
      </c>
      <c r="H1617">
        <v>23885.385701370498</v>
      </c>
      <c r="I1617">
        <v>3126.0367466150001</v>
      </c>
    </row>
    <row r="1618" spans="1:9" x14ac:dyDescent="0.25">
      <c r="A1618">
        <v>201411</v>
      </c>
      <c r="B1618" t="s">
        <v>71</v>
      </c>
      <c r="C1618" t="s">
        <v>72</v>
      </c>
      <c r="D1618" t="s">
        <v>39</v>
      </c>
      <c r="E1618" t="s">
        <v>15</v>
      </c>
      <c r="F1618" t="s">
        <v>24</v>
      </c>
      <c r="G1618">
        <v>58613.21</v>
      </c>
      <c r="H1618">
        <v>466.1435383932</v>
      </c>
      <c r="I1618">
        <v>72.732000424879999</v>
      </c>
    </row>
    <row r="1619" spans="1:9" x14ac:dyDescent="0.25">
      <c r="A1619">
        <v>201107</v>
      </c>
      <c r="B1619" t="s">
        <v>69</v>
      </c>
      <c r="C1619" t="s">
        <v>83</v>
      </c>
      <c r="D1619" t="s">
        <v>25</v>
      </c>
      <c r="E1619" t="s">
        <v>15</v>
      </c>
      <c r="F1619" t="s">
        <v>26</v>
      </c>
      <c r="G1619">
        <v>8091637.5</v>
      </c>
      <c r="H1619">
        <v>142438.28299195299</v>
      </c>
      <c r="I1619">
        <v>26652.164198830698</v>
      </c>
    </row>
    <row r="1620" spans="1:9" x14ac:dyDescent="0.25">
      <c r="A1620">
        <v>201404</v>
      </c>
      <c r="B1620" t="s">
        <v>63</v>
      </c>
      <c r="C1620" t="s">
        <v>73</v>
      </c>
      <c r="D1620" t="s">
        <v>27</v>
      </c>
      <c r="E1620" t="s">
        <v>28</v>
      </c>
      <c r="F1620" t="s">
        <v>29</v>
      </c>
      <c r="G1620">
        <v>31014463.370000001</v>
      </c>
      <c r="H1620">
        <v>504577.45406585198</v>
      </c>
      <c r="I1620">
        <v>91006.973692719301</v>
      </c>
    </row>
    <row r="1621" spans="1:9" x14ac:dyDescent="0.25">
      <c r="A1621">
        <v>201310</v>
      </c>
      <c r="B1621" t="s">
        <v>63</v>
      </c>
      <c r="C1621" t="s">
        <v>80</v>
      </c>
      <c r="D1621" t="s">
        <v>14</v>
      </c>
      <c r="E1621" t="s">
        <v>19</v>
      </c>
      <c r="F1621" t="s">
        <v>30</v>
      </c>
      <c r="G1621">
        <v>595532.26</v>
      </c>
      <c r="H1621">
        <v>36988.271457758303</v>
      </c>
      <c r="I1621">
        <v>4380.8364196543398</v>
      </c>
    </row>
    <row r="1622" spans="1:9" x14ac:dyDescent="0.25">
      <c r="A1622">
        <v>201405</v>
      </c>
      <c r="B1622" t="s">
        <v>63</v>
      </c>
      <c r="C1622" t="s">
        <v>64</v>
      </c>
      <c r="D1622" t="s">
        <v>14</v>
      </c>
      <c r="E1622" t="s">
        <v>19</v>
      </c>
      <c r="F1622" t="s">
        <v>30</v>
      </c>
      <c r="G1622">
        <v>414382.19</v>
      </c>
      <c r="H1622">
        <v>14273.437735696099</v>
      </c>
      <c r="I1622">
        <v>1961.3586693637601</v>
      </c>
    </row>
    <row r="1623" spans="1:9" x14ac:dyDescent="0.25">
      <c r="A1623">
        <v>201507</v>
      </c>
      <c r="B1623" t="s">
        <v>71</v>
      </c>
      <c r="C1623" t="s">
        <v>76</v>
      </c>
      <c r="D1623" t="s">
        <v>25</v>
      </c>
      <c r="E1623" t="s">
        <v>19</v>
      </c>
      <c r="F1623" t="s">
        <v>30</v>
      </c>
      <c r="G1623">
        <v>16260958.630000001</v>
      </c>
      <c r="H1623">
        <v>290154.25518272899</v>
      </c>
      <c r="I1623">
        <v>52108.331503990099</v>
      </c>
    </row>
    <row r="1624" spans="1:9" x14ac:dyDescent="0.25">
      <c r="A1624">
        <v>201501</v>
      </c>
      <c r="B1624" t="s">
        <v>71</v>
      </c>
      <c r="C1624" t="s">
        <v>72</v>
      </c>
      <c r="D1624" t="s">
        <v>12</v>
      </c>
      <c r="E1624" t="s">
        <v>19</v>
      </c>
      <c r="F1624" t="s">
        <v>30</v>
      </c>
      <c r="G1624">
        <v>11762715.76</v>
      </c>
      <c r="H1624">
        <v>27794.725911791698</v>
      </c>
      <c r="I1624">
        <v>5336.55886303228</v>
      </c>
    </row>
    <row r="1625" spans="1:9" x14ac:dyDescent="0.25">
      <c r="A1625">
        <v>201311</v>
      </c>
      <c r="B1625" t="s">
        <v>63</v>
      </c>
      <c r="C1625" t="s">
        <v>65</v>
      </c>
      <c r="D1625" t="s">
        <v>14</v>
      </c>
      <c r="E1625" t="s">
        <v>19</v>
      </c>
      <c r="F1625" t="s">
        <v>30</v>
      </c>
      <c r="G1625">
        <v>495258.89</v>
      </c>
      <c r="H1625">
        <v>21830.491614267801</v>
      </c>
      <c r="I1625">
        <v>3481.7348798324201</v>
      </c>
    </row>
    <row r="1626" spans="1:9" x14ac:dyDescent="0.25">
      <c r="A1626">
        <v>201407</v>
      </c>
      <c r="B1626" t="s">
        <v>63</v>
      </c>
      <c r="C1626" t="s">
        <v>64</v>
      </c>
      <c r="D1626" t="s">
        <v>12</v>
      </c>
      <c r="E1626" t="s">
        <v>19</v>
      </c>
      <c r="F1626" t="s">
        <v>30</v>
      </c>
      <c r="G1626">
        <v>12672317.560000001</v>
      </c>
      <c r="H1626">
        <v>29274.861083685901</v>
      </c>
      <c r="I1626">
        <v>7303.7476142674604</v>
      </c>
    </row>
    <row r="1627" spans="1:9" x14ac:dyDescent="0.25">
      <c r="A1627">
        <v>201405</v>
      </c>
      <c r="B1627" t="s">
        <v>63</v>
      </c>
      <c r="C1627" t="s">
        <v>64</v>
      </c>
      <c r="D1627" t="s">
        <v>9</v>
      </c>
      <c r="E1627" t="s">
        <v>21</v>
      </c>
      <c r="F1627" t="s">
        <v>31</v>
      </c>
      <c r="G1627">
        <v>5021475.9000000004</v>
      </c>
      <c r="H1627">
        <v>258467.63452001399</v>
      </c>
      <c r="I1627">
        <v>36891.518473147298</v>
      </c>
    </row>
    <row r="1628" spans="1:9" x14ac:dyDescent="0.25">
      <c r="A1628">
        <v>201308</v>
      </c>
      <c r="B1628" t="s">
        <v>63</v>
      </c>
      <c r="C1628" t="s">
        <v>80</v>
      </c>
      <c r="D1628" t="s">
        <v>9</v>
      </c>
      <c r="E1628" t="s">
        <v>21</v>
      </c>
      <c r="F1628" t="s">
        <v>31</v>
      </c>
      <c r="G1628">
        <v>4867757.7</v>
      </c>
      <c r="H1628">
        <v>293088.15097474999</v>
      </c>
      <c r="I1628">
        <v>34875.462206310003</v>
      </c>
    </row>
    <row r="1629" spans="1:9" x14ac:dyDescent="0.25">
      <c r="A1629">
        <v>201410</v>
      </c>
      <c r="B1629" t="s">
        <v>71</v>
      </c>
      <c r="C1629" t="s">
        <v>79</v>
      </c>
      <c r="D1629" t="s">
        <v>49</v>
      </c>
      <c r="E1629" t="s">
        <v>21</v>
      </c>
      <c r="F1629" t="s">
        <v>31</v>
      </c>
      <c r="G1629">
        <v>3175771.33</v>
      </c>
      <c r="H1629">
        <v>74158.033665483104</v>
      </c>
      <c r="I1629">
        <v>17896.575333664099</v>
      </c>
    </row>
    <row r="1630" spans="1:9" x14ac:dyDescent="0.25">
      <c r="A1630">
        <v>201503</v>
      </c>
      <c r="B1630" t="s">
        <v>71</v>
      </c>
      <c r="C1630" t="s">
        <v>82</v>
      </c>
      <c r="D1630" t="s">
        <v>14</v>
      </c>
      <c r="E1630" t="s">
        <v>10</v>
      </c>
      <c r="F1630" t="s">
        <v>33</v>
      </c>
      <c r="G1630">
        <v>2898176.87</v>
      </c>
      <c r="H1630">
        <v>48851.829745028001</v>
      </c>
      <c r="I1630">
        <v>9102.5238475397</v>
      </c>
    </row>
    <row r="1631" spans="1:9" x14ac:dyDescent="0.25">
      <c r="A1631">
        <v>201508</v>
      </c>
      <c r="B1631" t="s">
        <v>66</v>
      </c>
      <c r="C1631" t="s">
        <v>75</v>
      </c>
      <c r="D1631" t="s">
        <v>23</v>
      </c>
      <c r="E1631" t="s">
        <v>10</v>
      </c>
      <c r="F1631" t="s">
        <v>33</v>
      </c>
      <c r="G1631">
        <v>3735141.75</v>
      </c>
      <c r="H1631">
        <v>140317.92221051001</v>
      </c>
      <c r="I1631">
        <v>24971.523834116801</v>
      </c>
    </row>
    <row r="1632" spans="1:9" x14ac:dyDescent="0.25">
      <c r="A1632">
        <v>201502</v>
      </c>
      <c r="B1632" t="s">
        <v>71</v>
      </c>
      <c r="C1632" t="s">
        <v>82</v>
      </c>
      <c r="D1632" t="s">
        <v>23</v>
      </c>
      <c r="E1632" t="s">
        <v>10</v>
      </c>
      <c r="F1632" t="s">
        <v>33</v>
      </c>
      <c r="G1632">
        <v>2601128.71</v>
      </c>
      <c r="H1632">
        <v>78311.014836692906</v>
      </c>
      <c r="I1632">
        <v>16474.3734638237</v>
      </c>
    </row>
    <row r="1633" spans="1:9" x14ac:dyDescent="0.25">
      <c r="A1633">
        <v>201510</v>
      </c>
      <c r="B1633" t="s">
        <v>66</v>
      </c>
      <c r="C1633" t="s">
        <v>75</v>
      </c>
      <c r="D1633" t="s">
        <v>12</v>
      </c>
      <c r="E1633" t="s">
        <v>10</v>
      </c>
      <c r="F1633" t="s">
        <v>33</v>
      </c>
      <c r="G1633">
        <v>15788089.99</v>
      </c>
      <c r="H1633">
        <v>35387.328422270002</v>
      </c>
      <c r="I1633">
        <v>7665.3092123725</v>
      </c>
    </row>
    <row r="1634" spans="1:9" x14ac:dyDescent="0.25">
      <c r="A1634">
        <v>201111</v>
      </c>
      <c r="B1634" t="s">
        <v>60</v>
      </c>
      <c r="C1634" t="s">
        <v>74</v>
      </c>
      <c r="D1634" t="s">
        <v>39</v>
      </c>
      <c r="E1634" t="s">
        <v>10</v>
      </c>
      <c r="F1634" t="s">
        <v>45</v>
      </c>
      <c r="G1634">
        <v>202897.94</v>
      </c>
      <c r="H1634">
        <v>2251.8301852678001</v>
      </c>
      <c r="I1634">
        <v>741.87767515814005</v>
      </c>
    </row>
    <row r="1635" spans="1:9" x14ac:dyDescent="0.25">
      <c r="A1635">
        <v>201208</v>
      </c>
      <c r="B1635" t="s">
        <v>77</v>
      </c>
      <c r="C1635" t="s">
        <v>85</v>
      </c>
      <c r="D1635" t="s">
        <v>12</v>
      </c>
      <c r="E1635" t="s">
        <v>10</v>
      </c>
      <c r="F1635" t="s">
        <v>45</v>
      </c>
      <c r="G1635">
        <v>6487725.1799999997</v>
      </c>
      <c r="H1635">
        <v>44244.786848748903</v>
      </c>
      <c r="I1635">
        <v>10998.7813281781</v>
      </c>
    </row>
    <row r="1636" spans="1:9" x14ac:dyDescent="0.25">
      <c r="A1636">
        <v>201511</v>
      </c>
      <c r="B1636" t="s">
        <v>66</v>
      </c>
      <c r="C1636" t="s">
        <v>67</v>
      </c>
      <c r="D1636" t="s">
        <v>25</v>
      </c>
      <c r="E1636" t="s">
        <v>10</v>
      </c>
      <c r="F1636" t="s">
        <v>45</v>
      </c>
      <c r="G1636">
        <v>11469329.5</v>
      </c>
      <c r="H1636">
        <v>225768.84652632099</v>
      </c>
      <c r="I1636">
        <v>45584.581112334898</v>
      </c>
    </row>
    <row r="1637" spans="1:9" x14ac:dyDescent="0.25">
      <c r="A1637">
        <v>201112</v>
      </c>
      <c r="B1637" t="s">
        <v>60</v>
      </c>
      <c r="C1637" t="s">
        <v>74</v>
      </c>
      <c r="D1637" t="s">
        <v>23</v>
      </c>
      <c r="E1637" t="s">
        <v>10</v>
      </c>
      <c r="F1637" t="s">
        <v>37</v>
      </c>
      <c r="G1637">
        <v>493270.68</v>
      </c>
      <c r="H1637">
        <v>2952.05946455708</v>
      </c>
      <c r="I1637">
        <v>641.92730226579999</v>
      </c>
    </row>
    <row r="1638" spans="1:9" x14ac:dyDescent="0.25">
      <c r="A1638">
        <v>201104</v>
      </c>
      <c r="B1638" t="s">
        <v>69</v>
      </c>
      <c r="C1638" t="s">
        <v>70</v>
      </c>
      <c r="D1638" t="s">
        <v>12</v>
      </c>
      <c r="E1638" t="s">
        <v>10</v>
      </c>
      <c r="F1638" t="s">
        <v>37</v>
      </c>
      <c r="G1638">
        <v>1898666.66</v>
      </c>
      <c r="H1638">
        <v>18386.820963400602</v>
      </c>
      <c r="I1638">
        <v>3221.1243375852</v>
      </c>
    </row>
    <row r="1639" spans="1:9" x14ac:dyDescent="0.25">
      <c r="A1639">
        <v>201103</v>
      </c>
      <c r="B1639" t="s">
        <v>69</v>
      </c>
      <c r="C1639" t="s">
        <v>70</v>
      </c>
      <c r="D1639" t="s">
        <v>23</v>
      </c>
      <c r="E1639" t="s">
        <v>10</v>
      </c>
      <c r="F1639" t="s">
        <v>37</v>
      </c>
      <c r="G1639">
        <v>646003.4</v>
      </c>
      <c r="H1639">
        <v>2468.3611158633398</v>
      </c>
      <c r="I1639">
        <v>527.61426533316001</v>
      </c>
    </row>
    <row r="1640" spans="1:9" x14ac:dyDescent="0.25">
      <c r="A1640">
        <v>201601</v>
      </c>
      <c r="B1640" t="s">
        <v>66</v>
      </c>
      <c r="C1640" t="s">
        <v>67</v>
      </c>
      <c r="D1640" t="s">
        <v>49</v>
      </c>
      <c r="E1640" t="s">
        <v>21</v>
      </c>
      <c r="F1640" t="s">
        <v>40</v>
      </c>
      <c r="G1640">
        <v>5759576.3600000003</v>
      </c>
      <c r="H1640">
        <v>35308.245893843698</v>
      </c>
      <c r="I1640">
        <v>9497.3479761685994</v>
      </c>
    </row>
    <row r="1641" spans="1:9" x14ac:dyDescent="0.25">
      <c r="A1641">
        <v>201401</v>
      </c>
      <c r="B1641" t="s">
        <v>63</v>
      </c>
      <c r="C1641" t="s">
        <v>65</v>
      </c>
      <c r="D1641" t="s">
        <v>23</v>
      </c>
      <c r="E1641" t="s">
        <v>21</v>
      </c>
      <c r="F1641" t="s">
        <v>40</v>
      </c>
      <c r="G1641">
        <v>1662604.65</v>
      </c>
      <c r="H1641">
        <v>70873.1074188887</v>
      </c>
      <c r="I1641">
        <v>16767.3550405352</v>
      </c>
    </row>
    <row r="1642" spans="1:9" x14ac:dyDescent="0.25">
      <c r="A1642">
        <v>201302</v>
      </c>
      <c r="B1642" t="s">
        <v>77</v>
      </c>
      <c r="C1642" t="s">
        <v>78</v>
      </c>
      <c r="D1642" t="s">
        <v>49</v>
      </c>
      <c r="E1642" t="s">
        <v>15</v>
      </c>
      <c r="F1642" t="s">
        <v>41</v>
      </c>
      <c r="G1642">
        <v>6440583.3099999996</v>
      </c>
      <c r="H1642">
        <v>150155.83653105001</v>
      </c>
      <c r="I1642">
        <v>33801.343374952703</v>
      </c>
    </row>
    <row r="1643" spans="1:9" x14ac:dyDescent="0.25">
      <c r="A1643">
        <v>201509</v>
      </c>
      <c r="B1643" t="s">
        <v>66</v>
      </c>
      <c r="C1643" t="s">
        <v>75</v>
      </c>
      <c r="D1643" t="s">
        <v>49</v>
      </c>
      <c r="E1643" t="s">
        <v>15</v>
      </c>
      <c r="F1643" t="s">
        <v>41</v>
      </c>
      <c r="G1643">
        <v>9638572.2799999993</v>
      </c>
      <c r="H1643">
        <v>53314.640004164299</v>
      </c>
      <c r="I1643">
        <v>12790.2414324362</v>
      </c>
    </row>
    <row r="1644" spans="1:9" x14ac:dyDescent="0.25">
      <c r="A1644">
        <v>201212</v>
      </c>
      <c r="B1644" t="s">
        <v>77</v>
      </c>
      <c r="C1644" t="s">
        <v>81</v>
      </c>
      <c r="D1644" t="s">
        <v>49</v>
      </c>
      <c r="E1644" t="s">
        <v>15</v>
      </c>
      <c r="F1644" t="s">
        <v>41</v>
      </c>
      <c r="G1644">
        <v>6865341.4500000002</v>
      </c>
      <c r="H1644">
        <v>95231.203594218896</v>
      </c>
      <c r="I1644">
        <v>22858.032621915801</v>
      </c>
    </row>
    <row r="1645" spans="1:9" x14ac:dyDescent="0.25">
      <c r="A1645">
        <v>201206</v>
      </c>
      <c r="B1645" t="s">
        <v>60</v>
      </c>
      <c r="C1645" t="s">
        <v>61</v>
      </c>
      <c r="D1645" t="s">
        <v>23</v>
      </c>
      <c r="E1645" t="s">
        <v>15</v>
      </c>
      <c r="F1645" t="s">
        <v>41</v>
      </c>
      <c r="G1645">
        <v>1227177.6299999999</v>
      </c>
      <c r="H1645">
        <v>11396.890726626099</v>
      </c>
      <c r="I1645">
        <v>2627.1860573211002</v>
      </c>
    </row>
    <row r="1646" spans="1:9" x14ac:dyDescent="0.25">
      <c r="A1646">
        <v>201505</v>
      </c>
      <c r="B1646" t="s">
        <v>71</v>
      </c>
      <c r="C1646" t="s">
        <v>76</v>
      </c>
      <c r="D1646" t="s">
        <v>23</v>
      </c>
      <c r="E1646" t="s">
        <v>15</v>
      </c>
      <c r="F1646" t="s">
        <v>41</v>
      </c>
      <c r="G1646">
        <v>1300848.67</v>
      </c>
      <c r="H1646">
        <v>36439.698880092597</v>
      </c>
      <c r="I1646">
        <v>7315.2187407134998</v>
      </c>
    </row>
    <row r="1647" spans="1:9" x14ac:dyDescent="0.25">
      <c r="A1647">
        <v>201102</v>
      </c>
      <c r="B1647" t="s">
        <v>69</v>
      </c>
      <c r="C1647" t="s">
        <v>70</v>
      </c>
      <c r="D1647" t="s">
        <v>14</v>
      </c>
      <c r="E1647" t="s">
        <v>15</v>
      </c>
      <c r="F1647" t="s">
        <v>26</v>
      </c>
      <c r="G1647">
        <v>1449635.35</v>
      </c>
      <c r="H1647">
        <v>46993.224287201003</v>
      </c>
      <c r="I1647">
        <v>8309.9289571076006</v>
      </c>
    </row>
    <row r="1648" spans="1:9" x14ac:dyDescent="0.25">
      <c r="A1648">
        <v>201106</v>
      </c>
      <c r="B1648" t="s">
        <v>69</v>
      </c>
      <c r="C1648" t="s">
        <v>83</v>
      </c>
      <c r="D1648" t="s">
        <v>14</v>
      </c>
      <c r="E1648" t="s">
        <v>15</v>
      </c>
      <c r="F1648" t="s">
        <v>26</v>
      </c>
      <c r="G1648">
        <v>1869948.51</v>
      </c>
      <c r="H1648">
        <v>42460.894339120503</v>
      </c>
      <c r="I1648">
        <v>8310.7268034538592</v>
      </c>
    </row>
    <row r="1649" spans="1:9" x14ac:dyDescent="0.25">
      <c r="A1649">
        <v>201310</v>
      </c>
      <c r="B1649" t="s">
        <v>63</v>
      </c>
      <c r="C1649" t="s">
        <v>80</v>
      </c>
      <c r="D1649" t="s">
        <v>9</v>
      </c>
      <c r="E1649" t="s">
        <v>19</v>
      </c>
      <c r="F1649" t="s">
        <v>47</v>
      </c>
      <c r="G1649">
        <v>10938547.789999999</v>
      </c>
      <c r="H1649">
        <v>313151.70320574899</v>
      </c>
      <c r="I1649">
        <v>38830.896095115597</v>
      </c>
    </row>
    <row r="1650" spans="1:9" x14ac:dyDescent="0.25">
      <c r="A1650">
        <v>201402</v>
      </c>
      <c r="B1650" t="s">
        <v>63</v>
      </c>
      <c r="C1650" t="s">
        <v>73</v>
      </c>
      <c r="D1650" t="s">
        <v>25</v>
      </c>
      <c r="E1650" t="s">
        <v>21</v>
      </c>
      <c r="F1650" t="s">
        <v>22</v>
      </c>
      <c r="G1650">
        <v>15300810.140000001</v>
      </c>
      <c r="H1650">
        <v>227193.49322802399</v>
      </c>
      <c r="I1650">
        <v>34615.821846199797</v>
      </c>
    </row>
    <row r="1651" spans="1:9" x14ac:dyDescent="0.25">
      <c r="A1651">
        <v>201104</v>
      </c>
      <c r="B1651" t="s">
        <v>69</v>
      </c>
      <c r="C1651" t="s">
        <v>70</v>
      </c>
      <c r="D1651" t="s">
        <v>9</v>
      </c>
      <c r="E1651" t="s">
        <v>21</v>
      </c>
      <c r="F1651" t="s">
        <v>22</v>
      </c>
      <c r="G1651">
        <v>12993712.27</v>
      </c>
      <c r="H1651">
        <v>411752.33741607802</v>
      </c>
      <c r="I1651">
        <v>39622.4273095545</v>
      </c>
    </row>
    <row r="1652" spans="1:9" x14ac:dyDescent="0.25">
      <c r="A1652">
        <v>201410</v>
      </c>
      <c r="B1652" t="s">
        <v>71</v>
      </c>
      <c r="C1652" t="s">
        <v>79</v>
      </c>
      <c r="D1652" t="s">
        <v>34</v>
      </c>
      <c r="E1652" t="s">
        <v>35</v>
      </c>
      <c r="F1652" t="s">
        <v>36</v>
      </c>
      <c r="G1652">
        <v>46844713.710000001</v>
      </c>
      <c r="H1652">
        <v>1733368.8139764201</v>
      </c>
      <c r="I1652">
        <v>250155.43900940899</v>
      </c>
    </row>
    <row r="1653" spans="1:9" x14ac:dyDescent="0.25">
      <c r="A1653">
        <v>201101</v>
      </c>
      <c r="B1653" t="s">
        <v>69</v>
      </c>
      <c r="C1653" t="s">
        <v>87</v>
      </c>
      <c r="D1653" t="s">
        <v>25</v>
      </c>
      <c r="E1653" t="s">
        <v>15</v>
      </c>
      <c r="F1653" t="s">
        <v>24</v>
      </c>
      <c r="G1653">
        <v>2023439.47</v>
      </c>
      <c r="H1653">
        <v>11032.672400065399</v>
      </c>
      <c r="I1653">
        <v>1670.9804553040401</v>
      </c>
    </row>
    <row r="1654" spans="1:9" x14ac:dyDescent="0.25">
      <c r="A1654">
        <v>201206</v>
      </c>
      <c r="B1654" t="s">
        <v>60</v>
      </c>
      <c r="C1654" t="s">
        <v>61</v>
      </c>
      <c r="D1654" t="s">
        <v>54</v>
      </c>
      <c r="E1654" t="s">
        <v>55</v>
      </c>
      <c r="F1654" t="s">
        <v>56</v>
      </c>
      <c r="G1654">
        <v>4940595.7</v>
      </c>
      <c r="H1654">
        <v>220726.09567953201</v>
      </c>
      <c r="I1654">
        <v>39591.965375551001</v>
      </c>
    </row>
    <row r="1655" spans="1:9" x14ac:dyDescent="0.25">
      <c r="A1655">
        <v>201510</v>
      </c>
      <c r="B1655" t="s">
        <v>66</v>
      </c>
      <c r="C1655" t="s">
        <v>75</v>
      </c>
      <c r="D1655" t="s">
        <v>34</v>
      </c>
      <c r="E1655" t="s">
        <v>35</v>
      </c>
      <c r="F1655" t="s">
        <v>51</v>
      </c>
      <c r="G1655">
        <v>28130681.329999998</v>
      </c>
      <c r="H1655">
        <v>952456.81412130105</v>
      </c>
      <c r="I1655">
        <v>142404.45867157701</v>
      </c>
    </row>
    <row r="1656" spans="1:9" x14ac:dyDescent="0.25">
      <c r="A1656">
        <v>201210</v>
      </c>
      <c r="B1656" t="s">
        <v>77</v>
      </c>
      <c r="C1656" t="s">
        <v>85</v>
      </c>
      <c r="D1656" t="s">
        <v>25</v>
      </c>
      <c r="E1656" t="s">
        <v>21</v>
      </c>
      <c r="F1656" t="s">
        <v>40</v>
      </c>
      <c r="G1656">
        <v>7265791.9800000004</v>
      </c>
      <c r="H1656">
        <v>339012.81595910498</v>
      </c>
      <c r="I1656">
        <v>69744.089376404198</v>
      </c>
    </row>
    <row r="1657" spans="1:9" x14ac:dyDescent="0.25">
      <c r="A1657">
        <v>201309</v>
      </c>
      <c r="B1657" t="s">
        <v>63</v>
      </c>
      <c r="C1657" t="s">
        <v>80</v>
      </c>
      <c r="D1657" t="s">
        <v>34</v>
      </c>
      <c r="E1657" t="s">
        <v>35</v>
      </c>
      <c r="F1657" t="s">
        <v>44</v>
      </c>
      <c r="G1657">
        <v>43064923.32</v>
      </c>
      <c r="H1657">
        <v>1971705.77930417</v>
      </c>
      <c r="I1657">
        <v>312761.784197153</v>
      </c>
    </row>
    <row r="1658" spans="1:9" x14ac:dyDescent="0.25">
      <c r="A1658">
        <v>201308</v>
      </c>
      <c r="B1658" t="s">
        <v>63</v>
      </c>
      <c r="C1658" t="s">
        <v>80</v>
      </c>
      <c r="D1658" t="s">
        <v>34</v>
      </c>
      <c r="E1658" t="s">
        <v>10</v>
      </c>
      <c r="F1658" t="s">
        <v>48</v>
      </c>
      <c r="G1658">
        <v>2396179.96</v>
      </c>
      <c r="H1658">
        <v>109225.21977773101</v>
      </c>
      <c r="I1658">
        <v>18076.406437977999</v>
      </c>
    </row>
    <row r="1659" spans="1:9" x14ac:dyDescent="0.25">
      <c r="A1659">
        <v>201312</v>
      </c>
      <c r="B1659" t="s">
        <v>63</v>
      </c>
      <c r="C1659" t="s">
        <v>65</v>
      </c>
      <c r="D1659" t="s">
        <v>25</v>
      </c>
      <c r="E1659" t="s">
        <v>10</v>
      </c>
      <c r="F1659" t="s">
        <v>11</v>
      </c>
      <c r="G1659">
        <v>5985361.5899999999</v>
      </c>
      <c r="H1659">
        <v>394471.36475502403</v>
      </c>
      <c r="I1659">
        <v>51228.769562210196</v>
      </c>
    </row>
    <row r="1660" spans="1:9" x14ac:dyDescent="0.25">
      <c r="A1660">
        <v>201505</v>
      </c>
      <c r="B1660" t="s">
        <v>71</v>
      </c>
      <c r="C1660" t="s">
        <v>76</v>
      </c>
      <c r="D1660" t="s">
        <v>9</v>
      </c>
      <c r="E1660" t="s">
        <v>10</v>
      </c>
      <c r="F1660" t="s">
        <v>13</v>
      </c>
      <c r="G1660">
        <v>9828515.2699999996</v>
      </c>
      <c r="H1660">
        <v>261059.84316950801</v>
      </c>
      <c r="I1660">
        <v>45458.70055378</v>
      </c>
    </row>
    <row r="1661" spans="1:9" x14ac:dyDescent="0.25">
      <c r="A1661">
        <v>201508</v>
      </c>
      <c r="B1661" t="s">
        <v>66</v>
      </c>
      <c r="C1661" t="s">
        <v>75</v>
      </c>
      <c r="D1661" t="s">
        <v>25</v>
      </c>
      <c r="E1661" t="s">
        <v>21</v>
      </c>
      <c r="F1661" t="s">
        <v>22</v>
      </c>
      <c r="G1661">
        <v>17709243.670000002</v>
      </c>
      <c r="H1661">
        <v>764103.08489873295</v>
      </c>
      <c r="I1661">
        <v>117941.576953589</v>
      </c>
    </row>
    <row r="1662" spans="1:9" x14ac:dyDescent="0.25">
      <c r="A1662">
        <v>201307</v>
      </c>
      <c r="B1662" t="s">
        <v>77</v>
      </c>
      <c r="C1662" t="s">
        <v>84</v>
      </c>
      <c r="D1662" t="s">
        <v>34</v>
      </c>
      <c r="E1662" t="s">
        <v>35</v>
      </c>
      <c r="F1662" t="s">
        <v>36</v>
      </c>
      <c r="G1662">
        <v>34983477.659999996</v>
      </c>
      <c r="H1662">
        <v>2757288.0487939799</v>
      </c>
      <c r="I1662">
        <v>354509.90056397102</v>
      </c>
    </row>
    <row r="1663" spans="1:9" x14ac:dyDescent="0.25">
      <c r="A1663">
        <v>201205</v>
      </c>
      <c r="B1663" t="s">
        <v>60</v>
      </c>
      <c r="C1663" t="s">
        <v>61</v>
      </c>
      <c r="D1663" t="s">
        <v>25</v>
      </c>
      <c r="E1663" t="s">
        <v>21</v>
      </c>
      <c r="F1663" t="s">
        <v>31</v>
      </c>
      <c r="G1663">
        <v>5834409</v>
      </c>
      <c r="H1663">
        <v>259215.96596251201</v>
      </c>
      <c r="I1663">
        <v>40586.460835897196</v>
      </c>
    </row>
    <row r="1664" spans="1:9" x14ac:dyDescent="0.25">
      <c r="A1664">
        <v>201110</v>
      </c>
      <c r="B1664" t="s">
        <v>60</v>
      </c>
      <c r="C1664" t="s">
        <v>68</v>
      </c>
      <c r="D1664" t="s">
        <v>25</v>
      </c>
      <c r="E1664" t="s">
        <v>21</v>
      </c>
      <c r="F1664" t="s">
        <v>31</v>
      </c>
      <c r="G1664">
        <v>4703977.75</v>
      </c>
      <c r="H1664">
        <v>354996.32320148603</v>
      </c>
      <c r="I1664">
        <v>53015.118192304901</v>
      </c>
    </row>
    <row r="1665" spans="1:9" x14ac:dyDescent="0.25">
      <c r="A1665">
        <v>201405</v>
      </c>
      <c r="B1665" t="s">
        <v>63</v>
      </c>
      <c r="C1665" t="s">
        <v>64</v>
      </c>
      <c r="D1665" t="s">
        <v>49</v>
      </c>
      <c r="E1665" t="s">
        <v>10</v>
      </c>
      <c r="F1665" t="s">
        <v>33</v>
      </c>
      <c r="G1665">
        <v>1750838.36</v>
      </c>
      <c r="H1665">
        <v>12738.2656404524</v>
      </c>
      <c r="I1665">
        <v>2054.69473521694</v>
      </c>
    </row>
    <row r="1666" spans="1:9" x14ac:dyDescent="0.25">
      <c r="A1666">
        <v>201110</v>
      </c>
      <c r="B1666" t="s">
        <v>60</v>
      </c>
      <c r="C1666" t="s">
        <v>68</v>
      </c>
      <c r="D1666" t="s">
        <v>25</v>
      </c>
      <c r="E1666" t="s">
        <v>21</v>
      </c>
      <c r="F1666" t="s">
        <v>40</v>
      </c>
      <c r="G1666">
        <v>6722890.1900000004</v>
      </c>
      <c r="H1666">
        <v>160851.55632218899</v>
      </c>
      <c r="I1666">
        <v>25937.3594201411</v>
      </c>
    </row>
    <row r="1667" spans="1:9" x14ac:dyDescent="0.25">
      <c r="A1667">
        <v>201202</v>
      </c>
      <c r="B1667" t="s">
        <v>60</v>
      </c>
      <c r="C1667" t="s">
        <v>62</v>
      </c>
      <c r="D1667" t="s">
        <v>25</v>
      </c>
      <c r="E1667" t="s">
        <v>19</v>
      </c>
      <c r="F1667" t="s">
        <v>47</v>
      </c>
      <c r="G1667">
        <v>5764376.4699999997</v>
      </c>
      <c r="H1667">
        <v>83758.019310017</v>
      </c>
      <c r="I1667">
        <v>7657.6680463981802</v>
      </c>
    </row>
    <row r="1668" spans="1:9" x14ac:dyDescent="0.25">
      <c r="A1668">
        <v>201103</v>
      </c>
      <c r="B1668" t="s">
        <v>69</v>
      </c>
      <c r="C1668" t="s">
        <v>70</v>
      </c>
      <c r="D1668" t="s">
        <v>25</v>
      </c>
      <c r="E1668" t="s">
        <v>19</v>
      </c>
      <c r="F1668" t="s">
        <v>47</v>
      </c>
      <c r="G1668">
        <v>5573257.6900000004</v>
      </c>
      <c r="H1668">
        <v>61428.791073872402</v>
      </c>
      <c r="I1668">
        <v>7106.87945799508</v>
      </c>
    </row>
    <row r="1669" spans="1:9" x14ac:dyDescent="0.25">
      <c r="A1669">
        <v>201409</v>
      </c>
      <c r="B1669" t="s">
        <v>71</v>
      </c>
      <c r="C1669" t="s">
        <v>79</v>
      </c>
      <c r="D1669" t="s">
        <v>9</v>
      </c>
      <c r="E1669" t="s">
        <v>15</v>
      </c>
      <c r="F1669" t="s">
        <v>16</v>
      </c>
      <c r="G1669">
        <v>8332631.0300000003</v>
      </c>
      <c r="H1669">
        <v>846705.63167056802</v>
      </c>
      <c r="I1669">
        <v>117804.94197587</v>
      </c>
    </row>
    <row r="1670" spans="1:9" x14ac:dyDescent="0.25">
      <c r="A1670">
        <v>201601</v>
      </c>
      <c r="B1670" t="s">
        <v>66</v>
      </c>
      <c r="C1670" t="s">
        <v>67</v>
      </c>
      <c r="D1670" t="s">
        <v>34</v>
      </c>
      <c r="E1670" t="s">
        <v>35</v>
      </c>
      <c r="F1670" t="s">
        <v>36</v>
      </c>
      <c r="G1670">
        <v>37563934.649999999</v>
      </c>
      <c r="H1670">
        <v>638628.213567678</v>
      </c>
      <c r="I1670">
        <v>119740.41058951399</v>
      </c>
    </row>
    <row r="1671" spans="1:9" x14ac:dyDescent="0.25">
      <c r="A1671">
        <v>201408</v>
      </c>
      <c r="B1671" t="s">
        <v>71</v>
      </c>
      <c r="C1671" t="s">
        <v>79</v>
      </c>
      <c r="D1671" t="s">
        <v>25</v>
      </c>
      <c r="E1671" t="s">
        <v>19</v>
      </c>
      <c r="F1671" t="s">
        <v>30</v>
      </c>
      <c r="G1671">
        <v>12276729.060000001</v>
      </c>
      <c r="H1671">
        <v>579442.80113053205</v>
      </c>
      <c r="I1671">
        <v>96042.590916807603</v>
      </c>
    </row>
    <row r="1672" spans="1:9" x14ac:dyDescent="0.25">
      <c r="A1672">
        <v>201408</v>
      </c>
      <c r="B1672" t="s">
        <v>71</v>
      </c>
      <c r="C1672" t="s">
        <v>79</v>
      </c>
      <c r="D1672" t="s">
        <v>25</v>
      </c>
      <c r="E1672" t="s">
        <v>21</v>
      </c>
      <c r="F1672" t="s">
        <v>31</v>
      </c>
      <c r="G1672">
        <v>4408390.97</v>
      </c>
      <c r="H1672">
        <v>196508.92290406601</v>
      </c>
      <c r="I1672">
        <v>37258.877888190102</v>
      </c>
    </row>
    <row r="1673" spans="1:9" x14ac:dyDescent="0.25">
      <c r="A1673">
        <v>201306</v>
      </c>
      <c r="B1673" t="s">
        <v>77</v>
      </c>
      <c r="C1673" t="s">
        <v>84</v>
      </c>
      <c r="D1673" t="s">
        <v>49</v>
      </c>
      <c r="E1673" t="s">
        <v>28</v>
      </c>
      <c r="F1673" t="s">
        <v>53</v>
      </c>
      <c r="G1673">
        <v>21728939.859999999</v>
      </c>
      <c r="H1673">
        <v>202812.79932064301</v>
      </c>
      <c r="I1673">
        <v>44208.055875193902</v>
      </c>
    </row>
    <row r="1674" spans="1:9" x14ac:dyDescent="0.25">
      <c r="A1674">
        <v>201412</v>
      </c>
      <c r="B1674" t="s">
        <v>71</v>
      </c>
      <c r="C1674" t="s">
        <v>72</v>
      </c>
      <c r="D1674" t="s">
        <v>34</v>
      </c>
      <c r="E1674" t="s">
        <v>35</v>
      </c>
      <c r="F1674" t="s">
        <v>51</v>
      </c>
      <c r="G1674">
        <v>12743403.779999999</v>
      </c>
      <c r="H1674">
        <v>484230.15352701698</v>
      </c>
      <c r="I1674">
        <v>53059.624229524001</v>
      </c>
    </row>
    <row r="1675" spans="1:9" x14ac:dyDescent="0.25">
      <c r="A1675">
        <v>201305</v>
      </c>
      <c r="B1675" t="s">
        <v>77</v>
      </c>
      <c r="C1675" t="s">
        <v>84</v>
      </c>
      <c r="D1675" t="s">
        <v>23</v>
      </c>
      <c r="E1675" t="s">
        <v>10</v>
      </c>
      <c r="F1675" t="s">
        <v>33</v>
      </c>
      <c r="G1675">
        <v>2405982.77</v>
      </c>
      <c r="H1675">
        <v>96594.350553332493</v>
      </c>
      <c r="I1675">
        <v>15130.239809933801</v>
      </c>
    </row>
    <row r="1676" spans="1:9" x14ac:dyDescent="0.25">
      <c r="A1676">
        <v>201503</v>
      </c>
      <c r="B1676" t="s">
        <v>71</v>
      </c>
      <c r="C1676" t="s">
        <v>82</v>
      </c>
      <c r="D1676" t="s">
        <v>25</v>
      </c>
      <c r="E1676" t="s">
        <v>21</v>
      </c>
      <c r="F1676" t="s">
        <v>22</v>
      </c>
      <c r="G1676">
        <v>18864710.449999999</v>
      </c>
      <c r="H1676">
        <v>468048.56466929801</v>
      </c>
      <c r="I1676">
        <v>75638.002280046901</v>
      </c>
    </row>
    <row r="1677" spans="1:9" x14ac:dyDescent="0.25">
      <c r="A1677">
        <v>201204</v>
      </c>
      <c r="B1677" t="s">
        <v>60</v>
      </c>
      <c r="C1677" t="s">
        <v>62</v>
      </c>
      <c r="D1677" t="s">
        <v>9</v>
      </c>
      <c r="E1677" t="s">
        <v>10</v>
      </c>
      <c r="F1677" t="s">
        <v>13</v>
      </c>
      <c r="G1677">
        <v>7770334.1299999999</v>
      </c>
      <c r="H1677">
        <v>448531.59255212097</v>
      </c>
      <c r="I1677">
        <v>57743.166182946297</v>
      </c>
    </row>
    <row r="1678" spans="1:9" x14ac:dyDescent="0.25">
      <c r="A1678">
        <v>201401</v>
      </c>
      <c r="B1678" t="s">
        <v>63</v>
      </c>
      <c r="C1678" t="s">
        <v>65</v>
      </c>
      <c r="D1678" t="s">
        <v>25</v>
      </c>
      <c r="E1678" t="s">
        <v>15</v>
      </c>
      <c r="F1678" t="s">
        <v>41</v>
      </c>
      <c r="G1678">
        <v>8800203.3300000001</v>
      </c>
      <c r="H1678">
        <v>423585.840095444</v>
      </c>
      <c r="I1678">
        <v>82446.493004266304</v>
      </c>
    </row>
    <row r="1679" spans="1:9" x14ac:dyDescent="0.25">
      <c r="A1679">
        <v>201110</v>
      </c>
      <c r="B1679" t="s">
        <v>60</v>
      </c>
      <c r="C1679" t="s">
        <v>68</v>
      </c>
      <c r="D1679" t="s">
        <v>25</v>
      </c>
      <c r="E1679" t="s">
        <v>19</v>
      </c>
      <c r="F1679" t="s">
        <v>47</v>
      </c>
      <c r="G1679">
        <v>5742223.1100000003</v>
      </c>
      <c r="H1679">
        <v>106819.408270945</v>
      </c>
      <c r="I1679">
        <v>12852.9958119244</v>
      </c>
    </row>
    <row r="1680" spans="1:9" x14ac:dyDescent="0.25">
      <c r="A1680">
        <v>201212</v>
      </c>
      <c r="B1680" t="s">
        <v>77</v>
      </c>
      <c r="C1680" t="s">
        <v>81</v>
      </c>
      <c r="D1680" t="s">
        <v>9</v>
      </c>
      <c r="E1680" t="s">
        <v>19</v>
      </c>
      <c r="F1680" t="s">
        <v>50</v>
      </c>
      <c r="G1680">
        <v>10171900.859999999</v>
      </c>
      <c r="H1680">
        <v>204843.47000384601</v>
      </c>
      <c r="I1680">
        <v>40794.9923339382</v>
      </c>
    </row>
    <row r="1681" spans="1:9" x14ac:dyDescent="0.25">
      <c r="A1681">
        <v>201308</v>
      </c>
      <c r="B1681" t="s">
        <v>63</v>
      </c>
      <c r="C1681" t="s">
        <v>80</v>
      </c>
      <c r="D1681" t="s">
        <v>12</v>
      </c>
      <c r="E1681" t="s">
        <v>10</v>
      </c>
      <c r="F1681" t="s">
        <v>33</v>
      </c>
      <c r="G1681">
        <v>8751248.4100000001</v>
      </c>
      <c r="H1681">
        <v>51200.941662951598</v>
      </c>
      <c r="I1681">
        <v>9947.5447577204595</v>
      </c>
    </row>
    <row r="1682" spans="1:9" x14ac:dyDescent="0.25">
      <c r="A1682">
        <v>201506</v>
      </c>
      <c r="B1682" t="s">
        <v>71</v>
      </c>
      <c r="C1682" t="s">
        <v>76</v>
      </c>
      <c r="D1682" t="s">
        <v>12</v>
      </c>
      <c r="E1682" t="s">
        <v>10</v>
      </c>
      <c r="F1682" t="s">
        <v>11</v>
      </c>
      <c r="G1682">
        <v>7128047.8899999997</v>
      </c>
      <c r="H1682">
        <v>65896.598009353096</v>
      </c>
      <c r="I1682">
        <v>8893.4087079028996</v>
      </c>
    </row>
    <row r="1683" spans="1:9" x14ac:dyDescent="0.25">
      <c r="A1683">
        <v>201207</v>
      </c>
      <c r="B1683" t="s">
        <v>60</v>
      </c>
      <c r="C1683" t="s">
        <v>61</v>
      </c>
      <c r="D1683" t="s">
        <v>25</v>
      </c>
      <c r="E1683" t="s">
        <v>10</v>
      </c>
      <c r="F1683" t="s">
        <v>11</v>
      </c>
      <c r="G1683">
        <v>5432182.3200000003</v>
      </c>
      <c r="H1683">
        <v>274428.01138846</v>
      </c>
      <c r="I1683">
        <v>53642.210026304201</v>
      </c>
    </row>
    <row r="1684" spans="1:9" x14ac:dyDescent="0.25">
      <c r="A1684">
        <v>201512</v>
      </c>
      <c r="B1684" t="s">
        <v>66</v>
      </c>
      <c r="C1684" t="s">
        <v>67</v>
      </c>
      <c r="D1684" t="s">
        <v>9</v>
      </c>
      <c r="E1684" t="s">
        <v>10</v>
      </c>
      <c r="F1684" t="s">
        <v>48</v>
      </c>
      <c r="G1684">
        <v>5729483.2999999998</v>
      </c>
      <c r="H1684">
        <v>84292.187811866301</v>
      </c>
      <c r="I1684">
        <v>16244.3083537538</v>
      </c>
    </row>
    <row r="1685" spans="1:9" x14ac:dyDescent="0.25">
      <c r="A1685">
        <v>201212</v>
      </c>
      <c r="B1685" t="s">
        <v>77</v>
      </c>
      <c r="C1685" t="s">
        <v>81</v>
      </c>
      <c r="D1685" t="s">
        <v>14</v>
      </c>
      <c r="E1685" t="s">
        <v>15</v>
      </c>
      <c r="F1685" t="s">
        <v>16</v>
      </c>
      <c r="G1685">
        <v>441655.44</v>
      </c>
      <c r="H1685">
        <v>11695.7626816679</v>
      </c>
      <c r="I1685">
        <v>2920.5059117943201</v>
      </c>
    </row>
    <row r="1686" spans="1:9" x14ac:dyDescent="0.25">
      <c r="A1686">
        <v>201402</v>
      </c>
      <c r="B1686" t="s">
        <v>63</v>
      </c>
      <c r="C1686" t="s">
        <v>73</v>
      </c>
      <c r="D1686" t="s">
        <v>49</v>
      </c>
      <c r="E1686" t="s">
        <v>19</v>
      </c>
      <c r="F1686" t="s">
        <v>50</v>
      </c>
      <c r="G1686">
        <v>6419409.6600000001</v>
      </c>
      <c r="H1686">
        <v>183176.174797277</v>
      </c>
      <c r="I1686">
        <v>46167.695998114403</v>
      </c>
    </row>
    <row r="1687" spans="1:9" x14ac:dyDescent="0.25">
      <c r="A1687">
        <v>201510</v>
      </c>
      <c r="B1687" t="s">
        <v>66</v>
      </c>
      <c r="C1687" t="s">
        <v>75</v>
      </c>
      <c r="D1687" t="s">
        <v>49</v>
      </c>
      <c r="E1687" t="s">
        <v>19</v>
      </c>
      <c r="F1687" t="s">
        <v>50</v>
      </c>
      <c r="G1687">
        <v>6728888.9500000002</v>
      </c>
      <c r="H1687">
        <v>103396.710171243</v>
      </c>
      <c r="I1687">
        <v>21246.048284270801</v>
      </c>
    </row>
    <row r="1688" spans="1:9" x14ac:dyDescent="0.25">
      <c r="A1688">
        <v>201409</v>
      </c>
      <c r="B1688" t="s">
        <v>71</v>
      </c>
      <c r="C1688" t="s">
        <v>79</v>
      </c>
      <c r="D1688" t="s">
        <v>49</v>
      </c>
      <c r="E1688" t="s">
        <v>19</v>
      </c>
      <c r="F1688" t="s">
        <v>50</v>
      </c>
      <c r="G1688">
        <v>6349586.6500000004</v>
      </c>
      <c r="H1688">
        <v>69953.581483847607</v>
      </c>
      <c r="I1688">
        <v>17895.8799519108</v>
      </c>
    </row>
    <row r="1689" spans="1:9" x14ac:dyDescent="0.25">
      <c r="A1689">
        <v>201305</v>
      </c>
      <c r="B1689" t="s">
        <v>77</v>
      </c>
      <c r="C1689" t="s">
        <v>84</v>
      </c>
      <c r="D1689" t="s">
        <v>12</v>
      </c>
      <c r="E1689" t="s">
        <v>10</v>
      </c>
      <c r="F1689" t="s">
        <v>13</v>
      </c>
      <c r="G1689">
        <v>9729301.1699999999</v>
      </c>
      <c r="H1689">
        <v>90779.894816300002</v>
      </c>
      <c r="I1689">
        <v>25316.340721262899</v>
      </c>
    </row>
    <row r="1690" spans="1:9" x14ac:dyDescent="0.25">
      <c r="A1690">
        <v>201110</v>
      </c>
      <c r="B1690" t="s">
        <v>60</v>
      </c>
      <c r="C1690" t="s">
        <v>68</v>
      </c>
      <c r="D1690" t="s">
        <v>23</v>
      </c>
      <c r="E1690" t="s">
        <v>15</v>
      </c>
      <c r="F1690" t="s">
        <v>41</v>
      </c>
      <c r="G1690">
        <v>987431.95</v>
      </c>
      <c r="H1690">
        <v>14477.1834195707</v>
      </c>
      <c r="I1690">
        <v>4529.2685869829002</v>
      </c>
    </row>
    <row r="1691" spans="1:9" x14ac:dyDescent="0.25">
      <c r="A1691">
        <v>201312</v>
      </c>
      <c r="B1691" t="s">
        <v>63</v>
      </c>
      <c r="C1691" t="s">
        <v>65</v>
      </c>
      <c r="D1691" t="s">
        <v>49</v>
      </c>
      <c r="E1691" t="s">
        <v>10</v>
      </c>
      <c r="F1691" t="s">
        <v>48</v>
      </c>
      <c r="G1691">
        <v>1097925.57</v>
      </c>
      <c r="H1691">
        <v>4207.9465116219199</v>
      </c>
      <c r="I1691">
        <v>918.27277904480002</v>
      </c>
    </row>
    <row r="1692" spans="1:9" x14ac:dyDescent="0.25">
      <c r="A1692">
        <v>201512</v>
      </c>
      <c r="B1692" t="s">
        <v>66</v>
      </c>
      <c r="C1692" t="s">
        <v>67</v>
      </c>
      <c r="D1692" t="s">
        <v>12</v>
      </c>
      <c r="E1692" t="s">
        <v>19</v>
      </c>
      <c r="F1692" t="s">
        <v>47</v>
      </c>
      <c r="G1692">
        <v>6151404.1100000003</v>
      </c>
      <c r="H1692">
        <v>32451.822001079501</v>
      </c>
      <c r="I1692">
        <v>5777.2798107436602</v>
      </c>
    </row>
    <row r="1693" spans="1:9" x14ac:dyDescent="0.25">
      <c r="A1693">
        <v>201103</v>
      </c>
      <c r="B1693" t="s">
        <v>69</v>
      </c>
      <c r="C1693" t="s">
        <v>70</v>
      </c>
      <c r="D1693" t="s">
        <v>23</v>
      </c>
      <c r="E1693" t="s">
        <v>10</v>
      </c>
      <c r="F1693" t="s">
        <v>46</v>
      </c>
      <c r="G1693">
        <v>2615064.38</v>
      </c>
      <c r="H1693">
        <v>20124.296537748502</v>
      </c>
      <c r="I1693">
        <v>5260.1656335062398</v>
      </c>
    </row>
    <row r="1694" spans="1:9" x14ac:dyDescent="0.25">
      <c r="A1694">
        <v>201209</v>
      </c>
      <c r="B1694" t="s">
        <v>77</v>
      </c>
      <c r="C1694" t="s">
        <v>85</v>
      </c>
      <c r="D1694" t="s">
        <v>23</v>
      </c>
      <c r="E1694" t="s">
        <v>10</v>
      </c>
      <c r="F1694" t="s">
        <v>46</v>
      </c>
      <c r="G1694">
        <v>2265987.5499999998</v>
      </c>
      <c r="H1694">
        <v>80388.710943717597</v>
      </c>
      <c r="I1694">
        <v>16227.137029245399</v>
      </c>
    </row>
    <row r="1695" spans="1:9" x14ac:dyDescent="0.25">
      <c r="A1695">
        <v>201306</v>
      </c>
      <c r="B1695" t="s">
        <v>77</v>
      </c>
      <c r="C1695" t="s">
        <v>84</v>
      </c>
      <c r="D1695" t="s">
        <v>25</v>
      </c>
      <c r="E1695" t="s">
        <v>15</v>
      </c>
      <c r="F1695" t="s">
        <v>26</v>
      </c>
      <c r="G1695">
        <v>8434845.1999999993</v>
      </c>
      <c r="H1695">
        <v>275627.384530059</v>
      </c>
      <c r="I1695">
        <v>49664.949869935699</v>
      </c>
    </row>
    <row r="1696" spans="1:9" x14ac:dyDescent="0.25">
      <c r="A1696">
        <v>201304</v>
      </c>
      <c r="B1696" t="s">
        <v>77</v>
      </c>
      <c r="C1696" t="s">
        <v>78</v>
      </c>
      <c r="D1696" t="s">
        <v>9</v>
      </c>
      <c r="E1696" t="s">
        <v>10</v>
      </c>
      <c r="F1696" t="s">
        <v>45</v>
      </c>
      <c r="G1696">
        <v>11440834.93</v>
      </c>
      <c r="H1696">
        <v>259716.80616739401</v>
      </c>
      <c r="I1696">
        <v>54056.934139369398</v>
      </c>
    </row>
    <row r="1697" spans="1:9" x14ac:dyDescent="0.25">
      <c r="A1697">
        <v>201011</v>
      </c>
      <c r="B1697" t="s">
        <v>69</v>
      </c>
      <c r="C1697" t="s">
        <v>87</v>
      </c>
      <c r="D1697" t="s">
        <v>9</v>
      </c>
      <c r="E1697" t="s">
        <v>19</v>
      </c>
      <c r="F1697" t="s">
        <v>20</v>
      </c>
      <c r="G1697">
        <v>6496677.1500000004</v>
      </c>
      <c r="H1697">
        <v>36782.003144305803</v>
      </c>
      <c r="I1697">
        <v>7975.51463627876</v>
      </c>
    </row>
    <row r="1698" spans="1:9" x14ac:dyDescent="0.25">
      <c r="A1698">
        <v>201308</v>
      </c>
      <c r="B1698" t="s">
        <v>63</v>
      </c>
      <c r="C1698" t="s">
        <v>80</v>
      </c>
      <c r="D1698" t="s">
        <v>9</v>
      </c>
      <c r="E1698" t="s">
        <v>19</v>
      </c>
      <c r="F1698" t="s">
        <v>47</v>
      </c>
      <c r="G1698">
        <v>10133094.689999999</v>
      </c>
      <c r="H1698">
        <v>291942.59062290803</v>
      </c>
      <c r="I1698">
        <v>29505.852400103398</v>
      </c>
    </row>
    <row r="1699" spans="1:9" x14ac:dyDescent="0.25">
      <c r="A1699">
        <v>201110</v>
      </c>
      <c r="B1699" t="s">
        <v>60</v>
      </c>
      <c r="C1699" t="s">
        <v>68</v>
      </c>
      <c r="D1699" t="s">
        <v>14</v>
      </c>
      <c r="E1699" t="s">
        <v>15</v>
      </c>
      <c r="F1699" t="s">
        <v>26</v>
      </c>
      <c r="G1699">
        <v>2712786.28</v>
      </c>
      <c r="H1699">
        <v>35648.094248026398</v>
      </c>
      <c r="I1699">
        <v>6526.1589390817198</v>
      </c>
    </row>
    <row r="1700" spans="1:9" x14ac:dyDescent="0.25">
      <c r="A1700">
        <v>201112</v>
      </c>
      <c r="B1700" t="s">
        <v>60</v>
      </c>
      <c r="C1700" t="s">
        <v>74</v>
      </c>
      <c r="D1700" t="s">
        <v>14</v>
      </c>
      <c r="E1700" t="s">
        <v>17</v>
      </c>
      <c r="F1700" t="s">
        <v>18</v>
      </c>
      <c r="G1700">
        <v>14346578.630000001</v>
      </c>
      <c r="H1700">
        <v>488797.90232713899</v>
      </c>
      <c r="I1700">
        <v>73408.421480776204</v>
      </c>
    </row>
    <row r="1701" spans="1:9" x14ac:dyDescent="0.25">
      <c r="A1701">
        <v>201012</v>
      </c>
      <c r="B1701" t="s">
        <v>69</v>
      </c>
      <c r="C1701" t="s">
        <v>87</v>
      </c>
      <c r="D1701" t="s">
        <v>12</v>
      </c>
      <c r="E1701" t="s">
        <v>10</v>
      </c>
      <c r="F1701" t="s">
        <v>45</v>
      </c>
      <c r="G1701">
        <v>4927056.79</v>
      </c>
      <c r="H1701">
        <v>18757.556258752898</v>
      </c>
      <c r="I1701">
        <v>4484.1554606907603</v>
      </c>
    </row>
    <row r="1702" spans="1:9" x14ac:dyDescent="0.25">
      <c r="A1702">
        <v>201407</v>
      </c>
      <c r="B1702" t="s">
        <v>63</v>
      </c>
      <c r="C1702" t="s">
        <v>64</v>
      </c>
      <c r="D1702" t="s">
        <v>25</v>
      </c>
      <c r="E1702" t="s">
        <v>19</v>
      </c>
      <c r="F1702" t="s">
        <v>50</v>
      </c>
      <c r="G1702">
        <v>9745850.7599999998</v>
      </c>
      <c r="H1702">
        <v>360000.21939687501</v>
      </c>
      <c r="I1702">
        <v>50907.566572081902</v>
      </c>
    </row>
    <row r="1703" spans="1:9" x14ac:dyDescent="0.25">
      <c r="A1703">
        <v>201301</v>
      </c>
      <c r="B1703" t="s">
        <v>77</v>
      </c>
      <c r="C1703" t="s">
        <v>81</v>
      </c>
      <c r="D1703" t="s">
        <v>34</v>
      </c>
      <c r="E1703" t="s">
        <v>35</v>
      </c>
      <c r="F1703" t="s">
        <v>43</v>
      </c>
      <c r="G1703">
        <v>24044335.23</v>
      </c>
      <c r="H1703">
        <v>551146.68853380403</v>
      </c>
      <c r="I1703">
        <v>81324.841896693993</v>
      </c>
    </row>
    <row r="1704" spans="1:9" x14ac:dyDescent="0.25">
      <c r="A1704">
        <v>201211</v>
      </c>
      <c r="B1704" t="s">
        <v>77</v>
      </c>
      <c r="C1704" t="s">
        <v>81</v>
      </c>
      <c r="D1704" t="s">
        <v>49</v>
      </c>
      <c r="E1704" t="s">
        <v>10</v>
      </c>
      <c r="F1704" t="s">
        <v>11</v>
      </c>
      <c r="G1704">
        <v>339988.17</v>
      </c>
      <c r="H1704">
        <v>1651.2963703932</v>
      </c>
      <c r="I1704">
        <v>354.64747077985999</v>
      </c>
    </row>
    <row r="1705" spans="1:9" x14ac:dyDescent="0.25">
      <c r="A1705">
        <v>201106</v>
      </c>
      <c r="B1705" t="s">
        <v>69</v>
      </c>
      <c r="C1705" t="s">
        <v>83</v>
      </c>
      <c r="D1705" t="s">
        <v>49</v>
      </c>
      <c r="E1705" t="s">
        <v>15</v>
      </c>
      <c r="F1705" t="s">
        <v>26</v>
      </c>
      <c r="G1705">
        <v>5797265.5599999996</v>
      </c>
      <c r="H1705">
        <v>175761.91946965299</v>
      </c>
      <c r="I1705">
        <v>33649.468722167803</v>
      </c>
    </row>
    <row r="1706" spans="1:9" x14ac:dyDescent="0.25">
      <c r="A1706">
        <v>201109</v>
      </c>
      <c r="B1706" t="s">
        <v>60</v>
      </c>
      <c r="C1706" t="s">
        <v>68</v>
      </c>
      <c r="D1706" t="s">
        <v>49</v>
      </c>
      <c r="E1706" t="s">
        <v>15</v>
      </c>
      <c r="F1706" t="s">
        <v>26</v>
      </c>
      <c r="G1706">
        <v>6913749.0899999999</v>
      </c>
      <c r="H1706">
        <v>213193.65548011399</v>
      </c>
      <c r="I1706">
        <v>39955.276953942601</v>
      </c>
    </row>
    <row r="1707" spans="1:9" x14ac:dyDescent="0.25">
      <c r="A1707">
        <v>201504</v>
      </c>
      <c r="B1707" t="s">
        <v>71</v>
      </c>
      <c r="C1707" t="s">
        <v>82</v>
      </c>
      <c r="D1707" t="s">
        <v>49</v>
      </c>
      <c r="E1707" t="s">
        <v>15</v>
      </c>
      <c r="F1707" t="s">
        <v>16</v>
      </c>
      <c r="G1707">
        <v>5906650.5499999998</v>
      </c>
      <c r="H1707">
        <v>214620.044612386</v>
      </c>
      <c r="I1707">
        <v>52688.0025553378</v>
      </c>
    </row>
    <row r="1708" spans="1:9" x14ac:dyDescent="0.25">
      <c r="A1708">
        <v>201111</v>
      </c>
      <c r="B1708" t="s">
        <v>60</v>
      </c>
      <c r="C1708" t="s">
        <v>74</v>
      </c>
      <c r="D1708" t="s">
        <v>9</v>
      </c>
      <c r="E1708" t="s">
        <v>21</v>
      </c>
      <c r="F1708" t="s">
        <v>22</v>
      </c>
      <c r="G1708">
        <v>11904679.630000001</v>
      </c>
      <c r="H1708">
        <v>324155.94530583499</v>
      </c>
      <c r="I1708">
        <v>38505.244365763399</v>
      </c>
    </row>
    <row r="1709" spans="1:9" x14ac:dyDescent="0.25">
      <c r="A1709">
        <v>201508</v>
      </c>
      <c r="B1709" t="s">
        <v>66</v>
      </c>
      <c r="C1709" t="s">
        <v>75</v>
      </c>
      <c r="D1709" t="s">
        <v>12</v>
      </c>
      <c r="E1709" t="s">
        <v>21</v>
      </c>
      <c r="F1709" t="s">
        <v>22</v>
      </c>
      <c r="G1709">
        <v>17015761.449999999</v>
      </c>
      <c r="H1709">
        <v>101666.464970345</v>
      </c>
      <c r="I1709">
        <v>22912.756426577798</v>
      </c>
    </row>
    <row r="1710" spans="1:9" x14ac:dyDescent="0.25">
      <c r="A1710">
        <v>201510</v>
      </c>
      <c r="B1710" t="s">
        <v>66</v>
      </c>
      <c r="C1710" t="s">
        <v>75</v>
      </c>
      <c r="D1710" t="s">
        <v>12</v>
      </c>
      <c r="E1710" t="s">
        <v>15</v>
      </c>
      <c r="F1710" t="s">
        <v>24</v>
      </c>
      <c r="G1710">
        <v>2334941.0099999998</v>
      </c>
      <c r="H1710">
        <v>2384.1830933671599</v>
      </c>
      <c r="I1710">
        <v>617.40006657554</v>
      </c>
    </row>
    <row r="1711" spans="1:9" x14ac:dyDescent="0.25">
      <c r="A1711">
        <v>201205</v>
      </c>
      <c r="B1711" t="s">
        <v>60</v>
      </c>
      <c r="C1711" t="s">
        <v>61</v>
      </c>
      <c r="D1711" t="s">
        <v>27</v>
      </c>
      <c r="E1711" t="s">
        <v>28</v>
      </c>
      <c r="F1711" t="s">
        <v>29</v>
      </c>
      <c r="G1711">
        <v>27079954.420000002</v>
      </c>
      <c r="H1711">
        <v>78086.138421034004</v>
      </c>
      <c r="I1711">
        <v>8399.5999563176392</v>
      </c>
    </row>
    <row r="1712" spans="1:9" x14ac:dyDescent="0.25">
      <c r="A1712">
        <v>201201</v>
      </c>
      <c r="B1712" t="s">
        <v>60</v>
      </c>
      <c r="C1712" t="s">
        <v>74</v>
      </c>
      <c r="D1712" t="s">
        <v>27</v>
      </c>
      <c r="E1712" t="s">
        <v>28</v>
      </c>
      <c r="F1712" t="s">
        <v>29</v>
      </c>
      <c r="G1712">
        <v>24311730.239999998</v>
      </c>
      <c r="H1712">
        <v>46042.486629938801</v>
      </c>
      <c r="I1712">
        <v>4828.5890779816</v>
      </c>
    </row>
    <row r="1713" spans="1:9" x14ac:dyDescent="0.25">
      <c r="A1713">
        <v>201507</v>
      </c>
      <c r="B1713" t="s">
        <v>71</v>
      </c>
      <c r="C1713" t="s">
        <v>76</v>
      </c>
      <c r="D1713" t="s">
        <v>27</v>
      </c>
      <c r="E1713" t="s">
        <v>10</v>
      </c>
      <c r="F1713" t="s">
        <v>33</v>
      </c>
      <c r="G1713">
        <v>1967803.56</v>
      </c>
      <c r="H1713">
        <v>17217.093599581702</v>
      </c>
      <c r="I1713">
        <v>5881.0340500585198</v>
      </c>
    </row>
    <row r="1714" spans="1:9" x14ac:dyDescent="0.25">
      <c r="A1714">
        <v>201301</v>
      </c>
      <c r="B1714" t="s">
        <v>77</v>
      </c>
      <c r="C1714" t="s">
        <v>81</v>
      </c>
      <c r="D1714" t="s">
        <v>25</v>
      </c>
      <c r="E1714" t="s">
        <v>10</v>
      </c>
      <c r="F1714" t="s">
        <v>45</v>
      </c>
      <c r="G1714">
        <v>12738055.49</v>
      </c>
      <c r="H1714">
        <v>887585.59469813202</v>
      </c>
      <c r="I1714">
        <v>129440.446892672</v>
      </c>
    </row>
    <row r="1715" spans="1:9" x14ac:dyDescent="0.25">
      <c r="A1715">
        <v>201311</v>
      </c>
      <c r="B1715" t="s">
        <v>63</v>
      </c>
      <c r="C1715" t="s">
        <v>65</v>
      </c>
      <c r="D1715" t="s">
        <v>12</v>
      </c>
      <c r="E1715" t="s">
        <v>10</v>
      </c>
      <c r="F1715" t="s">
        <v>45</v>
      </c>
      <c r="G1715">
        <v>6628291.2800000003</v>
      </c>
      <c r="H1715">
        <v>126899.571726047</v>
      </c>
      <c r="I1715">
        <v>29361.121180582999</v>
      </c>
    </row>
    <row r="1716" spans="1:9" x14ac:dyDescent="0.25">
      <c r="A1716">
        <v>201411</v>
      </c>
      <c r="B1716" t="s">
        <v>71</v>
      </c>
      <c r="C1716" t="s">
        <v>72</v>
      </c>
      <c r="D1716" t="s">
        <v>12</v>
      </c>
      <c r="E1716" t="s">
        <v>10</v>
      </c>
      <c r="F1716" t="s">
        <v>45</v>
      </c>
      <c r="G1716">
        <v>6892474.1500000004</v>
      </c>
      <c r="H1716">
        <v>103348.99462472901</v>
      </c>
      <c r="I1716">
        <v>29034.801232091999</v>
      </c>
    </row>
    <row r="1717" spans="1:9" x14ac:dyDescent="0.25">
      <c r="A1717">
        <v>201102</v>
      </c>
      <c r="B1717" t="s">
        <v>69</v>
      </c>
      <c r="C1717" t="s">
        <v>70</v>
      </c>
      <c r="D1717" t="s">
        <v>9</v>
      </c>
      <c r="E1717" t="s">
        <v>10</v>
      </c>
      <c r="F1717" t="s">
        <v>37</v>
      </c>
      <c r="G1717">
        <v>1368766.45</v>
      </c>
      <c r="H1717">
        <v>27249.4323168396</v>
      </c>
      <c r="I1717">
        <v>6445.0567055922802</v>
      </c>
    </row>
    <row r="1718" spans="1:9" x14ac:dyDescent="0.25">
      <c r="A1718">
        <v>201111</v>
      </c>
      <c r="B1718" t="s">
        <v>60</v>
      </c>
      <c r="C1718" t="s">
        <v>74</v>
      </c>
      <c r="D1718" t="s">
        <v>9</v>
      </c>
      <c r="E1718" t="s">
        <v>10</v>
      </c>
      <c r="F1718" t="s">
        <v>37</v>
      </c>
      <c r="G1718">
        <v>1803626.09</v>
      </c>
      <c r="H1718">
        <v>74852.652654984704</v>
      </c>
      <c r="I1718">
        <v>14851.078053078299</v>
      </c>
    </row>
    <row r="1719" spans="1:9" x14ac:dyDescent="0.25">
      <c r="A1719">
        <v>201212</v>
      </c>
      <c r="B1719" t="s">
        <v>77</v>
      </c>
      <c r="C1719" t="s">
        <v>81</v>
      </c>
      <c r="D1719" t="s">
        <v>9</v>
      </c>
      <c r="E1719" t="s">
        <v>10</v>
      </c>
      <c r="F1719" t="s">
        <v>37</v>
      </c>
      <c r="G1719">
        <v>1677871.34</v>
      </c>
      <c r="H1719">
        <v>32709.6700223835</v>
      </c>
      <c r="I1719">
        <v>7370.17690654328</v>
      </c>
    </row>
    <row r="1720" spans="1:9" x14ac:dyDescent="0.25">
      <c r="A1720">
        <v>201406</v>
      </c>
      <c r="B1720" t="s">
        <v>63</v>
      </c>
      <c r="C1720" t="s">
        <v>64</v>
      </c>
      <c r="D1720" t="s">
        <v>49</v>
      </c>
      <c r="E1720" t="s">
        <v>21</v>
      </c>
      <c r="F1720" t="s">
        <v>40</v>
      </c>
      <c r="G1720">
        <v>8980543.3200000003</v>
      </c>
      <c r="H1720">
        <v>157553.80503206799</v>
      </c>
      <c r="I1720">
        <v>21986.360751258999</v>
      </c>
    </row>
    <row r="1721" spans="1:9" x14ac:dyDescent="0.25">
      <c r="A1721">
        <v>201207</v>
      </c>
      <c r="B1721" t="s">
        <v>60</v>
      </c>
      <c r="C1721" t="s">
        <v>61</v>
      </c>
      <c r="D1721" t="s">
        <v>39</v>
      </c>
      <c r="E1721" t="s">
        <v>21</v>
      </c>
      <c r="F1721" t="s">
        <v>40</v>
      </c>
      <c r="G1721">
        <v>195446</v>
      </c>
      <c r="H1721">
        <v>474.19367210446001</v>
      </c>
      <c r="I1721">
        <v>126.071090809</v>
      </c>
    </row>
    <row r="1722" spans="1:9" x14ac:dyDescent="0.25">
      <c r="A1722">
        <v>201409</v>
      </c>
      <c r="B1722" t="s">
        <v>71</v>
      </c>
      <c r="C1722" t="s">
        <v>79</v>
      </c>
      <c r="D1722" t="s">
        <v>34</v>
      </c>
      <c r="E1722" t="s">
        <v>19</v>
      </c>
      <c r="F1722" t="s">
        <v>47</v>
      </c>
      <c r="G1722">
        <v>105523.88</v>
      </c>
      <c r="H1722">
        <v>48.677045891100001</v>
      </c>
      <c r="I1722">
        <v>17.012318174320001</v>
      </c>
    </row>
    <row r="1723" spans="1:9" x14ac:dyDescent="0.25">
      <c r="A1723">
        <v>201507</v>
      </c>
      <c r="B1723" t="s">
        <v>71</v>
      </c>
      <c r="C1723" t="s">
        <v>76</v>
      </c>
      <c r="D1723" t="s">
        <v>34</v>
      </c>
      <c r="E1723" t="s">
        <v>19</v>
      </c>
      <c r="F1723" t="s">
        <v>47</v>
      </c>
      <c r="G1723">
        <v>164573.98000000001</v>
      </c>
      <c r="H1723">
        <v>1385.23750707368</v>
      </c>
      <c r="I1723">
        <v>333.77505044598001</v>
      </c>
    </row>
    <row r="1724" spans="1:9" x14ac:dyDescent="0.25">
      <c r="A1724">
        <v>201101</v>
      </c>
      <c r="B1724" t="s">
        <v>69</v>
      </c>
      <c r="C1724" t="s">
        <v>87</v>
      </c>
      <c r="D1724" t="s">
        <v>49</v>
      </c>
      <c r="E1724" t="s">
        <v>19</v>
      </c>
      <c r="F1724" t="s">
        <v>50</v>
      </c>
      <c r="G1724">
        <v>6366538.8700000001</v>
      </c>
      <c r="H1724">
        <v>137384.99775506501</v>
      </c>
      <c r="I1724">
        <v>21012.978129459399</v>
      </c>
    </row>
    <row r="1725" spans="1:9" x14ac:dyDescent="0.25">
      <c r="A1725">
        <v>201009</v>
      </c>
      <c r="B1725" t="s">
        <v>69</v>
      </c>
      <c r="C1725" t="s">
        <v>86</v>
      </c>
      <c r="D1725" t="s">
        <v>23</v>
      </c>
      <c r="E1725" t="s">
        <v>10</v>
      </c>
      <c r="F1725" t="s">
        <v>46</v>
      </c>
      <c r="G1725">
        <v>2936706.11</v>
      </c>
      <c r="H1725">
        <v>28087.513074399401</v>
      </c>
      <c r="I1725">
        <v>5110.4092808917603</v>
      </c>
    </row>
    <row r="1726" spans="1:9" x14ac:dyDescent="0.25">
      <c r="A1726">
        <v>201208</v>
      </c>
      <c r="B1726" t="s">
        <v>77</v>
      </c>
      <c r="C1726" t="s">
        <v>85</v>
      </c>
      <c r="D1726" t="s">
        <v>34</v>
      </c>
      <c r="E1726" t="s">
        <v>35</v>
      </c>
      <c r="F1726" t="s">
        <v>44</v>
      </c>
      <c r="G1726">
        <v>34812436.18</v>
      </c>
      <c r="H1726">
        <v>766939.87957920297</v>
      </c>
      <c r="I1726">
        <v>136131.92492850899</v>
      </c>
    </row>
    <row r="1727" spans="1:9" x14ac:dyDescent="0.25">
      <c r="A1727">
        <v>201401</v>
      </c>
      <c r="B1727" t="s">
        <v>63</v>
      </c>
      <c r="C1727" t="s">
        <v>65</v>
      </c>
      <c r="D1727" t="s">
        <v>25</v>
      </c>
      <c r="E1727" t="s">
        <v>21</v>
      </c>
      <c r="F1727" t="s">
        <v>40</v>
      </c>
      <c r="G1727">
        <v>6353109.9699999997</v>
      </c>
      <c r="H1727">
        <v>220039.68614629301</v>
      </c>
      <c r="I1727">
        <v>36683.629335118399</v>
      </c>
    </row>
    <row r="1728" spans="1:9" x14ac:dyDescent="0.25">
      <c r="A1728">
        <v>201406</v>
      </c>
      <c r="B1728" t="s">
        <v>63</v>
      </c>
      <c r="C1728" t="s">
        <v>64</v>
      </c>
      <c r="D1728" t="s">
        <v>12</v>
      </c>
      <c r="E1728" t="s">
        <v>10</v>
      </c>
      <c r="F1728" t="s">
        <v>48</v>
      </c>
      <c r="G1728">
        <v>6020498.2999999998</v>
      </c>
      <c r="H1728">
        <v>76716.625660264894</v>
      </c>
      <c r="I1728">
        <v>19797.913320661501</v>
      </c>
    </row>
    <row r="1729" spans="1:9" x14ac:dyDescent="0.25">
      <c r="A1729">
        <v>201010</v>
      </c>
      <c r="B1729" t="s">
        <v>69</v>
      </c>
      <c r="C1729" t="s">
        <v>86</v>
      </c>
      <c r="D1729" t="s">
        <v>9</v>
      </c>
      <c r="E1729" t="s">
        <v>15</v>
      </c>
      <c r="F1729" t="s">
        <v>41</v>
      </c>
      <c r="G1729">
        <v>4848498.62</v>
      </c>
      <c r="H1729">
        <v>35979.952413716703</v>
      </c>
      <c r="I1729">
        <v>6311.5198818032804</v>
      </c>
    </row>
    <row r="1730" spans="1:9" x14ac:dyDescent="0.25">
      <c r="A1730">
        <v>201209</v>
      </c>
      <c r="B1730" t="s">
        <v>77</v>
      </c>
      <c r="C1730" t="s">
        <v>85</v>
      </c>
      <c r="D1730" t="s">
        <v>9</v>
      </c>
      <c r="E1730" t="s">
        <v>19</v>
      </c>
      <c r="F1730" t="s">
        <v>20</v>
      </c>
      <c r="G1730">
        <v>6676366.79</v>
      </c>
      <c r="H1730">
        <v>155612.83686506</v>
      </c>
      <c r="I1730">
        <v>31779.3305605715</v>
      </c>
    </row>
    <row r="1731" spans="1:9" x14ac:dyDescent="0.25">
      <c r="A1731">
        <v>201203</v>
      </c>
      <c r="B1731" t="s">
        <v>60</v>
      </c>
      <c r="C1731" t="s">
        <v>62</v>
      </c>
      <c r="D1731" t="s">
        <v>14</v>
      </c>
      <c r="E1731" t="s">
        <v>21</v>
      </c>
      <c r="F1731" t="s">
        <v>40</v>
      </c>
      <c r="G1731">
        <v>3026866.01</v>
      </c>
      <c r="H1731">
        <v>93373.313701940206</v>
      </c>
      <c r="I1731">
        <v>13076.008008385699</v>
      </c>
    </row>
    <row r="1732" spans="1:9" x14ac:dyDescent="0.25">
      <c r="A1732">
        <v>201008</v>
      </c>
      <c r="B1732" t="s">
        <v>69</v>
      </c>
      <c r="C1732" t="s">
        <v>86</v>
      </c>
      <c r="D1732" t="s">
        <v>9</v>
      </c>
      <c r="E1732" t="s">
        <v>15</v>
      </c>
      <c r="F1732" t="s">
        <v>41</v>
      </c>
      <c r="G1732">
        <v>4777113.68</v>
      </c>
      <c r="H1732">
        <v>91000.1362255524</v>
      </c>
      <c r="I1732">
        <v>16472.739420005699</v>
      </c>
    </row>
    <row r="1733" spans="1:9" x14ac:dyDescent="0.25">
      <c r="A1733">
        <v>201506</v>
      </c>
      <c r="B1733" t="s">
        <v>71</v>
      </c>
      <c r="C1733" t="s">
        <v>76</v>
      </c>
      <c r="D1733" t="s">
        <v>23</v>
      </c>
      <c r="E1733" t="s">
        <v>15</v>
      </c>
      <c r="F1733" t="s">
        <v>41</v>
      </c>
      <c r="G1733">
        <v>1564560.19</v>
      </c>
      <c r="H1733">
        <v>40371.769742579403</v>
      </c>
      <c r="I1733">
        <v>7492.6949106697402</v>
      </c>
    </row>
    <row r="1734" spans="1:9" x14ac:dyDescent="0.25">
      <c r="A1734">
        <v>201204</v>
      </c>
      <c r="B1734" t="s">
        <v>60</v>
      </c>
      <c r="C1734" t="s">
        <v>62</v>
      </c>
      <c r="D1734" t="s">
        <v>49</v>
      </c>
      <c r="E1734" t="s">
        <v>10</v>
      </c>
      <c r="F1734" t="s">
        <v>13</v>
      </c>
      <c r="G1734">
        <v>743761.26</v>
      </c>
      <c r="H1734">
        <v>5698.3477833032603</v>
      </c>
      <c r="I1734">
        <v>1225.28604062714</v>
      </c>
    </row>
    <row r="1735" spans="1:9" x14ac:dyDescent="0.25">
      <c r="A1735">
        <v>201307</v>
      </c>
      <c r="B1735" t="s">
        <v>77</v>
      </c>
      <c r="C1735" t="s">
        <v>84</v>
      </c>
      <c r="D1735" t="s">
        <v>23</v>
      </c>
      <c r="E1735" t="s">
        <v>10</v>
      </c>
      <c r="F1735" t="s">
        <v>13</v>
      </c>
      <c r="G1735">
        <v>1468106.23</v>
      </c>
      <c r="H1735">
        <v>40435.434944555796</v>
      </c>
      <c r="I1735">
        <v>10280.3395064006</v>
      </c>
    </row>
    <row r="1736" spans="1:9" x14ac:dyDescent="0.25">
      <c r="A1736">
        <v>201103</v>
      </c>
      <c r="B1736" t="s">
        <v>69</v>
      </c>
      <c r="C1736" t="s">
        <v>70</v>
      </c>
      <c r="D1736" t="s">
        <v>9</v>
      </c>
      <c r="E1736" t="s">
        <v>19</v>
      </c>
      <c r="F1736" t="s">
        <v>20</v>
      </c>
      <c r="G1736">
        <v>6522603.9199999999</v>
      </c>
      <c r="H1736">
        <v>104631.519220605</v>
      </c>
      <c r="I1736">
        <v>23733.846932719</v>
      </c>
    </row>
    <row r="1737" spans="1:9" x14ac:dyDescent="0.25">
      <c r="A1737">
        <v>201305</v>
      </c>
      <c r="B1737" t="s">
        <v>77</v>
      </c>
      <c r="C1737" t="s">
        <v>84</v>
      </c>
      <c r="D1737" t="s">
        <v>23</v>
      </c>
      <c r="E1737" t="s">
        <v>21</v>
      </c>
      <c r="F1737" t="s">
        <v>22</v>
      </c>
      <c r="G1737">
        <v>1618211.21</v>
      </c>
      <c r="H1737">
        <v>19223.169420109702</v>
      </c>
      <c r="I1737">
        <v>4548.6338858671998</v>
      </c>
    </row>
    <row r="1738" spans="1:9" x14ac:dyDescent="0.25">
      <c r="A1738">
        <v>201411</v>
      </c>
      <c r="B1738" t="s">
        <v>71</v>
      </c>
      <c r="C1738" t="s">
        <v>72</v>
      </c>
      <c r="D1738" t="s">
        <v>12</v>
      </c>
      <c r="E1738" t="s">
        <v>15</v>
      </c>
      <c r="F1738" t="s">
        <v>24</v>
      </c>
      <c r="G1738">
        <v>1238563.57</v>
      </c>
      <c r="H1738">
        <v>18620.7722055185</v>
      </c>
      <c r="I1738">
        <v>3933.8233006485598</v>
      </c>
    </row>
    <row r="1739" spans="1:9" x14ac:dyDescent="0.25">
      <c r="A1739">
        <v>201011</v>
      </c>
      <c r="B1739" t="s">
        <v>69</v>
      </c>
      <c r="C1739" t="s">
        <v>87</v>
      </c>
      <c r="D1739" t="s">
        <v>49</v>
      </c>
      <c r="E1739" t="s">
        <v>10</v>
      </c>
      <c r="F1739" t="s">
        <v>33</v>
      </c>
      <c r="G1739">
        <v>2208959.83</v>
      </c>
      <c r="H1739">
        <v>29565.1366316481</v>
      </c>
      <c r="I1739">
        <v>5833.5103703365203</v>
      </c>
    </row>
    <row r="1740" spans="1:9" x14ac:dyDescent="0.25">
      <c r="A1740">
        <v>201212</v>
      </c>
      <c r="B1740" t="s">
        <v>77</v>
      </c>
      <c r="C1740" t="s">
        <v>81</v>
      </c>
      <c r="D1740" t="s">
        <v>9</v>
      </c>
      <c r="E1740" t="s">
        <v>21</v>
      </c>
      <c r="F1740" t="s">
        <v>40</v>
      </c>
      <c r="G1740">
        <v>3989943.74</v>
      </c>
      <c r="H1740">
        <v>145403.81824937399</v>
      </c>
      <c r="I1740">
        <v>31368.954323372302</v>
      </c>
    </row>
    <row r="1741" spans="1:9" x14ac:dyDescent="0.25">
      <c r="A1741">
        <v>201304</v>
      </c>
      <c r="B1741" t="s">
        <v>77</v>
      </c>
      <c r="C1741" t="s">
        <v>78</v>
      </c>
      <c r="D1741" t="s">
        <v>14</v>
      </c>
      <c r="E1741" t="s">
        <v>21</v>
      </c>
      <c r="F1741" t="s">
        <v>40</v>
      </c>
      <c r="G1741">
        <v>3904748.77</v>
      </c>
      <c r="H1741">
        <v>173065.64351779001</v>
      </c>
      <c r="I1741">
        <v>16313.2113184588</v>
      </c>
    </row>
    <row r="1742" spans="1:9" x14ac:dyDescent="0.25">
      <c r="A1742">
        <v>201111</v>
      </c>
      <c r="B1742" t="s">
        <v>60</v>
      </c>
      <c r="C1742" t="s">
        <v>74</v>
      </c>
      <c r="D1742" t="s">
        <v>14</v>
      </c>
      <c r="E1742" t="s">
        <v>21</v>
      </c>
      <c r="F1742" t="s">
        <v>40</v>
      </c>
      <c r="G1742">
        <v>2554502.7799999998</v>
      </c>
      <c r="H1742">
        <v>101774.55997364099</v>
      </c>
      <c r="I1742">
        <v>12059.4155031516</v>
      </c>
    </row>
    <row r="1743" spans="1:9" x14ac:dyDescent="0.25">
      <c r="A1743">
        <v>201310</v>
      </c>
      <c r="B1743" t="s">
        <v>63</v>
      </c>
      <c r="C1743" t="s">
        <v>80</v>
      </c>
      <c r="D1743" t="s">
        <v>23</v>
      </c>
      <c r="E1743" t="s">
        <v>10</v>
      </c>
      <c r="F1743" t="s">
        <v>48</v>
      </c>
      <c r="G1743">
        <v>2408290.06</v>
      </c>
      <c r="H1743">
        <v>75527.746965092505</v>
      </c>
      <c r="I1743">
        <v>15015.6125149085</v>
      </c>
    </row>
    <row r="1744" spans="1:9" x14ac:dyDescent="0.25">
      <c r="A1744">
        <v>201411</v>
      </c>
      <c r="B1744" t="s">
        <v>71</v>
      </c>
      <c r="C1744" t="s">
        <v>72</v>
      </c>
      <c r="D1744" t="s">
        <v>23</v>
      </c>
      <c r="E1744" t="s">
        <v>10</v>
      </c>
      <c r="F1744" t="s">
        <v>11</v>
      </c>
      <c r="G1744">
        <v>1108558.47</v>
      </c>
      <c r="H1744">
        <v>23483.068026287099</v>
      </c>
      <c r="I1744">
        <v>5956.4953483585796</v>
      </c>
    </row>
    <row r="1745" spans="1:9" x14ac:dyDescent="0.25">
      <c r="A1745">
        <v>201405</v>
      </c>
      <c r="B1745" t="s">
        <v>63</v>
      </c>
      <c r="C1745" t="s">
        <v>64</v>
      </c>
      <c r="D1745" t="s">
        <v>23</v>
      </c>
      <c r="E1745" t="s">
        <v>10</v>
      </c>
      <c r="F1745" t="s">
        <v>11</v>
      </c>
      <c r="G1745">
        <v>1326583.0900000001</v>
      </c>
      <c r="H1745">
        <v>29954.130553109699</v>
      </c>
      <c r="I1745">
        <v>5857.3495797279602</v>
      </c>
    </row>
    <row r="1746" spans="1:9" x14ac:dyDescent="0.25">
      <c r="A1746">
        <v>201305</v>
      </c>
      <c r="B1746" t="s">
        <v>77</v>
      </c>
      <c r="C1746" t="s">
        <v>84</v>
      </c>
      <c r="D1746" t="s">
        <v>23</v>
      </c>
      <c r="E1746" t="s">
        <v>10</v>
      </c>
      <c r="F1746" t="s">
        <v>11</v>
      </c>
      <c r="G1746">
        <v>1542854.94</v>
      </c>
      <c r="H1746">
        <v>32857.674131702603</v>
      </c>
      <c r="I1746">
        <v>6054.80415501672</v>
      </c>
    </row>
    <row r="1747" spans="1:9" x14ac:dyDescent="0.25">
      <c r="A1747">
        <v>201512</v>
      </c>
      <c r="B1747" t="s">
        <v>66</v>
      </c>
      <c r="C1747" t="s">
        <v>67</v>
      </c>
      <c r="D1747" t="s">
        <v>23</v>
      </c>
      <c r="E1747" t="s">
        <v>15</v>
      </c>
      <c r="F1747" t="s">
        <v>41</v>
      </c>
      <c r="G1747">
        <v>1399724.59</v>
      </c>
      <c r="H1747">
        <v>47137.899277639997</v>
      </c>
      <c r="I1747">
        <v>11250.0351719306</v>
      </c>
    </row>
    <row r="1748" spans="1:9" x14ac:dyDescent="0.25">
      <c r="A1748">
        <v>201111</v>
      </c>
      <c r="B1748" t="s">
        <v>60</v>
      </c>
      <c r="C1748" t="s">
        <v>74</v>
      </c>
      <c r="D1748" t="s">
        <v>9</v>
      </c>
      <c r="E1748" t="s">
        <v>10</v>
      </c>
      <c r="F1748" t="s">
        <v>45</v>
      </c>
      <c r="G1748">
        <v>8758000.25</v>
      </c>
      <c r="H1748">
        <v>406252.94035530998</v>
      </c>
      <c r="I1748">
        <v>50357.9704092639</v>
      </c>
    </row>
    <row r="1749" spans="1:9" x14ac:dyDescent="0.25">
      <c r="A1749">
        <v>201310</v>
      </c>
      <c r="B1749" t="s">
        <v>63</v>
      </c>
      <c r="C1749" t="s">
        <v>80</v>
      </c>
      <c r="D1749" t="s">
        <v>25</v>
      </c>
      <c r="E1749" t="s">
        <v>15</v>
      </c>
      <c r="F1749" t="s">
        <v>26</v>
      </c>
      <c r="G1749">
        <v>10092171.65</v>
      </c>
      <c r="H1749">
        <v>308749.31835124199</v>
      </c>
      <c r="I1749">
        <v>58071.828749799599</v>
      </c>
    </row>
    <row r="1750" spans="1:9" x14ac:dyDescent="0.25">
      <c r="A1750">
        <v>201506</v>
      </c>
      <c r="B1750" t="s">
        <v>71</v>
      </c>
      <c r="C1750" t="s">
        <v>76</v>
      </c>
      <c r="D1750" t="s">
        <v>12</v>
      </c>
      <c r="E1750" t="s">
        <v>15</v>
      </c>
      <c r="F1750" t="s">
        <v>26</v>
      </c>
      <c r="G1750">
        <v>6557090.5800000001</v>
      </c>
      <c r="H1750">
        <v>21162.242513927202</v>
      </c>
      <c r="I1750">
        <v>3768.32723748536</v>
      </c>
    </row>
    <row r="1751" spans="1:9" x14ac:dyDescent="0.25">
      <c r="A1751">
        <v>201203</v>
      </c>
      <c r="B1751" t="s">
        <v>60</v>
      </c>
      <c r="C1751" t="s">
        <v>62</v>
      </c>
      <c r="D1751" t="s">
        <v>14</v>
      </c>
      <c r="E1751" t="s">
        <v>15</v>
      </c>
      <c r="F1751" t="s">
        <v>16</v>
      </c>
      <c r="G1751">
        <v>481269.09</v>
      </c>
      <c r="H1751">
        <v>28864.798320524002</v>
      </c>
      <c r="I1751">
        <v>5801.6524660921796</v>
      </c>
    </row>
    <row r="1752" spans="1:9" x14ac:dyDescent="0.25">
      <c r="A1752">
        <v>201301</v>
      </c>
      <c r="B1752" t="s">
        <v>77</v>
      </c>
      <c r="C1752" t="s">
        <v>81</v>
      </c>
      <c r="D1752" t="s">
        <v>14</v>
      </c>
      <c r="E1752" t="s">
        <v>15</v>
      </c>
      <c r="F1752" t="s">
        <v>24</v>
      </c>
      <c r="G1752">
        <v>462383.71</v>
      </c>
      <c r="H1752">
        <v>9340.7843636223206</v>
      </c>
      <c r="I1752">
        <v>2251.59646637996</v>
      </c>
    </row>
    <row r="1753" spans="1:9" x14ac:dyDescent="0.25">
      <c r="A1753">
        <v>201201</v>
      </c>
      <c r="B1753" t="s">
        <v>60</v>
      </c>
      <c r="C1753" t="s">
        <v>74</v>
      </c>
      <c r="D1753" t="s">
        <v>9</v>
      </c>
      <c r="E1753" t="s">
        <v>15</v>
      </c>
      <c r="F1753" t="s">
        <v>24</v>
      </c>
      <c r="G1753">
        <v>4383647.4800000004</v>
      </c>
      <c r="H1753">
        <v>145944.11506396101</v>
      </c>
      <c r="I1753">
        <v>25962.1520161673</v>
      </c>
    </row>
    <row r="1754" spans="1:9" x14ac:dyDescent="0.25">
      <c r="A1754">
        <v>201207</v>
      </c>
      <c r="B1754" t="s">
        <v>60</v>
      </c>
      <c r="C1754" t="s">
        <v>61</v>
      </c>
      <c r="D1754" t="s">
        <v>23</v>
      </c>
      <c r="E1754" t="s">
        <v>15</v>
      </c>
      <c r="F1754" t="s">
        <v>24</v>
      </c>
      <c r="G1754">
        <v>594090.16</v>
      </c>
      <c r="H1754">
        <v>7444.1343221001998</v>
      </c>
      <c r="I1754">
        <v>1812.8866188996601</v>
      </c>
    </row>
    <row r="1755" spans="1:9" x14ac:dyDescent="0.25">
      <c r="A1755">
        <v>201410</v>
      </c>
      <c r="B1755" t="s">
        <v>71</v>
      </c>
      <c r="C1755" t="s">
        <v>79</v>
      </c>
      <c r="D1755" t="s">
        <v>34</v>
      </c>
      <c r="E1755" t="s">
        <v>10</v>
      </c>
      <c r="F1755" t="s">
        <v>45</v>
      </c>
      <c r="G1755">
        <v>98154.3</v>
      </c>
      <c r="H1755">
        <v>6.7244303584800003</v>
      </c>
      <c r="I1755">
        <v>3.2094886678800001</v>
      </c>
    </row>
    <row r="1756" spans="1:9" x14ac:dyDescent="0.25">
      <c r="A1756">
        <v>201202</v>
      </c>
      <c r="B1756" t="s">
        <v>60</v>
      </c>
      <c r="C1756" t="s">
        <v>62</v>
      </c>
      <c r="D1756" t="s">
        <v>34</v>
      </c>
      <c r="E1756" t="s">
        <v>10</v>
      </c>
      <c r="F1756" t="s">
        <v>45</v>
      </c>
      <c r="G1756">
        <v>95069.51</v>
      </c>
      <c r="H1756">
        <v>24.082188300719999</v>
      </c>
      <c r="I1756">
        <v>10.591822949999999</v>
      </c>
    </row>
    <row r="1757" spans="1:9" x14ac:dyDescent="0.25">
      <c r="A1757">
        <v>201510</v>
      </c>
      <c r="B1757" t="s">
        <v>66</v>
      </c>
      <c r="C1757" t="s">
        <v>75</v>
      </c>
      <c r="D1757" t="s">
        <v>12</v>
      </c>
      <c r="E1757" t="s">
        <v>10</v>
      </c>
      <c r="F1757" t="s">
        <v>45</v>
      </c>
      <c r="G1757">
        <v>7558395.2699999996</v>
      </c>
      <c r="H1757">
        <v>116231.97973647001</v>
      </c>
      <c r="I1757">
        <v>30831.170362542201</v>
      </c>
    </row>
    <row r="1758" spans="1:9" x14ac:dyDescent="0.25">
      <c r="A1758">
        <v>201401</v>
      </c>
      <c r="B1758" t="s">
        <v>63</v>
      </c>
      <c r="C1758" t="s">
        <v>65</v>
      </c>
      <c r="D1758" t="s">
        <v>49</v>
      </c>
      <c r="E1758" t="s">
        <v>15</v>
      </c>
      <c r="F1758" t="s">
        <v>26</v>
      </c>
      <c r="G1758">
        <v>6829467.04</v>
      </c>
      <c r="H1758">
        <v>64031.490717471097</v>
      </c>
      <c r="I1758">
        <v>20620.495003451299</v>
      </c>
    </row>
    <row r="1759" spans="1:9" x14ac:dyDescent="0.25">
      <c r="A1759">
        <v>201108</v>
      </c>
      <c r="B1759" t="s">
        <v>60</v>
      </c>
      <c r="C1759" t="s">
        <v>68</v>
      </c>
      <c r="D1759" t="s">
        <v>12</v>
      </c>
      <c r="E1759" t="s">
        <v>15</v>
      </c>
      <c r="F1759" t="s">
        <v>41</v>
      </c>
      <c r="G1759">
        <v>3609160.93</v>
      </c>
      <c r="H1759">
        <v>28761.378764503999</v>
      </c>
      <c r="I1759">
        <v>5530.5565641007797</v>
      </c>
    </row>
    <row r="1760" spans="1:9" x14ac:dyDescent="0.25">
      <c r="A1760">
        <v>201406</v>
      </c>
      <c r="B1760" t="s">
        <v>63</v>
      </c>
      <c r="C1760" t="s">
        <v>64</v>
      </c>
      <c r="D1760" t="s">
        <v>25</v>
      </c>
      <c r="E1760" t="s">
        <v>19</v>
      </c>
      <c r="F1760" t="s">
        <v>47</v>
      </c>
      <c r="G1760">
        <v>6567226.8899999997</v>
      </c>
      <c r="H1760">
        <v>203408.998638955</v>
      </c>
      <c r="I1760">
        <v>30521.328938194802</v>
      </c>
    </row>
    <row r="1761" spans="1:9" x14ac:dyDescent="0.25">
      <c r="A1761">
        <v>201406</v>
      </c>
      <c r="B1761" t="s">
        <v>63</v>
      </c>
      <c r="C1761" t="s">
        <v>64</v>
      </c>
      <c r="D1761" t="s">
        <v>49</v>
      </c>
      <c r="E1761" t="s">
        <v>10</v>
      </c>
      <c r="F1761" t="s">
        <v>13</v>
      </c>
      <c r="G1761">
        <v>774079.53</v>
      </c>
      <c r="H1761">
        <v>5774.6773269698397</v>
      </c>
      <c r="I1761">
        <v>1506.46167407946</v>
      </c>
    </row>
    <row r="1762" spans="1:9" x14ac:dyDescent="0.25">
      <c r="A1762">
        <v>201009</v>
      </c>
      <c r="B1762" t="s">
        <v>69</v>
      </c>
      <c r="C1762" t="s">
        <v>86</v>
      </c>
      <c r="D1762" t="s">
        <v>12</v>
      </c>
      <c r="E1762" t="s">
        <v>15</v>
      </c>
      <c r="F1762" t="s">
        <v>16</v>
      </c>
      <c r="G1762">
        <v>1550304.45</v>
      </c>
      <c r="H1762">
        <v>27966.799124805799</v>
      </c>
      <c r="I1762">
        <v>4081.6549318766001</v>
      </c>
    </row>
    <row r="1763" spans="1:9" x14ac:dyDescent="0.25">
      <c r="A1763">
        <v>201502</v>
      </c>
      <c r="B1763" t="s">
        <v>71</v>
      </c>
      <c r="C1763" t="s">
        <v>82</v>
      </c>
      <c r="D1763" t="s">
        <v>34</v>
      </c>
      <c r="E1763" t="s">
        <v>21</v>
      </c>
      <c r="F1763" t="s">
        <v>22</v>
      </c>
      <c r="G1763">
        <v>1437605.77</v>
      </c>
      <c r="H1763">
        <v>159190.318198886</v>
      </c>
      <c r="I1763">
        <v>25351.4922421956</v>
      </c>
    </row>
    <row r="1764" spans="1:9" x14ac:dyDescent="0.25">
      <c r="A1764">
        <v>201503</v>
      </c>
      <c r="B1764" t="s">
        <v>71</v>
      </c>
      <c r="C1764" t="s">
        <v>82</v>
      </c>
      <c r="D1764" t="s">
        <v>34</v>
      </c>
      <c r="E1764" t="s">
        <v>21</v>
      </c>
      <c r="F1764" t="s">
        <v>22</v>
      </c>
      <c r="G1764">
        <v>1025156.28</v>
      </c>
      <c r="H1764">
        <v>196756.916813271</v>
      </c>
      <c r="I1764">
        <v>28439.797341633101</v>
      </c>
    </row>
    <row r="1765" spans="1:9" x14ac:dyDescent="0.25">
      <c r="A1765">
        <v>201508</v>
      </c>
      <c r="B1765" t="s">
        <v>66</v>
      </c>
      <c r="C1765" t="s">
        <v>75</v>
      </c>
      <c r="D1765" t="s">
        <v>9</v>
      </c>
      <c r="E1765" t="s">
        <v>10</v>
      </c>
      <c r="F1765" t="s">
        <v>45</v>
      </c>
      <c r="G1765">
        <v>12396169.42</v>
      </c>
      <c r="H1765">
        <v>255714.23926387599</v>
      </c>
      <c r="I1765">
        <v>41552.388103605299</v>
      </c>
    </row>
    <row r="1766" spans="1:9" x14ac:dyDescent="0.25">
      <c r="A1766">
        <v>201409</v>
      </c>
      <c r="B1766" t="s">
        <v>71</v>
      </c>
      <c r="C1766" t="s">
        <v>79</v>
      </c>
      <c r="D1766" t="s">
        <v>34</v>
      </c>
      <c r="E1766" t="s">
        <v>35</v>
      </c>
      <c r="F1766" t="s">
        <v>52</v>
      </c>
      <c r="G1766">
        <v>24389030.859999999</v>
      </c>
      <c r="H1766">
        <v>107715.228245333</v>
      </c>
      <c r="I1766">
        <v>24225.449410850801</v>
      </c>
    </row>
    <row r="1767" spans="1:9" x14ac:dyDescent="0.25">
      <c r="A1767">
        <v>201502</v>
      </c>
      <c r="B1767" t="s">
        <v>71</v>
      </c>
      <c r="C1767" t="s">
        <v>82</v>
      </c>
      <c r="D1767" t="s">
        <v>14</v>
      </c>
      <c r="E1767" t="s">
        <v>21</v>
      </c>
      <c r="F1767" t="s">
        <v>40</v>
      </c>
      <c r="G1767">
        <v>2883911.19</v>
      </c>
      <c r="H1767">
        <v>161445.90702056501</v>
      </c>
      <c r="I1767">
        <v>15136.5416036807</v>
      </c>
    </row>
    <row r="1768" spans="1:9" x14ac:dyDescent="0.25">
      <c r="A1768">
        <v>201510</v>
      </c>
      <c r="B1768" t="s">
        <v>66</v>
      </c>
      <c r="C1768" t="s">
        <v>75</v>
      </c>
      <c r="D1768" t="s">
        <v>49</v>
      </c>
      <c r="E1768" t="s">
        <v>15</v>
      </c>
      <c r="F1768" t="s">
        <v>41</v>
      </c>
      <c r="G1768">
        <v>11525118.539999999</v>
      </c>
      <c r="H1768">
        <v>47757.592770557698</v>
      </c>
      <c r="I1768">
        <v>8442.1179149651998</v>
      </c>
    </row>
    <row r="1769" spans="1:9" x14ac:dyDescent="0.25">
      <c r="A1769">
        <v>201407</v>
      </c>
      <c r="B1769" t="s">
        <v>63</v>
      </c>
      <c r="C1769" t="s">
        <v>64</v>
      </c>
      <c r="D1769" t="s">
        <v>23</v>
      </c>
      <c r="E1769" t="s">
        <v>21</v>
      </c>
      <c r="F1769" t="s">
        <v>40</v>
      </c>
      <c r="G1769">
        <v>1605126.56</v>
      </c>
      <c r="H1769">
        <v>38909.369273624201</v>
      </c>
      <c r="I1769">
        <v>5432.5110159842798</v>
      </c>
    </row>
    <row r="1770" spans="1:9" x14ac:dyDescent="0.25">
      <c r="A1770">
        <v>201507</v>
      </c>
      <c r="B1770" t="s">
        <v>71</v>
      </c>
      <c r="C1770" t="s">
        <v>76</v>
      </c>
      <c r="D1770" t="s">
        <v>14</v>
      </c>
      <c r="E1770" t="s">
        <v>19</v>
      </c>
      <c r="F1770" t="s">
        <v>50</v>
      </c>
      <c r="G1770">
        <v>1652892.39</v>
      </c>
      <c r="H1770">
        <v>53305.649707832097</v>
      </c>
      <c r="I1770">
        <v>10431.928407297701</v>
      </c>
    </row>
    <row r="1771" spans="1:9" x14ac:dyDescent="0.25">
      <c r="A1771">
        <v>201205</v>
      </c>
      <c r="B1771" t="s">
        <v>60</v>
      </c>
      <c r="C1771" t="s">
        <v>61</v>
      </c>
      <c r="D1771" t="s">
        <v>34</v>
      </c>
      <c r="E1771" t="s">
        <v>35</v>
      </c>
      <c r="F1771" t="s">
        <v>52</v>
      </c>
      <c r="G1771">
        <v>20092614.48</v>
      </c>
      <c r="H1771">
        <v>79641.896906244496</v>
      </c>
      <c r="I1771">
        <v>12591.541114723999</v>
      </c>
    </row>
    <row r="1772" spans="1:9" x14ac:dyDescent="0.25">
      <c r="A1772">
        <v>201206</v>
      </c>
      <c r="B1772" t="s">
        <v>60</v>
      </c>
      <c r="C1772" t="s">
        <v>61</v>
      </c>
      <c r="D1772" t="s">
        <v>34</v>
      </c>
      <c r="E1772" t="s">
        <v>35</v>
      </c>
      <c r="F1772" t="s">
        <v>52</v>
      </c>
      <c r="G1772">
        <v>19242429.239999998</v>
      </c>
      <c r="H1772">
        <v>45477.283072488201</v>
      </c>
      <c r="I1772">
        <v>6692.8042386523202</v>
      </c>
    </row>
    <row r="1773" spans="1:9" x14ac:dyDescent="0.25">
      <c r="A1773">
        <v>201407</v>
      </c>
      <c r="B1773" t="s">
        <v>63</v>
      </c>
      <c r="C1773" t="s">
        <v>64</v>
      </c>
      <c r="D1773" t="s">
        <v>25</v>
      </c>
      <c r="E1773" t="s">
        <v>19</v>
      </c>
      <c r="F1773" t="s">
        <v>20</v>
      </c>
      <c r="G1773">
        <v>5062918.1900000004</v>
      </c>
      <c r="H1773">
        <v>199509.72328201501</v>
      </c>
      <c r="I1773">
        <v>30633.161941979899</v>
      </c>
    </row>
    <row r="1774" spans="1:9" x14ac:dyDescent="0.25">
      <c r="A1774">
        <v>201203</v>
      </c>
      <c r="B1774" t="s">
        <v>60</v>
      </c>
      <c r="C1774" t="s">
        <v>62</v>
      </c>
      <c r="D1774" t="s">
        <v>23</v>
      </c>
      <c r="E1774" t="s">
        <v>19</v>
      </c>
      <c r="F1774" t="s">
        <v>50</v>
      </c>
      <c r="G1774">
        <v>1197117.8400000001</v>
      </c>
      <c r="H1774">
        <v>6593.9819006320404</v>
      </c>
      <c r="I1774">
        <v>1464.0278761694201</v>
      </c>
    </row>
    <row r="1775" spans="1:9" x14ac:dyDescent="0.25">
      <c r="A1775">
        <v>201307</v>
      </c>
      <c r="B1775" t="s">
        <v>77</v>
      </c>
      <c r="C1775" t="s">
        <v>84</v>
      </c>
      <c r="D1775" t="s">
        <v>9</v>
      </c>
      <c r="E1775" t="s">
        <v>10</v>
      </c>
      <c r="F1775" t="s">
        <v>11</v>
      </c>
      <c r="G1775">
        <v>4855836.97</v>
      </c>
      <c r="H1775">
        <v>173923.963456386</v>
      </c>
      <c r="I1775">
        <v>21005.829272506598</v>
      </c>
    </row>
    <row r="1776" spans="1:9" x14ac:dyDescent="0.25">
      <c r="A1776">
        <v>201305</v>
      </c>
      <c r="B1776" t="s">
        <v>77</v>
      </c>
      <c r="C1776" t="s">
        <v>84</v>
      </c>
      <c r="D1776" t="s">
        <v>49</v>
      </c>
      <c r="E1776" t="s">
        <v>19</v>
      </c>
      <c r="F1776" t="s">
        <v>50</v>
      </c>
      <c r="G1776">
        <v>7949395.3600000003</v>
      </c>
      <c r="H1776">
        <v>34324.344869307199</v>
      </c>
      <c r="I1776">
        <v>9002.87845821876</v>
      </c>
    </row>
    <row r="1777" spans="1:9" x14ac:dyDescent="0.25">
      <c r="A1777">
        <v>201212</v>
      </c>
      <c r="B1777" t="s">
        <v>77</v>
      </c>
      <c r="C1777" t="s">
        <v>81</v>
      </c>
      <c r="D1777" t="s">
        <v>49</v>
      </c>
      <c r="E1777" t="s">
        <v>15</v>
      </c>
      <c r="F1777" t="s">
        <v>16</v>
      </c>
      <c r="G1777">
        <v>3419675.11</v>
      </c>
      <c r="H1777">
        <v>43911.965870609303</v>
      </c>
      <c r="I1777">
        <v>10257.9252557775</v>
      </c>
    </row>
    <row r="1778" spans="1:9" x14ac:dyDescent="0.25">
      <c r="A1778">
        <v>201209</v>
      </c>
      <c r="B1778" t="s">
        <v>77</v>
      </c>
      <c r="C1778" t="s">
        <v>85</v>
      </c>
      <c r="D1778" t="s">
        <v>9</v>
      </c>
      <c r="E1778" t="s">
        <v>21</v>
      </c>
      <c r="F1778" t="s">
        <v>22</v>
      </c>
      <c r="G1778">
        <v>14108765.359999999</v>
      </c>
      <c r="H1778">
        <v>270201.942575144</v>
      </c>
      <c r="I1778">
        <v>33475.212342803097</v>
      </c>
    </row>
    <row r="1779" spans="1:9" x14ac:dyDescent="0.25">
      <c r="A1779">
        <v>201103</v>
      </c>
      <c r="B1779" t="s">
        <v>69</v>
      </c>
      <c r="C1779" t="s">
        <v>70</v>
      </c>
      <c r="D1779" t="s">
        <v>14</v>
      </c>
      <c r="E1779" t="s">
        <v>15</v>
      </c>
      <c r="F1779" t="s">
        <v>26</v>
      </c>
      <c r="G1779">
        <v>1461260.51</v>
      </c>
      <c r="H1779">
        <v>37779.173470280599</v>
      </c>
      <c r="I1779">
        <v>7245.5249435094202</v>
      </c>
    </row>
    <row r="1780" spans="1:9" x14ac:dyDescent="0.25">
      <c r="A1780">
        <v>201508</v>
      </c>
      <c r="B1780" t="s">
        <v>66</v>
      </c>
      <c r="C1780" t="s">
        <v>75</v>
      </c>
      <c r="D1780" t="s">
        <v>12</v>
      </c>
      <c r="E1780" t="s">
        <v>19</v>
      </c>
      <c r="F1780" t="s">
        <v>30</v>
      </c>
      <c r="G1780">
        <v>13438933.83</v>
      </c>
      <c r="H1780">
        <v>23337.426712127199</v>
      </c>
      <c r="I1780">
        <v>4527.1118946135803</v>
      </c>
    </row>
    <row r="1781" spans="1:9" x14ac:dyDescent="0.25">
      <c r="A1781">
        <v>201402</v>
      </c>
      <c r="B1781" t="s">
        <v>63</v>
      </c>
      <c r="C1781" t="s">
        <v>73</v>
      </c>
      <c r="D1781" t="s">
        <v>9</v>
      </c>
      <c r="E1781" t="s">
        <v>21</v>
      </c>
      <c r="F1781" t="s">
        <v>31</v>
      </c>
      <c r="G1781">
        <v>4369364.82</v>
      </c>
      <c r="H1781">
        <v>258185.30743595399</v>
      </c>
      <c r="I1781">
        <v>37380.743649598298</v>
      </c>
    </row>
    <row r="1782" spans="1:9" x14ac:dyDescent="0.25">
      <c r="A1782">
        <v>201310</v>
      </c>
      <c r="B1782" t="s">
        <v>63</v>
      </c>
      <c r="C1782" t="s">
        <v>80</v>
      </c>
      <c r="D1782" t="s">
        <v>39</v>
      </c>
      <c r="E1782" t="s">
        <v>10</v>
      </c>
      <c r="F1782" t="s">
        <v>37</v>
      </c>
      <c r="G1782">
        <v>212295.29</v>
      </c>
      <c r="H1782">
        <v>339.48850086431997</v>
      </c>
      <c r="I1782">
        <v>88.698336953500004</v>
      </c>
    </row>
    <row r="1783" spans="1:9" x14ac:dyDescent="0.25">
      <c r="A1783">
        <v>201508</v>
      </c>
      <c r="B1783" t="s">
        <v>66</v>
      </c>
      <c r="C1783" t="s">
        <v>75</v>
      </c>
      <c r="D1783" t="s">
        <v>34</v>
      </c>
      <c r="E1783" t="s">
        <v>21</v>
      </c>
      <c r="F1783" t="s">
        <v>40</v>
      </c>
      <c r="G1783">
        <v>372527.17</v>
      </c>
      <c r="H1783">
        <v>466.18319799324001</v>
      </c>
      <c r="I1783">
        <v>19.328925932699999</v>
      </c>
    </row>
    <row r="1784" spans="1:9" x14ac:dyDescent="0.25">
      <c r="A1784">
        <v>201305</v>
      </c>
      <c r="B1784" t="s">
        <v>77</v>
      </c>
      <c r="C1784" t="s">
        <v>84</v>
      </c>
      <c r="D1784" t="s">
        <v>23</v>
      </c>
      <c r="E1784" t="s">
        <v>19</v>
      </c>
      <c r="F1784" t="s">
        <v>20</v>
      </c>
      <c r="G1784">
        <v>527312.06999999995</v>
      </c>
      <c r="H1784">
        <v>14048.388761787301</v>
      </c>
      <c r="I1784">
        <v>3326.1173933602799</v>
      </c>
    </row>
    <row r="1785" spans="1:9" x14ac:dyDescent="0.25">
      <c r="A1785">
        <v>201503</v>
      </c>
      <c r="B1785" t="s">
        <v>71</v>
      </c>
      <c r="C1785" t="s">
        <v>82</v>
      </c>
      <c r="D1785" t="s">
        <v>23</v>
      </c>
      <c r="E1785" t="s">
        <v>19</v>
      </c>
      <c r="F1785" t="s">
        <v>20</v>
      </c>
      <c r="G1785">
        <v>477159.15</v>
      </c>
      <c r="H1785">
        <v>8300.4687405928798</v>
      </c>
      <c r="I1785">
        <v>2374.7653495105601</v>
      </c>
    </row>
    <row r="1786" spans="1:9" x14ac:dyDescent="0.25">
      <c r="A1786">
        <v>201008</v>
      </c>
      <c r="B1786" t="s">
        <v>69</v>
      </c>
      <c r="C1786" t="s">
        <v>86</v>
      </c>
      <c r="D1786" t="s">
        <v>49</v>
      </c>
      <c r="E1786" t="s">
        <v>21</v>
      </c>
      <c r="F1786" t="s">
        <v>22</v>
      </c>
      <c r="G1786">
        <v>1101660.27</v>
      </c>
      <c r="H1786">
        <v>13461.4052386844</v>
      </c>
      <c r="I1786">
        <v>4063.8076869931201</v>
      </c>
    </row>
    <row r="1787" spans="1:9" x14ac:dyDescent="0.25">
      <c r="A1787">
        <v>201012</v>
      </c>
      <c r="B1787" t="s">
        <v>69</v>
      </c>
      <c r="C1787" t="s">
        <v>87</v>
      </c>
      <c r="D1787" t="s">
        <v>14</v>
      </c>
      <c r="E1787" t="s">
        <v>19</v>
      </c>
      <c r="F1787" t="s">
        <v>30</v>
      </c>
      <c r="G1787">
        <v>400686.7</v>
      </c>
      <c r="H1787">
        <v>3365.5880972559999</v>
      </c>
      <c r="I1787">
        <v>767.38398236976002</v>
      </c>
    </row>
    <row r="1788" spans="1:9" x14ac:dyDescent="0.25">
      <c r="A1788">
        <v>201304</v>
      </c>
      <c r="B1788" t="s">
        <v>77</v>
      </c>
      <c r="C1788" t="s">
        <v>78</v>
      </c>
      <c r="D1788" t="s">
        <v>23</v>
      </c>
      <c r="E1788" t="s">
        <v>10</v>
      </c>
      <c r="F1788" t="s">
        <v>45</v>
      </c>
      <c r="G1788">
        <v>1842144.35</v>
      </c>
      <c r="H1788">
        <v>63815.799329404799</v>
      </c>
      <c r="I1788">
        <v>10960.9264442892</v>
      </c>
    </row>
    <row r="1789" spans="1:9" x14ac:dyDescent="0.25">
      <c r="A1789">
        <v>201404</v>
      </c>
      <c r="B1789" t="s">
        <v>63</v>
      </c>
      <c r="C1789" t="s">
        <v>73</v>
      </c>
      <c r="D1789" t="s">
        <v>49</v>
      </c>
      <c r="E1789" t="s">
        <v>28</v>
      </c>
      <c r="F1789" t="s">
        <v>53</v>
      </c>
      <c r="G1789">
        <v>33578370.229999997</v>
      </c>
      <c r="H1789">
        <v>573683.90440713498</v>
      </c>
      <c r="I1789">
        <v>140304.11329352701</v>
      </c>
    </row>
    <row r="1790" spans="1:9" x14ac:dyDescent="0.25">
      <c r="A1790">
        <v>201205</v>
      </c>
      <c r="B1790" t="s">
        <v>60</v>
      </c>
      <c r="C1790" t="s">
        <v>61</v>
      </c>
      <c r="D1790" t="s">
        <v>23</v>
      </c>
      <c r="E1790" t="s">
        <v>19</v>
      </c>
      <c r="F1790" t="s">
        <v>47</v>
      </c>
      <c r="G1790">
        <v>1386466.67</v>
      </c>
      <c r="H1790">
        <v>13492.543320279099</v>
      </c>
      <c r="I1790">
        <v>3830.7055046673199</v>
      </c>
    </row>
    <row r="1791" spans="1:9" x14ac:dyDescent="0.25">
      <c r="A1791">
        <v>201206</v>
      </c>
      <c r="B1791" t="s">
        <v>60</v>
      </c>
      <c r="C1791" t="s">
        <v>61</v>
      </c>
      <c r="D1791" t="s">
        <v>9</v>
      </c>
      <c r="E1791" t="s">
        <v>10</v>
      </c>
      <c r="F1791" t="s">
        <v>48</v>
      </c>
      <c r="G1791">
        <v>5000317.18</v>
      </c>
      <c r="H1791">
        <v>273596.03142259398</v>
      </c>
      <c r="I1791">
        <v>47965.4563067653</v>
      </c>
    </row>
    <row r="1792" spans="1:9" x14ac:dyDescent="0.25">
      <c r="A1792">
        <v>201312</v>
      </c>
      <c r="B1792" t="s">
        <v>63</v>
      </c>
      <c r="C1792" t="s">
        <v>65</v>
      </c>
      <c r="D1792" t="s">
        <v>25</v>
      </c>
      <c r="E1792" t="s">
        <v>19</v>
      </c>
      <c r="F1792" t="s">
        <v>47</v>
      </c>
      <c r="G1792">
        <v>5713195.0599999996</v>
      </c>
      <c r="H1792">
        <v>287122.42978795199</v>
      </c>
      <c r="I1792">
        <v>42144.2471426107</v>
      </c>
    </row>
    <row r="1793" spans="1:9" x14ac:dyDescent="0.25">
      <c r="A1793">
        <v>201010</v>
      </c>
      <c r="B1793" t="s">
        <v>69</v>
      </c>
      <c r="C1793" t="s">
        <v>86</v>
      </c>
      <c r="D1793" t="s">
        <v>12</v>
      </c>
      <c r="E1793" t="s">
        <v>19</v>
      </c>
      <c r="F1793" t="s">
        <v>50</v>
      </c>
      <c r="G1793">
        <v>2580577.7400000002</v>
      </c>
      <c r="H1793">
        <v>2382.1193573290602</v>
      </c>
      <c r="I1793">
        <v>478.0323567168</v>
      </c>
    </row>
    <row r="1794" spans="1:9" x14ac:dyDescent="0.25">
      <c r="A1794">
        <v>201406</v>
      </c>
      <c r="B1794" t="s">
        <v>63</v>
      </c>
      <c r="C1794" t="s">
        <v>64</v>
      </c>
      <c r="D1794" t="s">
        <v>14</v>
      </c>
      <c r="E1794" t="s">
        <v>10</v>
      </c>
      <c r="F1794" t="s">
        <v>48</v>
      </c>
      <c r="G1794">
        <v>1400015.32</v>
      </c>
      <c r="H1794">
        <v>28407.8442947574</v>
      </c>
      <c r="I1794">
        <v>4236.1955264281396</v>
      </c>
    </row>
    <row r="1795" spans="1:9" x14ac:dyDescent="0.25">
      <c r="A1795">
        <v>201501</v>
      </c>
      <c r="B1795" t="s">
        <v>71</v>
      </c>
      <c r="C1795" t="s">
        <v>72</v>
      </c>
      <c r="D1795" t="s">
        <v>49</v>
      </c>
      <c r="E1795" t="s">
        <v>10</v>
      </c>
      <c r="F1795" t="s">
        <v>46</v>
      </c>
      <c r="G1795">
        <v>668835.49</v>
      </c>
      <c r="H1795">
        <v>1185.69658338472</v>
      </c>
      <c r="I1795">
        <v>279.9413157569</v>
      </c>
    </row>
    <row r="1796" spans="1:9" x14ac:dyDescent="0.25">
      <c r="A1796">
        <v>201403</v>
      </c>
      <c r="B1796" t="s">
        <v>63</v>
      </c>
      <c r="C1796" t="s">
        <v>73</v>
      </c>
      <c r="D1796" t="s">
        <v>49</v>
      </c>
      <c r="E1796" t="s">
        <v>15</v>
      </c>
      <c r="F1796" t="s">
        <v>41</v>
      </c>
      <c r="G1796">
        <v>10453203.939999999</v>
      </c>
      <c r="H1796">
        <v>160515.32112807801</v>
      </c>
      <c r="I1796">
        <v>36899.531180792503</v>
      </c>
    </row>
    <row r="1797" spans="1:9" x14ac:dyDescent="0.25">
      <c r="A1797">
        <v>201408</v>
      </c>
      <c r="B1797" t="s">
        <v>71</v>
      </c>
      <c r="C1797" t="s">
        <v>79</v>
      </c>
      <c r="D1797" t="s">
        <v>25</v>
      </c>
      <c r="E1797" t="s">
        <v>19</v>
      </c>
      <c r="F1797" t="s">
        <v>47</v>
      </c>
      <c r="G1797">
        <v>5628707.9000000004</v>
      </c>
      <c r="H1797">
        <v>130765.533852509</v>
      </c>
      <c r="I1797">
        <v>21659.584665059501</v>
      </c>
    </row>
    <row r="1798" spans="1:9" x14ac:dyDescent="0.25">
      <c r="A1798">
        <v>201508</v>
      </c>
      <c r="B1798" t="s">
        <v>66</v>
      </c>
      <c r="C1798" t="s">
        <v>75</v>
      </c>
      <c r="D1798" t="s">
        <v>25</v>
      </c>
      <c r="E1798" t="s">
        <v>10</v>
      </c>
      <c r="F1798" t="s">
        <v>48</v>
      </c>
      <c r="G1798">
        <v>5164602.53</v>
      </c>
      <c r="H1798">
        <v>109872.632945135</v>
      </c>
      <c r="I1798">
        <v>16285.0931654409</v>
      </c>
    </row>
    <row r="1799" spans="1:9" x14ac:dyDescent="0.25">
      <c r="A1799">
        <v>201210</v>
      </c>
      <c r="B1799" t="s">
        <v>77</v>
      </c>
      <c r="C1799" t="s">
        <v>85</v>
      </c>
      <c r="D1799" t="s">
        <v>49</v>
      </c>
      <c r="E1799" t="s">
        <v>15</v>
      </c>
      <c r="F1799" t="s">
        <v>26</v>
      </c>
      <c r="G1799">
        <v>8254842.8700000001</v>
      </c>
      <c r="H1799">
        <v>405265.40235336003</v>
      </c>
      <c r="I1799">
        <v>76698.660342323201</v>
      </c>
    </row>
    <row r="1800" spans="1:9" x14ac:dyDescent="0.25">
      <c r="A1800">
        <v>201011</v>
      </c>
      <c r="B1800" t="s">
        <v>69</v>
      </c>
      <c r="C1800" t="s">
        <v>87</v>
      </c>
      <c r="D1800" t="s">
        <v>23</v>
      </c>
      <c r="E1800" t="s">
        <v>19</v>
      </c>
      <c r="F1800" t="s">
        <v>50</v>
      </c>
      <c r="G1800">
        <v>1338700.32</v>
      </c>
      <c r="H1800">
        <v>1674.65361772388</v>
      </c>
      <c r="I1800">
        <v>275.67402220652002</v>
      </c>
    </row>
    <row r="1801" spans="1:9" x14ac:dyDescent="0.25">
      <c r="A1801">
        <v>201109</v>
      </c>
      <c r="B1801" t="s">
        <v>60</v>
      </c>
      <c r="C1801" t="s">
        <v>68</v>
      </c>
      <c r="D1801" t="s">
        <v>39</v>
      </c>
      <c r="E1801" t="s">
        <v>21</v>
      </c>
      <c r="F1801" t="s">
        <v>22</v>
      </c>
      <c r="G1801">
        <v>170103.7</v>
      </c>
      <c r="H1801">
        <v>1182.54020061762</v>
      </c>
      <c r="I1801">
        <v>367.347784332</v>
      </c>
    </row>
    <row r="1802" spans="1:9" x14ac:dyDescent="0.25">
      <c r="A1802">
        <v>201410</v>
      </c>
      <c r="B1802" t="s">
        <v>71</v>
      </c>
      <c r="C1802" t="s">
        <v>79</v>
      </c>
      <c r="D1802" t="s">
        <v>25</v>
      </c>
      <c r="E1802" t="s">
        <v>21</v>
      </c>
      <c r="F1802" t="s">
        <v>22</v>
      </c>
      <c r="G1802">
        <v>16940914.510000002</v>
      </c>
      <c r="H1802">
        <v>377601.28793523001</v>
      </c>
      <c r="I1802">
        <v>58056.329753257603</v>
      </c>
    </row>
    <row r="1803" spans="1:9" x14ac:dyDescent="0.25">
      <c r="A1803">
        <v>201410</v>
      </c>
      <c r="B1803" t="s">
        <v>71</v>
      </c>
      <c r="C1803" t="s">
        <v>79</v>
      </c>
      <c r="D1803" t="s">
        <v>14</v>
      </c>
      <c r="E1803" t="s">
        <v>21</v>
      </c>
      <c r="F1803" t="s">
        <v>22</v>
      </c>
      <c r="G1803">
        <v>62171.35</v>
      </c>
      <c r="H1803">
        <v>315.97667264030002</v>
      </c>
      <c r="I1803">
        <v>102.75093607060001</v>
      </c>
    </row>
    <row r="1804" spans="1:9" x14ac:dyDescent="0.25">
      <c r="A1804">
        <v>201408</v>
      </c>
      <c r="B1804" t="s">
        <v>71</v>
      </c>
      <c r="C1804" t="s">
        <v>79</v>
      </c>
      <c r="D1804" t="s">
        <v>12</v>
      </c>
      <c r="E1804" t="s">
        <v>15</v>
      </c>
      <c r="F1804" t="s">
        <v>24</v>
      </c>
      <c r="G1804">
        <v>1519698.67</v>
      </c>
      <c r="H1804">
        <v>28538.7829302625</v>
      </c>
      <c r="I1804">
        <v>6340.7533090817797</v>
      </c>
    </row>
    <row r="1805" spans="1:9" x14ac:dyDescent="0.25">
      <c r="A1805">
        <v>201111</v>
      </c>
      <c r="B1805" t="s">
        <v>60</v>
      </c>
      <c r="C1805" t="s">
        <v>74</v>
      </c>
      <c r="D1805" t="s">
        <v>27</v>
      </c>
      <c r="E1805" t="s">
        <v>28</v>
      </c>
      <c r="F1805" t="s">
        <v>29</v>
      </c>
      <c r="G1805">
        <v>23250865</v>
      </c>
      <c r="H1805">
        <v>55382.578773684501</v>
      </c>
      <c r="I1805">
        <v>6047.1689187605598</v>
      </c>
    </row>
    <row r="1806" spans="1:9" x14ac:dyDescent="0.25">
      <c r="A1806">
        <v>201408</v>
      </c>
      <c r="B1806" t="s">
        <v>71</v>
      </c>
      <c r="C1806" t="s">
        <v>79</v>
      </c>
      <c r="D1806" t="s">
        <v>9</v>
      </c>
      <c r="E1806" t="s">
        <v>21</v>
      </c>
      <c r="F1806" t="s">
        <v>31</v>
      </c>
      <c r="G1806">
        <v>4557818.91</v>
      </c>
      <c r="H1806">
        <v>209538.94110203601</v>
      </c>
      <c r="I1806">
        <v>28772.5686453649</v>
      </c>
    </row>
    <row r="1807" spans="1:9" x14ac:dyDescent="0.25">
      <c r="A1807">
        <v>201012</v>
      </c>
      <c r="B1807" t="s">
        <v>69</v>
      </c>
      <c r="C1807" t="s">
        <v>87</v>
      </c>
      <c r="D1807" t="s">
        <v>23</v>
      </c>
      <c r="E1807" t="s">
        <v>10</v>
      </c>
      <c r="F1807" t="s">
        <v>45</v>
      </c>
      <c r="G1807">
        <v>1561427.95</v>
      </c>
      <c r="H1807">
        <v>13777.3995915081</v>
      </c>
      <c r="I1807">
        <v>2049.81258987092</v>
      </c>
    </row>
    <row r="1808" spans="1:9" x14ac:dyDescent="0.25">
      <c r="A1808">
        <v>201402</v>
      </c>
      <c r="B1808" t="s">
        <v>63</v>
      </c>
      <c r="C1808" t="s">
        <v>73</v>
      </c>
      <c r="D1808" t="s">
        <v>12</v>
      </c>
      <c r="E1808" t="s">
        <v>21</v>
      </c>
      <c r="F1808" t="s">
        <v>40</v>
      </c>
      <c r="G1808">
        <v>7094946.8499999996</v>
      </c>
      <c r="H1808">
        <v>16876.0841159179</v>
      </c>
      <c r="I1808">
        <v>3641.3045917459599</v>
      </c>
    </row>
    <row r="1809" spans="1:9" x14ac:dyDescent="0.25">
      <c r="A1809">
        <v>201403</v>
      </c>
      <c r="B1809" t="s">
        <v>63</v>
      </c>
      <c r="C1809" t="s">
        <v>73</v>
      </c>
      <c r="D1809" t="s">
        <v>12</v>
      </c>
      <c r="E1809" t="s">
        <v>21</v>
      </c>
      <c r="F1809" t="s">
        <v>40</v>
      </c>
      <c r="G1809">
        <v>7977256.2000000002</v>
      </c>
      <c r="H1809">
        <v>22534.936196337199</v>
      </c>
      <c r="I1809">
        <v>4849.6779967623797</v>
      </c>
    </row>
    <row r="1810" spans="1:9" x14ac:dyDescent="0.25">
      <c r="A1810">
        <v>201507</v>
      </c>
      <c r="B1810" t="s">
        <v>71</v>
      </c>
      <c r="C1810" t="s">
        <v>76</v>
      </c>
      <c r="D1810" t="s">
        <v>14</v>
      </c>
      <c r="E1810" t="s">
        <v>15</v>
      </c>
      <c r="F1810" t="s">
        <v>41</v>
      </c>
      <c r="G1810">
        <v>341410.52</v>
      </c>
      <c r="H1810">
        <v>1754.32317168394</v>
      </c>
      <c r="I1810">
        <v>348.72996013346</v>
      </c>
    </row>
    <row r="1811" spans="1:9" x14ac:dyDescent="0.25">
      <c r="A1811">
        <v>201503</v>
      </c>
      <c r="B1811" t="s">
        <v>71</v>
      </c>
      <c r="C1811" t="s">
        <v>82</v>
      </c>
      <c r="D1811" t="s">
        <v>14</v>
      </c>
      <c r="E1811" t="s">
        <v>15</v>
      </c>
      <c r="F1811" t="s">
        <v>41</v>
      </c>
      <c r="G1811">
        <v>293386.89</v>
      </c>
      <c r="H1811">
        <v>2127.7685034370802</v>
      </c>
      <c r="I1811">
        <v>608.11295653809998</v>
      </c>
    </row>
    <row r="1812" spans="1:9" x14ac:dyDescent="0.25">
      <c r="A1812">
        <v>201412</v>
      </c>
      <c r="B1812" t="s">
        <v>71</v>
      </c>
      <c r="C1812" t="s">
        <v>72</v>
      </c>
      <c r="D1812" t="s">
        <v>12</v>
      </c>
      <c r="E1812" t="s">
        <v>19</v>
      </c>
      <c r="F1812" t="s">
        <v>30</v>
      </c>
      <c r="G1812">
        <v>11449578.220000001</v>
      </c>
      <c r="H1812">
        <v>27572.880933618999</v>
      </c>
      <c r="I1812">
        <v>5417.73586671674</v>
      </c>
    </row>
    <row r="1813" spans="1:9" x14ac:dyDescent="0.25">
      <c r="A1813">
        <v>201107</v>
      </c>
      <c r="B1813" t="s">
        <v>69</v>
      </c>
      <c r="C1813" t="s">
        <v>83</v>
      </c>
      <c r="D1813" t="s">
        <v>25</v>
      </c>
      <c r="E1813" t="s">
        <v>10</v>
      </c>
      <c r="F1813" t="s">
        <v>45</v>
      </c>
      <c r="G1813">
        <v>11961818.26</v>
      </c>
      <c r="H1813">
        <v>549598.03212719201</v>
      </c>
      <c r="I1813">
        <v>93536.006247236204</v>
      </c>
    </row>
    <row r="1814" spans="1:9" x14ac:dyDescent="0.25">
      <c r="A1814">
        <v>201504</v>
      </c>
      <c r="B1814" t="s">
        <v>71</v>
      </c>
      <c r="C1814" t="s">
        <v>82</v>
      </c>
      <c r="D1814" t="s">
        <v>9</v>
      </c>
      <c r="E1814" t="s">
        <v>21</v>
      </c>
      <c r="F1814" t="s">
        <v>40</v>
      </c>
      <c r="G1814">
        <v>6990562.5300000003</v>
      </c>
      <c r="H1814">
        <v>377816.06213491102</v>
      </c>
      <c r="I1814">
        <v>63087.197382290702</v>
      </c>
    </row>
    <row r="1815" spans="1:9" x14ac:dyDescent="0.25">
      <c r="A1815">
        <v>201304</v>
      </c>
      <c r="B1815" t="s">
        <v>77</v>
      </c>
      <c r="C1815" t="s">
        <v>78</v>
      </c>
      <c r="D1815" t="s">
        <v>25</v>
      </c>
      <c r="E1815" t="s">
        <v>10</v>
      </c>
      <c r="F1815" t="s">
        <v>48</v>
      </c>
      <c r="G1815">
        <v>4546238.0999999996</v>
      </c>
      <c r="H1815">
        <v>227453.00816294199</v>
      </c>
      <c r="I1815">
        <v>30653.256134836301</v>
      </c>
    </row>
    <row r="1816" spans="1:9" x14ac:dyDescent="0.25">
      <c r="A1816">
        <v>201505</v>
      </c>
      <c r="B1816" t="s">
        <v>71</v>
      </c>
      <c r="C1816" t="s">
        <v>76</v>
      </c>
      <c r="D1816" t="s">
        <v>25</v>
      </c>
      <c r="E1816" t="s">
        <v>19</v>
      </c>
      <c r="F1816" t="s">
        <v>42</v>
      </c>
      <c r="G1816">
        <v>10973439.449999999</v>
      </c>
      <c r="H1816">
        <v>243315.288815426</v>
      </c>
      <c r="I1816">
        <v>48394.830023753202</v>
      </c>
    </row>
    <row r="1817" spans="1:9" x14ac:dyDescent="0.25">
      <c r="A1817">
        <v>201203</v>
      </c>
      <c r="B1817" t="s">
        <v>60</v>
      </c>
      <c r="C1817" t="s">
        <v>62</v>
      </c>
      <c r="D1817" t="s">
        <v>25</v>
      </c>
      <c r="E1817" t="s">
        <v>19</v>
      </c>
      <c r="F1817" t="s">
        <v>42</v>
      </c>
      <c r="G1817">
        <v>7263139.1500000004</v>
      </c>
      <c r="H1817">
        <v>5820.9083947474201</v>
      </c>
      <c r="I1817">
        <v>601.38446135406002</v>
      </c>
    </row>
    <row r="1818" spans="1:9" x14ac:dyDescent="0.25">
      <c r="A1818">
        <v>201508</v>
      </c>
      <c r="B1818" t="s">
        <v>66</v>
      </c>
      <c r="C1818" t="s">
        <v>75</v>
      </c>
      <c r="D1818" t="s">
        <v>34</v>
      </c>
      <c r="E1818" t="s">
        <v>21</v>
      </c>
      <c r="F1818" t="s">
        <v>22</v>
      </c>
      <c r="G1818">
        <v>1066562.46</v>
      </c>
      <c r="H1818">
        <v>87513.109293502799</v>
      </c>
      <c r="I1818">
        <v>13142.970980878699</v>
      </c>
    </row>
    <row r="1819" spans="1:9" x14ac:dyDescent="0.25">
      <c r="A1819">
        <v>201307</v>
      </c>
      <c r="B1819" t="s">
        <v>77</v>
      </c>
      <c r="C1819" t="s">
        <v>84</v>
      </c>
      <c r="D1819" t="s">
        <v>25</v>
      </c>
      <c r="E1819" t="s">
        <v>15</v>
      </c>
      <c r="F1819" t="s">
        <v>26</v>
      </c>
      <c r="G1819">
        <v>10118162.75</v>
      </c>
      <c r="H1819">
        <v>163251.03169425199</v>
      </c>
      <c r="I1819">
        <v>28382.979320148799</v>
      </c>
    </row>
    <row r="1820" spans="1:9" x14ac:dyDescent="0.25">
      <c r="A1820">
        <v>201303</v>
      </c>
      <c r="B1820" t="s">
        <v>77</v>
      </c>
      <c r="C1820" t="s">
        <v>78</v>
      </c>
      <c r="D1820" t="s">
        <v>25</v>
      </c>
      <c r="E1820" t="s">
        <v>15</v>
      </c>
      <c r="F1820" t="s">
        <v>41</v>
      </c>
      <c r="G1820">
        <v>8119937.7699999996</v>
      </c>
      <c r="H1820">
        <v>445658.03754760802</v>
      </c>
      <c r="I1820">
        <v>86438.849738677105</v>
      </c>
    </row>
    <row r="1821" spans="1:9" x14ac:dyDescent="0.25">
      <c r="A1821">
        <v>201512</v>
      </c>
      <c r="B1821" t="s">
        <v>66</v>
      </c>
      <c r="C1821" t="s">
        <v>67</v>
      </c>
      <c r="D1821" t="s">
        <v>25</v>
      </c>
      <c r="E1821" t="s">
        <v>15</v>
      </c>
      <c r="F1821" t="s">
        <v>41</v>
      </c>
      <c r="G1821">
        <v>10616182.91</v>
      </c>
      <c r="H1821">
        <v>240875.04212972999</v>
      </c>
      <c r="I1821">
        <v>39417.837599671999</v>
      </c>
    </row>
    <row r="1822" spans="1:9" x14ac:dyDescent="0.25">
      <c r="A1822">
        <v>201210</v>
      </c>
      <c r="B1822" t="s">
        <v>77</v>
      </c>
      <c r="C1822" t="s">
        <v>85</v>
      </c>
      <c r="D1822" t="s">
        <v>49</v>
      </c>
      <c r="E1822" t="s">
        <v>10</v>
      </c>
      <c r="F1822" t="s">
        <v>13</v>
      </c>
      <c r="G1822">
        <v>788837.44</v>
      </c>
      <c r="H1822">
        <v>11671.6768368386</v>
      </c>
      <c r="I1822">
        <v>1734.3561705586601</v>
      </c>
    </row>
    <row r="1823" spans="1:9" x14ac:dyDescent="0.25">
      <c r="A1823">
        <v>201401</v>
      </c>
      <c r="B1823" t="s">
        <v>63</v>
      </c>
      <c r="C1823" t="s">
        <v>65</v>
      </c>
      <c r="D1823" t="s">
        <v>39</v>
      </c>
      <c r="E1823" t="s">
        <v>10</v>
      </c>
      <c r="F1823" t="s">
        <v>48</v>
      </c>
      <c r="G1823">
        <v>108099.32</v>
      </c>
      <c r="H1823">
        <v>7065.41821606544</v>
      </c>
      <c r="I1823">
        <v>2289.1882415784798</v>
      </c>
    </row>
    <row r="1824" spans="1:9" x14ac:dyDescent="0.25">
      <c r="A1824">
        <v>201105</v>
      </c>
      <c r="B1824" t="s">
        <v>69</v>
      </c>
      <c r="C1824" t="s">
        <v>83</v>
      </c>
      <c r="D1824" t="s">
        <v>49</v>
      </c>
      <c r="E1824" t="s">
        <v>21</v>
      </c>
      <c r="F1824" t="s">
        <v>22</v>
      </c>
      <c r="G1824">
        <v>961961.59</v>
      </c>
      <c r="H1824">
        <v>20573.448717822401</v>
      </c>
      <c r="I1824">
        <v>6128.23667205532</v>
      </c>
    </row>
    <row r="1825" spans="1:9" x14ac:dyDescent="0.25">
      <c r="A1825">
        <v>201203</v>
      </c>
      <c r="B1825" t="s">
        <v>60</v>
      </c>
      <c r="C1825" t="s">
        <v>62</v>
      </c>
      <c r="D1825" t="s">
        <v>25</v>
      </c>
      <c r="E1825" t="s">
        <v>21</v>
      </c>
      <c r="F1825" t="s">
        <v>40</v>
      </c>
      <c r="G1825">
        <v>7550927.1699999999</v>
      </c>
      <c r="H1825">
        <v>233213.685768408</v>
      </c>
      <c r="I1825">
        <v>38954.572464332603</v>
      </c>
    </row>
    <row r="1826" spans="1:9" x14ac:dyDescent="0.25">
      <c r="A1826">
        <v>201206</v>
      </c>
      <c r="B1826" t="s">
        <v>60</v>
      </c>
      <c r="C1826" t="s">
        <v>61</v>
      </c>
      <c r="D1826" t="s">
        <v>25</v>
      </c>
      <c r="E1826" t="s">
        <v>10</v>
      </c>
      <c r="F1826" t="s">
        <v>11</v>
      </c>
      <c r="G1826">
        <v>5787861.96</v>
      </c>
      <c r="H1826">
        <v>300301.32200215501</v>
      </c>
      <c r="I1826">
        <v>48252.012572970503</v>
      </c>
    </row>
    <row r="1827" spans="1:9" x14ac:dyDescent="0.25">
      <c r="A1827">
        <v>201507</v>
      </c>
      <c r="B1827" t="s">
        <v>71</v>
      </c>
      <c r="C1827" t="s">
        <v>76</v>
      </c>
      <c r="D1827" t="s">
        <v>12</v>
      </c>
      <c r="E1827" t="s">
        <v>15</v>
      </c>
      <c r="F1827" t="s">
        <v>16</v>
      </c>
      <c r="G1827">
        <v>4036385.56</v>
      </c>
      <c r="H1827">
        <v>62402.822195020097</v>
      </c>
      <c r="I1827">
        <v>13260.7428229054</v>
      </c>
    </row>
    <row r="1828" spans="1:9" x14ac:dyDescent="0.25">
      <c r="A1828">
        <v>201207</v>
      </c>
      <c r="B1828" t="s">
        <v>60</v>
      </c>
      <c r="C1828" t="s">
        <v>61</v>
      </c>
      <c r="D1828" t="s">
        <v>27</v>
      </c>
      <c r="E1828" t="s">
        <v>10</v>
      </c>
      <c r="F1828" t="s">
        <v>33</v>
      </c>
      <c r="G1828">
        <v>664601.61</v>
      </c>
      <c r="H1828">
        <v>2228.1495955271198</v>
      </c>
      <c r="I1828">
        <v>551.74553413015997</v>
      </c>
    </row>
    <row r="1829" spans="1:9" x14ac:dyDescent="0.25">
      <c r="A1829">
        <v>201108</v>
      </c>
      <c r="B1829" t="s">
        <v>60</v>
      </c>
      <c r="C1829" t="s">
        <v>68</v>
      </c>
      <c r="D1829" t="s">
        <v>49</v>
      </c>
      <c r="E1829" t="s">
        <v>19</v>
      </c>
      <c r="F1829" t="s">
        <v>42</v>
      </c>
      <c r="G1829">
        <v>3853579.38</v>
      </c>
      <c r="H1829">
        <v>57931.269731082102</v>
      </c>
      <c r="I1829">
        <v>12637.433024169601</v>
      </c>
    </row>
    <row r="1830" spans="1:9" x14ac:dyDescent="0.25">
      <c r="A1830">
        <v>201103</v>
      </c>
      <c r="B1830" t="s">
        <v>69</v>
      </c>
      <c r="C1830" t="s">
        <v>70</v>
      </c>
      <c r="D1830" t="s">
        <v>49</v>
      </c>
      <c r="E1830" t="s">
        <v>15</v>
      </c>
      <c r="F1830" t="s">
        <v>26</v>
      </c>
      <c r="G1830">
        <v>5408891.8200000003</v>
      </c>
      <c r="H1830">
        <v>207941.96473205299</v>
      </c>
      <c r="I1830">
        <v>40424.498019649</v>
      </c>
    </row>
    <row r="1831" spans="1:9" x14ac:dyDescent="0.25">
      <c r="A1831">
        <v>201102</v>
      </c>
      <c r="B1831" t="s">
        <v>69</v>
      </c>
      <c r="C1831" t="s">
        <v>70</v>
      </c>
      <c r="D1831" t="s">
        <v>9</v>
      </c>
      <c r="E1831" t="s">
        <v>10</v>
      </c>
      <c r="F1831" t="s">
        <v>48</v>
      </c>
      <c r="G1831">
        <v>4005018.29</v>
      </c>
      <c r="H1831">
        <v>54935.605499005003</v>
      </c>
      <c r="I1831">
        <v>9595.4029207077601</v>
      </c>
    </row>
    <row r="1832" spans="1:9" x14ac:dyDescent="0.25">
      <c r="A1832">
        <v>201109</v>
      </c>
      <c r="B1832" t="s">
        <v>60</v>
      </c>
      <c r="C1832" t="s">
        <v>68</v>
      </c>
      <c r="D1832" t="s">
        <v>25</v>
      </c>
      <c r="E1832" t="s">
        <v>10</v>
      </c>
      <c r="F1832" t="s">
        <v>46</v>
      </c>
      <c r="G1832">
        <v>7150935.0099999998</v>
      </c>
      <c r="H1832">
        <v>429548.531575664</v>
      </c>
      <c r="I1832">
        <v>60698.426844576301</v>
      </c>
    </row>
    <row r="1833" spans="1:9" x14ac:dyDescent="0.25">
      <c r="A1833">
        <v>201303</v>
      </c>
      <c r="B1833" t="s">
        <v>77</v>
      </c>
      <c r="C1833" t="s">
        <v>78</v>
      </c>
      <c r="D1833" t="s">
        <v>49</v>
      </c>
      <c r="E1833" t="s">
        <v>10</v>
      </c>
      <c r="F1833" t="s">
        <v>33</v>
      </c>
      <c r="G1833">
        <v>1241229.6299999999</v>
      </c>
      <c r="H1833">
        <v>18980.092896649301</v>
      </c>
      <c r="I1833">
        <v>3807.6150075073201</v>
      </c>
    </row>
    <row r="1834" spans="1:9" x14ac:dyDescent="0.25">
      <c r="A1834">
        <v>201101</v>
      </c>
      <c r="B1834" t="s">
        <v>69</v>
      </c>
      <c r="C1834" t="s">
        <v>87</v>
      </c>
      <c r="D1834" t="s">
        <v>14</v>
      </c>
      <c r="E1834" t="s">
        <v>10</v>
      </c>
      <c r="F1834" t="s">
        <v>48</v>
      </c>
      <c r="G1834">
        <v>927864.24</v>
      </c>
      <c r="H1834">
        <v>4009.3369004992801</v>
      </c>
      <c r="I1834">
        <v>873.21943759479996</v>
      </c>
    </row>
    <row r="1835" spans="1:9" x14ac:dyDescent="0.25">
      <c r="A1835">
        <v>201210</v>
      </c>
      <c r="B1835" t="s">
        <v>77</v>
      </c>
      <c r="C1835" t="s">
        <v>85</v>
      </c>
      <c r="D1835" t="s">
        <v>12</v>
      </c>
      <c r="E1835" t="s">
        <v>15</v>
      </c>
      <c r="F1835" t="s">
        <v>41</v>
      </c>
      <c r="G1835">
        <v>4898324.43</v>
      </c>
      <c r="H1835">
        <v>63149.995892111001</v>
      </c>
      <c r="I1835">
        <v>12890.047885563399</v>
      </c>
    </row>
    <row r="1836" spans="1:9" x14ac:dyDescent="0.25">
      <c r="A1836">
        <v>201503</v>
      </c>
      <c r="B1836" t="s">
        <v>71</v>
      </c>
      <c r="C1836" t="s">
        <v>82</v>
      </c>
      <c r="D1836" t="s">
        <v>14</v>
      </c>
      <c r="E1836" t="s">
        <v>19</v>
      </c>
      <c r="F1836" t="s">
        <v>50</v>
      </c>
      <c r="G1836">
        <v>1790846.96</v>
      </c>
      <c r="H1836">
        <v>45382.131340990498</v>
      </c>
      <c r="I1836">
        <v>8183.1747256017197</v>
      </c>
    </row>
    <row r="1837" spans="1:9" x14ac:dyDescent="0.25">
      <c r="A1837">
        <v>201412</v>
      </c>
      <c r="B1837" t="s">
        <v>71</v>
      </c>
      <c r="C1837" t="s">
        <v>72</v>
      </c>
      <c r="D1837" t="s">
        <v>12</v>
      </c>
      <c r="E1837" t="s">
        <v>10</v>
      </c>
      <c r="F1837" t="s">
        <v>48</v>
      </c>
      <c r="G1837">
        <v>5613749.5899999999</v>
      </c>
      <c r="H1837">
        <v>40278.349520355099</v>
      </c>
      <c r="I1837">
        <v>11678.706430719099</v>
      </c>
    </row>
    <row r="1838" spans="1:9" x14ac:dyDescent="0.25">
      <c r="A1838">
        <v>201404</v>
      </c>
      <c r="B1838" t="s">
        <v>63</v>
      </c>
      <c r="C1838" t="s">
        <v>73</v>
      </c>
      <c r="D1838" t="s">
        <v>25</v>
      </c>
      <c r="E1838" t="s">
        <v>15</v>
      </c>
      <c r="F1838" t="s">
        <v>26</v>
      </c>
      <c r="G1838">
        <v>9524955.1699999999</v>
      </c>
      <c r="H1838">
        <v>236868.50651444</v>
      </c>
      <c r="I1838">
        <v>33260.637556327303</v>
      </c>
    </row>
    <row r="1839" spans="1:9" x14ac:dyDescent="0.25">
      <c r="A1839">
        <v>201011</v>
      </c>
      <c r="B1839" t="s">
        <v>69</v>
      </c>
      <c r="C1839" t="s">
        <v>87</v>
      </c>
      <c r="D1839" t="s">
        <v>49</v>
      </c>
      <c r="E1839" t="s">
        <v>28</v>
      </c>
      <c r="F1839" t="s">
        <v>53</v>
      </c>
      <c r="G1839">
        <v>3547915.71</v>
      </c>
      <c r="H1839">
        <v>108774.22271458</v>
      </c>
      <c r="I1839">
        <v>16516.007987761001</v>
      </c>
    </row>
    <row r="1840" spans="1:9" x14ac:dyDescent="0.25">
      <c r="A1840">
        <v>201311</v>
      </c>
      <c r="B1840" t="s">
        <v>63</v>
      </c>
      <c r="C1840" t="s">
        <v>65</v>
      </c>
      <c r="D1840" t="s">
        <v>39</v>
      </c>
      <c r="E1840" t="s">
        <v>10</v>
      </c>
      <c r="F1840" t="s">
        <v>13</v>
      </c>
      <c r="G1840">
        <v>133421.46</v>
      </c>
      <c r="H1840">
        <v>2239.0846971143601</v>
      </c>
      <c r="I1840">
        <v>741.03972649210004</v>
      </c>
    </row>
    <row r="1841" spans="1:9" x14ac:dyDescent="0.25">
      <c r="A1841">
        <v>201310</v>
      </c>
      <c r="B1841" t="s">
        <v>63</v>
      </c>
      <c r="C1841" t="s">
        <v>80</v>
      </c>
      <c r="D1841" t="s">
        <v>34</v>
      </c>
      <c r="E1841" t="s">
        <v>19</v>
      </c>
      <c r="F1841" t="s">
        <v>42</v>
      </c>
      <c r="G1841">
        <v>198815.81</v>
      </c>
      <c r="H1841">
        <v>1541.80042752036</v>
      </c>
      <c r="I1841">
        <v>722.31034294465996</v>
      </c>
    </row>
    <row r="1842" spans="1:9" x14ac:dyDescent="0.25">
      <c r="A1842">
        <v>201601</v>
      </c>
      <c r="B1842" t="s">
        <v>66</v>
      </c>
      <c r="C1842" t="s">
        <v>67</v>
      </c>
      <c r="D1842" t="s">
        <v>14</v>
      </c>
      <c r="E1842" t="s">
        <v>10</v>
      </c>
      <c r="F1842" t="s">
        <v>33</v>
      </c>
      <c r="G1842">
        <v>2483436.1</v>
      </c>
      <c r="H1842">
        <v>34382.187220906999</v>
      </c>
      <c r="I1842">
        <v>4997.4881452080199</v>
      </c>
    </row>
    <row r="1843" spans="1:9" x14ac:dyDescent="0.25">
      <c r="A1843">
        <v>201203</v>
      </c>
      <c r="B1843" t="s">
        <v>60</v>
      </c>
      <c r="C1843" t="s">
        <v>62</v>
      </c>
      <c r="D1843" t="s">
        <v>12</v>
      </c>
      <c r="E1843" t="s">
        <v>15</v>
      </c>
      <c r="F1843" t="s">
        <v>16</v>
      </c>
      <c r="G1843">
        <v>2185749.13</v>
      </c>
      <c r="H1843">
        <v>69649.537965492797</v>
      </c>
      <c r="I1843">
        <v>9850.9340812199607</v>
      </c>
    </row>
    <row r="1844" spans="1:9" x14ac:dyDescent="0.25">
      <c r="A1844">
        <v>201212</v>
      </c>
      <c r="B1844" t="s">
        <v>77</v>
      </c>
      <c r="C1844" t="s">
        <v>81</v>
      </c>
      <c r="D1844" t="s">
        <v>54</v>
      </c>
      <c r="E1844" t="s">
        <v>55</v>
      </c>
      <c r="F1844" t="s">
        <v>56</v>
      </c>
      <c r="G1844">
        <v>5414374.0300000003</v>
      </c>
      <c r="H1844">
        <v>1348.0148192665599</v>
      </c>
      <c r="I1844">
        <v>304.36928584973998</v>
      </c>
    </row>
    <row r="1845" spans="1:9" x14ac:dyDescent="0.25">
      <c r="A1845">
        <v>201211</v>
      </c>
      <c r="B1845" t="s">
        <v>77</v>
      </c>
      <c r="C1845" t="s">
        <v>81</v>
      </c>
      <c r="D1845" t="s">
        <v>54</v>
      </c>
      <c r="E1845" t="s">
        <v>55</v>
      </c>
      <c r="F1845" t="s">
        <v>56</v>
      </c>
      <c r="G1845">
        <v>6366001.0499999998</v>
      </c>
      <c r="H1845">
        <v>997.73075136648004</v>
      </c>
      <c r="I1845">
        <v>151.90323522072001</v>
      </c>
    </row>
    <row r="1846" spans="1:9" x14ac:dyDescent="0.25">
      <c r="A1846">
        <v>201411</v>
      </c>
      <c r="B1846" t="s">
        <v>71</v>
      </c>
      <c r="C1846" t="s">
        <v>72</v>
      </c>
      <c r="D1846" t="s">
        <v>27</v>
      </c>
      <c r="E1846" t="s">
        <v>28</v>
      </c>
      <c r="F1846" t="s">
        <v>29</v>
      </c>
      <c r="G1846">
        <v>29559312.309999999</v>
      </c>
      <c r="H1846">
        <v>296788.27031796501</v>
      </c>
      <c r="I1846">
        <v>58906.585757672103</v>
      </c>
    </row>
    <row r="1847" spans="1:9" x14ac:dyDescent="0.25">
      <c r="A1847">
        <v>201205</v>
      </c>
      <c r="B1847" t="s">
        <v>60</v>
      </c>
      <c r="C1847" t="s">
        <v>61</v>
      </c>
      <c r="D1847" t="s">
        <v>9</v>
      </c>
      <c r="E1847" t="s">
        <v>10</v>
      </c>
      <c r="F1847" t="s">
        <v>37</v>
      </c>
      <c r="G1847">
        <v>1795912.28</v>
      </c>
      <c r="H1847">
        <v>37534.696745614499</v>
      </c>
      <c r="I1847">
        <v>7943.8941209199002</v>
      </c>
    </row>
    <row r="1848" spans="1:9" x14ac:dyDescent="0.25">
      <c r="A1848">
        <v>201112</v>
      </c>
      <c r="B1848" t="s">
        <v>60</v>
      </c>
      <c r="C1848" t="s">
        <v>74</v>
      </c>
      <c r="D1848" t="s">
        <v>12</v>
      </c>
      <c r="E1848" t="s">
        <v>21</v>
      </c>
      <c r="F1848" t="s">
        <v>22</v>
      </c>
      <c r="G1848">
        <v>8390224.2899999991</v>
      </c>
      <c r="H1848">
        <v>3041.3311966731599</v>
      </c>
      <c r="I1848">
        <v>494.7629064546</v>
      </c>
    </row>
    <row r="1849" spans="1:9" x14ac:dyDescent="0.25">
      <c r="A1849">
        <v>201409</v>
      </c>
      <c r="B1849" t="s">
        <v>71</v>
      </c>
      <c r="C1849" t="s">
        <v>79</v>
      </c>
      <c r="D1849" t="s">
        <v>9</v>
      </c>
      <c r="E1849" t="s">
        <v>10</v>
      </c>
      <c r="F1849" t="s">
        <v>37</v>
      </c>
      <c r="G1849">
        <v>2559660.7799999998</v>
      </c>
      <c r="H1849">
        <v>41597.0980558714</v>
      </c>
      <c r="I1849">
        <v>7299.8211204239597</v>
      </c>
    </row>
    <row r="1850" spans="1:9" x14ac:dyDescent="0.25">
      <c r="A1850">
        <v>201310</v>
      </c>
      <c r="B1850" t="s">
        <v>63</v>
      </c>
      <c r="C1850" t="s">
        <v>80</v>
      </c>
      <c r="D1850" t="s">
        <v>23</v>
      </c>
      <c r="E1850" t="s">
        <v>21</v>
      </c>
      <c r="F1850" t="s">
        <v>40</v>
      </c>
      <c r="G1850">
        <v>1889594.98</v>
      </c>
      <c r="H1850">
        <v>183007.32380861801</v>
      </c>
      <c r="I1850">
        <v>39839.247665993396</v>
      </c>
    </row>
    <row r="1851" spans="1:9" x14ac:dyDescent="0.25">
      <c r="A1851">
        <v>201311</v>
      </c>
      <c r="B1851" t="s">
        <v>63</v>
      </c>
      <c r="C1851" t="s">
        <v>65</v>
      </c>
      <c r="D1851" t="s">
        <v>23</v>
      </c>
      <c r="E1851" t="s">
        <v>21</v>
      </c>
      <c r="F1851" t="s">
        <v>22</v>
      </c>
      <c r="G1851">
        <v>1710219.99</v>
      </c>
      <c r="H1851">
        <v>7821.97836687992</v>
      </c>
      <c r="I1851">
        <v>2190.0360582420599</v>
      </c>
    </row>
    <row r="1852" spans="1:9" x14ac:dyDescent="0.25">
      <c r="A1852">
        <v>201311</v>
      </c>
      <c r="B1852" t="s">
        <v>63</v>
      </c>
      <c r="C1852" t="s">
        <v>65</v>
      </c>
      <c r="D1852" t="s">
        <v>49</v>
      </c>
      <c r="E1852" t="s">
        <v>19</v>
      </c>
      <c r="F1852" t="s">
        <v>50</v>
      </c>
      <c r="G1852">
        <v>6231070.1200000001</v>
      </c>
      <c r="H1852">
        <v>24174.265228414901</v>
      </c>
      <c r="I1852">
        <v>5627.6369023630996</v>
      </c>
    </row>
    <row r="1853" spans="1:9" x14ac:dyDescent="0.25">
      <c r="A1853">
        <v>201502</v>
      </c>
      <c r="B1853" t="s">
        <v>71</v>
      </c>
      <c r="C1853" t="s">
        <v>82</v>
      </c>
      <c r="D1853" t="s">
        <v>12</v>
      </c>
      <c r="E1853" t="s">
        <v>19</v>
      </c>
      <c r="F1853" t="s">
        <v>47</v>
      </c>
      <c r="G1853">
        <v>5984972.3799999999</v>
      </c>
      <c r="H1853">
        <v>100712.164693595</v>
      </c>
      <c r="I1853">
        <v>20620.494732605399</v>
      </c>
    </row>
    <row r="1854" spans="1:9" x14ac:dyDescent="0.25">
      <c r="A1854">
        <v>201411</v>
      </c>
      <c r="B1854" t="s">
        <v>71</v>
      </c>
      <c r="C1854" t="s">
        <v>72</v>
      </c>
      <c r="D1854" t="s">
        <v>27</v>
      </c>
      <c r="E1854" t="s">
        <v>15</v>
      </c>
      <c r="F1854" t="s">
        <v>26</v>
      </c>
      <c r="G1854">
        <v>11371.71</v>
      </c>
      <c r="H1854">
        <v>1060.5373810897599</v>
      </c>
      <c r="I1854">
        <v>306.25252852544003</v>
      </c>
    </row>
    <row r="1855" spans="1:9" x14ac:dyDescent="0.25">
      <c r="A1855">
        <v>201302</v>
      </c>
      <c r="B1855" t="s">
        <v>77</v>
      </c>
      <c r="C1855" t="s">
        <v>78</v>
      </c>
      <c r="D1855" t="s">
        <v>14</v>
      </c>
      <c r="E1855" t="s">
        <v>15</v>
      </c>
      <c r="F1855" t="s">
        <v>26</v>
      </c>
      <c r="G1855">
        <v>1623567.43</v>
      </c>
      <c r="H1855">
        <v>42366.965353187697</v>
      </c>
      <c r="I1855">
        <v>5117.1592973409797</v>
      </c>
    </row>
    <row r="1856" spans="1:9" x14ac:dyDescent="0.25">
      <c r="A1856">
        <v>201210</v>
      </c>
      <c r="B1856" t="s">
        <v>77</v>
      </c>
      <c r="C1856" t="s">
        <v>85</v>
      </c>
      <c r="D1856" t="s">
        <v>12</v>
      </c>
      <c r="E1856" t="s">
        <v>10</v>
      </c>
      <c r="F1856" t="s">
        <v>13</v>
      </c>
      <c r="G1856">
        <v>8069427.4199999999</v>
      </c>
      <c r="H1856">
        <v>111084.807361106</v>
      </c>
      <c r="I1856">
        <v>23901.712064095402</v>
      </c>
    </row>
    <row r="1857" spans="1:9" x14ac:dyDescent="0.25">
      <c r="A1857">
        <v>201205</v>
      </c>
      <c r="B1857" t="s">
        <v>60</v>
      </c>
      <c r="C1857" t="s">
        <v>61</v>
      </c>
      <c r="D1857" t="s">
        <v>49</v>
      </c>
      <c r="E1857" t="s">
        <v>10</v>
      </c>
      <c r="F1857" t="s">
        <v>11</v>
      </c>
      <c r="G1857">
        <v>306179.90000000002</v>
      </c>
      <c r="H1857">
        <v>2627.9792059843799</v>
      </c>
      <c r="I1857">
        <v>848.75076388494006</v>
      </c>
    </row>
    <row r="1858" spans="1:9" x14ac:dyDescent="0.25">
      <c r="A1858">
        <v>201501</v>
      </c>
      <c r="B1858" t="s">
        <v>71</v>
      </c>
      <c r="C1858" t="s">
        <v>72</v>
      </c>
      <c r="D1858" t="s">
        <v>23</v>
      </c>
      <c r="E1858" t="s">
        <v>19</v>
      </c>
      <c r="F1858" t="s">
        <v>20</v>
      </c>
      <c r="G1858">
        <v>478354.11</v>
      </c>
      <c r="H1858">
        <v>4270.7388622449598</v>
      </c>
      <c r="I1858">
        <v>1029.39991951242</v>
      </c>
    </row>
    <row r="1859" spans="1:9" x14ac:dyDescent="0.25">
      <c r="A1859">
        <v>201111</v>
      </c>
      <c r="B1859" t="s">
        <v>60</v>
      </c>
      <c r="C1859" t="s">
        <v>74</v>
      </c>
      <c r="D1859" t="s">
        <v>23</v>
      </c>
      <c r="E1859" t="s">
        <v>19</v>
      </c>
      <c r="F1859" t="s">
        <v>20</v>
      </c>
      <c r="G1859">
        <v>499304.09</v>
      </c>
      <c r="H1859">
        <v>1334.0925149979801</v>
      </c>
      <c r="I1859">
        <v>330.60815363872001</v>
      </c>
    </row>
    <row r="1860" spans="1:9" x14ac:dyDescent="0.25">
      <c r="A1860">
        <v>201502</v>
      </c>
      <c r="B1860" t="s">
        <v>71</v>
      </c>
      <c r="C1860" t="s">
        <v>82</v>
      </c>
      <c r="D1860" t="s">
        <v>39</v>
      </c>
      <c r="E1860" t="s">
        <v>19</v>
      </c>
      <c r="F1860" t="s">
        <v>50</v>
      </c>
      <c r="G1860">
        <v>217110.19</v>
      </c>
      <c r="H1860">
        <v>16944.2250661121</v>
      </c>
      <c r="I1860">
        <v>1440.6962117816799</v>
      </c>
    </row>
    <row r="1861" spans="1:9" x14ac:dyDescent="0.25">
      <c r="A1861">
        <v>201009</v>
      </c>
      <c r="B1861" t="s">
        <v>69</v>
      </c>
      <c r="C1861" t="s">
        <v>86</v>
      </c>
      <c r="D1861" t="s">
        <v>9</v>
      </c>
      <c r="E1861" t="s">
        <v>19</v>
      </c>
      <c r="F1861" t="s">
        <v>47</v>
      </c>
      <c r="G1861">
        <v>6730968.2300000004</v>
      </c>
      <c r="H1861">
        <v>122751.606089754</v>
      </c>
      <c r="I1861">
        <v>9219.6940157539193</v>
      </c>
    </row>
    <row r="1862" spans="1:9" x14ac:dyDescent="0.25">
      <c r="A1862">
        <v>201303</v>
      </c>
      <c r="B1862" t="s">
        <v>77</v>
      </c>
      <c r="C1862" t="s">
        <v>78</v>
      </c>
      <c r="D1862" t="s">
        <v>25</v>
      </c>
      <c r="E1862" t="s">
        <v>19</v>
      </c>
      <c r="F1862" t="s">
        <v>42</v>
      </c>
      <c r="G1862">
        <v>8119905.5999999996</v>
      </c>
      <c r="H1862">
        <v>83525.681528987203</v>
      </c>
      <c r="I1862">
        <v>14031.1650887203</v>
      </c>
    </row>
    <row r="1863" spans="1:9" x14ac:dyDescent="0.25">
      <c r="A1863">
        <v>201107</v>
      </c>
      <c r="B1863" t="s">
        <v>69</v>
      </c>
      <c r="C1863" t="s">
        <v>83</v>
      </c>
      <c r="D1863" t="s">
        <v>34</v>
      </c>
      <c r="E1863" t="s">
        <v>35</v>
      </c>
      <c r="F1863" t="s">
        <v>44</v>
      </c>
      <c r="G1863">
        <v>32859471.579999998</v>
      </c>
      <c r="H1863">
        <v>123867.003573821</v>
      </c>
      <c r="I1863">
        <v>20329.055830383099</v>
      </c>
    </row>
    <row r="1864" spans="1:9" x14ac:dyDescent="0.25">
      <c r="A1864">
        <v>201305</v>
      </c>
      <c r="B1864" t="s">
        <v>77</v>
      </c>
      <c r="C1864" t="s">
        <v>84</v>
      </c>
      <c r="D1864" t="s">
        <v>23</v>
      </c>
      <c r="E1864" t="s">
        <v>15</v>
      </c>
      <c r="F1864" t="s">
        <v>24</v>
      </c>
      <c r="G1864">
        <v>737009.73</v>
      </c>
      <c r="H1864">
        <v>7951.7939213957998</v>
      </c>
      <c r="I1864">
        <v>2021.72068319864</v>
      </c>
    </row>
    <row r="1865" spans="1:9" x14ac:dyDescent="0.25">
      <c r="A1865">
        <v>201509</v>
      </c>
      <c r="B1865" t="s">
        <v>66</v>
      </c>
      <c r="C1865" t="s">
        <v>75</v>
      </c>
      <c r="D1865" t="s">
        <v>14</v>
      </c>
      <c r="E1865" t="s">
        <v>15</v>
      </c>
      <c r="F1865" t="s">
        <v>26</v>
      </c>
      <c r="G1865">
        <v>3099417.72</v>
      </c>
      <c r="H1865">
        <v>47646.975516061997</v>
      </c>
      <c r="I1865">
        <v>8436.1317995072404</v>
      </c>
    </row>
    <row r="1866" spans="1:9" x14ac:dyDescent="0.25">
      <c r="A1866">
        <v>201402</v>
      </c>
      <c r="B1866" t="s">
        <v>63</v>
      </c>
      <c r="C1866" t="s">
        <v>73</v>
      </c>
      <c r="D1866" t="s">
        <v>49</v>
      </c>
      <c r="E1866" t="s">
        <v>19</v>
      </c>
      <c r="F1866" t="s">
        <v>30</v>
      </c>
      <c r="G1866">
        <v>869896.8</v>
      </c>
      <c r="H1866">
        <v>8126.6831176975002</v>
      </c>
      <c r="I1866">
        <v>2153.61949771838</v>
      </c>
    </row>
    <row r="1867" spans="1:9" x14ac:dyDescent="0.25">
      <c r="A1867">
        <v>201107</v>
      </c>
      <c r="B1867" t="s">
        <v>69</v>
      </c>
      <c r="C1867" t="s">
        <v>83</v>
      </c>
      <c r="D1867" t="s">
        <v>49</v>
      </c>
      <c r="E1867" t="s">
        <v>21</v>
      </c>
      <c r="F1867" t="s">
        <v>40</v>
      </c>
      <c r="G1867">
        <v>5573351.8600000003</v>
      </c>
      <c r="H1867">
        <v>56189.808894645503</v>
      </c>
      <c r="I1867">
        <v>12053.918720483</v>
      </c>
    </row>
    <row r="1868" spans="1:9" x14ac:dyDescent="0.25">
      <c r="A1868">
        <v>201410</v>
      </c>
      <c r="B1868" t="s">
        <v>71</v>
      </c>
      <c r="C1868" t="s">
        <v>79</v>
      </c>
      <c r="D1868" t="s">
        <v>49</v>
      </c>
      <c r="E1868" t="s">
        <v>21</v>
      </c>
      <c r="F1868" t="s">
        <v>40</v>
      </c>
      <c r="G1868">
        <v>9440251.4000000004</v>
      </c>
      <c r="H1868">
        <v>107321.886103472</v>
      </c>
      <c r="I1868">
        <v>17308.681332600201</v>
      </c>
    </row>
    <row r="1869" spans="1:9" x14ac:dyDescent="0.25">
      <c r="A1869">
        <v>201505</v>
      </c>
      <c r="B1869" t="s">
        <v>71</v>
      </c>
      <c r="C1869" t="s">
        <v>76</v>
      </c>
      <c r="D1869" t="s">
        <v>9</v>
      </c>
      <c r="E1869" t="s">
        <v>21</v>
      </c>
      <c r="F1869" t="s">
        <v>40</v>
      </c>
      <c r="G1869">
        <v>6641143.3899999997</v>
      </c>
      <c r="H1869">
        <v>333744.101921628</v>
      </c>
      <c r="I1869">
        <v>56237.833048371402</v>
      </c>
    </row>
    <row r="1870" spans="1:9" x14ac:dyDescent="0.25">
      <c r="A1870">
        <v>201410</v>
      </c>
      <c r="B1870" t="s">
        <v>71</v>
      </c>
      <c r="C1870" t="s">
        <v>79</v>
      </c>
      <c r="D1870" t="s">
        <v>14</v>
      </c>
      <c r="E1870" t="s">
        <v>21</v>
      </c>
      <c r="F1870" t="s">
        <v>40</v>
      </c>
      <c r="G1870">
        <v>3907186.92</v>
      </c>
      <c r="H1870">
        <v>53396.641820278601</v>
      </c>
      <c r="I1870">
        <v>6075.2159775872396</v>
      </c>
    </row>
    <row r="1871" spans="1:9" x14ac:dyDescent="0.25">
      <c r="A1871">
        <v>201108</v>
      </c>
      <c r="B1871" t="s">
        <v>60</v>
      </c>
      <c r="C1871" t="s">
        <v>68</v>
      </c>
      <c r="D1871" t="s">
        <v>34</v>
      </c>
      <c r="E1871" t="s">
        <v>35</v>
      </c>
      <c r="F1871" t="s">
        <v>52</v>
      </c>
      <c r="G1871">
        <v>20302985.239999998</v>
      </c>
      <c r="H1871">
        <v>55257.928129148197</v>
      </c>
      <c r="I1871">
        <v>2278.3017422966</v>
      </c>
    </row>
    <row r="1872" spans="1:9" x14ac:dyDescent="0.25">
      <c r="A1872">
        <v>201510</v>
      </c>
      <c r="B1872" t="s">
        <v>66</v>
      </c>
      <c r="C1872" t="s">
        <v>75</v>
      </c>
      <c r="D1872" t="s">
        <v>12</v>
      </c>
      <c r="E1872" t="s">
        <v>19</v>
      </c>
      <c r="F1872" t="s">
        <v>50</v>
      </c>
      <c r="G1872">
        <v>6461727.7800000003</v>
      </c>
      <c r="H1872">
        <v>10388.1667327061</v>
      </c>
      <c r="I1872">
        <v>2835.1737212350199</v>
      </c>
    </row>
    <row r="1873" spans="1:9" x14ac:dyDescent="0.25">
      <c r="A1873">
        <v>201512</v>
      </c>
      <c r="B1873" t="s">
        <v>66</v>
      </c>
      <c r="C1873" t="s">
        <v>67</v>
      </c>
      <c r="D1873" t="s">
        <v>25</v>
      </c>
      <c r="E1873" t="s">
        <v>21</v>
      </c>
      <c r="F1873" t="s">
        <v>22</v>
      </c>
      <c r="G1873">
        <v>18640163.809999999</v>
      </c>
      <c r="H1873">
        <v>882672.02620903705</v>
      </c>
      <c r="I1873">
        <v>126969.81728489901</v>
      </c>
    </row>
    <row r="1874" spans="1:9" x14ac:dyDescent="0.25">
      <c r="A1874">
        <v>201106</v>
      </c>
      <c r="B1874" t="s">
        <v>69</v>
      </c>
      <c r="C1874" t="s">
        <v>83</v>
      </c>
      <c r="D1874" t="s">
        <v>9</v>
      </c>
      <c r="E1874" t="s">
        <v>19</v>
      </c>
      <c r="F1874" t="s">
        <v>47</v>
      </c>
      <c r="G1874">
        <v>8499944.1199999992</v>
      </c>
      <c r="H1874">
        <v>102949.64027321601</v>
      </c>
      <c r="I1874">
        <v>17341.302780948401</v>
      </c>
    </row>
    <row r="1875" spans="1:9" x14ac:dyDescent="0.25">
      <c r="A1875">
        <v>201112</v>
      </c>
      <c r="B1875" t="s">
        <v>60</v>
      </c>
      <c r="C1875" t="s">
        <v>74</v>
      </c>
      <c r="D1875" t="s">
        <v>39</v>
      </c>
      <c r="E1875" t="s">
        <v>15</v>
      </c>
      <c r="F1875" t="s">
        <v>41</v>
      </c>
      <c r="G1875">
        <v>238718.31</v>
      </c>
      <c r="H1875">
        <v>7991.6058366483403</v>
      </c>
      <c r="I1875">
        <v>1738.1563552016601</v>
      </c>
    </row>
    <row r="1876" spans="1:9" x14ac:dyDescent="0.25">
      <c r="A1876">
        <v>201404</v>
      </c>
      <c r="B1876" t="s">
        <v>63</v>
      </c>
      <c r="C1876" t="s">
        <v>73</v>
      </c>
      <c r="D1876" t="s">
        <v>49</v>
      </c>
      <c r="E1876" t="s">
        <v>19</v>
      </c>
      <c r="F1876" t="s">
        <v>50</v>
      </c>
      <c r="G1876">
        <v>6668077.7599999998</v>
      </c>
      <c r="H1876">
        <v>178296.28094551401</v>
      </c>
      <c r="I1876">
        <v>42562.232799107704</v>
      </c>
    </row>
    <row r="1877" spans="1:9" x14ac:dyDescent="0.25">
      <c r="A1877">
        <v>201407</v>
      </c>
      <c r="B1877" t="s">
        <v>63</v>
      </c>
      <c r="C1877" t="s">
        <v>64</v>
      </c>
      <c r="D1877" t="s">
        <v>12</v>
      </c>
      <c r="E1877" t="s">
        <v>15</v>
      </c>
      <c r="F1877" t="s">
        <v>24</v>
      </c>
      <c r="G1877">
        <v>1712350.75</v>
      </c>
      <c r="H1877">
        <v>23714.7686207281</v>
      </c>
      <c r="I1877">
        <v>4954.4757631059601</v>
      </c>
    </row>
    <row r="1878" spans="1:9" x14ac:dyDescent="0.25">
      <c r="A1878">
        <v>201211</v>
      </c>
      <c r="B1878" t="s">
        <v>77</v>
      </c>
      <c r="C1878" t="s">
        <v>81</v>
      </c>
      <c r="D1878" t="s">
        <v>34</v>
      </c>
      <c r="E1878" t="s">
        <v>35</v>
      </c>
      <c r="F1878" t="s">
        <v>43</v>
      </c>
      <c r="G1878">
        <v>24202007.719999999</v>
      </c>
      <c r="H1878">
        <v>555888.91160885699</v>
      </c>
      <c r="I1878">
        <v>93851.432097821104</v>
      </c>
    </row>
    <row r="1879" spans="1:9" x14ac:dyDescent="0.25">
      <c r="A1879">
        <v>201106</v>
      </c>
      <c r="B1879" t="s">
        <v>69</v>
      </c>
      <c r="C1879" t="s">
        <v>83</v>
      </c>
      <c r="D1879" t="s">
        <v>34</v>
      </c>
      <c r="E1879" t="s">
        <v>35</v>
      </c>
      <c r="F1879" t="s">
        <v>36</v>
      </c>
      <c r="G1879">
        <v>26010257.010000002</v>
      </c>
      <c r="H1879">
        <v>90080.350793425605</v>
      </c>
      <c r="I1879">
        <v>16506.8491359484</v>
      </c>
    </row>
    <row r="1880" spans="1:9" x14ac:dyDescent="0.25">
      <c r="A1880">
        <v>201111</v>
      </c>
      <c r="B1880" t="s">
        <v>60</v>
      </c>
      <c r="C1880" t="s">
        <v>74</v>
      </c>
      <c r="D1880" t="s">
        <v>25</v>
      </c>
      <c r="E1880" t="s">
        <v>15</v>
      </c>
      <c r="F1880" t="s">
        <v>16</v>
      </c>
      <c r="G1880">
        <v>4315603.93</v>
      </c>
      <c r="H1880">
        <v>154495.41306130501</v>
      </c>
      <c r="I1880">
        <v>28663.9797152188</v>
      </c>
    </row>
    <row r="1881" spans="1:9" x14ac:dyDescent="0.25">
      <c r="A1881">
        <v>201106</v>
      </c>
      <c r="B1881" t="s">
        <v>69</v>
      </c>
      <c r="C1881" t="s">
        <v>83</v>
      </c>
      <c r="D1881" t="s">
        <v>25</v>
      </c>
      <c r="E1881" t="s">
        <v>15</v>
      </c>
      <c r="F1881" t="s">
        <v>16</v>
      </c>
      <c r="G1881">
        <v>4883086.8</v>
      </c>
      <c r="H1881">
        <v>70762.809983264306</v>
      </c>
      <c r="I1881">
        <v>11264.1306449611</v>
      </c>
    </row>
    <row r="1882" spans="1:9" x14ac:dyDescent="0.25">
      <c r="A1882">
        <v>201307</v>
      </c>
      <c r="B1882" t="s">
        <v>77</v>
      </c>
      <c r="C1882" t="s">
        <v>84</v>
      </c>
      <c r="D1882" t="s">
        <v>49</v>
      </c>
      <c r="E1882" t="s">
        <v>19</v>
      </c>
      <c r="F1882" t="s">
        <v>20</v>
      </c>
      <c r="G1882">
        <v>2356589.5499999998</v>
      </c>
      <c r="H1882">
        <v>9507.3335666399398</v>
      </c>
      <c r="I1882">
        <v>1235.51572893194</v>
      </c>
    </row>
    <row r="1883" spans="1:9" x14ac:dyDescent="0.25">
      <c r="A1883">
        <v>201110</v>
      </c>
      <c r="B1883" t="s">
        <v>60</v>
      </c>
      <c r="C1883" t="s">
        <v>68</v>
      </c>
      <c r="D1883" t="s">
        <v>9</v>
      </c>
      <c r="E1883" t="s">
        <v>19</v>
      </c>
      <c r="F1883" t="s">
        <v>47</v>
      </c>
      <c r="G1883">
        <v>7979655.71</v>
      </c>
      <c r="H1883">
        <v>226145.23136338999</v>
      </c>
      <c r="I1883">
        <v>23220.2744351564</v>
      </c>
    </row>
    <row r="1884" spans="1:9" x14ac:dyDescent="0.25">
      <c r="A1884">
        <v>201207</v>
      </c>
      <c r="B1884" t="s">
        <v>60</v>
      </c>
      <c r="C1884" t="s">
        <v>61</v>
      </c>
      <c r="D1884" t="s">
        <v>23</v>
      </c>
      <c r="E1884" t="s">
        <v>10</v>
      </c>
      <c r="F1884" t="s">
        <v>46</v>
      </c>
      <c r="G1884">
        <v>2246160.0499999998</v>
      </c>
      <c r="H1884">
        <v>42275.327055607602</v>
      </c>
      <c r="I1884">
        <v>6285.0644932167397</v>
      </c>
    </row>
    <row r="1885" spans="1:9" x14ac:dyDescent="0.25">
      <c r="A1885">
        <v>201208</v>
      </c>
      <c r="B1885" t="s">
        <v>77</v>
      </c>
      <c r="C1885" t="s">
        <v>85</v>
      </c>
      <c r="D1885" t="s">
        <v>49</v>
      </c>
      <c r="E1885" t="s">
        <v>19</v>
      </c>
      <c r="F1885" t="s">
        <v>50</v>
      </c>
      <c r="G1885">
        <v>9562015.3200000003</v>
      </c>
      <c r="H1885">
        <v>31188.1594625875</v>
      </c>
      <c r="I1885">
        <v>6467.2150424245601</v>
      </c>
    </row>
    <row r="1886" spans="1:9" x14ac:dyDescent="0.25">
      <c r="A1886">
        <v>201304</v>
      </c>
      <c r="B1886" t="s">
        <v>77</v>
      </c>
      <c r="C1886" t="s">
        <v>78</v>
      </c>
      <c r="D1886" t="s">
        <v>14</v>
      </c>
      <c r="E1886" t="s">
        <v>15</v>
      </c>
      <c r="F1886" t="s">
        <v>26</v>
      </c>
      <c r="G1886">
        <v>1825676.76</v>
      </c>
      <c r="H1886">
        <v>58562.459454837699</v>
      </c>
      <c r="I1886">
        <v>10447.480404329801</v>
      </c>
    </row>
    <row r="1887" spans="1:9" x14ac:dyDescent="0.25">
      <c r="A1887">
        <v>201407</v>
      </c>
      <c r="B1887" t="s">
        <v>63</v>
      </c>
      <c r="C1887" t="s">
        <v>64</v>
      </c>
      <c r="D1887" t="s">
        <v>49</v>
      </c>
      <c r="E1887" t="s">
        <v>21</v>
      </c>
      <c r="F1887" t="s">
        <v>31</v>
      </c>
      <c r="G1887">
        <v>2348658.7400000002</v>
      </c>
      <c r="H1887">
        <v>54701.472496977403</v>
      </c>
      <c r="I1887">
        <v>11232.4951256608</v>
      </c>
    </row>
    <row r="1888" spans="1:9" x14ac:dyDescent="0.25">
      <c r="A1888">
        <v>201305</v>
      </c>
      <c r="B1888" t="s">
        <v>77</v>
      </c>
      <c r="C1888" t="s">
        <v>84</v>
      </c>
      <c r="D1888" t="s">
        <v>12</v>
      </c>
      <c r="E1888" t="s">
        <v>10</v>
      </c>
      <c r="F1888" t="s">
        <v>33</v>
      </c>
      <c r="G1888">
        <v>9647798.9800000004</v>
      </c>
      <c r="H1888">
        <v>68815.737904573107</v>
      </c>
      <c r="I1888">
        <v>10477.1875111834</v>
      </c>
    </row>
    <row r="1889" spans="1:9" x14ac:dyDescent="0.25">
      <c r="A1889">
        <v>201203</v>
      </c>
      <c r="B1889" t="s">
        <v>60</v>
      </c>
      <c r="C1889" t="s">
        <v>62</v>
      </c>
      <c r="D1889" t="s">
        <v>12</v>
      </c>
      <c r="E1889" t="s">
        <v>21</v>
      </c>
      <c r="F1889" t="s">
        <v>40</v>
      </c>
      <c r="G1889">
        <v>6020787.79</v>
      </c>
      <c r="H1889">
        <v>10685.868236118</v>
      </c>
      <c r="I1889">
        <v>2503.3926810048201</v>
      </c>
    </row>
    <row r="1890" spans="1:9" x14ac:dyDescent="0.25">
      <c r="A1890">
        <v>201103</v>
      </c>
      <c r="B1890" t="s">
        <v>69</v>
      </c>
      <c r="C1890" t="s">
        <v>70</v>
      </c>
      <c r="D1890" t="s">
        <v>12</v>
      </c>
      <c r="E1890" t="s">
        <v>15</v>
      </c>
      <c r="F1890" t="s">
        <v>41</v>
      </c>
      <c r="G1890">
        <v>3284693.51</v>
      </c>
      <c r="H1890">
        <v>34607.866877927001</v>
      </c>
      <c r="I1890">
        <v>6036.4068244535802</v>
      </c>
    </row>
    <row r="1891" spans="1:9" x14ac:dyDescent="0.25">
      <c r="A1891">
        <v>201202</v>
      </c>
      <c r="B1891" t="s">
        <v>60</v>
      </c>
      <c r="C1891" t="s">
        <v>62</v>
      </c>
      <c r="D1891" t="s">
        <v>14</v>
      </c>
      <c r="E1891" t="s">
        <v>10</v>
      </c>
      <c r="F1891" t="s">
        <v>46</v>
      </c>
      <c r="G1891">
        <v>126830.81</v>
      </c>
      <c r="H1891">
        <v>791.60095671928002</v>
      </c>
      <c r="I1891">
        <v>232.93980898756001</v>
      </c>
    </row>
    <row r="1892" spans="1:9" x14ac:dyDescent="0.25">
      <c r="A1892">
        <v>201204</v>
      </c>
      <c r="B1892" t="s">
        <v>60</v>
      </c>
      <c r="C1892" t="s">
        <v>62</v>
      </c>
      <c r="D1892" t="s">
        <v>14</v>
      </c>
      <c r="E1892" t="s">
        <v>10</v>
      </c>
      <c r="F1892" t="s">
        <v>46</v>
      </c>
      <c r="G1892">
        <v>125211.48</v>
      </c>
      <c r="H1892">
        <v>547.61948900864002</v>
      </c>
      <c r="I1892">
        <v>159.52773176578</v>
      </c>
    </row>
    <row r="1893" spans="1:9" x14ac:dyDescent="0.25">
      <c r="A1893">
        <v>201401</v>
      </c>
      <c r="B1893" t="s">
        <v>63</v>
      </c>
      <c r="C1893" t="s">
        <v>65</v>
      </c>
      <c r="D1893" t="s">
        <v>14</v>
      </c>
      <c r="E1893" t="s">
        <v>10</v>
      </c>
      <c r="F1893" t="s">
        <v>46</v>
      </c>
      <c r="G1893">
        <v>74753.17</v>
      </c>
      <c r="H1893">
        <v>170.80958546922</v>
      </c>
      <c r="I1893">
        <v>69.040296319020001</v>
      </c>
    </row>
    <row r="1894" spans="1:9" x14ac:dyDescent="0.25">
      <c r="A1894">
        <v>201011</v>
      </c>
      <c r="B1894" t="s">
        <v>69</v>
      </c>
      <c r="C1894" t="s">
        <v>87</v>
      </c>
      <c r="D1894" t="s">
        <v>25</v>
      </c>
      <c r="E1894" t="s">
        <v>10</v>
      </c>
      <c r="F1894" t="s">
        <v>33</v>
      </c>
      <c r="G1894">
        <v>7860110.6100000003</v>
      </c>
      <c r="H1894">
        <v>85852.167500450494</v>
      </c>
      <c r="I1894">
        <v>13853.9627100941</v>
      </c>
    </row>
    <row r="1895" spans="1:9" x14ac:dyDescent="0.25">
      <c r="A1895">
        <v>201601</v>
      </c>
      <c r="B1895" t="s">
        <v>66</v>
      </c>
      <c r="C1895" t="s">
        <v>67</v>
      </c>
      <c r="D1895" t="s">
        <v>12</v>
      </c>
      <c r="E1895" t="s">
        <v>19</v>
      </c>
      <c r="F1895" t="s">
        <v>50</v>
      </c>
      <c r="G1895">
        <v>5270332.58</v>
      </c>
      <c r="H1895">
        <v>59818.539161405402</v>
      </c>
      <c r="I1895">
        <v>16881.148789880099</v>
      </c>
    </row>
    <row r="1896" spans="1:9" x14ac:dyDescent="0.25">
      <c r="A1896">
        <v>201208</v>
      </c>
      <c r="B1896" t="s">
        <v>77</v>
      </c>
      <c r="C1896" t="s">
        <v>85</v>
      </c>
      <c r="D1896" t="s">
        <v>9</v>
      </c>
      <c r="E1896" t="s">
        <v>21</v>
      </c>
      <c r="F1896" t="s">
        <v>31</v>
      </c>
      <c r="G1896">
        <v>4100356.46</v>
      </c>
      <c r="H1896">
        <v>155160.91430589301</v>
      </c>
      <c r="I1896">
        <v>17112.910802257698</v>
      </c>
    </row>
    <row r="1897" spans="1:9" x14ac:dyDescent="0.25">
      <c r="A1897">
        <v>201210</v>
      </c>
      <c r="B1897" t="s">
        <v>77</v>
      </c>
      <c r="C1897" t="s">
        <v>85</v>
      </c>
      <c r="D1897" t="s">
        <v>25</v>
      </c>
      <c r="E1897" t="s">
        <v>10</v>
      </c>
      <c r="F1897" t="s">
        <v>11</v>
      </c>
      <c r="G1897">
        <v>5458993.6600000001</v>
      </c>
      <c r="H1897">
        <v>183608.59350892901</v>
      </c>
      <c r="I1897">
        <v>28205.900498675401</v>
      </c>
    </row>
    <row r="1898" spans="1:9" x14ac:dyDescent="0.25">
      <c r="A1898">
        <v>201312</v>
      </c>
      <c r="B1898" t="s">
        <v>63</v>
      </c>
      <c r="C1898" t="s">
        <v>65</v>
      </c>
      <c r="D1898" t="s">
        <v>34</v>
      </c>
      <c r="E1898" t="s">
        <v>35</v>
      </c>
      <c r="F1898" t="s">
        <v>51</v>
      </c>
      <c r="G1898">
        <v>10112510.300000001</v>
      </c>
      <c r="H1898">
        <v>169822.08345794701</v>
      </c>
      <c r="I1898">
        <v>21008.475243238201</v>
      </c>
    </row>
    <row r="1899" spans="1:9" x14ac:dyDescent="0.25">
      <c r="A1899">
        <v>201010</v>
      </c>
      <c r="B1899" t="s">
        <v>69</v>
      </c>
      <c r="C1899" t="s">
        <v>86</v>
      </c>
      <c r="D1899" t="s">
        <v>34</v>
      </c>
      <c r="E1899" t="s">
        <v>35</v>
      </c>
      <c r="F1899" t="s">
        <v>44</v>
      </c>
      <c r="G1899">
        <v>27556742.32</v>
      </c>
      <c r="H1899">
        <v>195845.53677821299</v>
      </c>
      <c r="I1899">
        <v>43286.218568448698</v>
      </c>
    </row>
    <row r="1900" spans="1:9" x14ac:dyDescent="0.25">
      <c r="A1900">
        <v>201105</v>
      </c>
      <c r="B1900" t="s">
        <v>69</v>
      </c>
      <c r="C1900" t="s">
        <v>83</v>
      </c>
      <c r="D1900" t="s">
        <v>12</v>
      </c>
      <c r="E1900" t="s">
        <v>15</v>
      </c>
      <c r="F1900" t="s">
        <v>41</v>
      </c>
      <c r="G1900">
        <v>3205595.23</v>
      </c>
      <c r="H1900">
        <v>31999.736555845</v>
      </c>
      <c r="I1900">
        <v>6344.2223978461398</v>
      </c>
    </row>
    <row r="1901" spans="1:9" x14ac:dyDescent="0.25">
      <c r="A1901">
        <v>201202</v>
      </c>
      <c r="B1901" t="s">
        <v>60</v>
      </c>
      <c r="C1901" t="s">
        <v>62</v>
      </c>
      <c r="D1901" t="s">
        <v>23</v>
      </c>
      <c r="E1901" t="s">
        <v>19</v>
      </c>
      <c r="F1901" t="s">
        <v>42</v>
      </c>
      <c r="G1901">
        <v>1766285.64</v>
      </c>
      <c r="H1901">
        <v>14547.2052140333</v>
      </c>
      <c r="I1901">
        <v>2329.27642613636</v>
      </c>
    </row>
    <row r="1902" spans="1:9" x14ac:dyDescent="0.25">
      <c r="A1902">
        <v>201405</v>
      </c>
      <c r="B1902" t="s">
        <v>63</v>
      </c>
      <c r="C1902" t="s">
        <v>64</v>
      </c>
      <c r="D1902" t="s">
        <v>25</v>
      </c>
      <c r="E1902" t="s">
        <v>10</v>
      </c>
      <c r="F1902" t="s">
        <v>45</v>
      </c>
      <c r="G1902">
        <v>14021456.17</v>
      </c>
      <c r="H1902">
        <v>625542.967648878</v>
      </c>
      <c r="I1902">
        <v>103872.164339934</v>
      </c>
    </row>
    <row r="1903" spans="1:9" x14ac:dyDescent="0.25">
      <c r="A1903">
        <v>201407</v>
      </c>
      <c r="B1903" t="s">
        <v>63</v>
      </c>
      <c r="C1903" t="s">
        <v>64</v>
      </c>
      <c r="D1903" t="s">
        <v>34</v>
      </c>
      <c r="E1903" t="s">
        <v>19</v>
      </c>
      <c r="F1903" t="s">
        <v>50</v>
      </c>
      <c r="G1903">
        <v>1478841.32</v>
      </c>
      <c r="H1903">
        <v>94510.616871739097</v>
      </c>
      <c r="I1903">
        <v>16765.140847508101</v>
      </c>
    </row>
    <row r="1904" spans="1:9" x14ac:dyDescent="0.25">
      <c r="A1904">
        <v>201303</v>
      </c>
      <c r="B1904" t="s">
        <v>77</v>
      </c>
      <c r="C1904" t="s">
        <v>78</v>
      </c>
      <c r="D1904" t="s">
        <v>25</v>
      </c>
      <c r="E1904" t="s">
        <v>19</v>
      </c>
      <c r="F1904" t="s">
        <v>50</v>
      </c>
      <c r="G1904">
        <v>7914333.5700000003</v>
      </c>
      <c r="H1904">
        <v>150535.67173786499</v>
      </c>
      <c r="I1904">
        <v>21443.422053218201</v>
      </c>
    </row>
    <row r="1905" spans="1:9" x14ac:dyDescent="0.25">
      <c r="A1905">
        <v>201304</v>
      </c>
      <c r="B1905" t="s">
        <v>77</v>
      </c>
      <c r="C1905" t="s">
        <v>78</v>
      </c>
      <c r="D1905" t="s">
        <v>25</v>
      </c>
      <c r="E1905" t="s">
        <v>19</v>
      </c>
      <c r="F1905" t="s">
        <v>50</v>
      </c>
      <c r="G1905">
        <v>9206893.3699999992</v>
      </c>
      <c r="H1905">
        <v>259904.39437502599</v>
      </c>
      <c r="I1905">
        <v>39549.616498156902</v>
      </c>
    </row>
    <row r="1906" spans="1:9" x14ac:dyDescent="0.25">
      <c r="A1906">
        <v>201111</v>
      </c>
      <c r="B1906" t="s">
        <v>60</v>
      </c>
      <c r="C1906" t="s">
        <v>74</v>
      </c>
      <c r="D1906" t="s">
        <v>25</v>
      </c>
      <c r="E1906" t="s">
        <v>10</v>
      </c>
      <c r="F1906" t="s">
        <v>37</v>
      </c>
      <c r="G1906">
        <v>1187106.48</v>
      </c>
      <c r="H1906">
        <v>19641.3969519813</v>
      </c>
      <c r="I1906">
        <v>1761.7438211887199</v>
      </c>
    </row>
    <row r="1907" spans="1:9" x14ac:dyDescent="0.25">
      <c r="A1907">
        <v>201203</v>
      </c>
      <c r="B1907" t="s">
        <v>60</v>
      </c>
      <c r="C1907" t="s">
        <v>62</v>
      </c>
      <c r="D1907" t="s">
        <v>25</v>
      </c>
      <c r="E1907" t="s">
        <v>10</v>
      </c>
      <c r="F1907" t="s">
        <v>11</v>
      </c>
      <c r="G1907">
        <v>5018901.28</v>
      </c>
      <c r="H1907">
        <v>349292.27861694898</v>
      </c>
      <c r="I1907">
        <v>58661.9717793565</v>
      </c>
    </row>
    <row r="1908" spans="1:9" x14ac:dyDescent="0.25">
      <c r="A1908">
        <v>201112</v>
      </c>
      <c r="B1908" t="s">
        <v>60</v>
      </c>
      <c r="C1908" t="s">
        <v>74</v>
      </c>
      <c r="D1908" t="s">
        <v>25</v>
      </c>
      <c r="E1908" t="s">
        <v>10</v>
      </c>
      <c r="F1908" t="s">
        <v>11</v>
      </c>
      <c r="G1908">
        <v>4931608.0599999996</v>
      </c>
      <c r="H1908">
        <v>190535.72288257501</v>
      </c>
      <c r="I1908">
        <v>36876.140991586799</v>
      </c>
    </row>
    <row r="1909" spans="1:9" x14ac:dyDescent="0.25">
      <c r="A1909">
        <v>201208</v>
      </c>
      <c r="B1909" t="s">
        <v>77</v>
      </c>
      <c r="C1909" t="s">
        <v>85</v>
      </c>
      <c r="D1909" t="s">
        <v>25</v>
      </c>
      <c r="E1909" t="s">
        <v>10</v>
      </c>
      <c r="F1909" t="s">
        <v>11</v>
      </c>
      <c r="G1909">
        <v>5146724.74</v>
      </c>
      <c r="H1909">
        <v>319452.32608277298</v>
      </c>
      <c r="I1909">
        <v>47211.026755220002</v>
      </c>
    </row>
    <row r="1910" spans="1:9" x14ac:dyDescent="0.25">
      <c r="A1910">
        <v>201408</v>
      </c>
      <c r="B1910" t="s">
        <v>71</v>
      </c>
      <c r="C1910" t="s">
        <v>79</v>
      </c>
      <c r="D1910" t="s">
        <v>14</v>
      </c>
      <c r="E1910" t="s">
        <v>10</v>
      </c>
      <c r="F1910" t="s">
        <v>13</v>
      </c>
      <c r="G1910">
        <v>150150.10999999999</v>
      </c>
      <c r="H1910">
        <v>1814.3473422089</v>
      </c>
      <c r="I1910">
        <v>697.21617596941996</v>
      </c>
    </row>
    <row r="1911" spans="1:9" x14ac:dyDescent="0.25">
      <c r="A1911">
        <v>201409</v>
      </c>
      <c r="B1911" t="s">
        <v>71</v>
      </c>
      <c r="C1911" t="s">
        <v>79</v>
      </c>
      <c r="D1911" t="s">
        <v>14</v>
      </c>
      <c r="E1911" t="s">
        <v>10</v>
      </c>
      <c r="F1911" t="s">
        <v>13</v>
      </c>
      <c r="G1911">
        <v>141843.53</v>
      </c>
      <c r="H1911">
        <v>2341.8836644194998</v>
      </c>
      <c r="I1911">
        <v>846.58130480147997</v>
      </c>
    </row>
    <row r="1912" spans="1:9" x14ac:dyDescent="0.25">
      <c r="A1912">
        <v>201008</v>
      </c>
      <c r="B1912" t="s">
        <v>69</v>
      </c>
      <c r="C1912" t="s">
        <v>86</v>
      </c>
      <c r="D1912" t="s">
        <v>49</v>
      </c>
      <c r="E1912" t="s">
        <v>28</v>
      </c>
      <c r="F1912" t="s">
        <v>53</v>
      </c>
      <c r="G1912">
        <v>4134894.51</v>
      </c>
      <c r="H1912">
        <v>49694.5957195663</v>
      </c>
      <c r="I1912">
        <v>10693.630241631799</v>
      </c>
    </row>
    <row r="1913" spans="1:9" x14ac:dyDescent="0.25">
      <c r="A1913">
        <v>201110</v>
      </c>
      <c r="B1913" t="s">
        <v>60</v>
      </c>
      <c r="C1913" t="s">
        <v>68</v>
      </c>
      <c r="D1913" t="s">
        <v>49</v>
      </c>
      <c r="E1913" t="s">
        <v>28</v>
      </c>
      <c r="F1913" t="s">
        <v>53</v>
      </c>
      <c r="G1913">
        <v>16223152.15</v>
      </c>
      <c r="H1913">
        <v>500513.92344146001</v>
      </c>
      <c r="I1913">
        <v>90810.089755941997</v>
      </c>
    </row>
    <row r="1914" spans="1:9" x14ac:dyDescent="0.25">
      <c r="A1914">
        <v>201103</v>
      </c>
      <c r="B1914" t="s">
        <v>69</v>
      </c>
      <c r="C1914" t="s">
        <v>70</v>
      </c>
      <c r="D1914" t="s">
        <v>23</v>
      </c>
      <c r="E1914" t="s">
        <v>15</v>
      </c>
      <c r="F1914" t="s">
        <v>16</v>
      </c>
      <c r="G1914">
        <v>415875.24</v>
      </c>
      <c r="H1914">
        <v>2218.9917800294202</v>
      </c>
      <c r="I1914">
        <v>569.90784752904005</v>
      </c>
    </row>
    <row r="1915" spans="1:9" x14ac:dyDescent="0.25">
      <c r="A1915">
        <v>201103</v>
      </c>
      <c r="B1915" t="s">
        <v>69</v>
      </c>
      <c r="C1915" t="s">
        <v>70</v>
      </c>
      <c r="D1915" t="s">
        <v>23</v>
      </c>
      <c r="E1915" t="s">
        <v>21</v>
      </c>
      <c r="F1915" t="s">
        <v>22</v>
      </c>
      <c r="G1915">
        <v>1458603.99</v>
      </c>
      <c r="H1915">
        <v>14879.2776256203</v>
      </c>
      <c r="I1915">
        <v>2582.2737134887202</v>
      </c>
    </row>
    <row r="1916" spans="1:9" x14ac:dyDescent="0.25">
      <c r="A1916">
        <v>201206</v>
      </c>
      <c r="B1916" t="s">
        <v>60</v>
      </c>
      <c r="C1916" t="s">
        <v>61</v>
      </c>
      <c r="D1916" t="s">
        <v>25</v>
      </c>
      <c r="E1916" t="s">
        <v>15</v>
      </c>
      <c r="F1916" t="s">
        <v>24</v>
      </c>
      <c r="G1916">
        <v>2819078.2</v>
      </c>
      <c r="H1916">
        <v>44663.324870074503</v>
      </c>
      <c r="I1916">
        <v>7277.2878880345197</v>
      </c>
    </row>
    <row r="1917" spans="1:9" x14ac:dyDescent="0.25">
      <c r="A1917">
        <v>201207</v>
      </c>
      <c r="B1917" t="s">
        <v>60</v>
      </c>
      <c r="C1917" t="s">
        <v>61</v>
      </c>
      <c r="D1917" t="s">
        <v>23</v>
      </c>
      <c r="E1917" t="s">
        <v>21</v>
      </c>
      <c r="F1917" t="s">
        <v>40</v>
      </c>
      <c r="G1917">
        <v>1616289.24</v>
      </c>
      <c r="H1917">
        <v>23287.267059382099</v>
      </c>
      <c r="I1917">
        <v>6407.5119388622998</v>
      </c>
    </row>
    <row r="1918" spans="1:9" x14ac:dyDescent="0.25">
      <c r="A1918">
        <v>201308</v>
      </c>
      <c r="B1918" t="s">
        <v>63</v>
      </c>
      <c r="C1918" t="s">
        <v>80</v>
      </c>
      <c r="D1918" t="s">
        <v>49</v>
      </c>
      <c r="E1918" t="s">
        <v>19</v>
      </c>
      <c r="F1918" t="s">
        <v>50</v>
      </c>
      <c r="G1918">
        <v>6190260.8600000003</v>
      </c>
      <c r="H1918">
        <v>28804.8636342805</v>
      </c>
      <c r="I1918">
        <v>7240.5711015608003</v>
      </c>
    </row>
    <row r="1919" spans="1:9" x14ac:dyDescent="0.25">
      <c r="A1919">
        <v>201105</v>
      </c>
      <c r="B1919" t="s">
        <v>69</v>
      </c>
      <c r="C1919" t="s">
        <v>83</v>
      </c>
      <c r="D1919" t="s">
        <v>25</v>
      </c>
      <c r="E1919" t="s">
        <v>15</v>
      </c>
      <c r="F1919" t="s">
        <v>26</v>
      </c>
      <c r="G1919">
        <v>7519315.9900000002</v>
      </c>
      <c r="H1919">
        <v>115893.86241025099</v>
      </c>
      <c r="I1919">
        <v>20556.053866479899</v>
      </c>
    </row>
    <row r="1920" spans="1:9" x14ac:dyDescent="0.25">
      <c r="A1920">
        <v>201202</v>
      </c>
      <c r="B1920" t="s">
        <v>60</v>
      </c>
      <c r="C1920" t="s">
        <v>62</v>
      </c>
      <c r="D1920" t="s">
        <v>49</v>
      </c>
      <c r="E1920" t="s">
        <v>15</v>
      </c>
      <c r="F1920" t="s">
        <v>26</v>
      </c>
      <c r="G1920">
        <v>7148446.3799999999</v>
      </c>
      <c r="H1920">
        <v>205001.32267923601</v>
      </c>
      <c r="I1920">
        <v>46645.338419129599</v>
      </c>
    </row>
    <row r="1921" spans="1:9" x14ac:dyDescent="0.25">
      <c r="A1921">
        <v>201503</v>
      </c>
      <c r="B1921" t="s">
        <v>71</v>
      </c>
      <c r="C1921" t="s">
        <v>82</v>
      </c>
      <c r="D1921" t="s">
        <v>9</v>
      </c>
      <c r="E1921" t="s">
        <v>10</v>
      </c>
      <c r="F1921" t="s">
        <v>48</v>
      </c>
      <c r="G1921">
        <v>6238164.04</v>
      </c>
      <c r="H1921">
        <v>79899.129422793194</v>
      </c>
      <c r="I1921">
        <v>15026.650375896301</v>
      </c>
    </row>
    <row r="1922" spans="1:9" x14ac:dyDescent="0.25">
      <c r="A1922">
        <v>201306</v>
      </c>
      <c r="B1922" t="s">
        <v>77</v>
      </c>
      <c r="C1922" t="s">
        <v>84</v>
      </c>
      <c r="D1922" t="s">
        <v>25</v>
      </c>
      <c r="E1922" t="s">
        <v>21</v>
      </c>
      <c r="F1922" t="s">
        <v>40</v>
      </c>
      <c r="G1922">
        <v>6657232.8600000003</v>
      </c>
      <c r="H1922">
        <v>293869.87024539697</v>
      </c>
      <c r="I1922">
        <v>48785.735279253102</v>
      </c>
    </row>
    <row r="1923" spans="1:9" x14ac:dyDescent="0.25">
      <c r="A1923">
        <v>201408</v>
      </c>
      <c r="B1923" t="s">
        <v>71</v>
      </c>
      <c r="C1923" t="s">
        <v>79</v>
      </c>
      <c r="D1923" t="s">
        <v>12</v>
      </c>
      <c r="E1923" t="s">
        <v>21</v>
      </c>
      <c r="F1923" t="s">
        <v>40</v>
      </c>
      <c r="G1923">
        <v>9110881.2400000002</v>
      </c>
      <c r="H1923">
        <v>14447.678966126899</v>
      </c>
      <c r="I1923">
        <v>3300.2672580947601</v>
      </c>
    </row>
    <row r="1924" spans="1:9" x14ac:dyDescent="0.25">
      <c r="A1924">
        <v>201111</v>
      </c>
      <c r="B1924" t="s">
        <v>60</v>
      </c>
      <c r="C1924" t="s">
        <v>74</v>
      </c>
      <c r="D1924" t="s">
        <v>14</v>
      </c>
      <c r="E1924" t="s">
        <v>15</v>
      </c>
      <c r="F1924" t="s">
        <v>24</v>
      </c>
      <c r="G1924">
        <v>569474.59</v>
      </c>
      <c r="H1924">
        <v>5689.2733975010597</v>
      </c>
      <c r="I1924">
        <v>1310.55707522072</v>
      </c>
    </row>
    <row r="1925" spans="1:9" x14ac:dyDescent="0.25">
      <c r="A1925">
        <v>201201</v>
      </c>
      <c r="B1925" t="s">
        <v>60</v>
      </c>
      <c r="C1925" t="s">
        <v>74</v>
      </c>
      <c r="D1925" t="s">
        <v>14</v>
      </c>
      <c r="E1925" t="s">
        <v>15</v>
      </c>
      <c r="F1925" t="s">
        <v>24</v>
      </c>
      <c r="G1925">
        <v>435742.31</v>
      </c>
      <c r="H1925">
        <v>4395.64761364678</v>
      </c>
      <c r="I1925">
        <v>1256.0996590002401</v>
      </c>
    </row>
    <row r="1926" spans="1:9" x14ac:dyDescent="0.25">
      <c r="A1926">
        <v>201508</v>
      </c>
      <c r="B1926" t="s">
        <v>66</v>
      </c>
      <c r="C1926" t="s">
        <v>75</v>
      </c>
      <c r="D1926" t="s">
        <v>49</v>
      </c>
      <c r="E1926" t="s">
        <v>19</v>
      </c>
      <c r="F1926" t="s">
        <v>50</v>
      </c>
      <c r="G1926">
        <v>6584255.1500000004</v>
      </c>
      <c r="H1926">
        <v>114128.96314681</v>
      </c>
      <c r="I1926">
        <v>22689.544391675601</v>
      </c>
    </row>
    <row r="1927" spans="1:9" x14ac:dyDescent="0.25">
      <c r="A1927">
        <v>201012</v>
      </c>
      <c r="B1927" t="s">
        <v>69</v>
      </c>
      <c r="C1927" t="s">
        <v>87</v>
      </c>
      <c r="D1927" t="s">
        <v>23</v>
      </c>
      <c r="E1927" t="s">
        <v>19</v>
      </c>
      <c r="F1927" t="s">
        <v>42</v>
      </c>
      <c r="G1927">
        <v>1617160.41</v>
      </c>
      <c r="H1927">
        <v>10870.698078043701</v>
      </c>
      <c r="I1927">
        <v>1180.12075535248</v>
      </c>
    </row>
    <row r="1928" spans="1:9" x14ac:dyDescent="0.25">
      <c r="A1928">
        <v>201111</v>
      </c>
      <c r="B1928" t="s">
        <v>60</v>
      </c>
      <c r="C1928" t="s">
        <v>74</v>
      </c>
      <c r="D1928" t="s">
        <v>9</v>
      </c>
      <c r="E1928" t="s">
        <v>10</v>
      </c>
      <c r="F1928" t="s">
        <v>48</v>
      </c>
      <c r="G1928">
        <v>4071513.07</v>
      </c>
      <c r="H1928">
        <v>90789.4857703374</v>
      </c>
      <c r="I1928">
        <v>15802.6210614834</v>
      </c>
    </row>
    <row r="1929" spans="1:9" x14ac:dyDescent="0.25">
      <c r="A1929">
        <v>201311</v>
      </c>
      <c r="B1929" t="s">
        <v>63</v>
      </c>
      <c r="C1929" t="s">
        <v>65</v>
      </c>
      <c r="D1929" t="s">
        <v>39</v>
      </c>
      <c r="E1929" t="s">
        <v>19</v>
      </c>
      <c r="F1929" t="s">
        <v>50</v>
      </c>
      <c r="G1929">
        <v>313650.52</v>
      </c>
      <c r="H1929">
        <v>66003.636952892994</v>
      </c>
      <c r="I1929">
        <v>5097.4918052161802</v>
      </c>
    </row>
    <row r="1930" spans="1:9" x14ac:dyDescent="0.25">
      <c r="A1930">
        <v>201106</v>
      </c>
      <c r="B1930" t="s">
        <v>69</v>
      </c>
      <c r="C1930" t="s">
        <v>83</v>
      </c>
      <c r="D1930" t="s">
        <v>12</v>
      </c>
      <c r="E1930" t="s">
        <v>19</v>
      </c>
      <c r="F1930" t="s">
        <v>20</v>
      </c>
      <c r="G1930">
        <v>1413425.57</v>
      </c>
      <c r="H1930">
        <v>171.50203547333999</v>
      </c>
      <c r="I1930">
        <v>65.919918873900002</v>
      </c>
    </row>
    <row r="1931" spans="1:9" x14ac:dyDescent="0.25">
      <c r="A1931">
        <v>201107</v>
      </c>
      <c r="B1931" t="s">
        <v>69</v>
      </c>
      <c r="C1931" t="s">
        <v>83</v>
      </c>
      <c r="D1931" t="s">
        <v>25</v>
      </c>
      <c r="E1931" t="s">
        <v>19</v>
      </c>
      <c r="F1931" t="s">
        <v>50</v>
      </c>
      <c r="G1931">
        <v>8357085.8499999996</v>
      </c>
      <c r="H1931">
        <v>302986.822780844</v>
      </c>
      <c r="I1931">
        <v>39307.4089123843</v>
      </c>
    </row>
    <row r="1932" spans="1:9" x14ac:dyDescent="0.25">
      <c r="A1932">
        <v>201312</v>
      </c>
      <c r="B1932" t="s">
        <v>63</v>
      </c>
      <c r="C1932" t="s">
        <v>65</v>
      </c>
      <c r="D1932" t="s">
        <v>9</v>
      </c>
      <c r="E1932" t="s">
        <v>10</v>
      </c>
      <c r="F1932" t="s">
        <v>37</v>
      </c>
      <c r="G1932">
        <v>1892324.23</v>
      </c>
      <c r="H1932">
        <v>29697.7116099962</v>
      </c>
      <c r="I1932">
        <v>6353.9369062112601</v>
      </c>
    </row>
    <row r="1933" spans="1:9" x14ac:dyDescent="0.25">
      <c r="A1933">
        <v>201209</v>
      </c>
      <c r="B1933" t="s">
        <v>77</v>
      </c>
      <c r="C1933" t="s">
        <v>85</v>
      </c>
      <c r="D1933" t="s">
        <v>39</v>
      </c>
      <c r="E1933" t="s">
        <v>10</v>
      </c>
      <c r="F1933" t="s">
        <v>48</v>
      </c>
      <c r="G1933">
        <v>138237.78</v>
      </c>
      <c r="H1933">
        <v>34.813445626079996</v>
      </c>
      <c r="I1933">
        <v>3.54136644016</v>
      </c>
    </row>
    <row r="1934" spans="1:9" x14ac:dyDescent="0.25">
      <c r="A1934">
        <v>201308</v>
      </c>
      <c r="B1934" t="s">
        <v>63</v>
      </c>
      <c r="C1934" t="s">
        <v>80</v>
      </c>
      <c r="D1934" t="s">
        <v>14</v>
      </c>
      <c r="E1934" t="s">
        <v>15</v>
      </c>
      <c r="F1934" t="s">
        <v>16</v>
      </c>
      <c r="G1934">
        <v>731268.12</v>
      </c>
      <c r="H1934">
        <v>8066.7779609243598</v>
      </c>
      <c r="I1934">
        <v>1901.8750151076199</v>
      </c>
    </row>
    <row r="1935" spans="1:9" x14ac:dyDescent="0.25">
      <c r="A1935">
        <v>201302</v>
      </c>
      <c r="B1935" t="s">
        <v>77</v>
      </c>
      <c r="C1935" t="s">
        <v>78</v>
      </c>
      <c r="D1935" t="s">
        <v>23</v>
      </c>
      <c r="E1935" t="s">
        <v>19</v>
      </c>
      <c r="F1935" t="s">
        <v>47</v>
      </c>
      <c r="G1935">
        <v>1633250.27</v>
      </c>
      <c r="H1935">
        <v>3811.7808444530601</v>
      </c>
      <c r="I1935">
        <v>789.09420490989999</v>
      </c>
    </row>
    <row r="1936" spans="1:9" x14ac:dyDescent="0.25">
      <c r="A1936">
        <v>201408</v>
      </c>
      <c r="B1936" t="s">
        <v>71</v>
      </c>
      <c r="C1936" t="s">
        <v>79</v>
      </c>
      <c r="D1936" t="s">
        <v>39</v>
      </c>
      <c r="E1936" t="s">
        <v>10</v>
      </c>
      <c r="F1936" t="s">
        <v>45</v>
      </c>
      <c r="G1936">
        <v>238165.23</v>
      </c>
      <c r="H1936">
        <v>1782.0235206329401</v>
      </c>
      <c r="I1936">
        <v>316.71055596119999</v>
      </c>
    </row>
    <row r="1937" spans="1:9" x14ac:dyDescent="0.25">
      <c r="A1937">
        <v>201309</v>
      </c>
      <c r="B1937" t="s">
        <v>63</v>
      </c>
      <c r="C1937" t="s">
        <v>80</v>
      </c>
      <c r="D1937" t="s">
        <v>12</v>
      </c>
      <c r="E1937" t="s">
        <v>10</v>
      </c>
      <c r="F1937" t="s">
        <v>48</v>
      </c>
      <c r="G1937">
        <v>5314713.03</v>
      </c>
      <c r="H1937">
        <v>70318.111266773398</v>
      </c>
      <c r="I1937">
        <v>18758.734910617899</v>
      </c>
    </row>
    <row r="1938" spans="1:9" x14ac:dyDescent="0.25">
      <c r="A1938">
        <v>201111</v>
      </c>
      <c r="B1938" t="s">
        <v>60</v>
      </c>
      <c r="C1938" t="s">
        <v>74</v>
      </c>
      <c r="D1938" t="s">
        <v>34</v>
      </c>
      <c r="E1938" t="s">
        <v>35</v>
      </c>
      <c r="F1938" t="s">
        <v>43</v>
      </c>
      <c r="G1938">
        <v>17987331.84</v>
      </c>
      <c r="H1938">
        <v>16422.563609876499</v>
      </c>
      <c r="I1938">
        <v>3546.9684062700599</v>
      </c>
    </row>
    <row r="1939" spans="1:9" x14ac:dyDescent="0.25">
      <c r="A1939">
        <v>201201</v>
      </c>
      <c r="B1939" t="s">
        <v>60</v>
      </c>
      <c r="C1939" t="s">
        <v>74</v>
      </c>
      <c r="D1939" t="s">
        <v>34</v>
      </c>
      <c r="E1939" t="s">
        <v>35</v>
      </c>
      <c r="F1939" t="s">
        <v>43</v>
      </c>
      <c r="G1939">
        <v>17949215.719999999</v>
      </c>
      <c r="H1939">
        <v>16568.992371674802</v>
      </c>
      <c r="I1939">
        <v>4399.0603265107002</v>
      </c>
    </row>
    <row r="1940" spans="1:9" x14ac:dyDescent="0.25">
      <c r="A1940">
        <v>201307</v>
      </c>
      <c r="B1940" t="s">
        <v>77</v>
      </c>
      <c r="C1940" t="s">
        <v>84</v>
      </c>
      <c r="D1940" t="s">
        <v>23</v>
      </c>
      <c r="E1940" t="s">
        <v>15</v>
      </c>
      <c r="F1940" t="s">
        <v>24</v>
      </c>
      <c r="G1940">
        <v>822502.01</v>
      </c>
      <c r="H1940">
        <v>14772.670691621899</v>
      </c>
      <c r="I1940">
        <v>3397.8236684803001</v>
      </c>
    </row>
    <row r="1941" spans="1:9" x14ac:dyDescent="0.25">
      <c r="A1941">
        <v>201505</v>
      </c>
      <c r="B1941" t="s">
        <v>71</v>
      </c>
      <c r="C1941" t="s">
        <v>76</v>
      </c>
      <c r="D1941" t="s">
        <v>14</v>
      </c>
      <c r="E1941" t="s">
        <v>10</v>
      </c>
      <c r="F1941" t="s">
        <v>37</v>
      </c>
      <c r="G1941">
        <v>162802.82</v>
      </c>
      <c r="H1941">
        <v>8003.9998435979996</v>
      </c>
      <c r="I1941">
        <v>876.52540221306003</v>
      </c>
    </row>
    <row r="1942" spans="1:9" x14ac:dyDescent="0.25">
      <c r="A1942">
        <v>201205</v>
      </c>
      <c r="B1942" t="s">
        <v>60</v>
      </c>
      <c r="C1942" t="s">
        <v>61</v>
      </c>
      <c r="D1942" t="s">
        <v>12</v>
      </c>
      <c r="E1942" t="s">
        <v>19</v>
      </c>
      <c r="F1942" t="s">
        <v>47</v>
      </c>
      <c r="G1942">
        <v>4043029.11</v>
      </c>
      <c r="H1942">
        <v>14001.607907084701</v>
      </c>
      <c r="I1942">
        <v>1646.0086306696201</v>
      </c>
    </row>
    <row r="1943" spans="1:9" x14ac:dyDescent="0.25">
      <c r="A1943">
        <v>201402</v>
      </c>
      <c r="B1943" t="s">
        <v>63</v>
      </c>
      <c r="C1943" t="s">
        <v>73</v>
      </c>
      <c r="D1943" t="s">
        <v>23</v>
      </c>
      <c r="E1943" t="s">
        <v>15</v>
      </c>
      <c r="F1943" t="s">
        <v>16</v>
      </c>
      <c r="G1943">
        <v>876351.63</v>
      </c>
      <c r="H1943">
        <v>14194.420260896801</v>
      </c>
      <c r="I1943">
        <v>3424.2197074789001</v>
      </c>
    </row>
    <row r="1944" spans="1:9" x14ac:dyDescent="0.25">
      <c r="A1944">
        <v>201509</v>
      </c>
      <c r="B1944" t="s">
        <v>66</v>
      </c>
      <c r="C1944" t="s">
        <v>75</v>
      </c>
      <c r="D1944" t="s">
        <v>34</v>
      </c>
      <c r="E1944" t="s">
        <v>21</v>
      </c>
      <c r="F1944" t="s">
        <v>22</v>
      </c>
      <c r="G1944">
        <v>1205267.8600000001</v>
      </c>
      <c r="H1944">
        <v>97250.194149837902</v>
      </c>
      <c r="I1944">
        <v>16644.814426063102</v>
      </c>
    </row>
    <row r="1945" spans="1:9" x14ac:dyDescent="0.25">
      <c r="A1945">
        <v>201506</v>
      </c>
      <c r="B1945" t="s">
        <v>71</v>
      </c>
      <c r="C1945" t="s">
        <v>76</v>
      </c>
      <c r="D1945" t="s">
        <v>23</v>
      </c>
      <c r="E1945" t="s">
        <v>19</v>
      </c>
      <c r="F1945" t="s">
        <v>20</v>
      </c>
      <c r="G1945">
        <v>627038.96</v>
      </c>
      <c r="H1945">
        <v>13465.988531466401</v>
      </c>
      <c r="I1945">
        <v>3013.43216434852</v>
      </c>
    </row>
    <row r="1946" spans="1:9" x14ac:dyDescent="0.25">
      <c r="A1946">
        <v>201111</v>
      </c>
      <c r="B1946" t="s">
        <v>60</v>
      </c>
      <c r="C1946" t="s">
        <v>74</v>
      </c>
      <c r="D1946" t="s">
        <v>14</v>
      </c>
      <c r="E1946" t="s">
        <v>10</v>
      </c>
      <c r="F1946" t="s">
        <v>45</v>
      </c>
      <c r="G1946">
        <v>360090.66</v>
      </c>
      <c r="H1946">
        <v>106.53321677064</v>
      </c>
      <c r="I1946">
        <v>37.666306275159997</v>
      </c>
    </row>
    <row r="1947" spans="1:9" x14ac:dyDescent="0.25">
      <c r="A1947">
        <v>201102</v>
      </c>
      <c r="B1947" t="s">
        <v>69</v>
      </c>
      <c r="C1947" t="s">
        <v>70</v>
      </c>
      <c r="D1947" t="s">
        <v>14</v>
      </c>
      <c r="E1947" t="s">
        <v>10</v>
      </c>
      <c r="F1947" t="s">
        <v>45</v>
      </c>
      <c r="G1947">
        <v>329559.40999999997</v>
      </c>
      <c r="H1947">
        <v>146.57615540064</v>
      </c>
      <c r="I1947">
        <v>54.829819063039999</v>
      </c>
    </row>
    <row r="1948" spans="1:9" x14ac:dyDescent="0.25">
      <c r="A1948">
        <v>201012</v>
      </c>
      <c r="B1948" t="s">
        <v>69</v>
      </c>
      <c r="C1948" t="s">
        <v>87</v>
      </c>
      <c r="D1948" t="s">
        <v>23</v>
      </c>
      <c r="E1948" t="s">
        <v>21</v>
      </c>
      <c r="F1948" t="s">
        <v>31</v>
      </c>
      <c r="G1948">
        <v>505176.89</v>
      </c>
      <c r="H1948">
        <v>5341.5484870007203</v>
      </c>
      <c r="I1948">
        <v>1294.0458825815199</v>
      </c>
    </row>
    <row r="1949" spans="1:9" x14ac:dyDescent="0.25">
      <c r="A1949">
        <v>201402</v>
      </c>
      <c r="B1949" t="s">
        <v>63</v>
      </c>
      <c r="C1949" t="s">
        <v>73</v>
      </c>
      <c r="D1949" t="s">
        <v>14</v>
      </c>
      <c r="E1949" t="s">
        <v>10</v>
      </c>
      <c r="F1949" t="s">
        <v>13</v>
      </c>
      <c r="G1949">
        <v>130980.48</v>
      </c>
      <c r="H1949">
        <v>2746.12379684182</v>
      </c>
      <c r="I1949">
        <v>477.14352815692001</v>
      </c>
    </row>
    <row r="1950" spans="1:9" x14ac:dyDescent="0.25">
      <c r="A1950">
        <v>201302</v>
      </c>
      <c r="B1950" t="s">
        <v>77</v>
      </c>
      <c r="C1950" t="s">
        <v>78</v>
      </c>
      <c r="D1950" t="s">
        <v>39</v>
      </c>
      <c r="E1950" t="s">
        <v>10</v>
      </c>
      <c r="F1950" t="s">
        <v>13</v>
      </c>
      <c r="G1950">
        <v>136533.93</v>
      </c>
      <c r="H1950">
        <v>6163.8171427179996</v>
      </c>
      <c r="I1950">
        <v>1716.68286392802</v>
      </c>
    </row>
    <row r="1951" spans="1:9" x14ac:dyDescent="0.25">
      <c r="A1951">
        <v>201207</v>
      </c>
      <c r="B1951" t="s">
        <v>60</v>
      </c>
      <c r="C1951" t="s">
        <v>61</v>
      </c>
      <c r="D1951" t="s">
        <v>39</v>
      </c>
      <c r="E1951" t="s">
        <v>10</v>
      </c>
      <c r="F1951" t="s">
        <v>13</v>
      </c>
      <c r="G1951">
        <v>271527.27</v>
      </c>
      <c r="H1951">
        <v>7832.3752552821998</v>
      </c>
      <c r="I1951">
        <v>2307.3979023677198</v>
      </c>
    </row>
    <row r="1952" spans="1:9" x14ac:dyDescent="0.25">
      <c r="A1952">
        <v>201209</v>
      </c>
      <c r="B1952" t="s">
        <v>77</v>
      </c>
      <c r="C1952" t="s">
        <v>85</v>
      </c>
      <c r="D1952" t="s">
        <v>49</v>
      </c>
      <c r="E1952" t="s">
        <v>19</v>
      </c>
      <c r="F1952" t="s">
        <v>20</v>
      </c>
      <c r="G1952">
        <v>1471851.95</v>
      </c>
      <c r="H1952">
        <v>535.79281665276005</v>
      </c>
      <c r="I1952">
        <v>115.35654498788</v>
      </c>
    </row>
    <row r="1953" spans="1:9" x14ac:dyDescent="0.25">
      <c r="A1953">
        <v>201201</v>
      </c>
      <c r="B1953" t="s">
        <v>60</v>
      </c>
      <c r="C1953" t="s">
        <v>74</v>
      </c>
      <c r="D1953" t="s">
        <v>23</v>
      </c>
      <c r="E1953" t="s">
        <v>21</v>
      </c>
      <c r="F1953" t="s">
        <v>22</v>
      </c>
      <c r="G1953">
        <v>1815589.57</v>
      </c>
      <c r="H1953">
        <v>9869.5379145221395</v>
      </c>
      <c r="I1953">
        <v>2060.4153826013398</v>
      </c>
    </row>
    <row r="1954" spans="1:9" x14ac:dyDescent="0.25">
      <c r="A1954">
        <v>201110</v>
      </c>
      <c r="B1954" t="s">
        <v>60</v>
      </c>
      <c r="C1954" t="s">
        <v>68</v>
      </c>
      <c r="D1954" t="s">
        <v>54</v>
      </c>
      <c r="E1954" t="s">
        <v>55</v>
      </c>
      <c r="F1954" t="s">
        <v>56</v>
      </c>
      <c r="G1954">
        <v>4809255.51</v>
      </c>
      <c r="H1954">
        <v>329105.98988714197</v>
      </c>
      <c r="I1954">
        <v>64113.256684411899</v>
      </c>
    </row>
    <row r="1955" spans="1:9" x14ac:dyDescent="0.25">
      <c r="A1955">
        <v>201204</v>
      </c>
      <c r="B1955" t="s">
        <v>60</v>
      </c>
      <c r="C1955" t="s">
        <v>62</v>
      </c>
      <c r="D1955" t="s">
        <v>49</v>
      </c>
      <c r="E1955" t="s">
        <v>19</v>
      </c>
      <c r="F1955" t="s">
        <v>30</v>
      </c>
      <c r="G1955">
        <v>1374218.43</v>
      </c>
      <c r="H1955">
        <v>14008.259616171201</v>
      </c>
      <c r="I1955">
        <v>4229.2767356783397</v>
      </c>
    </row>
    <row r="1956" spans="1:9" x14ac:dyDescent="0.25">
      <c r="A1956">
        <v>201010</v>
      </c>
      <c r="B1956" t="s">
        <v>69</v>
      </c>
      <c r="C1956" t="s">
        <v>86</v>
      </c>
      <c r="D1956" t="s">
        <v>49</v>
      </c>
      <c r="E1956" t="s">
        <v>21</v>
      </c>
      <c r="F1956" t="s">
        <v>31</v>
      </c>
      <c r="G1956">
        <v>1026204.49</v>
      </c>
      <c r="H1956">
        <v>19359.663119601901</v>
      </c>
      <c r="I1956">
        <v>6201.3820211122802</v>
      </c>
    </row>
    <row r="1957" spans="1:9" x14ac:dyDescent="0.25">
      <c r="A1957">
        <v>201411</v>
      </c>
      <c r="B1957" t="s">
        <v>71</v>
      </c>
      <c r="C1957" t="s">
        <v>72</v>
      </c>
      <c r="D1957" t="s">
        <v>9</v>
      </c>
      <c r="E1957" t="s">
        <v>10</v>
      </c>
      <c r="F1957" t="s">
        <v>37</v>
      </c>
      <c r="G1957">
        <v>2124775.5699999998</v>
      </c>
      <c r="H1957">
        <v>34279.507287231201</v>
      </c>
      <c r="I1957">
        <v>5495.2139431220203</v>
      </c>
    </row>
    <row r="1958" spans="1:9" x14ac:dyDescent="0.25">
      <c r="A1958">
        <v>201412</v>
      </c>
      <c r="B1958" t="s">
        <v>71</v>
      </c>
      <c r="C1958" t="s">
        <v>72</v>
      </c>
      <c r="D1958" t="s">
        <v>12</v>
      </c>
      <c r="E1958" t="s">
        <v>10</v>
      </c>
      <c r="F1958" t="s">
        <v>37</v>
      </c>
      <c r="G1958">
        <v>2596826.0099999998</v>
      </c>
      <c r="H1958">
        <v>10690.9815648493</v>
      </c>
      <c r="I1958">
        <v>2498.5383173169198</v>
      </c>
    </row>
    <row r="1959" spans="1:9" x14ac:dyDescent="0.25">
      <c r="A1959">
        <v>201412</v>
      </c>
      <c r="B1959" t="s">
        <v>71</v>
      </c>
      <c r="C1959" t="s">
        <v>72</v>
      </c>
      <c r="D1959" t="s">
        <v>25</v>
      </c>
      <c r="E1959" t="s">
        <v>10</v>
      </c>
      <c r="F1959" t="s">
        <v>11</v>
      </c>
      <c r="G1959">
        <v>6530679.2699999996</v>
      </c>
      <c r="H1959">
        <v>201208.553254036</v>
      </c>
      <c r="I1959">
        <v>29448.955611062102</v>
      </c>
    </row>
    <row r="1960" spans="1:9" x14ac:dyDescent="0.25">
      <c r="A1960">
        <v>201108</v>
      </c>
      <c r="B1960" t="s">
        <v>60</v>
      </c>
      <c r="C1960" t="s">
        <v>68</v>
      </c>
      <c r="D1960" t="s">
        <v>34</v>
      </c>
      <c r="E1960" t="s">
        <v>35</v>
      </c>
      <c r="F1960" t="s">
        <v>51</v>
      </c>
      <c r="G1960">
        <v>12010846.5</v>
      </c>
      <c r="H1960">
        <v>21127.681901156</v>
      </c>
      <c r="I1960">
        <v>3075.9726681613201</v>
      </c>
    </row>
    <row r="1961" spans="1:9" x14ac:dyDescent="0.25">
      <c r="A1961">
        <v>201411</v>
      </c>
      <c r="B1961" t="s">
        <v>71</v>
      </c>
      <c r="C1961" t="s">
        <v>72</v>
      </c>
      <c r="D1961" t="s">
        <v>25</v>
      </c>
      <c r="E1961" t="s">
        <v>19</v>
      </c>
      <c r="F1961" t="s">
        <v>20</v>
      </c>
      <c r="G1961">
        <v>3981599.81</v>
      </c>
      <c r="H1961">
        <v>415999.04778362199</v>
      </c>
      <c r="I1961">
        <v>66572.253010494096</v>
      </c>
    </row>
    <row r="1962" spans="1:9" x14ac:dyDescent="0.25">
      <c r="A1962">
        <v>201502</v>
      </c>
      <c r="B1962" t="s">
        <v>71</v>
      </c>
      <c r="C1962" t="s">
        <v>82</v>
      </c>
      <c r="D1962" t="s">
        <v>25</v>
      </c>
      <c r="E1962" t="s">
        <v>19</v>
      </c>
      <c r="F1962" t="s">
        <v>20</v>
      </c>
      <c r="G1962">
        <v>4771304.16</v>
      </c>
      <c r="H1962">
        <v>476133.868419362</v>
      </c>
      <c r="I1962">
        <v>69426.659737925904</v>
      </c>
    </row>
    <row r="1963" spans="1:9" x14ac:dyDescent="0.25">
      <c r="A1963">
        <v>201503</v>
      </c>
      <c r="B1963" t="s">
        <v>71</v>
      </c>
      <c r="C1963" t="s">
        <v>82</v>
      </c>
      <c r="D1963" t="s">
        <v>12</v>
      </c>
      <c r="E1963" t="s">
        <v>10</v>
      </c>
      <c r="F1963" t="s">
        <v>48</v>
      </c>
      <c r="G1963">
        <v>6479592.6200000001</v>
      </c>
      <c r="H1963">
        <v>52370.673098919302</v>
      </c>
      <c r="I1963">
        <v>15102.609667705099</v>
      </c>
    </row>
    <row r="1964" spans="1:9" x14ac:dyDescent="0.25">
      <c r="A1964">
        <v>201510</v>
      </c>
      <c r="B1964" t="s">
        <v>66</v>
      </c>
      <c r="C1964" t="s">
        <v>75</v>
      </c>
      <c r="D1964" t="s">
        <v>25</v>
      </c>
      <c r="E1964" t="s">
        <v>19</v>
      </c>
      <c r="F1964" t="s">
        <v>20</v>
      </c>
      <c r="G1964">
        <v>5281378.5599999996</v>
      </c>
      <c r="H1964">
        <v>244780.475000092</v>
      </c>
      <c r="I1964">
        <v>26989.8742005848</v>
      </c>
    </row>
    <row r="1965" spans="1:9" x14ac:dyDescent="0.25">
      <c r="A1965">
        <v>201101</v>
      </c>
      <c r="B1965" t="s">
        <v>69</v>
      </c>
      <c r="C1965" t="s">
        <v>87</v>
      </c>
      <c r="D1965" t="s">
        <v>9</v>
      </c>
      <c r="E1965" t="s">
        <v>21</v>
      </c>
      <c r="F1965" t="s">
        <v>31</v>
      </c>
      <c r="G1965">
        <v>2847331.29</v>
      </c>
      <c r="H1965">
        <v>103706.081238706</v>
      </c>
      <c r="I1965">
        <v>10509.3485233177</v>
      </c>
    </row>
    <row r="1966" spans="1:9" x14ac:dyDescent="0.25">
      <c r="A1966">
        <v>201506</v>
      </c>
      <c r="B1966" t="s">
        <v>71</v>
      </c>
      <c r="C1966" t="s">
        <v>76</v>
      </c>
      <c r="D1966" t="s">
        <v>25</v>
      </c>
      <c r="E1966" t="s">
        <v>19</v>
      </c>
      <c r="F1966" t="s">
        <v>47</v>
      </c>
      <c r="G1966">
        <v>6086691.1600000001</v>
      </c>
      <c r="H1966">
        <v>117244.93123077</v>
      </c>
      <c r="I1966">
        <v>17863.620514718099</v>
      </c>
    </row>
    <row r="1967" spans="1:9" x14ac:dyDescent="0.25">
      <c r="A1967">
        <v>201407</v>
      </c>
      <c r="B1967" t="s">
        <v>63</v>
      </c>
      <c r="C1967" t="s">
        <v>64</v>
      </c>
      <c r="D1967" t="s">
        <v>25</v>
      </c>
      <c r="E1967" t="s">
        <v>15</v>
      </c>
      <c r="F1967" t="s">
        <v>26</v>
      </c>
      <c r="G1967">
        <v>10919062.65</v>
      </c>
      <c r="H1967">
        <v>266924.90677479602</v>
      </c>
      <c r="I1967">
        <v>39224.059599202803</v>
      </c>
    </row>
    <row r="1968" spans="1:9" x14ac:dyDescent="0.25">
      <c r="A1968">
        <v>201212</v>
      </c>
      <c r="B1968" t="s">
        <v>77</v>
      </c>
      <c r="C1968" t="s">
        <v>81</v>
      </c>
      <c r="D1968" t="s">
        <v>34</v>
      </c>
      <c r="E1968" t="s">
        <v>10</v>
      </c>
      <c r="F1968" t="s">
        <v>13</v>
      </c>
      <c r="G1968">
        <v>343722.41</v>
      </c>
      <c r="H1968">
        <v>52099.954269910297</v>
      </c>
      <c r="I1968">
        <v>4383.4272403670002</v>
      </c>
    </row>
    <row r="1969" spans="1:9" x14ac:dyDescent="0.25">
      <c r="A1969">
        <v>201312</v>
      </c>
      <c r="B1969" t="s">
        <v>63</v>
      </c>
      <c r="C1969" t="s">
        <v>65</v>
      </c>
      <c r="D1969" t="s">
        <v>25</v>
      </c>
      <c r="E1969" t="s">
        <v>19</v>
      </c>
      <c r="F1969" t="s">
        <v>50</v>
      </c>
      <c r="G1969">
        <v>7606528.8700000001</v>
      </c>
      <c r="H1969">
        <v>337503.92011084198</v>
      </c>
      <c r="I1969">
        <v>46357.127113094502</v>
      </c>
    </row>
    <row r="1970" spans="1:9" x14ac:dyDescent="0.25">
      <c r="A1970">
        <v>201212</v>
      </c>
      <c r="B1970" t="s">
        <v>77</v>
      </c>
      <c r="C1970" t="s">
        <v>81</v>
      </c>
      <c r="D1970" t="s">
        <v>49</v>
      </c>
      <c r="E1970" t="s">
        <v>19</v>
      </c>
      <c r="F1970" t="s">
        <v>30</v>
      </c>
      <c r="G1970">
        <v>2307167.7400000002</v>
      </c>
      <c r="H1970">
        <v>7553.2275302749604</v>
      </c>
      <c r="I1970">
        <v>1793.72995497072</v>
      </c>
    </row>
    <row r="1971" spans="1:9" x14ac:dyDescent="0.25">
      <c r="A1971">
        <v>201503</v>
      </c>
      <c r="B1971" t="s">
        <v>71</v>
      </c>
      <c r="C1971" t="s">
        <v>82</v>
      </c>
      <c r="D1971" t="s">
        <v>25</v>
      </c>
      <c r="E1971" t="s">
        <v>19</v>
      </c>
      <c r="F1971" t="s">
        <v>47</v>
      </c>
      <c r="G1971">
        <v>6599816.2699999996</v>
      </c>
      <c r="H1971">
        <v>144578.96429121701</v>
      </c>
      <c r="I1971">
        <v>20364.4546525646</v>
      </c>
    </row>
    <row r="1972" spans="1:9" x14ac:dyDescent="0.25">
      <c r="A1972">
        <v>201209</v>
      </c>
      <c r="B1972" t="s">
        <v>77</v>
      </c>
      <c r="C1972" t="s">
        <v>85</v>
      </c>
      <c r="D1972" t="s">
        <v>49</v>
      </c>
      <c r="E1972" t="s">
        <v>10</v>
      </c>
      <c r="F1972" t="s">
        <v>45</v>
      </c>
      <c r="G1972">
        <v>1381551.94</v>
      </c>
      <c r="H1972">
        <v>25371.084965443901</v>
      </c>
      <c r="I1972">
        <v>6953.9191079852799</v>
      </c>
    </row>
    <row r="1973" spans="1:9" x14ac:dyDescent="0.25">
      <c r="A1973">
        <v>201203</v>
      </c>
      <c r="B1973" t="s">
        <v>60</v>
      </c>
      <c r="C1973" t="s">
        <v>62</v>
      </c>
      <c r="D1973" t="s">
        <v>25</v>
      </c>
      <c r="E1973" t="s">
        <v>15</v>
      </c>
      <c r="F1973" t="s">
        <v>24</v>
      </c>
      <c r="G1973">
        <v>2649906.4900000002</v>
      </c>
      <c r="H1973">
        <v>109818.12419184799</v>
      </c>
      <c r="I1973">
        <v>9081.5708551277803</v>
      </c>
    </row>
    <row r="1974" spans="1:9" x14ac:dyDescent="0.25">
      <c r="A1974">
        <v>201601</v>
      </c>
      <c r="B1974" t="s">
        <v>66</v>
      </c>
      <c r="C1974" t="s">
        <v>67</v>
      </c>
      <c r="D1974" t="s">
        <v>14</v>
      </c>
      <c r="E1974" t="s">
        <v>10</v>
      </c>
      <c r="F1974" t="s">
        <v>13</v>
      </c>
      <c r="G1974">
        <v>177508.85</v>
      </c>
      <c r="H1974">
        <v>607.82504092127999</v>
      </c>
      <c r="I1974">
        <v>189.7141967039</v>
      </c>
    </row>
    <row r="1975" spans="1:9" x14ac:dyDescent="0.25">
      <c r="A1975">
        <v>201502</v>
      </c>
      <c r="B1975" t="s">
        <v>71</v>
      </c>
      <c r="C1975" t="s">
        <v>82</v>
      </c>
      <c r="D1975" t="s">
        <v>14</v>
      </c>
      <c r="E1975" t="s">
        <v>10</v>
      </c>
      <c r="F1975" t="s">
        <v>13</v>
      </c>
      <c r="G1975">
        <v>205186.6</v>
      </c>
      <c r="H1975">
        <v>1029.17152395414</v>
      </c>
      <c r="I1975">
        <v>334.54480774230001</v>
      </c>
    </row>
    <row r="1976" spans="1:9" x14ac:dyDescent="0.25">
      <c r="A1976">
        <v>201310</v>
      </c>
      <c r="B1976" t="s">
        <v>63</v>
      </c>
      <c r="C1976" t="s">
        <v>80</v>
      </c>
      <c r="D1976" t="s">
        <v>23</v>
      </c>
      <c r="E1976" t="s">
        <v>19</v>
      </c>
      <c r="F1976" t="s">
        <v>20</v>
      </c>
      <c r="G1976">
        <v>463225.65</v>
      </c>
      <c r="H1976">
        <v>12557.092562657999</v>
      </c>
      <c r="I1976">
        <v>2743.8059411607601</v>
      </c>
    </row>
    <row r="1977" spans="1:9" x14ac:dyDescent="0.25">
      <c r="A1977">
        <v>201506</v>
      </c>
      <c r="B1977" t="s">
        <v>71</v>
      </c>
      <c r="C1977" t="s">
        <v>76</v>
      </c>
      <c r="D1977" t="s">
        <v>49</v>
      </c>
      <c r="E1977" t="s">
        <v>15</v>
      </c>
      <c r="F1977" t="s">
        <v>24</v>
      </c>
      <c r="G1977">
        <v>839456.28</v>
      </c>
      <c r="H1977">
        <v>15271.820347937</v>
      </c>
      <c r="I1977">
        <v>3528.8460663646001</v>
      </c>
    </row>
    <row r="1978" spans="1:9" x14ac:dyDescent="0.25">
      <c r="A1978">
        <v>201210</v>
      </c>
      <c r="B1978" t="s">
        <v>77</v>
      </c>
      <c r="C1978" t="s">
        <v>85</v>
      </c>
      <c r="D1978" t="s">
        <v>23</v>
      </c>
      <c r="E1978" t="s">
        <v>15</v>
      </c>
      <c r="F1978" t="s">
        <v>24</v>
      </c>
      <c r="G1978">
        <v>685112.13</v>
      </c>
      <c r="H1978">
        <v>9638.4772402619601</v>
      </c>
      <c r="I1978">
        <v>2146.9391835620399</v>
      </c>
    </row>
    <row r="1979" spans="1:9" x14ac:dyDescent="0.25">
      <c r="A1979">
        <v>201012</v>
      </c>
      <c r="B1979" t="s">
        <v>69</v>
      </c>
      <c r="C1979" t="s">
        <v>87</v>
      </c>
      <c r="D1979" t="s">
        <v>49</v>
      </c>
      <c r="E1979" t="s">
        <v>10</v>
      </c>
      <c r="F1979" t="s">
        <v>37</v>
      </c>
      <c r="G1979">
        <v>55515.74</v>
      </c>
      <c r="H1979">
        <v>426.50083161108</v>
      </c>
      <c r="I1979">
        <v>99.384907869800003</v>
      </c>
    </row>
    <row r="1980" spans="1:9" x14ac:dyDescent="0.25">
      <c r="A1980">
        <v>201008</v>
      </c>
      <c r="B1980" t="s">
        <v>69</v>
      </c>
      <c r="C1980" t="s">
        <v>86</v>
      </c>
      <c r="D1980" t="s">
        <v>9</v>
      </c>
      <c r="E1980" t="s">
        <v>10</v>
      </c>
      <c r="F1980" t="s">
        <v>48</v>
      </c>
      <c r="G1980">
        <v>4795651.3</v>
      </c>
      <c r="H1980">
        <v>130875.61495317399</v>
      </c>
      <c r="I1980">
        <v>15495.6478373112</v>
      </c>
    </row>
    <row r="1981" spans="1:9" x14ac:dyDescent="0.25">
      <c r="A1981">
        <v>201308</v>
      </c>
      <c r="B1981" t="s">
        <v>63</v>
      </c>
      <c r="C1981" t="s">
        <v>80</v>
      </c>
      <c r="D1981" t="s">
        <v>39</v>
      </c>
      <c r="E1981" t="s">
        <v>10</v>
      </c>
      <c r="F1981" t="s">
        <v>46</v>
      </c>
      <c r="G1981">
        <v>220017.36</v>
      </c>
      <c r="H1981">
        <v>760.40944242605997</v>
      </c>
      <c r="I1981">
        <v>112.38896643376</v>
      </c>
    </row>
    <row r="1982" spans="1:9" x14ac:dyDescent="0.25">
      <c r="A1982">
        <v>201209</v>
      </c>
      <c r="B1982" t="s">
        <v>77</v>
      </c>
      <c r="C1982" t="s">
        <v>85</v>
      </c>
      <c r="D1982" t="s">
        <v>39</v>
      </c>
      <c r="E1982" t="s">
        <v>10</v>
      </c>
      <c r="F1982" t="s">
        <v>46</v>
      </c>
      <c r="G1982">
        <v>404225.13</v>
      </c>
      <c r="H1982">
        <v>5047.2801130518001</v>
      </c>
      <c r="I1982">
        <v>1382.8735727704</v>
      </c>
    </row>
    <row r="1983" spans="1:9" x14ac:dyDescent="0.25">
      <c r="A1983">
        <v>201409</v>
      </c>
      <c r="B1983" t="s">
        <v>71</v>
      </c>
      <c r="C1983" t="s">
        <v>79</v>
      </c>
      <c r="D1983" t="s">
        <v>23</v>
      </c>
      <c r="E1983" t="s">
        <v>15</v>
      </c>
      <c r="F1983" t="s">
        <v>24</v>
      </c>
      <c r="G1983">
        <v>879842.54</v>
      </c>
      <c r="H1983">
        <v>16866.9510863367</v>
      </c>
      <c r="I1983">
        <v>3620.7351641629598</v>
      </c>
    </row>
    <row r="1984" spans="1:9" x14ac:dyDescent="0.25">
      <c r="A1984">
        <v>201110</v>
      </c>
      <c r="B1984" t="s">
        <v>60</v>
      </c>
      <c r="C1984" t="s">
        <v>68</v>
      </c>
      <c r="D1984" t="s">
        <v>12</v>
      </c>
      <c r="E1984" t="s">
        <v>19</v>
      </c>
      <c r="F1984" t="s">
        <v>47</v>
      </c>
      <c r="G1984">
        <v>4725650.37</v>
      </c>
      <c r="H1984">
        <v>78729.694771140305</v>
      </c>
      <c r="I1984">
        <v>6072.1951020164197</v>
      </c>
    </row>
    <row r="1985" spans="1:9" x14ac:dyDescent="0.25">
      <c r="A1985">
        <v>201203</v>
      </c>
      <c r="B1985" t="s">
        <v>60</v>
      </c>
      <c r="C1985" t="s">
        <v>62</v>
      </c>
      <c r="D1985" t="s">
        <v>14</v>
      </c>
      <c r="E1985" t="s">
        <v>15</v>
      </c>
      <c r="F1985" t="s">
        <v>24</v>
      </c>
      <c r="G1985">
        <v>378715.86</v>
      </c>
      <c r="H1985">
        <v>2901.43487665056</v>
      </c>
      <c r="I1985">
        <v>791.53542607016004</v>
      </c>
    </row>
    <row r="1986" spans="1:9" x14ac:dyDescent="0.25">
      <c r="A1986">
        <v>201102</v>
      </c>
      <c r="B1986" t="s">
        <v>69</v>
      </c>
      <c r="C1986" t="s">
        <v>70</v>
      </c>
      <c r="D1986" t="s">
        <v>12</v>
      </c>
      <c r="E1986" t="s">
        <v>10</v>
      </c>
      <c r="F1986" t="s">
        <v>33</v>
      </c>
      <c r="G1986">
        <v>4438499.07</v>
      </c>
      <c r="H1986">
        <v>11580.8210128585</v>
      </c>
      <c r="I1986">
        <v>2395.4363366528401</v>
      </c>
    </row>
    <row r="1987" spans="1:9" x14ac:dyDescent="0.25">
      <c r="A1987">
        <v>201401</v>
      </c>
      <c r="B1987" t="s">
        <v>63</v>
      </c>
      <c r="C1987" t="s">
        <v>65</v>
      </c>
      <c r="D1987" t="s">
        <v>39</v>
      </c>
      <c r="E1987" t="s">
        <v>19</v>
      </c>
      <c r="F1987" t="s">
        <v>50</v>
      </c>
      <c r="G1987">
        <v>273574.71999999997</v>
      </c>
      <c r="H1987">
        <v>51544.122176841804</v>
      </c>
      <c r="I1987">
        <v>4944.9646971298398</v>
      </c>
    </row>
    <row r="1988" spans="1:9" x14ac:dyDescent="0.25">
      <c r="A1988">
        <v>201501</v>
      </c>
      <c r="B1988" t="s">
        <v>71</v>
      </c>
      <c r="C1988" t="s">
        <v>72</v>
      </c>
      <c r="D1988" t="s">
        <v>39</v>
      </c>
      <c r="E1988" t="s">
        <v>19</v>
      </c>
      <c r="F1988" t="s">
        <v>50</v>
      </c>
      <c r="G1988">
        <v>299228.78999999998</v>
      </c>
      <c r="H1988">
        <v>24996.3382951245</v>
      </c>
      <c r="I1988">
        <v>2293.4031607658599</v>
      </c>
    </row>
    <row r="1989" spans="1:9" x14ac:dyDescent="0.25">
      <c r="A1989">
        <v>201310</v>
      </c>
      <c r="B1989" t="s">
        <v>63</v>
      </c>
      <c r="C1989" t="s">
        <v>80</v>
      </c>
      <c r="D1989" t="s">
        <v>39</v>
      </c>
      <c r="E1989" t="s">
        <v>19</v>
      </c>
      <c r="F1989" t="s">
        <v>50</v>
      </c>
      <c r="G1989">
        <v>345553.12</v>
      </c>
      <c r="H1989">
        <v>91233.0139060855</v>
      </c>
      <c r="I1989">
        <v>8464.8960170150003</v>
      </c>
    </row>
    <row r="1990" spans="1:9" x14ac:dyDescent="0.25">
      <c r="A1990">
        <v>201506</v>
      </c>
      <c r="B1990" t="s">
        <v>71</v>
      </c>
      <c r="C1990" t="s">
        <v>76</v>
      </c>
      <c r="D1990" t="s">
        <v>12</v>
      </c>
      <c r="E1990" t="s">
        <v>19</v>
      </c>
      <c r="F1990" t="s">
        <v>50</v>
      </c>
      <c r="G1990">
        <v>6034137.7699999996</v>
      </c>
      <c r="H1990">
        <v>25244.739565030199</v>
      </c>
      <c r="I1990">
        <v>6107.6834163920603</v>
      </c>
    </row>
    <row r="1991" spans="1:9" x14ac:dyDescent="0.25">
      <c r="A1991">
        <v>201209</v>
      </c>
      <c r="B1991" t="s">
        <v>77</v>
      </c>
      <c r="C1991" t="s">
        <v>85</v>
      </c>
      <c r="D1991" t="s">
        <v>25</v>
      </c>
      <c r="E1991" t="s">
        <v>19</v>
      </c>
      <c r="F1991" t="s">
        <v>50</v>
      </c>
      <c r="G1991">
        <v>8180237.0800000001</v>
      </c>
      <c r="H1991">
        <v>252567.185841261</v>
      </c>
      <c r="I1991">
        <v>25109.872554973801</v>
      </c>
    </row>
    <row r="1992" spans="1:9" x14ac:dyDescent="0.25">
      <c r="A1992">
        <v>201008</v>
      </c>
      <c r="B1992" t="s">
        <v>69</v>
      </c>
      <c r="C1992" t="s">
        <v>86</v>
      </c>
      <c r="D1992" t="s">
        <v>23</v>
      </c>
      <c r="E1992" t="s">
        <v>19</v>
      </c>
      <c r="F1992" t="s">
        <v>50</v>
      </c>
      <c r="G1992">
        <v>1403667.12</v>
      </c>
      <c r="H1992">
        <v>1000.5324592014</v>
      </c>
      <c r="I1992">
        <v>233.07101209935999</v>
      </c>
    </row>
    <row r="1993" spans="1:9" x14ac:dyDescent="0.25">
      <c r="A1993">
        <v>201404</v>
      </c>
      <c r="B1993" t="s">
        <v>63</v>
      </c>
      <c r="C1993" t="s">
        <v>73</v>
      </c>
      <c r="D1993" t="s">
        <v>23</v>
      </c>
      <c r="E1993" t="s">
        <v>15</v>
      </c>
      <c r="F1993" t="s">
        <v>24</v>
      </c>
      <c r="G1993">
        <v>980242.19</v>
      </c>
      <c r="H1993">
        <v>22187.204501433898</v>
      </c>
      <c r="I1993">
        <v>4022.6369810724</v>
      </c>
    </row>
    <row r="1994" spans="1:9" x14ac:dyDescent="0.25">
      <c r="A1994">
        <v>201308</v>
      </c>
      <c r="B1994" t="s">
        <v>63</v>
      </c>
      <c r="C1994" t="s">
        <v>80</v>
      </c>
      <c r="D1994" t="s">
        <v>12</v>
      </c>
      <c r="E1994" t="s">
        <v>19</v>
      </c>
      <c r="F1994" t="s">
        <v>30</v>
      </c>
      <c r="G1994">
        <v>11335517.67</v>
      </c>
      <c r="H1994">
        <v>13443.070809778599</v>
      </c>
      <c r="I1994">
        <v>2781.7930329628598</v>
      </c>
    </row>
    <row r="1995" spans="1:9" x14ac:dyDescent="0.25">
      <c r="A1995">
        <v>201208</v>
      </c>
      <c r="B1995" t="s">
        <v>77</v>
      </c>
      <c r="C1995" t="s">
        <v>85</v>
      </c>
      <c r="D1995" t="s">
        <v>23</v>
      </c>
      <c r="E1995" t="s">
        <v>19</v>
      </c>
      <c r="F1995" t="s">
        <v>30</v>
      </c>
      <c r="G1995">
        <v>3278379.05</v>
      </c>
      <c r="H1995">
        <v>27916.158302330001</v>
      </c>
      <c r="I1995">
        <v>6918.0549400401997</v>
      </c>
    </row>
    <row r="1996" spans="1:9" x14ac:dyDescent="0.25">
      <c r="A1996">
        <v>201101</v>
      </c>
      <c r="B1996" t="s">
        <v>69</v>
      </c>
      <c r="C1996" t="s">
        <v>87</v>
      </c>
      <c r="D1996" t="s">
        <v>12</v>
      </c>
      <c r="E1996" t="s">
        <v>19</v>
      </c>
      <c r="F1996" t="s">
        <v>30</v>
      </c>
      <c r="G1996">
        <v>8697948.7599999998</v>
      </c>
      <c r="H1996">
        <v>1169.7576419004799</v>
      </c>
      <c r="I1996">
        <v>243.50147740716</v>
      </c>
    </row>
    <row r="1997" spans="1:9" x14ac:dyDescent="0.25">
      <c r="A1997">
        <v>201407</v>
      </c>
      <c r="B1997" t="s">
        <v>63</v>
      </c>
      <c r="C1997" t="s">
        <v>64</v>
      </c>
      <c r="D1997" t="s">
        <v>14</v>
      </c>
      <c r="E1997" t="s">
        <v>10</v>
      </c>
      <c r="F1997" t="s">
        <v>33</v>
      </c>
      <c r="G1997">
        <v>2859768.5</v>
      </c>
      <c r="H1997">
        <v>79102.449914318902</v>
      </c>
      <c r="I1997">
        <v>11894.239897678999</v>
      </c>
    </row>
    <row r="1998" spans="1:9" x14ac:dyDescent="0.25">
      <c r="A1998">
        <v>201008</v>
      </c>
      <c r="B1998" t="s">
        <v>69</v>
      </c>
      <c r="C1998" t="s">
        <v>86</v>
      </c>
      <c r="D1998" t="s">
        <v>14</v>
      </c>
      <c r="E1998" t="s">
        <v>21</v>
      </c>
      <c r="F1998" t="s">
        <v>40</v>
      </c>
      <c r="G1998">
        <v>3152523.38</v>
      </c>
      <c r="H1998">
        <v>139075.40337477301</v>
      </c>
      <c r="I1998">
        <v>19677.3908045395</v>
      </c>
    </row>
    <row r="1999" spans="1:9" x14ac:dyDescent="0.25">
      <c r="A1999">
        <v>201504</v>
      </c>
      <c r="B1999" t="s">
        <v>71</v>
      </c>
      <c r="C1999" t="s">
        <v>82</v>
      </c>
      <c r="D1999" t="s">
        <v>39</v>
      </c>
      <c r="E1999" t="s">
        <v>15</v>
      </c>
      <c r="F1999" t="s">
        <v>26</v>
      </c>
      <c r="G1999">
        <v>309019.73</v>
      </c>
      <c r="H1999">
        <v>7278.6358374026204</v>
      </c>
      <c r="I1999">
        <v>1848.0040886971999</v>
      </c>
    </row>
    <row r="2000" spans="1:9" x14ac:dyDescent="0.25">
      <c r="A2000">
        <v>201203</v>
      </c>
      <c r="B2000" t="s">
        <v>60</v>
      </c>
      <c r="C2000" t="s">
        <v>62</v>
      </c>
      <c r="D2000" t="s">
        <v>34</v>
      </c>
      <c r="E2000" t="s">
        <v>35</v>
      </c>
      <c r="F2000" t="s">
        <v>43</v>
      </c>
      <c r="G2000">
        <v>21239407.41</v>
      </c>
      <c r="H2000">
        <v>31560.269285964201</v>
      </c>
      <c r="I2000">
        <v>7172.38384889794</v>
      </c>
    </row>
    <row r="2001" spans="1:9" x14ac:dyDescent="0.25">
      <c r="A2001">
        <v>201501</v>
      </c>
      <c r="B2001" t="s">
        <v>71</v>
      </c>
      <c r="C2001" t="s">
        <v>72</v>
      </c>
      <c r="D2001" t="s">
        <v>49</v>
      </c>
      <c r="E2001" t="s">
        <v>10</v>
      </c>
      <c r="F2001" t="s">
        <v>45</v>
      </c>
      <c r="G2001">
        <v>1609290.27</v>
      </c>
      <c r="H2001">
        <v>23272.508330310298</v>
      </c>
      <c r="I2001">
        <v>6566.9995020483202</v>
      </c>
    </row>
    <row r="2002" spans="1:9" x14ac:dyDescent="0.25">
      <c r="A2002">
        <v>201310</v>
      </c>
      <c r="B2002" t="s">
        <v>63</v>
      </c>
      <c r="C2002" t="s">
        <v>80</v>
      </c>
      <c r="D2002" t="s">
        <v>14</v>
      </c>
      <c r="E2002" t="s">
        <v>19</v>
      </c>
      <c r="F2002" t="s">
        <v>50</v>
      </c>
      <c r="G2002">
        <v>1516437.35</v>
      </c>
      <c r="H2002">
        <v>59146.459837607799</v>
      </c>
      <c r="I2002">
        <v>9224.9110349588409</v>
      </c>
    </row>
    <row r="2003" spans="1:9" x14ac:dyDescent="0.25">
      <c r="A2003">
        <v>201512</v>
      </c>
      <c r="B2003" t="s">
        <v>66</v>
      </c>
      <c r="C2003" t="s">
        <v>67</v>
      </c>
      <c r="D2003" t="s">
        <v>49</v>
      </c>
      <c r="E2003" t="s">
        <v>19</v>
      </c>
      <c r="F2003" t="s">
        <v>42</v>
      </c>
      <c r="G2003">
        <v>3329314.13</v>
      </c>
      <c r="H2003">
        <v>13634.099526195099</v>
      </c>
      <c r="I2003">
        <v>3158.6945425986</v>
      </c>
    </row>
    <row r="2004" spans="1:9" x14ac:dyDescent="0.25">
      <c r="A2004">
        <v>201404</v>
      </c>
      <c r="B2004" t="s">
        <v>63</v>
      </c>
      <c r="C2004" t="s">
        <v>73</v>
      </c>
      <c r="D2004" t="s">
        <v>23</v>
      </c>
      <c r="E2004" t="s">
        <v>10</v>
      </c>
      <c r="F2004" t="s">
        <v>11</v>
      </c>
      <c r="G2004">
        <v>1201652.3700000001</v>
      </c>
      <c r="H2004">
        <v>27492.791162031201</v>
      </c>
      <c r="I2004">
        <v>5560.79384828002</v>
      </c>
    </row>
    <row r="2005" spans="1:9" x14ac:dyDescent="0.25">
      <c r="A2005">
        <v>201511</v>
      </c>
      <c r="B2005" t="s">
        <v>66</v>
      </c>
      <c r="C2005" t="s">
        <v>67</v>
      </c>
      <c r="D2005" t="s">
        <v>25</v>
      </c>
      <c r="E2005" t="s">
        <v>10</v>
      </c>
      <c r="F2005" t="s">
        <v>13</v>
      </c>
      <c r="G2005">
        <v>7210248.4699999997</v>
      </c>
      <c r="H2005">
        <v>73895.535790792594</v>
      </c>
      <c r="I2005">
        <v>13717.4138956078</v>
      </c>
    </row>
    <row r="2006" spans="1:9" x14ac:dyDescent="0.25">
      <c r="A2006">
        <v>201506</v>
      </c>
      <c r="B2006" t="s">
        <v>71</v>
      </c>
      <c r="C2006" t="s">
        <v>76</v>
      </c>
      <c r="D2006" t="s">
        <v>14</v>
      </c>
      <c r="E2006" t="s">
        <v>21</v>
      </c>
      <c r="F2006" t="s">
        <v>31</v>
      </c>
      <c r="G2006">
        <v>816592.45</v>
      </c>
      <c r="H2006">
        <v>19006.2208739417</v>
      </c>
      <c r="I2006">
        <v>2129.4162307889201</v>
      </c>
    </row>
    <row r="2007" spans="1:9" x14ac:dyDescent="0.25">
      <c r="A2007">
        <v>201305</v>
      </c>
      <c r="B2007" t="s">
        <v>77</v>
      </c>
      <c r="C2007" t="s">
        <v>84</v>
      </c>
      <c r="D2007" t="s">
        <v>12</v>
      </c>
      <c r="E2007" t="s">
        <v>21</v>
      </c>
      <c r="F2007" t="s">
        <v>22</v>
      </c>
      <c r="G2007">
        <v>14320719.560000001</v>
      </c>
      <c r="H2007">
        <v>41129.462652779599</v>
      </c>
      <c r="I2007">
        <v>9173.1250539953198</v>
      </c>
    </row>
    <row r="2008" spans="1:9" x14ac:dyDescent="0.25">
      <c r="A2008">
        <v>201506</v>
      </c>
      <c r="B2008" t="s">
        <v>71</v>
      </c>
      <c r="C2008" t="s">
        <v>76</v>
      </c>
      <c r="D2008" t="s">
        <v>12</v>
      </c>
      <c r="E2008" t="s">
        <v>10</v>
      </c>
      <c r="F2008" t="s">
        <v>37</v>
      </c>
      <c r="G2008">
        <v>3297619.65</v>
      </c>
      <c r="H2008">
        <v>14348.861163937599</v>
      </c>
      <c r="I2008">
        <v>3250.4201803126398</v>
      </c>
    </row>
    <row r="2009" spans="1:9" x14ac:dyDescent="0.25">
      <c r="A2009">
        <v>201012</v>
      </c>
      <c r="B2009" t="s">
        <v>69</v>
      </c>
      <c r="C2009" t="s">
        <v>87</v>
      </c>
      <c r="D2009" t="s">
        <v>25</v>
      </c>
      <c r="E2009" t="s">
        <v>10</v>
      </c>
      <c r="F2009" t="s">
        <v>13</v>
      </c>
      <c r="G2009">
        <v>7105264.9500000002</v>
      </c>
      <c r="H2009">
        <v>185127.304493292</v>
      </c>
      <c r="I2009">
        <v>16008.4478778014</v>
      </c>
    </row>
    <row r="2010" spans="1:9" x14ac:dyDescent="0.25">
      <c r="A2010">
        <v>201411</v>
      </c>
      <c r="B2010" t="s">
        <v>71</v>
      </c>
      <c r="C2010" t="s">
        <v>72</v>
      </c>
      <c r="D2010" t="s">
        <v>57</v>
      </c>
      <c r="E2010" t="s">
        <v>21</v>
      </c>
      <c r="F2010" t="s">
        <v>22</v>
      </c>
      <c r="G2010">
        <v>142386.12</v>
      </c>
      <c r="H2010">
        <v>13744.0011055781</v>
      </c>
      <c r="I2010">
        <v>3199.5910931529602</v>
      </c>
    </row>
    <row r="2011" spans="1:9" x14ac:dyDescent="0.25">
      <c r="A2011">
        <v>201203</v>
      </c>
      <c r="B2011" t="s">
        <v>60</v>
      </c>
      <c r="C2011" t="s">
        <v>62</v>
      </c>
      <c r="D2011" t="s">
        <v>25</v>
      </c>
      <c r="E2011" t="s">
        <v>21</v>
      </c>
      <c r="F2011" t="s">
        <v>22</v>
      </c>
      <c r="G2011">
        <v>13417155.15</v>
      </c>
      <c r="H2011">
        <v>182401.861277321</v>
      </c>
      <c r="I2011">
        <v>29185.5641289382</v>
      </c>
    </row>
    <row r="2012" spans="1:9" x14ac:dyDescent="0.25">
      <c r="A2012">
        <v>201208</v>
      </c>
      <c r="B2012" t="s">
        <v>77</v>
      </c>
      <c r="C2012" t="s">
        <v>85</v>
      </c>
      <c r="D2012" t="s">
        <v>25</v>
      </c>
      <c r="E2012" t="s">
        <v>19</v>
      </c>
      <c r="F2012" t="s">
        <v>47</v>
      </c>
      <c r="G2012">
        <v>5741808.1399999997</v>
      </c>
      <c r="H2012">
        <v>60662.035351174003</v>
      </c>
      <c r="I2012">
        <v>8423.5875507476394</v>
      </c>
    </row>
    <row r="2013" spans="1:9" x14ac:dyDescent="0.25">
      <c r="A2013">
        <v>201212</v>
      </c>
      <c r="B2013" t="s">
        <v>77</v>
      </c>
      <c r="C2013" t="s">
        <v>81</v>
      </c>
      <c r="D2013" t="s">
        <v>25</v>
      </c>
      <c r="E2013" t="s">
        <v>21</v>
      </c>
      <c r="F2013" t="s">
        <v>22</v>
      </c>
      <c r="G2013">
        <v>12837945.369999999</v>
      </c>
      <c r="H2013">
        <v>147664.32578247701</v>
      </c>
      <c r="I2013">
        <v>23059.7045582266</v>
      </c>
    </row>
    <row r="2014" spans="1:9" x14ac:dyDescent="0.25">
      <c r="A2014">
        <v>201412</v>
      </c>
      <c r="B2014" t="s">
        <v>71</v>
      </c>
      <c r="C2014" t="s">
        <v>72</v>
      </c>
      <c r="D2014" t="s">
        <v>9</v>
      </c>
      <c r="E2014" t="s">
        <v>10</v>
      </c>
      <c r="F2014" t="s">
        <v>48</v>
      </c>
      <c r="G2014">
        <v>5409882.9000000004</v>
      </c>
      <c r="H2014">
        <v>115979.475950636</v>
      </c>
      <c r="I2014">
        <v>20241.945594339701</v>
      </c>
    </row>
    <row r="2015" spans="1:9" x14ac:dyDescent="0.25">
      <c r="A2015">
        <v>201211</v>
      </c>
      <c r="B2015" t="s">
        <v>77</v>
      </c>
      <c r="C2015" t="s">
        <v>81</v>
      </c>
      <c r="D2015" t="s">
        <v>25</v>
      </c>
      <c r="E2015" t="s">
        <v>19</v>
      </c>
      <c r="F2015" t="s">
        <v>50</v>
      </c>
      <c r="G2015">
        <v>7553616.21</v>
      </c>
      <c r="H2015">
        <v>138384.11779396</v>
      </c>
      <c r="I2015">
        <v>19917.725989594099</v>
      </c>
    </row>
    <row r="2016" spans="1:9" x14ac:dyDescent="0.25">
      <c r="A2016">
        <v>201505</v>
      </c>
      <c r="B2016" t="s">
        <v>71</v>
      </c>
      <c r="C2016" t="s">
        <v>76</v>
      </c>
      <c r="D2016" t="s">
        <v>12</v>
      </c>
      <c r="E2016" t="s">
        <v>19</v>
      </c>
      <c r="F2016" t="s">
        <v>42</v>
      </c>
      <c r="G2016">
        <v>6160343.4199999999</v>
      </c>
      <c r="H2016">
        <v>19484.472386577701</v>
      </c>
      <c r="I2016">
        <v>3116.4726712382198</v>
      </c>
    </row>
    <row r="2017" spans="1:9" x14ac:dyDescent="0.25">
      <c r="A2017">
        <v>201310</v>
      </c>
      <c r="B2017" t="s">
        <v>63</v>
      </c>
      <c r="C2017" t="s">
        <v>80</v>
      </c>
      <c r="D2017" t="s">
        <v>23</v>
      </c>
      <c r="E2017" t="s">
        <v>19</v>
      </c>
      <c r="F2017" t="s">
        <v>47</v>
      </c>
      <c r="G2017">
        <v>1789738.12</v>
      </c>
      <c r="H2017">
        <v>17563.749891502001</v>
      </c>
      <c r="I2017">
        <v>3695.2193685163802</v>
      </c>
    </row>
    <row r="2018" spans="1:9" x14ac:dyDescent="0.25">
      <c r="A2018">
        <v>201306</v>
      </c>
      <c r="B2018" t="s">
        <v>77</v>
      </c>
      <c r="C2018" t="s">
        <v>84</v>
      </c>
      <c r="D2018" t="s">
        <v>12</v>
      </c>
      <c r="E2018" t="s">
        <v>19</v>
      </c>
      <c r="F2018" t="s">
        <v>30</v>
      </c>
      <c r="G2018">
        <v>9803653.2300000004</v>
      </c>
      <c r="H2018">
        <v>34375.4557426256</v>
      </c>
      <c r="I2018">
        <v>8797.3215692448393</v>
      </c>
    </row>
    <row r="2019" spans="1:9" x14ac:dyDescent="0.25">
      <c r="A2019">
        <v>201110</v>
      </c>
      <c r="B2019" t="s">
        <v>60</v>
      </c>
      <c r="C2019" t="s">
        <v>68</v>
      </c>
      <c r="D2019" t="s">
        <v>25</v>
      </c>
      <c r="E2019" t="s">
        <v>10</v>
      </c>
      <c r="F2019" t="s">
        <v>11</v>
      </c>
      <c r="G2019">
        <v>5264126.66</v>
      </c>
      <c r="H2019">
        <v>305215.85046867601</v>
      </c>
      <c r="I2019">
        <v>58028.239271940402</v>
      </c>
    </row>
    <row r="2020" spans="1:9" x14ac:dyDescent="0.25">
      <c r="A2020">
        <v>201009</v>
      </c>
      <c r="B2020" t="s">
        <v>69</v>
      </c>
      <c r="C2020" t="s">
        <v>86</v>
      </c>
      <c r="D2020" t="s">
        <v>12</v>
      </c>
      <c r="E2020" t="s">
        <v>19</v>
      </c>
      <c r="F2020" t="s">
        <v>42</v>
      </c>
      <c r="G2020">
        <v>3952992.94</v>
      </c>
      <c r="H2020">
        <v>28577.038593895999</v>
      </c>
      <c r="I2020">
        <v>6375.3442174878001</v>
      </c>
    </row>
    <row r="2021" spans="1:9" x14ac:dyDescent="0.25">
      <c r="A2021">
        <v>201505</v>
      </c>
      <c r="B2021" t="s">
        <v>71</v>
      </c>
      <c r="C2021" t="s">
        <v>76</v>
      </c>
      <c r="D2021" t="s">
        <v>34</v>
      </c>
      <c r="E2021" t="s">
        <v>19</v>
      </c>
      <c r="F2021" t="s">
        <v>50</v>
      </c>
      <c r="G2021">
        <v>1089400.3999999999</v>
      </c>
      <c r="H2021">
        <v>22039.579799514398</v>
      </c>
      <c r="I2021">
        <v>6225.3671136527</v>
      </c>
    </row>
    <row r="2022" spans="1:9" x14ac:dyDescent="0.25">
      <c r="A2022">
        <v>201404</v>
      </c>
      <c r="B2022" t="s">
        <v>63</v>
      </c>
      <c r="C2022" t="s">
        <v>73</v>
      </c>
      <c r="D2022" t="s">
        <v>39</v>
      </c>
      <c r="E2022" t="s">
        <v>15</v>
      </c>
      <c r="F2022" t="s">
        <v>26</v>
      </c>
      <c r="G2022">
        <v>241008.68</v>
      </c>
      <c r="H2022">
        <v>2943.3782444571002</v>
      </c>
      <c r="I2022">
        <v>783.74028442018005</v>
      </c>
    </row>
    <row r="2023" spans="1:9" x14ac:dyDescent="0.25">
      <c r="A2023">
        <v>201201</v>
      </c>
      <c r="B2023" t="s">
        <v>60</v>
      </c>
      <c r="C2023" t="s">
        <v>74</v>
      </c>
      <c r="D2023" t="s">
        <v>25</v>
      </c>
      <c r="E2023" t="s">
        <v>10</v>
      </c>
      <c r="F2023" t="s">
        <v>48</v>
      </c>
      <c r="G2023">
        <v>5704514.1799999997</v>
      </c>
      <c r="H2023">
        <v>127810.68716664601</v>
      </c>
      <c r="I2023">
        <v>13439.6766710674</v>
      </c>
    </row>
    <row r="2024" spans="1:9" x14ac:dyDescent="0.25">
      <c r="A2024">
        <v>201411</v>
      </c>
      <c r="B2024" t="s">
        <v>71</v>
      </c>
      <c r="C2024" t="s">
        <v>72</v>
      </c>
      <c r="D2024" t="s">
        <v>39</v>
      </c>
      <c r="E2024" t="s">
        <v>10</v>
      </c>
      <c r="F2024" t="s">
        <v>37</v>
      </c>
      <c r="G2024">
        <v>155569.22</v>
      </c>
      <c r="H2024">
        <v>178.80131657966001</v>
      </c>
      <c r="I2024">
        <v>43.615327654959998</v>
      </c>
    </row>
    <row r="2025" spans="1:9" x14ac:dyDescent="0.25">
      <c r="A2025">
        <v>201411</v>
      </c>
      <c r="B2025" t="s">
        <v>71</v>
      </c>
      <c r="C2025" t="s">
        <v>72</v>
      </c>
      <c r="D2025" t="s">
        <v>34</v>
      </c>
      <c r="E2025" t="s">
        <v>10</v>
      </c>
      <c r="F2025" t="s">
        <v>46</v>
      </c>
      <c r="G2025">
        <v>297335.67999999999</v>
      </c>
      <c r="H2025">
        <v>108.82630214404</v>
      </c>
      <c r="I2025">
        <v>24.732545527079999</v>
      </c>
    </row>
    <row r="2026" spans="1:9" x14ac:dyDescent="0.25">
      <c r="A2026">
        <v>201312</v>
      </c>
      <c r="B2026" t="s">
        <v>63</v>
      </c>
      <c r="C2026" t="s">
        <v>65</v>
      </c>
      <c r="D2026" t="s">
        <v>14</v>
      </c>
      <c r="E2026" t="s">
        <v>21</v>
      </c>
      <c r="F2026" t="s">
        <v>40</v>
      </c>
      <c r="G2026">
        <v>2921698.81</v>
      </c>
      <c r="H2026">
        <v>72447.349341899797</v>
      </c>
      <c r="I2026">
        <v>8299.9240616335592</v>
      </c>
    </row>
    <row r="2027" spans="1:9" x14ac:dyDescent="0.25">
      <c r="A2027">
        <v>201209</v>
      </c>
      <c r="B2027" t="s">
        <v>77</v>
      </c>
      <c r="C2027" t="s">
        <v>85</v>
      </c>
      <c r="D2027" t="s">
        <v>23</v>
      </c>
      <c r="E2027" t="s">
        <v>19</v>
      </c>
      <c r="F2027" t="s">
        <v>42</v>
      </c>
      <c r="G2027">
        <v>1867787.84</v>
      </c>
      <c r="H2027">
        <v>38654.101811654902</v>
      </c>
      <c r="I2027">
        <v>5972.0547561419398</v>
      </c>
    </row>
    <row r="2028" spans="1:9" x14ac:dyDescent="0.25">
      <c r="A2028">
        <v>201309</v>
      </c>
      <c r="B2028" t="s">
        <v>63</v>
      </c>
      <c r="C2028" t="s">
        <v>80</v>
      </c>
      <c r="D2028" t="s">
        <v>14</v>
      </c>
      <c r="E2028" t="s">
        <v>10</v>
      </c>
      <c r="F2028" t="s">
        <v>13</v>
      </c>
      <c r="G2028">
        <v>133911.93</v>
      </c>
      <c r="H2028">
        <v>708.73611597698005</v>
      </c>
      <c r="I2028">
        <v>278.5541113914</v>
      </c>
    </row>
    <row r="2029" spans="1:9" x14ac:dyDescent="0.25">
      <c r="A2029">
        <v>201207</v>
      </c>
      <c r="B2029" t="s">
        <v>60</v>
      </c>
      <c r="C2029" t="s">
        <v>61</v>
      </c>
      <c r="D2029" t="s">
        <v>23</v>
      </c>
      <c r="E2029" t="s">
        <v>19</v>
      </c>
      <c r="F2029" t="s">
        <v>20</v>
      </c>
      <c r="G2029">
        <v>382078.25</v>
      </c>
      <c r="H2029">
        <v>8651.0583787550804</v>
      </c>
      <c r="I2029">
        <v>2499.8453671944199</v>
      </c>
    </row>
    <row r="2030" spans="1:9" x14ac:dyDescent="0.25">
      <c r="A2030">
        <v>201302</v>
      </c>
      <c r="B2030" t="s">
        <v>77</v>
      </c>
      <c r="C2030" t="s">
        <v>78</v>
      </c>
      <c r="D2030" t="s">
        <v>23</v>
      </c>
      <c r="E2030" t="s">
        <v>19</v>
      </c>
      <c r="F2030" t="s">
        <v>30</v>
      </c>
      <c r="G2030">
        <v>2805886.11</v>
      </c>
      <c r="H2030">
        <v>46684.079898183802</v>
      </c>
      <c r="I2030">
        <v>7233.4204855283797</v>
      </c>
    </row>
    <row r="2031" spans="1:9" x14ac:dyDescent="0.25">
      <c r="A2031">
        <v>201407</v>
      </c>
      <c r="B2031" t="s">
        <v>63</v>
      </c>
      <c r="C2031" t="s">
        <v>64</v>
      </c>
      <c r="D2031" t="s">
        <v>39</v>
      </c>
      <c r="E2031" t="s">
        <v>10</v>
      </c>
      <c r="F2031" t="s">
        <v>37</v>
      </c>
      <c r="G2031">
        <v>230315.31</v>
      </c>
      <c r="H2031">
        <v>3369.4492429798001</v>
      </c>
      <c r="I2031">
        <v>201.61695897192001</v>
      </c>
    </row>
    <row r="2032" spans="1:9" x14ac:dyDescent="0.25">
      <c r="A2032">
        <v>201208</v>
      </c>
      <c r="B2032" t="s">
        <v>77</v>
      </c>
      <c r="C2032" t="s">
        <v>85</v>
      </c>
      <c r="D2032" t="s">
        <v>49</v>
      </c>
      <c r="E2032" t="s">
        <v>15</v>
      </c>
      <c r="F2032" t="s">
        <v>16</v>
      </c>
      <c r="G2032">
        <v>4090297.4</v>
      </c>
      <c r="H2032">
        <v>44841.968578997199</v>
      </c>
      <c r="I2032">
        <v>9315.9330300211604</v>
      </c>
    </row>
    <row r="2033" spans="1:9" x14ac:dyDescent="0.25">
      <c r="A2033">
        <v>201301</v>
      </c>
      <c r="B2033" t="s">
        <v>77</v>
      </c>
      <c r="C2033" t="s">
        <v>81</v>
      </c>
      <c r="D2033" t="s">
        <v>14</v>
      </c>
      <c r="E2033" t="s">
        <v>21</v>
      </c>
      <c r="F2033" t="s">
        <v>31</v>
      </c>
      <c r="G2033">
        <v>537427.98</v>
      </c>
      <c r="H2033">
        <v>23069.547838197501</v>
      </c>
      <c r="I2033">
        <v>2944.6743689128798</v>
      </c>
    </row>
    <row r="2034" spans="1:9" x14ac:dyDescent="0.25">
      <c r="A2034">
        <v>201112</v>
      </c>
      <c r="B2034" t="s">
        <v>60</v>
      </c>
      <c r="C2034" t="s">
        <v>74</v>
      </c>
      <c r="D2034" t="s">
        <v>14</v>
      </c>
      <c r="E2034" t="s">
        <v>21</v>
      </c>
      <c r="F2034" t="s">
        <v>31</v>
      </c>
      <c r="G2034">
        <v>653011.02</v>
      </c>
      <c r="H2034">
        <v>28138.919873147701</v>
      </c>
      <c r="I2034">
        <v>3975.6671028093601</v>
      </c>
    </row>
    <row r="2035" spans="1:9" x14ac:dyDescent="0.25">
      <c r="A2035">
        <v>201504</v>
      </c>
      <c r="B2035" t="s">
        <v>71</v>
      </c>
      <c r="C2035" t="s">
        <v>82</v>
      </c>
      <c r="D2035" t="s">
        <v>49</v>
      </c>
      <c r="E2035" t="s">
        <v>10</v>
      </c>
      <c r="F2035" t="s">
        <v>33</v>
      </c>
      <c r="G2035">
        <v>1352995.71</v>
      </c>
      <c r="H2035">
        <v>1201.37508080006</v>
      </c>
      <c r="I2035">
        <v>420.23631311930001</v>
      </c>
    </row>
    <row r="2036" spans="1:9" x14ac:dyDescent="0.25">
      <c r="A2036">
        <v>201205</v>
      </c>
      <c r="B2036" t="s">
        <v>60</v>
      </c>
      <c r="C2036" t="s">
        <v>61</v>
      </c>
      <c r="D2036" t="s">
        <v>14</v>
      </c>
      <c r="E2036" t="s">
        <v>19</v>
      </c>
      <c r="F2036" t="s">
        <v>50</v>
      </c>
      <c r="G2036">
        <v>942008.97</v>
      </c>
      <c r="H2036">
        <v>18857.6068594799</v>
      </c>
      <c r="I2036">
        <v>3550.2842407888402</v>
      </c>
    </row>
    <row r="2037" spans="1:9" x14ac:dyDescent="0.25">
      <c r="A2037">
        <v>201404</v>
      </c>
      <c r="B2037" t="s">
        <v>63</v>
      </c>
      <c r="C2037" t="s">
        <v>73</v>
      </c>
      <c r="D2037" t="s">
        <v>23</v>
      </c>
      <c r="E2037" t="s">
        <v>19</v>
      </c>
      <c r="F2037" t="s">
        <v>47</v>
      </c>
      <c r="G2037">
        <v>1888445.08</v>
      </c>
      <c r="H2037">
        <v>32010.7153646187</v>
      </c>
      <c r="I2037">
        <v>6770.1891931117798</v>
      </c>
    </row>
    <row r="2038" spans="1:9" x14ac:dyDescent="0.25">
      <c r="A2038">
        <v>201505</v>
      </c>
      <c r="B2038" t="s">
        <v>71</v>
      </c>
      <c r="C2038" t="s">
        <v>76</v>
      </c>
      <c r="D2038" t="s">
        <v>34</v>
      </c>
      <c r="E2038" t="s">
        <v>10</v>
      </c>
      <c r="F2038" t="s">
        <v>48</v>
      </c>
      <c r="G2038">
        <v>1500888.09</v>
      </c>
      <c r="H2038">
        <v>3806.09177369386</v>
      </c>
      <c r="I2038">
        <v>821.55423824469995</v>
      </c>
    </row>
    <row r="2039" spans="1:9" x14ac:dyDescent="0.25">
      <c r="A2039">
        <v>201112</v>
      </c>
      <c r="B2039" t="s">
        <v>60</v>
      </c>
      <c r="C2039" t="s">
        <v>74</v>
      </c>
      <c r="D2039" t="s">
        <v>14</v>
      </c>
      <c r="E2039" t="s">
        <v>15</v>
      </c>
      <c r="F2039" t="s">
        <v>24</v>
      </c>
      <c r="G2039">
        <v>462116.47</v>
      </c>
      <c r="H2039">
        <v>8726.3292198656</v>
      </c>
      <c r="I2039">
        <v>2528.27159674014</v>
      </c>
    </row>
    <row r="2040" spans="1:9" x14ac:dyDescent="0.25">
      <c r="A2040">
        <v>201107</v>
      </c>
      <c r="B2040" t="s">
        <v>69</v>
      </c>
      <c r="C2040" t="s">
        <v>83</v>
      </c>
      <c r="D2040" t="s">
        <v>12</v>
      </c>
      <c r="E2040" t="s">
        <v>10</v>
      </c>
      <c r="F2040" t="s">
        <v>33</v>
      </c>
      <c r="G2040">
        <v>5201565.1100000003</v>
      </c>
      <c r="H2040">
        <v>14813.549620686799</v>
      </c>
      <c r="I2040">
        <v>3378.5772047899</v>
      </c>
    </row>
    <row r="2041" spans="1:9" x14ac:dyDescent="0.25">
      <c r="A2041">
        <v>201309</v>
      </c>
      <c r="B2041" t="s">
        <v>63</v>
      </c>
      <c r="C2041" t="s">
        <v>80</v>
      </c>
      <c r="D2041" t="s">
        <v>12</v>
      </c>
      <c r="E2041" t="s">
        <v>10</v>
      </c>
      <c r="F2041" t="s">
        <v>37</v>
      </c>
      <c r="G2041">
        <v>2472683.52</v>
      </c>
      <c r="H2041">
        <v>13671.0506393656</v>
      </c>
      <c r="I2041">
        <v>3824.6969895201</v>
      </c>
    </row>
    <row r="2042" spans="1:9" x14ac:dyDescent="0.25">
      <c r="A2042">
        <v>201206</v>
      </c>
      <c r="B2042" t="s">
        <v>60</v>
      </c>
      <c r="C2042" t="s">
        <v>61</v>
      </c>
      <c r="D2042" t="s">
        <v>25</v>
      </c>
      <c r="E2042" t="s">
        <v>10</v>
      </c>
      <c r="F2042" t="s">
        <v>37</v>
      </c>
      <c r="G2042">
        <v>1694755.12</v>
      </c>
      <c r="H2042">
        <v>27478.5399308292</v>
      </c>
      <c r="I2042">
        <v>2445.0106208439202</v>
      </c>
    </row>
    <row r="2043" spans="1:9" x14ac:dyDescent="0.25">
      <c r="A2043">
        <v>201307</v>
      </c>
      <c r="B2043" t="s">
        <v>77</v>
      </c>
      <c r="C2043" t="s">
        <v>84</v>
      </c>
      <c r="D2043" t="s">
        <v>14</v>
      </c>
      <c r="E2043" t="s">
        <v>21</v>
      </c>
      <c r="F2043" t="s">
        <v>40</v>
      </c>
      <c r="G2043">
        <v>4337832.8</v>
      </c>
      <c r="H2043">
        <v>160482.485337402</v>
      </c>
      <c r="I2043">
        <v>13600.6391532128</v>
      </c>
    </row>
    <row r="2044" spans="1:9" x14ac:dyDescent="0.25">
      <c r="A2044">
        <v>201205</v>
      </c>
      <c r="B2044" t="s">
        <v>60</v>
      </c>
      <c r="C2044" t="s">
        <v>61</v>
      </c>
      <c r="D2044" t="s">
        <v>14</v>
      </c>
      <c r="E2044" t="s">
        <v>21</v>
      </c>
      <c r="F2044" t="s">
        <v>40</v>
      </c>
      <c r="G2044">
        <v>4118339.9</v>
      </c>
      <c r="H2044">
        <v>126417.456476482</v>
      </c>
      <c r="I2044">
        <v>13803.9700878309</v>
      </c>
    </row>
    <row r="2045" spans="1:9" x14ac:dyDescent="0.25">
      <c r="A2045">
        <v>201508</v>
      </c>
      <c r="B2045" t="s">
        <v>66</v>
      </c>
      <c r="C2045" t="s">
        <v>75</v>
      </c>
      <c r="D2045" t="s">
        <v>34</v>
      </c>
      <c r="E2045" t="s">
        <v>21</v>
      </c>
      <c r="F2045" t="s">
        <v>31</v>
      </c>
      <c r="G2045">
        <v>34637.07</v>
      </c>
      <c r="H2045">
        <v>27.26761606478</v>
      </c>
      <c r="I2045">
        <v>10.02538502184</v>
      </c>
    </row>
    <row r="2046" spans="1:9" x14ac:dyDescent="0.25">
      <c r="A2046">
        <v>201304</v>
      </c>
      <c r="B2046" t="s">
        <v>77</v>
      </c>
      <c r="C2046" t="s">
        <v>78</v>
      </c>
      <c r="D2046" t="s">
        <v>34</v>
      </c>
      <c r="E2046" t="s">
        <v>19</v>
      </c>
      <c r="F2046" t="s">
        <v>42</v>
      </c>
      <c r="G2046">
        <v>180300.98</v>
      </c>
      <c r="H2046">
        <v>1500.79572758534</v>
      </c>
      <c r="I2046">
        <v>385.35556230027998</v>
      </c>
    </row>
    <row r="2047" spans="1:9" x14ac:dyDescent="0.25">
      <c r="A2047">
        <v>201507</v>
      </c>
      <c r="B2047" t="s">
        <v>71</v>
      </c>
      <c r="C2047" t="s">
        <v>76</v>
      </c>
      <c r="D2047" t="s">
        <v>14</v>
      </c>
      <c r="E2047" t="s">
        <v>19</v>
      </c>
      <c r="F2047" t="s">
        <v>42</v>
      </c>
      <c r="G2047">
        <v>395294.86</v>
      </c>
      <c r="H2047">
        <v>6361.45641789814</v>
      </c>
      <c r="I2047">
        <v>1498.18940119186</v>
      </c>
    </row>
    <row r="2048" spans="1:9" x14ac:dyDescent="0.25">
      <c r="A2048">
        <v>201111</v>
      </c>
      <c r="B2048" t="s">
        <v>60</v>
      </c>
      <c r="C2048" t="s">
        <v>74</v>
      </c>
      <c r="D2048" t="s">
        <v>49</v>
      </c>
      <c r="E2048" t="s">
        <v>10</v>
      </c>
      <c r="F2048" t="s">
        <v>46</v>
      </c>
      <c r="G2048">
        <v>681644.98</v>
      </c>
      <c r="H2048">
        <v>18692.785652803101</v>
      </c>
      <c r="I2048">
        <v>2902.27169289826</v>
      </c>
    </row>
    <row r="2049" spans="1:9" x14ac:dyDescent="0.25">
      <c r="A2049">
        <v>201011</v>
      </c>
      <c r="B2049" t="s">
        <v>69</v>
      </c>
      <c r="C2049" t="s">
        <v>87</v>
      </c>
      <c r="D2049" t="s">
        <v>9</v>
      </c>
      <c r="E2049" t="s">
        <v>10</v>
      </c>
      <c r="F2049" t="s">
        <v>13</v>
      </c>
      <c r="G2049">
        <v>7578082.3899999997</v>
      </c>
      <c r="H2049">
        <v>131384.41057596999</v>
      </c>
      <c r="I2049">
        <v>14748.1591714694</v>
      </c>
    </row>
    <row r="2050" spans="1:9" x14ac:dyDescent="0.25">
      <c r="A2050">
        <v>201404</v>
      </c>
      <c r="B2050" t="s">
        <v>63</v>
      </c>
      <c r="C2050" t="s">
        <v>73</v>
      </c>
      <c r="D2050" t="s">
        <v>34</v>
      </c>
      <c r="E2050" t="s">
        <v>21</v>
      </c>
      <c r="F2050" t="s">
        <v>22</v>
      </c>
      <c r="G2050">
        <v>1104787.31</v>
      </c>
      <c r="H2050">
        <v>5960.2434048503001</v>
      </c>
      <c r="I2050">
        <v>1712.0173815328401</v>
      </c>
    </row>
    <row r="2051" spans="1:9" x14ac:dyDescent="0.25">
      <c r="A2051">
        <v>201404</v>
      </c>
      <c r="B2051" t="s">
        <v>63</v>
      </c>
      <c r="C2051" t="s">
        <v>73</v>
      </c>
      <c r="D2051" t="s">
        <v>12</v>
      </c>
      <c r="E2051" t="s">
        <v>21</v>
      </c>
      <c r="F2051" t="s">
        <v>40</v>
      </c>
      <c r="G2051">
        <v>8878578.9600000009</v>
      </c>
      <c r="H2051">
        <v>28397.462386774201</v>
      </c>
      <c r="I2051">
        <v>7356.3292802957803</v>
      </c>
    </row>
    <row r="2052" spans="1:9" x14ac:dyDescent="0.25">
      <c r="A2052">
        <v>201505</v>
      </c>
      <c r="B2052" t="s">
        <v>71</v>
      </c>
      <c r="C2052" t="s">
        <v>76</v>
      </c>
      <c r="D2052" t="s">
        <v>14</v>
      </c>
      <c r="E2052" t="s">
        <v>21</v>
      </c>
      <c r="F2052" t="s">
        <v>40</v>
      </c>
      <c r="G2052">
        <v>4768169.88</v>
      </c>
      <c r="H2052">
        <v>155500.74905389</v>
      </c>
      <c r="I2052">
        <v>23671.483094923999</v>
      </c>
    </row>
    <row r="2053" spans="1:9" x14ac:dyDescent="0.25">
      <c r="A2053">
        <v>201105</v>
      </c>
      <c r="B2053" t="s">
        <v>69</v>
      </c>
      <c r="C2053" t="s">
        <v>83</v>
      </c>
      <c r="D2053" t="s">
        <v>25</v>
      </c>
      <c r="E2053" t="s">
        <v>15</v>
      </c>
      <c r="F2053" t="s">
        <v>41</v>
      </c>
      <c r="G2053">
        <v>9511291.8200000003</v>
      </c>
      <c r="H2053">
        <v>425117.85681929701</v>
      </c>
      <c r="I2053">
        <v>41348.711659047498</v>
      </c>
    </row>
    <row r="2054" spans="1:9" x14ac:dyDescent="0.25">
      <c r="A2054">
        <v>201301</v>
      </c>
      <c r="B2054" t="s">
        <v>77</v>
      </c>
      <c r="C2054" t="s">
        <v>81</v>
      </c>
      <c r="D2054" t="s">
        <v>14</v>
      </c>
      <c r="E2054" t="s">
        <v>10</v>
      </c>
      <c r="F2054" t="s">
        <v>45</v>
      </c>
      <c r="G2054">
        <v>334265.96999999997</v>
      </c>
      <c r="H2054">
        <v>288.48470950313998</v>
      </c>
      <c r="I2054">
        <v>39.235430238280003</v>
      </c>
    </row>
    <row r="2055" spans="1:9" x14ac:dyDescent="0.25">
      <c r="A2055">
        <v>201206</v>
      </c>
      <c r="B2055" t="s">
        <v>60</v>
      </c>
      <c r="C2055" t="s">
        <v>61</v>
      </c>
      <c r="D2055" t="s">
        <v>14</v>
      </c>
      <c r="E2055" t="s">
        <v>10</v>
      </c>
      <c r="F2055" t="s">
        <v>45</v>
      </c>
      <c r="G2055">
        <v>411066.74</v>
      </c>
      <c r="H2055">
        <v>504.42724274824002</v>
      </c>
      <c r="I2055">
        <v>72.736067529440007</v>
      </c>
    </row>
    <row r="2056" spans="1:9" x14ac:dyDescent="0.25">
      <c r="A2056">
        <v>201202</v>
      </c>
      <c r="B2056" t="s">
        <v>60</v>
      </c>
      <c r="C2056" t="s">
        <v>62</v>
      </c>
      <c r="D2056" t="s">
        <v>23</v>
      </c>
      <c r="E2056" t="s">
        <v>10</v>
      </c>
      <c r="F2056" t="s">
        <v>13</v>
      </c>
      <c r="G2056">
        <v>1319424.49</v>
      </c>
      <c r="H2056">
        <v>9972.2922663967602</v>
      </c>
      <c r="I2056">
        <v>2111.37451148118</v>
      </c>
    </row>
    <row r="2057" spans="1:9" x14ac:dyDescent="0.25">
      <c r="A2057">
        <v>201011</v>
      </c>
      <c r="B2057" t="s">
        <v>69</v>
      </c>
      <c r="C2057" t="s">
        <v>87</v>
      </c>
      <c r="D2057" t="s">
        <v>39</v>
      </c>
      <c r="E2057" t="s">
        <v>10</v>
      </c>
      <c r="F2057" t="s">
        <v>37</v>
      </c>
      <c r="G2057">
        <v>302227.45</v>
      </c>
      <c r="H2057">
        <v>105.41690986232</v>
      </c>
      <c r="I2057">
        <v>27.128556586879998</v>
      </c>
    </row>
    <row r="2058" spans="1:9" x14ac:dyDescent="0.25">
      <c r="A2058">
        <v>201105</v>
      </c>
      <c r="B2058" t="s">
        <v>69</v>
      </c>
      <c r="C2058" t="s">
        <v>83</v>
      </c>
      <c r="D2058" t="s">
        <v>39</v>
      </c>
      <c r="E2058" t="s">
        <v>10</v>
      </c>
      <c r="F2058" t="s">
        <v>37</v>
      </c>
      <c r="G2058">
        <v>323387.58</v>
      </c>
      <c r="H2058">
        <v>8367.24944455478</v>
      </c>
      <c r="I2058">
        <v>1153.77031870364</v>
      </c>
    </row>
    <row r="2059" spans="1:9" x14ac:dyDescent="0.25">
      <c r="A2059">
        <v>201210</v>
      </c>
      <c r="B2059" t="s">
        <v>77</v>
      </c>
      <c r="C2059" t="s">
        <v>85</v>
      </c>
      <c r="D2059" t="s">
        <v>23</v>
      </c>
      <c r="E2059" t="s">
        <v>19</v>
      </c>
      <c r="F2059" t="s">
        <v>47</v>
      </c>
      <c r="G2059">
        <v>1702589.65</v>
      </c>
      <c r="H2059">
        <v>11376.9376862892</v>
      </c>
      <c r="I2059">
        <v>2677.61519632008</v>
      </c>
    </row>
    <row r="2060" spans="1:9" x14ac:dyDescent="0.25">
      <c r="A2060">
        <v>201008</v>
      </c>
      <c r="B2060" t="s">
        <v>69</v>
      </c>
      <c r="C2060" t="s">
        <v>86</v>
      </c>
      <c r="D2060" t="s">
        <v>14</v>
      </c>
      <c r="E2060" t="s">
        <v>15</v>
      </c>
      <c r="F2060" t="s">
        <v>16</v>
      </c>
      <c r="G2060">
        <v>310109.65000000002</v>
      </c>
      <c r="H2060">
        <v>13067.249896748701</v>
      </c>
      <c r="I2060">
        <v>2581.2623200214398</v>
      </c>
    </row>
    <row r="2061" spans="1:9" x14ac:dyDescent="0.25">
      <c r="A2061">
        <v>201203</v>
      </c>
      <c r="B2061" t="s">
        <v>60</v>
      </c>
      <c r="C2061" t="s">
        <v>62</v>
      </c>
      <c r="D2061" t="s">
        <v>34</v>
      </c>
      <c r="E2061" t="s">
        <v>35</v>
      </c>
      <c r="F2061" t="s">
        <v>36</v>
      </c>
      <c r="G2061">
        <v>23883191.940000001</v>
      </c>
      <c r="H2061">
        <v>39504.983451847402</v>
      </c>
      <c r="I2061">
        <v>6796.1087447050804</v>
      </c>
    </row>
    <row r="2062" spans="1:9" x14ac:dyDescent="0.25">
      <c r="A2062">
        <v>201512</v>
      </c>
      <c r="B2062" t="s">
        <v>66</v>
      </c>
      <c r="C2062" t="s">
        <v>67</v>
      </c>
      <c r="D2062" t="s">
        <v>39</v>
      </c>
      <c r="E2062" t="s">
        <v>15</v>
      </c>
      <c r="F2062" t="s">
        <v>26</v>
      </c>
      <c r="G2062">
        <v>315047.09000000003</v>
      </c>
      <c r="H2062">
        <v>3388.0301925301201</v>
      </c>
      <c r="I2062">
        <v>723.22128201758005</v>
      </c>
    </row>
    <row r="2063" spans="1:9" x14ac:dyDescent="0.25">
      <c r="A2063">
        <v>201103</v>
      </c>
      <c r="B2063" t="s">
        <v>69</v>
      </c>
      <c r="C2063" t="s">
        <v>70</v>
      </c>
      <c r="D2063" t="s">
        <v>25</v>
      </c>
      <c r="E2063" t="s">
        <v>10</v>
      </c>
      <c r="F2063" t="s">
        <v>46</v>
      </c>
      <c r="G2063">
        <v>6836203.7699999996</v>
      </c>
      <c r="H2063">
        <v>138626.72016861601</v>
      </c>
      <c r="I2063">
        <v>18723.205664262801</v>
      </c>
    </row>
    <row r="2064" spans="1:9" x14ac:dyDescent="0.25">
      <c r="A2064">
        <v>201211</v>
      </c>
      <c r="B2064" t="s">
        <v>77</v>
      </c>
      <c r="C2064" t="s">
        <v>81</v>
      </c>
      <c r="D2064" t="s">
        <v>12</v>
      </c>
      <c r="E2064" t="s">
        <v>10</v>
      </c>
      <c r="F2064" t="s">
        <v>48</v>
      </c>
      <c r="G2064">
        <v>5479666.1500000004</v>
      </c>
      <c r="H2064">
        <v>91453.719317076102</v>
      </c>
      <c r="I2064">
        <v>22964.883341592598</v>
      </c>
    </row>
    <row r="2065" spans="1:9" x14ac:dyDescent="0.25">
      <c r="A2065">
        <v>201010</v>
      </c>
      <c r="B2065" t="s">
        <v>69</v>
      </c>
      <c r="C2065" t="s">
        <v>86</v>
      </c>
      <c r="D2065" t="s">
        <v>9</v>
      </c>
      <c r="E2065" t="s">
        <v>21</v>
      </c>
      <c r="F2065" t="s">
        <v>31</v>
      </c>
      <c r="G2065">
        <v>3477997.51</v>
      </c>
      <c r="H2065">
        <v>112563.844651636</v>
      </c>
      <c r="I2065">
        <v>10098.879667183201</v>
      </c>
    </row>
    <row r="2066" spans="1:9" x14ac:dyDescent="0.25">
      <c r="A2066">
        <v>201108</v>
      </c>
      <c r="B2066" t="s">
        <v>60</v>
      </c>
      <c r="C2066" t="s">
        <v>68</v>
      </c>
      <c r="D2066" t="s">
        <v>12</v>
      </c>
      <c r="E2066" t="s">
        <v>15</v>
      </c>
      <c r="F2066" t="s">
        <v>24</v>
      </c>
      <c r="G2066">
        <v>1117729.92</v>
      </c>
      <c r="H2066">
        <v>18841.843526937999</v>
      </c>
      <c r="I2066">
        <v>3718.6930676235002</v>
      </c>
    </row>
    <row r="2067" spans="1:9" x14ac:dyDescent="0.25">
      <c r="A2067">
        <v>201311</v>
      </c>
      <c r="B2067" t="s">
        <v>63</v>
      </c>
      <c r="C2067" t="s">
        <v>65</v>
      </c>
      <c r="D2067" t="s">
        <v>25</v>
      </c>
      <c r="E2067" t="s">
        <v>10</v>
      </c>
      <c r="F2067" t="s">
        <v>11</v>
      </c>
      <c r="G2067">
        <v>5929345.6200000001</v>
      </c>
      <c r="H2067">
        <v>374720.46617239102</v>
      </c>
      <c r="I2067">
        <v>64979.592783198903</v>
      </c>
    </row>
    <row r="2068" spans="1:9" x14ac:dyDescent="0.25">
      <c r="A2068">
        <v>201503</v>
      </c>
      <c r="B2068" t="s">
        <v>71</v>
      </c>
      <c r="C2068" t="s">
        <v>82</v>
      </c>
      <c r="D2068" t="s">
        <v>58</v>
      </c>
      <c r="E2068" t="s">
        <v>55</v>
      </c>
      <c r="F2068" t="s">
        <v>59</v>
      </c>
      <c r="G2068">
        <v>2781866.56</v>
      </c>
      <c r="H2068">
        <v>348.17363264891998</v>
      </c>
      <c r="I2068">
        <v>56.547250611999999</v>
      </c>
    </row>
    <row r="2069" spans="1:9" x14ac:dyDescent="0.25">
      <c r="A2069">
        <v>201204</v>
      </c>
      <c r="B2069" t="s">
        <v>60</v>
      </c>
      <c r="C2069" t="s">
        <v>62</v>
      </c>
      <c r="D2069" t="s">
        <v>27</v>
      </c>
      <c r="E2069" t="s">
        <v>28</v>
      </c>
      <c r="F2069" t="s">
        <v>29</v>
      </c>
      <c r="G2069">
        <v>25153725.5</v>
      </c>
      <c r="H2069">
        <v>80315.905880286504</v>
      </c>
      <c r="I2069">
        <v>10076.833268496401</v>
      </c>
    </row>
    <row r="2070" spans="1:9" x14ac:dyDescent="0.25">
      <c r="A2070">
        <v>201012</v>
      </c>
      <c r="B2070" t="s">
        <v>69</v>
      </c>
      <c r="C2070" t="s">
        <v>87</v>
      </c>
      <c r="D2070" t="s">
        <v>14</v>
      </c>
      <c r="E2070" t="s">
        <v>21</v>
      </c>
      <c r="F2070" t="s">
        <v>31</v>
      </c>
      <c r="G2070">
        <v>661958.03</v>
      </c>
      <c r="H2070">
        <v>81267.085998066104</v>
      </c>
      <c r="I2070">
        <v>8868.7166657724392</v>
      </c>
    </row>
    <row r="2071" spans="1:9" x14ac:dyDescent="0.25">
      <c r="A2071">
        <v>201103</v>
      </c>
      <c r="B2071" t="s">
        <v>69</v>
      </c>
      <c r="C2071" t="s">
        <v>70</v>
      </c>
      <c r="D2071" t="s">
        <v>23</v>
      </c>
      <c r="E2071" t="s">
        <v>19</v>
      </c>
      <c r="F2071" t="s">
        <v>47</v>
      </c>
      <c r="G2071">
        <v>1608853.97</v>
      </c>
      <c r="H2071">
        <v>22168.0099810182</v>
      </c>
      <c r="I2071">
        <v>4127.7497019161401</v>
      </c>
    </row>
    <row r="2072" spans="1:9" x14ac:dyDescent="0.25">
      <c r="A2072">
        <v>201207</v>
      </c>
      <c r="B2072" t="s">
        <v>60</v>
      </c>
      <c r="C2072" t="s">
        <v>61</v>
      </c>
      <c r="D2072" t="s">
        <v>34</v>
      </c>
      <c r="E2072" t="s">
        <v>19</v>
      </c>
      <c r="F2072" t="s">
        <v>42</v>
      </c>
      <c r="G2072">
        <v>168634.15</v>
      </c>
      <c r="H2072">
        <v>300.29959851694002</v>
      </c>
      <c r="I2072">
        <v>87.51521876292</v>
      </c>
    </row>
    <row r="2073" spans="1:9" x14ac:dyDescent="0.25">
      <c r="A2073">
        <v>201109</v>
      </c>
      <c r="B2073" t="s">
        <v>60</v>
      </c>
      <c r="C2073" t="s">
        <v>68</v>
      </c>
      <c r="D2073" t="s">
        <v>34</v>
      </c>
      <c r="E2073" t="s">
        <v>19</v>
      </c>
      <c r="F2073" t="s">
        <v>42</v>
      </c>
      <c r="G2073">
        <v>595981.5</v>
      </c>
      <c r="H2073">
        <v>816.12034983933995</v>
      </c>
      <c r="I2073">
        <v>236.37661678212001</v>
      </c>
    </row>
    <row r="2074" spans="1:9" x14ac:dyDescent="0.25">
      <c r="A2074">
        <v>201312</v>
      </c>
      <c r="B2074" t="s">
        <v>63</v>
      </c>
      <c r="C2074" t="s">
        <v>65</v>
      </c>
      <c r="D2074" t="s">
        <v>25</v>
      </c>
      <c r="E2074" t="s">
        <v>15</v>
      </c>
      <c r="F2074" t="s">
        <v>24</v>
      </c>
      <c r="G2074">
        <v>2576537.9700000002</v>
      </c>
      <c r="H2074">
        <v>174748.73716261701</v>
      </c>
      <c r="I2074">
        <v>25661.093508931099</v>
      </c>
    </row>
    <row r="2075" spans="1:9" x14ac:dyDescent="0.25">
      <c r="A2075">
        <v>201406</v>
      </c>
      <c r="B2075" t="s">
        <v>63</v>
      </c>
      <c r="C2075" t="s">
        <v>64</v>
      </c>
      <c r="D2075" t="s">
        <v>34</v>
      </c>
      <c r="E2075" t="s">
        <v>10</v>
      </c>
      <c r="F2075" t="s">
        <v>48</v>
      </c>
      <c r="G2075">
        <v>1850579.07</v>
      </c>
      <c r="H2075">
        <v>44103.187783084999</v>
      </c>
      <c r="I2075">
        <v>10203.557656799399</v>
      </c>
    </row>
    <row r="2076" spans="1:9" x14ac:dyDescent="0.25">
      <c r="A2076">
        <v>201307</v>
      </c>
      <c r="B2076" t="s">
        <v>77</v>
      </c>
      <c r="C2076" t="s">
        <v>84</v>
      </c>
      <c r="D2076" t="s">
        <v>25</v>
      </c>
      <c r="E2076" t="s">
        <v>19</v>
      </c>
      <c r="F2076" t="s">
        <v>47</v>
      </c>
      <c r="G2076">
        <v>5918021.3399999999</v>
      </c>
      <c r="H2076">
        <v>94813.150495993803</v>
      </c>
      <c r="I2076">
        <v>17799.185419076399</v>
      </c>
    </row>
    <row r="2077" spans="1:9" x14ac:dyDescent="0.25">
      <c r="A2077">
        <v>201202</v>
      </c>
      <c r="B2077" t="s">
        <v>60</v>
      </c>
      <c r="C2077" t="s">
        <v>62</v>
      </c>
      <c r="D2077" t="s">
        <v>23</v>
      </c>
      <c r="E2077" t="s">
        <v>19</v>
      </c>
      <c r="F2077" t="s">
        <v>50</v>
      </c>
      <c r="G2077">
        <v>1313289.1399999999</v>
      </c>
      <c r="H2077">
        <v>6782.0712033594</v>
      </c>
      <c r="I2077">
        <v>1952.8308439032801</v>
      </c>
    </row>
    <row r="2078" spans="1:9" x14ac:dyDescent="0.25">
      <c r="A2078">
        <v>201103</v>
      </c>
      <c r="B2078" t="s">
        <v>69</v>
      </c>
      <c r="C2078" t="s">
        <v>70</v>
      </c>
      <c r="D2078" t="s">
        <v>25</v>
      </c>
      <c r="E2078" t="s">
        <v>10</v>
      </c>
      <c r="F2078" t="s">
        <v>33</v>
      </c>
      <c r="G2078">
        <v>11972191.98</v>
      </c>
      <c r="H2078">
        <v>288499.27787889302</v>
      </c>
      <c r="I2078">
        <v>33996.242875967801</v>
      </c>
    </row>
    <row r="2079" spans="1:9" x14ac:dyDescent="0.25">
      <c r="A2079">
        <v>201106</v>
      </c>
      <c r="B2079" t="s">
        <v>69</v>
      </c>
      <c r="C2079" t="s">
        <v>83</v>
      </c>
      <c r="D2079" t="s">
        <v>25</v>
      </c>
      <c r="E2079" t="s">
        <v>10</v>
      </c>
      <c r="F2079" t="s">
        <v>33</v>
      </c>
      <c r="G2079">
        <v>13282051.869999999</v>
      </c>
      <c r="H2079">
        <v>342994.46251781698</v>
      </c>
      <c r="I2079">
        <v>34033.409504962001</v>
      </c>
    </row>
    <row r="2080" spans="1:9" x14ac:dyDescent="0.25">
      <c r="A2080">
        <v>201012</v>
      </c>
      <c r="B2080" t="s">
        <v>69</v>
      </c>
      <c r="C2080" t="s">
        <v>87</v>
      </c>
      <c r="D2080" t="s">
        <v>49</v>
      </c>
      <c r="E2080" t="s">
        <v>10</v>
      </c>
      <c r="F2080" t="s">
        <v>33</v>
      </c>
      <c r="G2080">
        <v>2682338.0299999998</v>
      </c>
      <c r="H2080">
        <v>22488.9901490872</v>
      </c>
      <c r="I2080">
        <v>5090.87837984424</v>
      </c>
    </row>
    <row r="2081" spans="1:9" x14ac:dyDescent="0.25">
      <c r="A2081">
        <v>201601</v>
      </c>
      <c r="B2081" t="s">
        <v>66</v>
      </c>
      <c r="C2081" t="s">
        <v>67</v>
      </c>
      <c r="D2081" t="s">
        <v>49</v>
      </c>
      <c r="E2081" t="s">
        <v>10</v>
      </c>
      <c r="F2081" t="s">
        <v>45</v>
      </c>
      <c r="G2081">
        <v>4635528.58</v>
      </c>
      <c r="H2081">
        <v>77037.305859640197</v>
      </c>
      <c r="I2081">
        <v>10846.086337176601</v>
      </c>
    </row>
    <row r="2082" spans="1:9" x14ac:dyDescent="0.25">
      <c r="A2082">
        <v>201008</v>
      </c>
      <c r="B2082" t="s">
        <v>69</v>
      </c>
      <c r="C2082" t="s">
        <v>86</v>
      </c>
      <c r="D2082" t="s">
        <v>9</v>
      </c>
      <c r="E2082" t="s">
        <v>10</v>
      </c>
      <c r="F2082" t="s">
        <v>11</v>
      </c>
      <c r="G2082">
        <v>4628940.5199999996</v>
      </c>
      <c r="H2082">
        <v>12987.9373093459</v>
      </c>
      <c r="I2082">
        <v>1873.1389461136</v>
      </c>
    </row>
    <row r="2083" spans="1:9" x14ac:dyDescent="0.25">
      <c r="A2083">
        <v>201105</v>
      </c>
      <c r="B2083" t="s">
        <v>69</v>
      </c>
      <c r="C2083" t="s">
        <v>83</v>
      </c>
      <c r="D2083" t="s">
        <v>39</v>
      </c>
      <c r="E2083" t="s">
        <v>21</v>
      </c>
      <c r="F2083" t="s">
        <v>31</v>
      </c>
      <c r="G2083">
        <v>24563.53</v>
      </c>
      <c r="H2083">
        <v>653.30587920467997</v>
      </c>
      <c r="I2083">
        <v>110.35854787224</v>
      </c>
    </row>
    <row r="2084" spans="1:9" x14ac:dyDescent="0.25">
      <c r="A2084">
        <v>201208</v>
      </c>
      <c r="B2084" t="s">
        <v>77</v>
      </c>
      <c r="C2084" t="s">
        <v>85</v>
      </c>
      <c r="D2084" t="s">
        <v>25</v>
      </c>
      <c r="E2084" t="s">
        <v>10</v>
      </c>
      <c r="F2084" t="s">
        <v>48</v>
      </c>
      <c r="G2084">
        <v>3970028.77</v>
      </c>
      <c r="H2084">
        <v>93765.997825839906</v>
      </c>
      <c r="I2084">
        <v>17304.8938962098</v>
      </c>
    </row>
    <row r="2085" spans="1:9" x14ac:dyDescent="0.25">
      <c r="A2085">
        <v>201410</v>
      </c>
      <c r="B2085" t="s">
        <v>71</v>
      </c>
      <c r="C2085" t="s">
        <v>79</v>
      </c>
      <c r="D2085" t="s">
        <v>49</v>
      </c>
      <c r="E2085" t="s">
        <v>19</v>
      </c>
      <c r="F2085" t="s">
        <v>42</v>
      </c>
      <c r="G2085">
        <v>3277588.41</v>
      </c>
      <c r="H2085">
        <v>23229.811396409299</v>
      </c>
      <c r="I2085">
        <v>5064.5142930025004</v>
      </c>
    </row>
    <row r="2086" spans="1:9" x14ac:dyDescent="0.25">
      <c r="A2086">
        <v>201402</v>
      </c>
      <c r="B2086" t="s">
        <v>63</v>
      </c>
      <c r="C2086" t="s">
        <v>73</v>
      </c>
      <c r="D2086" t="s">
        <v>49</v>
      </c>
      <c r="E2086" t="s">
        <v>19</v>
      </c>
      <c r="F2086" t="s">
        <v>42</v>
      </c>
      <c r="G2086">
        <v>2755060.1</v>
      </c>
      <c r="H2086">
        <v>18263.428663147199</v>
      </c>
      <c r="I2086">
        <v>5150.25405209358</v>
      </c>
    </row>
    <row r="2087" spans="1:9" x14ac:dyDescent="0.25">
      <c r="A2087">
        <v>201412</v>
      </c>
      <c r="B2087" t="s">
        <v>71</v>
      </c>
      <c r="C2087" t="s">
        <v>72</v>
      </c>
      <c r="D2087" t="s">
        <v>12</v>
      </c>
      <c r="E2087" t="s">
        <v>15</v>
      </c>
      <c r="F2087" t="s">
        <v>26</v>
      </c>
      <c r="G2087">
        <v>4921800.75</v>
      </c>
      <c r="H2087">
        <v>23895.5560541581</v>
      </c>
      <c r="I2087">
        <v>4478.2817752229803</v>
      </c>
    </row>
    <row r="2088" spans="1:9" x14ac:dyDescent="0.25">
      <c r="A2088">
        <v>201208</v>
      </c>
      <c r="B2088" t="s">
        <v>77</v>
      </c>
      <c r="C2088" t="s">
        <v>85</v>
      </c>
      <c r="D2088" t="s">
        <v>27</v>
      </c>
      <c r="E2088" t="s">
        <v>10</v>
      </c>
      <c r="F2088" t="s">
        <v>33</v>
      </c>
      <c r="G2088">
        <v>827370.63</v>
      </c>
      <c r="H2088">
        <v>1708.2804756983601</v>
      </c>
      <c r="I2088">
        <v>484.78335874298</v>
      </c>
    </row>
    <row r="2089" spans="1:9" x14ac:dyDescent="0.25">
      <c r="A2089">
        <v>201303</v>
      </c>
      <c r="B2089" t="s">
        <v>77</v>
      </c>
      <c r="C2089" t="s">
        <v>78</v>
      </c>
      <c r="D2089" t="s">
        <v>12</v>
      </c>
      <c r="E2089" t="s">
        <v>10</v>
      </c>
      <c r="F2089" t="s">
        <v>48</v>
      </c>
      <c r="G2089">
        <v>4620114.9400000004</v>
      </c>
      <c r="H2089">
        <v>65726.990320345503</v>
      </c>
      <c r="I2089">
        <v>17068.778321369799</v>
      </c>
    </row>
    <row r="2090" spans="1:9" x14ac:dyDescent="0.25">
      <c r="A2090">
        <v>201206</v>
      </c>
      <c r="B2090" t="s">
        <v>60</v>
      </c>
      <c r="C2090" t="s">
        <v>61</v>
      </c>
      <c r="D2090" t="s">
        <v>39</v>
      </c>
      <c r="E2090" t="s">
        <v>15</v>
      </c>
      <c r="F2090" t="s">
        <v>16</v>
      </c>
      <c r="G2090">
        <v>159309.25</v>
      </c>
      <c r="H2090">
        <v>3560.1438782385999</v>
      </c>
      <c r="I2090">
        <v>513.39799436153999</v>
      </c>
    </row>
    <row r="2091" spans="1:9" x14ac:dyDescent="0.25">
      <c r="A2091">
        <v>201211</v>
      </c>
      <c r="B2091" t="s">
        <v>77</v>
      </c>
      <c r="C2091" t="s">
        <v>81</v>
      </c>
      <c r="D2091" t="s">
        <v>34</v>
      </c>
      <c r="E2091" t="s">
        <v>35</v>
      </c>
      <c r="F2091" t="s">
        <v>51</v>
      </c>
      <c r="G2091">
        <v>15208697.49</v>
      </c>
      <c r="H2091">
        <v>325772.56324716902</v>
      </c>
      <c r="I2091">
        <v>45155.804142523499</v>
      </c>
    </row>
    <row r="2092" spans="1:9" x14ac:dyDescent="0.25">
      <c r="A2092">
        <v>201204</v>
      </c>
      <c r="B2092" t="s">
        <v>60</v>
      </c>
      <c r="C2092" t="s">
        <v>62</v>
      </c>
      <c r="D2092" t="s">
        <v>23</v>
      </c>
      <c r="E2092" t="s">
        <v>10</v>
      </c>
      <c r="F2092" t="s">
        <v>48</v>
      </c>
      <c r="G2092">
        <v>1728229.78</v>
      </c>
      <c r="H2092">
        <v>20430.0822661819</v>
      </c>
      <c r="I2092">
        <v>3507.67706614192</v>
      </c>
    </row>
    <row r="2093" spans="1:9" x14ac:dyDescent="0.25">
      <c r="A2093">
        <v>201306</v>
      </c>
      <c r="B2093" t="s">
        <v>77</v>
      </c>
      <c r="C2093" t="s">
        <v>84</v>
      </c>
      <c r="D2093" t="s">
        <v>12</v>
      </c>
      <c r="E2093" t="s">
        <v>19</v>
      </c>
      <c r="F2093" t="s">
        <v>20</v>
      </c>
      <c r="G2093">
        <v>1550138.83</v>
      </c>
      <c r="H2093">
        <v>613.10535913648005</v>
      </c>
      <c r="I2093">
        <v>181.56330899896</v>
      </c>
    </row>
    <row r="2094" spans="1:9" x14ac:dyDescent="0.25">
      <c r="A2094">
        <v>201601</v>
      </c>
      <c r="B2094" t="s">
        <v>66</v>
      </c>
      <c r="C2094" t="s">
        <v>67</v>
      </c>
      <c r="D2094" t="s">
        <v>14</v>
      </c>
      <c r="E2094" t="s">
        <v>10</v>
      </c>
      <c r="F2094" t="s">
        <v>37</v>
      </c>
      <c r="G2094">
        <v>328319.28999999998</v>
      </c>
      <c r="H2094">
        <v>8709.1595570231002</v>
      </c>
      <c r="I2094">
        <v>2158.37538273474</v>
      </c>
    </row>
    <row r="2095" spans="1:9" x14ac:dyDescent="0.25">
      <c r="A2095">
        <v>201109</v>
      </c>
      <c r="B2095" t="s">
        <v>60</v>
      </c>
      <c r="C2095" t="s">
        <v>68</v>
      </c>
      <c r="D2095" t="s">
        <v>23</v>
      </c>
      <c r="E2095" t="s">
        <v>15</v>
      </c>
      <c r="F2095" t="s">
        <v>16</v>
      </c>
      <c r="G2095">
        <v>448821.46</v>
      </c>
      <c r="H2095">
        <v>12369.573669150201</v>
      </c>
      <c r="I2095">
        <v>2741.5715356943601</v>
      </c>
    </row>
    <row r="2096" spans="1:9" x14ac:dyDescent="0.25">
      <c r="A2096">
        <v>201209</v>
      </c>
      <c r="B2096" t="s">
        <v>77</v>
      </c>
      <c r="C2096" t="s">
        <v>85</v>
      </c>
      <c r="D2096" t="s">
        <v>25</v>
      </c>
      <c r="E2096" t="s">
        <v>15</v>
      </c>
      <c r="F2096" t="s">
        <v>26</v>
      </c>
      <c r="G2096">
        <v>7765390.9000000004</v>
      </c>
      <c r="H2096">
        <v>159605.658655387</v>
      </c>
      <c r="I2096">
        <v>27309.975029185101</v>
      </c>
    </row>
    <row r="2097" spans="1:9" x14ac:dyDescent="0.25">
      <c r="A2097">
        <v>201504</v>
      </c>
      <c r="B2097" t="s">
        <v>71</v>
      </c>
      <c r="C2097" t="s">
        <v>82</v>
      </c>
      <c r="D2097" t="s">
        <v>14</v>
      </c>
      <c r="E2097" t="s">
        <v>19</v>
      </c>
      <c r="F2097" t="s">
        <v>30</v>
      </c>
      <c r="G2097">
        <v>484282.6</v>
      </c>
      <c r="H2097">
        <v>9431.3063787623396</v>
      </c>
      <c r="I2097">
        <v>922.92439492929998</v>
      </c>
    </row>
    <row r="2098" spans="1:9" x14ac:dyDescent="0.25">
      <c r="A2098">
        <v>201110</v>
      </c>
      <c r="B2098" t="s">
        <v>60</v>
      </c>
      <c r="C2098" t="s">
        <v>68</v>
      </c>
      <c r="D2098" t="s">
        <v>49</v>
      </c>
      <c r="E2098" t="s">
        <v>15</v>
      </c>
      <c r="F2098" t="s">
        <v>41</v>
      </c>
      <c r="G2098">
        <v>9392400.3100000005</v>
      </c>
      <c r="H2098">
        <v>510529.74214578798</v>
      </c>
      <c r="I2098">
        <v>61181.744334602401</v>
      </c>
    </row>
    <row r="2099" spans="1:9" x14ac:dyDescent="0.25">
      <c r="A2099">
        <v>201412</v>
      </c>
      <c r="B2099" t="s">
        <v>71</v>
      </c>
      <c r="C2099" t="s">
        <v>72</v>
      </c>
      <c r="D2099" t="s">
        <v>25</v>
      </c>
      <c r="E2099" t="s">
        <v>21</v>
      </c>
      <c r="F2099" t="s">
        <v>31</v>
      </c>
      <c r="G2099">
        <v>4101037.44</v>
      </c>
      <c r="H2099">
        <v>144686.60110017299</v>
      </c>
      <c r="I2099">
        <v>24139.119882860701</v>
      </c>
    </row>
    <row r="2100" spans="1:9" x14ac:dyDescent="0.25">
      <c r="A2100">
        <v>201409</v>
      </c>
      <c r="B2100" t="s">
        <v>71</v>
      </c>
      <c r="C2100" t="s">
        <v>79</v>
      </c>
      <c r="D2100" t="s">
        <v>25</v>
      </c>
      <c r="E2100" t="s">
        <v>19</v>
      </c>
      <c r="F2100" t="s">
        <v>20</v>
      </c>
      <c r="G2100">
        <v>4742407.21</v>
      </c>
      <c r="H2100">
        <v>190826.524138234</v>
      </c>
      <c r="I2100">
        <v>33159.381888388903</v>
      </c>
    </row>
    <row r="2101" spans="1:9" x14ac:dyDescent="0.25">
      <c r="A2101">
        <v>201507</v>
      </c>
      <c r="B2101" t="s">
        <v>71</v>
      </c>
      <c r="C2101" t="s">
        <v>76</v>
      </c>
      <c r="D2101" t="s">
        <v>25</v>
      </c>
      <c r="E2101" t="s">
        <v>19</v>
      </c>
      <c r="F2101" t="s">
        <v>20</v>
      </c>
      <c r="G2101">
        <v>5060805.1900000004</v>
      </c>
      <c r="H2101">
        <v>233987.96541751301</v>
      </c>
      <c r="I2101">
        <v>36749.9092608231</v>
      </c>
    </row>
    <row r="2102" spans="1:9" x14ac:dyDescent="0.25">
      <c r="A2102">
        <v>201112</v>
      </c>
      <c r="B2102" t="s">
        <v>60</v>
      </c>
      <c r="C2102" t="s">
        <v>74</v>
      </c>
      <c r="D2102" t="s">
        <v>49</v>
      </c>
      <c r="E2102" t="s">
        <v>19</v>
      </c>
      <c r="F2102" t="s">
        <v>47</v>
      </c>
      <c r="G2102">
        <v>3266191.73</v>
      </c>
      <c r="H2102">
        <v>40696.171440451202</v>
      </c>
      <c r="I2102">
        <v>5584.3749241074001</v>
      </c>
    </row>
    <row r="2103" spans="1:9" x14ac:dyDescent="0.25">
      <c r="A2103">
        <v>201312</v>
      </c>
      <c r="B2103" t="s">
        <v>63</v>
      </c>
      <c r="C2103" t="s">
        <v>65</v>
      </c>
      <c r="D2103" t="s">
        <v>34</v>
      </c>
      <c r="E2103" t="s">
        <v>21</v>
      </c>
      <c r="F2103" t="s">
        <v>22</v>
      </c>
      <c r="G2103">
        <v>819343.22</v>
      </c>
      <c r="H2103">
        <v>1445.30441296086</v>
      </c>
      <c r="I2103">
        <v>314.51146477883998</v>
      </c>
    </row>
    <row r="2104" spans="1:9" x14ac:dyDescent="0.25">
      <c r="A2104">
        <v>201301</v>
      </c>
      <c r="B2104" t="s">
        <v>77</v>
      </c>
      <c r="C2104" t="s">
        <v>81</v>
      </c>
      <c r="D2104" t="s">
        <v>34</v>
      </c>
      <c r="E2104" t="s">
        <v>21</v>
      </c>
      <c r="F2104" t="s">
        <v>22</v>
      </c>
      <c r="G2104">
        <v>1262588.1200000001</v>
      </c>
      <c r="H2104">
        <v>9526.3598013916398</v>
      </c>
      <c r="I2104">
        <v>2685.4150594633802</v>
      </c>
    </row>
    <row r="2105" spans="1:9" x14ac:dyDescent="0.25">
      <c r="A2105">
        <v>201310</v>
      </c>
      <c r="B2105" t="s">
        <v>63</v>
      </c>
      <c r="C2105" t="s">
        <v>80</v>
      </c>
      <c r="D2105" t="s">
        <v>25</v>
      </c>
      <c r="E2105" t="s">
        <v>21</v>
      </c>
      <c r="F2105" t="s">
        <v>31</v>
      </c>
      <c r="G2105">
        <v>4501922.03</v>
      </c>
      <c r="H2105">
        <v>180982.34185482201</v>
      </c>
      <c r="I2105">
        <v>28169.736257665601</v>
      </c>
    </row>
    <row r="2106" spans="1:9" x14ac:dyDescent="0.25">
      <c r="A2106">
        <v>201012</v>
      </c>
      <c r="B2106" t="s">
        <v>69</v>
      </c>
      <c r="C2106" t="s">
        <v>87</v>
      </c>
      <c r="D2106" t="s">
        <v>23</v>
      </c>
      <c r="E2106" t="s">
        <v>15</v>
      </c>
      <c r="F2106" t="s">
        <v>16</v>
      </c>
      <c r="G2106">
        <v>310809</v>
      </c>
      <c r="H2106">
        <v>921.02728399370005</v>
      </c>
      <c r="I2106">
        <v>263.44469079312</v>
      </c>
    </row>
    <row r="2107" spans="1:9" x14ac:dyDescent="0.25">
      <c r="A2107">
        <v>201402</v>
      </c>
      <c r="B2107" t="s">
        <v>63</v>
      </c>
      <c r="C2107" t="s">
        <v>73</v>
      </c>
      <c r="D2107" t="s">
        <v>49</v>
      </c>
      <c r="E2107" t="s">
        <v>10</v>
      </c>
      <c r="F2107" t="s">
        <v>11</v>
      </c>
      <c r="G2107">
        <v>317588.12</v>
      </c>
      <c r="H2107">
        <v>651.41821453967998</v>
      </c>
      <c r="I2107">
        <v>156.67124206450001</v>
      </c>
    </row>
    <row r="2108" spans="1:9" x14ac:dyDescent="0.25">
      <c r="A2108">
        <v>201011</v>
      </c>
      <c r="B2108" t="s">
        <v>69</v>
      </c>
      <c r="C2108" t="s">
        <v>87</v>
      </c>
      <c r="D2108" t="s">
        <v>49</v>
      </c>
      <c r="E2108" t="s">
        <v>15</v>
      </c>
      <c r="F2108" t="s">
        <v>16</v>
      </c>
      <c r="G2108">
        <v>3937963.96</v>
      </c>
      <c r="H2108">
        <v>83963.435004473795</v>
      </c>
      <c r="I2108">
        <v>17748.5865494391</v>
      </c>
    </row>
    <row r="2109" spans="1:9" x14ac:dyDescent="0.25">
      <c r="A2109">
        <v>201508</v>
      </c>
      <c r="B2109" t="s">
        <v>66</v>
      </c>
      <c r="C2109" t="s">
        <v>75</v>
      </c>
      <c r="D2109" t="s">
        <v>39</v>
      </c>
      <c r="E2109" t="s">
        <v>21</v>
      </c>
      <c r="F2109" t="s">
        <v>22</v>
      </c>
      <c r="G2109">
        <v>154809.69</v>
      </c>
      <c r="H2109">
        <v>1290.5726396601999</v>
      </c>
      <c r="I2109">
        <v>253.26172609080001</v>
      </c>
    </row>
    <row r="2110" spans="1:9" x14ac:dyDescent="0.25">
      <c r="A2110">
        <v>201501</v>
      </c>
      <c r="B2110" t="s">
        <v>71</v>
      </c>
      <c r="C2110" t="s">
        <v>72</v>
      </c>
      <c r="D2110" t="s">
        <v>14</v>
      </c>
      <c r="E2110" t="s">
        <v>19</v>
      </c>
      <c r="F2110" t="s">
        <v>50</v>
      </c>
      <c r="G2110">
        <v>1521221.06</v>
      </c>
      <c r="H2110">
        <v>49777.552159272898</v>
      </c>
      <c r="I2110">
        <v>7498.2673774103996</v>
      </c>
    </row>
    <row r="2111" spans="1:9" x14ac:dyDescent="0.25">
      <c r="A2111">
        <v>201307</v>
      </c>
      <c r="B2111" t="s">
        <v>77</v>
      </c>
      <c r="C2111" t="s">
        <v>84</v>
      </c>
      <c r="D2111" t="s">
        <v>12</v>
      </c>
      <c r="E2111" t="s">
        <v>15</v>
      </c>
      <c r="F2111" t="s">
        <v>26</v>
      </c>
      <c r="G2111">
        <v>3384970.9</v>
      </c>
      <c r="H2111">
        <v>7986.5549821886198</v>
      </c>
      <c r="I2111">
        <v>2192.4655415092402</v>
      </c>
    </row>
    <row r="2112" spans="1:9" x14ac:dyDescent="0.25">
      <c r="A2112">
        <v>201011</v>
      </c>
      <c r="B2112" t="s">
        <v>69</v>
      </c>
      <c r="C2112" t="s">
        <v>87</v>
      </c>
      <c r="D2112" t="s">
        <v>49</v>
      </c>
      <c r="E2112" t="s">
        <v>21</v>
      </c>
      <c r="F2112" t="s">
        <v>22</v>
      </c>
      <c r="G2112">
        <v>985832.29</v>
      </c>
      <c r="H2112">
        <v>7105.7874724333597</v>
      </c>
      <c r="I2112">
        <v>1751.2685304622</v>
      </c>
    </row>
    <row r="2113" spans="1:9" x14ac:dyDescent="0.25">
      <c r="A2113">
        <v>201306</v>
      </c>
      <c r="B2113" t="s">
        <v>77</v>
      </c>
      <c r="C2113" t="s">
        <v>84</v>
      </c>
      <c r="D2113" t="s">
        <v>49</v>
      </c>
      <c r="E2113" t="s">
        <v>15</v>
      </c>
      <c r="F2113" t="s">
        <v>24</v>
      </c>
      <c r="G2113">
        <v>847497.61</v>
      </c>
      <c r="H2113">
        <v>14229.4141162376</v>
      </c>
      <c r="I2113">
        <v>2964.3583862157798</v>
      </c>
    </row>
    <row r="2114" spans="1:9" x14ac:dyDescent="0.25">
      <c r="A2114">
        <v>201111</v>
      </c>
      <c r="B2114" t="s">
        <v>60</v>
      </c>
      <c r="C2114" t="s">
        <v>74</v>
      </c>
      <c r="D2114" t="s">
        <v>49</v>
      </c>
      <c r="E2114" t="s">
        <v>15</v>
      </c>
      <c r="F2114" t="s">
        <v>24</v>
      </c>
      <c r="G2114">
        <v>736724.1</v>
      </c>
      <c r="H2114">
        <v>7698.2749145299404</v>
      </c>
      <c r="I2114">
        <v>1728.81241102838</v>
      </c>
    </row>
    <row r="2115" spans="1:9" x14ac:dyDescent="0.25">
      <c r="A2115">
        <v>201112</v>
      </c>
      <c r="B2115" t="s">
        <v>60</v>
      </c>
      <c r="C2115" t="s">
        <v>74</v>
      </c>
      <c r="D2115" t="s">
        <v>39</v>
      </c>
      <c r="E2115" t="s">
        <v>15</v>
      </c>
      <c r="F2115" t="s">
        <v>26</v>
      </c>
      <c r="G2115">
        <v>445534.52</v>
      </c>
      <c r="H2115">
        <v>5353.1864190877204</v>
      </c>
      <c r="I2115">
        <v>1407.55822617844</v>
      </c>
    </row>
    <row r="2116" spans="1:9" x14ac:dyDescent="0.25">
      <c r="A2116">
        <v>201508</v>
      </c>
      <c r="B2116" t="s">
        <v>66</v>
      </c>
      <c r="C2116" t="s">
        <v>75</v>
      </c>
      <c r="D2116" t="s">
        <v>34</v>
      </c>
      <c r="E2116" t="s">
        <v>19</v>
      </c>
      <c r="F2116" t="s">
        <v>30</v>
      </c>
      <c r="G2116">
        <v>767755.74</v>
      </c>
      <c r="H2116">
        <v>9290.6580033069804</v>
      </c>
      <c r="I2116">
        <v>1941.6770807029</v>
      </c>
    </row>
    <row r="2117" spans="1:9" x14ac:dyDescent="0.25">
      <c r="A2117">
        <v>201111</v>
      </c>
      <c r="B2117" t="s">
        <v>60</v>
      </c>
      <c r="C2117" t="s">
        <v>74</v>
      </c>
      <c r="D2117" t="s">
        <v>49</v>
      </c>
      <c r="E2117" t="s">
        <v>28</v>
      </c>
      <c r="F2117" t="s">
        <v>53</v>
      </c>
      <c r="G2117">
        <v>17924901.370000001</v>
      </c>
      <c r="H2117">
        <v>308312.51100293902</v>
      </c>
      <c r="I2117">
        <v>74211.770348161997</v>
      </c>
    </row>
    <row r="2118" spans="1:9" x14ac:dyDescent="0.25">
      <c r="A2118">
        <v>201403</v>
      </c>
      <c r="B2118" t="s">
        <v>63</v>
      </c>
      <c r="C2118" t="s">
        <v>73</v>
      </c>
      <c r="D2118" t="s">
        <v>34</v>
      </c>
      <c r="E2118" t="s">
        <v>10</v>
      </c>
      <c r="F2118" t="s">
        <v>45</v>
      </c>
      <c r="G2118">
        <v>114868.58</v>
      </c>
      <c r="H2118">
        <v>26.315305764880002</v>
      </c>
      <c r="I2118">
        <v>12.57040777896</v>
      </c>
    </row>
    <row r="2119" spans="1:9" x14ac:dyDescent="0.25">
      <c r="A2119">
        <v>201211</v>
      </c>
      <c r="B2119" t="s">
        <v>77</v>
      </c>
      <c r="C2119" t="s">
        <v>81</v>
      </c>
      <c r="D2119" t="s">
        <v>23</v>
      </c>
      <c r="E2119" t="s">
        <v>10</v>
      </c>
      <c r="F2119" t="s">
        <v>11</v>
      </c>
      <c r="G2119">
        <v>1832795.11</v>
      </c>
      <c r="H2119">
        <v>24576.1816054009</v>
      </c>
      <c r="I2119">
        <v>4633.4535237948803</v>
      </c>
    </row>
    <row r="2120" spans="1:9" x14ac:dyDescent="0.25">
      <c r="A2120">
        <v>201511</v>
      </c>
      <c r="B2120" t="s">
        <v>66</v>
      </c>
      <c r="C2120" t="s">
        <v>67</v>
      </c>
      <c r="D2120" t="s">
        <v>49</v>
      </c>
      <c r="E2120" t="s">
        <v>10</v>
      </c>
      <c r="F2120" t="s">
        <v>48</v>
      </c>
      <c r="G2120">
        <v>930820.18</v>
      </c>
      <c r="H2120">
        <v>1462.4436682646599</v>
      </c>
      <c r="I2120">
        <v>349.45078852585999</v>
      </c>
    </row>
    <row r="2121" spans="1:9" x14ac:dyDescent="0.25">
      <c r="A2121">
        <v>201109</v>
      </c>
      <c r="B2121" t="s">
        <v>60</v>
      </c>
      <c r="C2121" t="s">
        <v>68</v>
      </c>
      <c r="D2121" t="s">
        <v>49</v>
      </c>
      <c r="E2121" t="s">
        <v>28</v>
      </c>
      <c r="F2121" t="s">
        <v>53</v>
      </c>
      <c r="G2121">
        <v>16410760.279999999</v>
      </c>
      <c r="H2121">
        <v>629996.99651178205</v>
      </c>
      <c r="I2121">
        <v>140150.417272911</v>
      </c>
    </row>
    <row r="2122" spans="1:9" x14ac:dyDescent="0.25">
      <c r="A2122">
        <v>201008</v>
      </c>
      <c r="B2122" t="s">
        <v>69</v>
      </c>
      <c r="C2122" t="s">
        <v>86</v>
      </c>
      <c r="D2122" t="s">
        <v>34</v>
      </c>
      <c r="E2122" t="s">
        <v>35</v>
      </c>
      <c r="F2122" t="s">
        <v>44</v>
      </c>
      <c r="G2122">
        <v>30704576.039999999</v>
      </c>
      <c r="H2122">
        <v>132909.579989641</v>
      </c>
      <c r="I2122">
        <v>22979.568810884801</v>
      </c>
    </row>
    <row r="2123" spans="1:9" x14ac:dyDescent="0.25">
      <c r="A2123">
        <v>201108</v>
      </c>
      <c r="B2123" t="s">
        <v>60</v>
      </c>
      <c r="C2123" t="s">
        <v>68</v>
      </c>
      <c r="D2123" t="s">
        <v>14</v>
      </c>
      <c r="E2123" t="s">
        <v>19</v>
      </c>
      <c r="F2123" t="s">
        <v>50</v>
      </c>
      <c r="G2123">
        <v>1179405.1200000001</v>
      </c>
      <c r="H2123">
        <v>13717.033140752101</v>
      </c>
      <c r="I2123">
        <v>2108.5764548336201</v>
      </c>
    </row>
    <row r="2124" spans="1:9" x14ac:dyDescent="0.25">
      <c r="A2124">
        <v>201504</v>
      </c>
      <c r="B2124" t="s">
        <v>71</v>
      </c>
      <c r="C2124" t="s">
        <v>82</v>
      </c>
      <c r="D2124" t="s">
        <v>49</v>
      </c>
      <c r="E2124" t="s">
        <v>10</v>
      </c>
      <c r="F2124" t="s">
        <v>11</v>
      </c>
      <c r="G2124">
        <v>311301.71000000002</v>
      </c>
      <c r="H2124">
        <v>1035.8860185496201</v>
      </c>
      <c r="I2124">
        <v>323.24320329047998</v>
      </c>
    </row>
    <row r="2125" spans="1:9" x14ac:dyDescent="0.25">
      <c r="A2125">
        <v>201309</v>
      </c>
      <c r="B2125" t="s">
        <v>63</v>
      </c>
      <c r="C2125" t="s">
        <v>80</v>
      </c>
      <c r="D2125" t="s">
        <v>34</v>
      </c>
      <c r="E2125" t="s">
        <v>10</v>
      </c>
      <c r="F2125" t="s">
        <v>13</v>
      </c>
      <c r="G2125">
        <v>92735.23</v>
      </c>
      <c r="H2125">
        <v>401.95363461404003</v>
      </c>
      <c r="I2125">
        <v>136.05876861805999</v>
      </c>
    </row>
    <row r="2126" spans="1:9" x14ac:dyDescent="0.25">
      <c r="A2126">
        <v>201010</v>
      </c>
      <c r="B2126" t="s">
        <v>69</v>
      </c>
      <c r="C2126" t="s">
        <v>86</v>
      </c>
      <c r="D2126" t="s">
        <v>23</v>
      </c>
      <c r="E2126" t="s">
        <v>21</v>
      </c>
      <c r="F2126" t="s">
        <v>22</v>
      </c>
      <c r="G2126">
        <v>1309533.1200000001</v>
      </c>
      <c r="H2126">
        <v>3239.4770221029999</v>
      </c>
      <c r="I2126">
        <v>908.85872935203997</v>
      </c>
    </row>
    <row r="2127" spans="1:9" x14ac:dyDescent="0.25">
      <c r="A2127">
        <v>201501</v>
      </c>
      <c r="B2127" t="s">
        <v>71</v>
      </c>
      <c r="C2127" t="s">
        <v>72</v>
      </c>
      <c r="D2127" t="s">
        <v>27</v>
      </c>
      <c r="E2127" t="s">
        <v>21</v>
      </c>
      <c r="F2127" t="s">
        <v>22</v>
      </c>
      <c r="G2127">
        <v>55755.28</v>
      </c>
      <c r="H2127">
        <v>995.35364472746005</v>
      </c>
      <c r="I2127">
        <v>343.02399791580001</v>
      </c>
    </row>
    <row r="2128" spans="1:9" x14ac:dyDescent="0.25">
      <c r="A2128">
        <v>201201</v>
      </c>
      <c r="B2128" t="s">
        <v>60</v>
      </c>
      <c r="C2128" t="s">
        <v>74</v>
      </c>
      <c r="D2128" t="s">
        <v>14</v>
      </c>
      <c r="E2128" t="s">
        <v>19</v>
      </c>
      <c r="F2128" t="s">
        <v>30</v>
      </c>
      <c r="G2128">
        <v>365257.85</v>
      </c>
      <c r="H2128">
        <v>1255.9446502830599</v>
      </c>
      <c r="I2128">
        <v>260.86087305901998</v>
      </c>
    </row>
    <row r="2129" spans="1:9" x14ac:dyDescent="0.25">
      <c r="A2129">
        <v>201301</v>
      </c>
      <c r="B2129" t="s">
        <v>77</v>
      </c>
      <c r="C2129" t="s">
        <v>81</v>
      </c>
      <c r="D2129" t="s">
        <v>14</v>
      </c>
      <c r="E2129" t="s">
        <v>19</v>
      </c>
      <c r="F2129" t="s">
        <v>30</v>
      </c>
      <c r="G2129">
        <v>405842.24</v>
      </c>
      <c r="H2129">
        <v>14373.3624874776</v>
      </c>
      <c r="I2129">
        <v>2201.9501749268802</v>
      </c>
    </row>
    <row r="2130" spans="1:9" x14ac:dyDescent="0.25">
      <c r="A2130">
        <v>201201</v>
      </c>
      <c r="B2130" t="s">
        <v>60</v>
      </c>
      <c r="C2130" t="s">
        <v>74</v>
      </c>
      <c r="D2130" t="s">
        <v>12</v>
      </c>
      <c r="E2130" t="s">
        <v>21</v>
      </c>
      <c r="F2130" t="s">
        <v>40</v>
      </c>
      <c r="G2130">
        <v>4970156.92</v>
      </c>
      <c r="H2130">
        <v>26706.9752118746</v>
      </c>
      <c r="I2130">
        <v>4707.2802573413201</v>
      </c>
    </row>
    <row r="2131" spans="1:9" x14ac:dyDescent="0.25">
      <c r="A2131">
        <v>201405</v>
      </c>
      <c r="B2131" t="s">
        <v>63</v>
      </c>
      <c r="C2131" t="s">
        <v>64</v>
      </c>
      <c r="D2131" t="s">
        <v>12</v>
      </c>
      <c r="E2131" t="s">
        <v>19</v>
      </c>
      <c r="F2131" t="s">
        <v>50</v>
      </c>
      <c r="G2131">
        <v>5151716.45</v>
      </c>
      <c r="H2131">
        <v>42872.948643197102</v>
      </c>
      <c r="I2131">
        <v>9609.9069740981995</v>
      </c>
    </row>
    <row r="2132" spans="1:9" x14ac:dyDescent="0.25">
      <c r="A2132">
        <v>201301</v>
      </c>
      <c r="B2132" t="s">
        <v>77</v>
      </c>
      <c r="C2132" t="s">
        <v>81</v>
      </c>
      <c r="D2132" t="s">
        <v>14</v>
      </c>
      <c r="E2132" t="s">
        <v>19</v>
      </c>
      <c r="F2132" t="s">
        <v>50</v>
      </c>
      <c r="G2132">
        <v>1038470.72</v>
      </c>
      <c r="H2132">
        <v>14763.1096231064</v>
      </c>
      <c r="I2132">
        <v>3003.3216040001998</v>
      </c>
    </row>
    <row r="2133" spans="1:9" x14ac:dyDescent="0.25">
      <c r="A2133">
        <v>201406</v>
      </c>
      <c r="B2133" t="s">
        <v>63</v>
      </c>
      <c r="C2133" t="s">
        <v>64</v>
      </c>
      <c r="D2133" t="s">
        <v>39</v>
      </c>
      <c r="E2133" t="s">
        <v>10</v>
      </c>
      <c r="F2133" t="s">
        <v>48</v>
      </c>
      <c r="G2133">
        <v>168456.04</v>
      </c>
      <c r="H2133">
        <v>871.55692130601994</v>
      </c>
      <c r="I2133">
        <v>243.89807695229999</v>
      </c>
    </row>
    <row r="2134" spans="1:9" x14ac:dyDescent="0.25">
      <c r="A2134">
        <v>201307</v>
      </c>
      <c r="B2134" t="s">
        <v>77</v>
      </c>
      <c r="C2134" t="s">
        <v>84</v>
      </c>
      <c r="D2134" t="s">
        <v>39</v>
      </c>
      <c r="E2134" t="s">
        <v>10</v>
      </c>
      <c r="F2134" t="s">
        <v>13</v>
      </c>
      <c r="G2134">
        <v>177032.19</v>
      </c>
      <c r="H2134">
        <v>2698.5083584962999</v>
      </c>
      <c r="I2134">
        <v>774.48817845808003</v>
      </c>
    </row>
    <row r="2135" spans="1:9" x14ac:dyDescent="0.25">
      <c r="A2135">
        <v>201105</v>
      </c>
      <c r="B2135" t="s">
        <v>69</v>
      </c>
      <c r="C2135" t="s">
        <v>83</v>
      </c>
      <c r="D2135" t="s">
        <v>39</v>
      </c>
      <c r="E2135" t="s">
        <v>15</v>
      </c>
      <c r="F2135" t="s">
        <v>26</v>
      </c>
      <c r="G2135">
        <v>274860.45</v>
      </c>
      <c r="H2135">
        <v>4736.3496086877203</v>
      </c>
      <c r="I2135">
        <v>1240.50666394992</v>
      </c>
    </row>
    <row r="2136" spans="1:9" x14ac:dyDescent="0.25">
      <c r="A2136">
        <v>201308</v>
      </c>
      <c r="B2136" t="s">
        <v>63</v>
      </c>
      <c r="C2136" t="s">
        <v>80</v>
      </c>
      <c r="D2136" t="s">
        <v>14</v>
      </c>
      <c r="E2136" t="s">
        <v>10</v>
      </c>
      <c r="F2136" t="s">
        <v>46</v>
      </c>
      <c r="G2136">
        <v>105129.54</v>
      </c>
      <c r="H2136">
        <v>1680.64680499222</v>
      </c>
      <c r="I2136">
        <v>139.84975351785999</v>
      </c>
    </row>
    <row r="2137" spans="1:9" x14ac:dyDescent="0.25">
      <c r="A2137">
        <v>201205</v>
      </c>
      <c r="B2137" t="s">
        <v>60</v>
      </c>
      <c r="C2137" t="s">
        <v>61</v>
      </c>
      <c r="D2137" t="s">
        <v>14</v>
      </c>
      <c r="E2137" t="s">
        <v>10</v>
      </c>
      <c r="F2137" t="s">
        <v>48</v>
      </c>
      <c r="G2137">
        <v>1052956.2</v>
      </c>
      <c r="H2137">
        <v>54540.231276522602</v>
      </c>
      <c r="I2137">
        <v>7111.5387758086599</v>
      </c>
    </row>
    <row r="2138" spans="1:9" x14ac:dyDescent="0.25">
      <c r="A2138">
        <v>201308</v>
      </c>
      <c r="B2138" t="s">
        <v>63</v>
      </c>
      <c r="C2138" t="s">
        <v>80</v>
      </c>
      <c r="D2138" t="s">
        <v>27</v>
      </c>
      <c r="E2138" t="s">
        <v>19</v>
      </c>
      <c r="F2138" t="s">
        <v>30</v>
      </c>
      <c r="G2138">
        <v>107573.72</v>
      </c>
      <c r="H2138">
        <v>13401.118253333099</v>
      </c>
      <c r="I2138">
        <v>320.08703906327997</v>
      </c>
    </row>
    <row r="2139" spans="1:9" x14ac:dyDescent="0.25">
      <c r="A2139">
        <v>201303</v>
      </c>
      <c r="B2139" t="s">
        <v>77</v>
      </c>
      <c r="C2139" t="s">
        <v>78</v>
      </c>
      <c r="D2139" t="s">
        <v>27</v>
      </c>
      <c r="E2139" t="s">
        <v>19</v>
      </c>
      <c r="F2139" t="s">
        <v>30</v>
      </c>
      <c r="G2139">
        <v>51977.66</v>
      </c>
      <c r="H2139">
        <v>739.62216167164001</v>
      </c>
      <c r="I2139">
        <v>66.720192567720005</v>
      </c>
    </row>
    <row r="2140" spans="1:9" x14ac:dyDescent="0.25">
      <c r="A2140">
        <v>201009</v>
      </c>
      <c r="B2140" t="s">
        <v>69</v>
      </c>
      <c r="C2140" t="s">
        <v>86</v>
      </c>
      <c r="D2140" t="s">
        <v>12</v>
      </c>
      <c r="E2140" t="s">
        <v>10</v>
      </c>
      <c r="F2140" t="s">
        <v>37</v>
      </c>
      <c r="G2140">
        <v>1865272.95</v>
      </c>
      <c r="H2140">
        <v>1350.5629738877401</v>
      </c>
      <c r="I2140">
        <v>142.11259514936</v>
      </c>
    </row>
    <row r="2141" spans="1:9" x14ac:dyDescent="0.25">
      <c r="A2141">
        <v>201107</v>
      </c>
      <c r="B2141" t="s">
        <v>69</v>
      </c>
      <c r="C2141" t="s">
        <v>83</v>
      </c>
      <c r="D2141" t="s">
        <v>49</v>
      </c>
      <c r="E2141" t="s">
        <v>21</v>
      </c>
      <c r="F2141" t="s">
        <v>31</v>
      </c>
      <c r="G2141">
        <v>1246904.2</v>
      </c>
      <c r="H2141">
        <v>52208.4540633094</v>
      </c>
      <c r="I2141">
        <v>15701.735671250601</v>
      </c>
    </row>
    <row r="2142" spans="1:9" x14ac:dyDescent="0.25">
      <c r="A2142">
        <v>201205</v>
      </c>
      <c r="B2142" t="s">
        <v>60</v>
      </c>
      <c r="C2142" t="s">
        <v>61</v>
      </c>
      <c r="D2142" t="s">
        <v>54</v>
      </c>
      <c r="E2142" t="s">
        <v>55</v>
      </c>
      <c r="F2142" t="s">
        <v>56</v>
      </c>
      <c r="G2142">
        <v>6058931.4299999997</v>
      </c>
      <c r="H2142">
        <v>337503.937248462</v>
      </c>
      <c r="I2142">
        <v>69799.110245774296</v>
      </c>
    </row>
    <row r="2143" spans="1:9" x14ac:dyDescent="0.25">
      <c r="A2143">
        <v>201404</v>
      </c>
      <c r="B2143" t="s">
        <v>63</v>
      </c>
      <c r="C2143" t="s">
        <v>73</v>
      </c>
      <c r="D2143" t="s">
        <v>39</v>
      </c>
      <c r="E2143" t="s">
        <v>10</v>
      </c>
      <c r="F2143" t="s">
        <v>45</v>
      </c>
      <c r="G2143">
        <v>253261.84</v>
      </c>
      <c r="H2143">
        <v>1950.7035619119999</v>
      </c>
      <c r="I2143">
        <v>372.45229060224</v>
      </c>
    </row>
    <row r="2144" spans="1:9" x14ac:dyDescent="0.25">
      <c r="A2144">
        <v>201502</v>
      </c>
      <c r="B2144" t="s">
        <v>71</v>
      </c>
      <c r="C2144" t="s">
        <v>82</v>
      </c>
      <c r="D2144" t="s">
        <v>12</v>
      </c>
      <c r="E2144" t="s">
        <v>10</v>
      </c>
      <c r="F2144" t="s">
        <v>37</v>
      </c>
      <c r="G2144">
        <v>1859456.24</v>
      </c>
      <c r="H2144">
        <v>15929.227835408101</v>
      </c>
      <c r="I2144">
        <v>3969.3349967992799</v>
      </c>
    </row>
    <row r="2145" spans="1:9" x14ac:dyDescent="0.25">
      <c r="A2145">
        <v>201105</v>
      </c>
      <c r="B2145" t="s">
        <v>69</v>
      </c>
      <c r="C2145" t="s">
        <v>83</v>
      </c>
      <c r="D2145" t="s">
        <v>9</v>
      </c>
      <c r="E2145" t="s">
        <v>21</v>
      </c>
      <c r="F2145" t="s">
        <v>40</v>
      </c>
      <c r="G2145">
        <v>4541635.3099999996</v>
      </c>
      <c r="H2145">
        <v>81943.624167780799</v>
      </c>
      <c r="I2145">
        <v>13152.908591957301</v>
      </c>
    </row>
    <row r="2146" spans="1:9" x14ac:dyDescent="0.25">
      <c r="A2146">
        <v>201508</v>
      </c>
      <c r="B2146" t="s">
        <v>66</v>
      </c>
      <c r="C2146" t="s">
        <v>75</v>
      </c>
      <c r="D2146" t="s">
        <v>25</v>
      </c>
      <c r="E2146" t="s">
        <v>10</v>
      </c>
      <c r="F2146" t="s">
        <v>37</v>
      </c>
      <c r="G2146">
        <v>2807767.51</v>
      </c>
      <c r="H2146">
        <v>14063.4336506286</v>
      </c>
      <c r="I2146">
        <v>3193.82933657798</v>
      </c>
    </row>
    <row r="2147" spans="1:9" x14ac:dyDescent="0.25">
      <c r="A2147">
        <v>201010</v>
      </c>
      <c r="B2147" t="s">
        <v>69</v>
      </c>
      <c r="C2147" t="s">
        <v>86</v>
      </c>
      <c r="D2147" t="s">
        <v>23</v>
      </c>
      <c r="E2147" t="s">
        <v>10</v>
      </c>
      <c r="F2147" t="s">
        <v>33</v>
      </c>
      <c r="G2147">
        <v>1672950.07</v>
      </c>
      <c r="H2147">
        <v>6929.7995715482803</v>
      </c>
      <c r="I2147">
        <v>1569.9330333979999</v>
      </c>
    </row>
    <row r="2148" spans="1:9" x14ac:dyDescent="0.25">
      <c r="A2148">
        <v>201504</v>
      </c>
      <c r="B2148" t="s">
        <v>71</v>
      </c>
      <c r="C2148" t="s">
        <v>82</v>
      </c>
      <c r="D2148" t="s">
        <v>39</v>
      </c>
      <c r="E2148" t="s">
        <v>15</v>
      </c>
      <c r="F2148" t="s">
        <v>16</v>
      </c>
      <c r="G2148">
        <v>177838.65</v>
      </c>
      <c r="H2148">
        <v>11660.9958660784</v>
      </c>
      <c r="I2148">
        <v>2173.3807382305999</v>
      </c>
    </row>
    <row r="2149" spans="1:9" x14ac:dyDescent="0.25">
      <c r="A2149">
        <v>201403</v>
      </c>
      <c r="B2149" t="s">
        <v>63</v>
      </c>
      <c r="C2149" t="s">
        <v>73</v>
      </c>
      <c r="D2149" t="s">
        <v>34</v>
      </c>
      <c r="E2149" t="s">
        <v>19</v>
      </c>
      <c r="F2149" t="s">
        <v>30</v>
      </c>
      <c r="G2149">
        <v>827135.5</v>
      </c>
      <c r="H2149">
        <v>10851.2333487747</v>
      </c>
      <c r="I2149">
        <v>1536.0463475061999</v>
      </c>
    </row>
    <row r="2150" spans="1:9" x14ac:dyDescent="0.25">
      <c r="A2150">
        <v>201303</v>
      </c>
      <c r="B2150" t="s">
        <v>77</v>
      </c>
      <c r="C2150" t="s">
        <v>78</v>
      </c>
      <c r="D2150" t="s">
        <v>49</v>
      </c>
      <c r="E2150" t="s">
        <v>21</v>
      </c>
      <c r="F2150" t="s">
        <v>31</v>
      </c>
      <c r="G2150">
        <v>1638815.38</v>
      </c>
      <c r="H2150">
        <v>20778.720474743099</v>
      </c>
      <c r="I2150">
        <v>5235.7115221515196</v>
      </c>
    </row>
    <row r="2151" spans="1:9" x14ac:dyDescent="0.25">
      <c r="A2151">
        <v>201403</v>
      </c>
      <c r="B2151" t="s">
        <v>63</v>
      </c>
      <c r="C2151" t="s">
        <v>73</v>
      </c>
      <c r="D2151" t="s">
        <v>27</v>
      </c>
      <c r="E2151" t="s">
        <v>10</v>
      </c>
      <c r="F2151" t="s">
        <v>33</v>
      </c>
      <c r="G2151">
        <v>1629774.98</v>
      </c>
      <c r="H2151">
        <v>91869.074852164398</v>
      </c>
      <c r="I2151">
        <v>28163.449023237099</v>
      </c>
    </row>
    <row r="2152" spans="1:9" x14ac:dyDescent="0.25">
      <c r="A2152">
        <v>201207</v>
      </c>
      <c r="B2152" t="s">
        <v>60</v>
      </c>
      <c r="C2152" t="s">
        <v>61</v>
      </c>
      <c r="D2152" t="s">
        <v>49</v>
      </c>
      <c r="E2152" t="s">
        <v>10</v>
      </c>
      <c r="F2152" t="s">
        <v>33</v>
      </c>
      <c r="G2152">
        <v>1634088.57</v>
      </c>
      <c r="H2152">
        <v>10095.081965097699</v>
      </c>
      <c r="I2152">
        <v>2097.0355719314798</v>
      </c>
    </row>
    <row r="2153" spans="1:9" x14ac:dyDescent="0.25">
      <c r="A2153">
        <v>201008</v>
      </c>
      <c r="B2153" t="s">
        <v>69</v>
      </c>
      <c r="C2153" t="s">
        <v>86</v>
      </c>
      <c r="D2153" t="s">
        <v>49</v>
      </c>
      <c r="E2153" t="s">
        <v>21</v>
      </c>
      <c r="F2153" t="s">
        <v>40</v>
      </c>
      <c r="G2153">
        <v>4476917.55</v>
      </c>
      <c r="H2153">
        <v>62440.089308942901</v>
      </c>
      <c r="I2153">
        <v>23064.657368931799</v>
      </c>
    </row>
    <row r="2154" spans="1:9" x14ac:dyDescent="0.25">
      <c r="A2154">
        <v>201509</v>
      </c>
      <c r="B2154" t="s">
        <v>66</v>
      </c>
      <c r="C2154" t="s">
        <v>75</v>
      </c>
      <c r="D2154" t="s">
        <v>14</v>
      </c>
      <c r="E2154" t="s">
        <v>15</v>
      </c>
      <c r="F2154" t="s">
        <v>41</v>
      </c>
      <c r="G2154">
        <v>289124.03000000003</v>
      </c>
      <c r="H2154">
        <v>1869.6106272331799</v>
      </c>
      <c r="I2154">
        <v>482.88313991578002</v>
      </c>
    </row>
    <row r="2155" spans="1:9" x14ac:dyDescent="0.25">
      <c r="A2155">
        <v>201308</v>
      </c>
      <c r="B2155" t="s">
        <v>63</v>
      </c>
      <c r="C2155" t="s">
        <v>80</v>
      </c>
      <c r="D2155" t="s">
        <v>39</v>
      </c>
      <c r="E2155" t="s">
        <v>19</v>
      </c>
      <c r="F2155" t="s">
        <v>42</v>
      </c>
      <c r="G2155">
        <v>78154.42</v>
      </c>
      <c r="H2155">
        <v>2037.1044012686</v>
      </c>
      <c r="I2155">
        <v>245.06677007848</v>
      </c>
    </row>
    <row r="2156" spans="1:9" x14ac:dyDescent="0.25">
      <c r="A2156">
        <v>201012</v>
      </c>
      <c r="B2156" t="s">
        <v>69</v>
      </c>
      <c r="C2156" t="s">
        <v>87</v>
      </c>
      <c r="D2156" t="s">
        <v>9</v>
      </c>
      <c r="E2156" t="s">
        <v>19</v>
      </c>
      <c r="F2156" t="s">
        <v>47</v>
      </c>
      <c r="G2156">
        <v>7300588.6600000001</v>
      </c>
      <c r="H2156">
        <v>120769.636521173</v>
      </c>
      <c r="I2156">
        <v>12237.644945137001</v>
      </c>
    </row>
    <row r="2157" spans="1:9" x14ac:dyDescent="0.25">
      <c r="A2157">
        <v>201204</v>
      </c>
      <c r="B2157" t="s">
        <v>60</v>
      </c>
      <c r="C2157" t="s">
        <v>62</v>
      </c>
      <c r="D2157" t="s">
        <v>23</v>
      </c>
      <c r="E2157" t="s">
        <v>21</v>
      </c>
      <c r="F2157" t="s">
        <v>40</v>
      </c>
      <c r="G2157">
        <v>1417793.9</v>
      </c>
      <c r="H2157">
        <v>7404.3428061578397</v>
      </c>
      <c r="I2157">
        <v>1971.80734024648</v>
      </c>
    </row>
    <row r="2158" spans="1:9" x14ac:dyDescent="0.25">
      <c r="A2158">
        <v>201506</v>
      </c>
      <c r="B2158" t="s">
        <v>71</v>
      </c>
      <c r="C2158" t="s">
        <v>76</v>
      </c>
      <c r="D2158" t="s">
        <v>34</v>
      </c>
      <c r="E2158" t="s">
        <v>19</v>
      </c>
      <c r="F2158" t="s">
        <v>50</v>
      </c>
      <c r="G2158">
        <v>1309968.06</v>
      </c>
      <c r="H2158">
        <v>37244.760727871399</v>
      </c>
      <c r="I2158">
        <v>8378.7357350495604</v>
      </c>
    </row>
    <row r="2159" spans="1:9" x14ac:dyDescent="0.25">
      <c r="A2159">
        <v>201408</v>
      </c>
      <c r="B2159" t="s">
        <v>71</v>
      </c>
      <c r="C2159" t="s">
        <v>79</v>
      </c>
      <c r="D2159" t="s">
        <v>34</v>
      </c>
      <c r="E2159" t="s">
        <v>19</v>
      </c>
      <c r="F2159" t="s">
        <v>47</v>
      </c>
      <c r="G2159">
        <v>119193.56</v>
      </c>
      <c r="H2159">
        <v>861.77289762381997</v>
      </c>
      <c r="I2159">
        <v>307.59966847573997</v>
      </c>
    </row>
    <row r="2160" spans="1:9" x14ac:dyDescent="0.25">
      <c r="A2160">
        <v>201404</v>
      </c>
      <c r="B2160" t="s">
        <v>63</v>
      </c>
      <c r="C2160" t="s">
        <v>73</v>
      </c>
      <c r="D2160" t="s">
        <v>39</v>
      </c>
      <c r="E2160" t="s">
        <v>10</v>
      </c>
      <c r="F2160" t="s">
        <v>46</v>
      </c>
      <c r="G2160">
        <v>135211.37</v>
      </c>
      <c r="H2160">
        <v>9094.6254474981997</v>
      </c>
      <c r="I2160">
        <v>1464.4547773919201</v>
      </c>
    </row>
    <row r="2161" spans="1:9" x14ac:dyDescent="0.25">
      <c r="A2161">
        <v>201010</v>
      </c>
      <c r="B2161" t="s">
        <v>69</v>
      </c>
      <c r="C2161" t="s">
        <v>86</v>
      </c>
      <c r="D2161" t="s">
        <v>49</v>
      </c>
      <c r="E2161" t="s">
        <v>10</v>
      </c>
      <c r="F2161" t="s">
        <v>13</v>
      </c>
      <c r="G2161">
        <v>700534.59</v>
      </c>
      <c r="H2161">
        <v>14065.349566360101</v>
      </c>
      <c r="I2161">
        <v>2487.61042161056</v>
      </c>
    </row>
    <row r="2162" spans="1:9" x14ac:dyDescent="0.25">
      <c r="A2162">
        <v>201508</v>
      </c>
      <c r="B2162" t="s">
        <v>66</v>
      </c>
      <c r="C2162" t="s">
        <v>75</v>
      </c>
      <c r="D2162" t="s">
        <v>34</v>
      </c>
      <c r="E2162" t="s">
        <v>35</v>
      </c>
      <c r="F2162" t="s">
        <v>52</v>
      </c>
      <c r="G2162">
        <v>26878664.5</v>
      </c>
      <c r="H2162">
        <v>137037.55936884601</v>
      </c>
      <c r="I2162">
        <v>11956.761690315099</v>
      </c>
    </row>
    <row r="2163" spans="1:9" x14ac:dyDescent="0.25">
      <c r="A2163">
        <v>201010</v>
      </c>
      <c r="B2163" t="s">
        <v>69</v>
      </c>
      <c r="C2163" t="s">
        <v>86</v>
      </c>
      <c r="D2163" t="s">
        <v>49</v>
      </c>
      <c r="E2163" t="s">
        <v>10</v>
      </c>
      <c r="F2163" t="s">
        <v>11</v>
      </c>
      <c r="G2163">
        <v>526679.52</v>
      </c>
      <c r="H2163">
        <v>13386.291259682799</v>
      </c>
      <c r="I2163">
        <v>3312.3370116186402</v>
      </c>
    </row>
    <row r="2164" spans="1:9" x14ac:dyDescent="0.25">
      <c r="A2164">
        <v>201009</v>
      </c>
      <c r="B2164" t="s">
        <v>69</v>
      </c>
      <c r="C2164" t="s">
        <v>86</v>
      </c>
      <c r="D2164" t="s">
        <v>39</v>
      </c>
      <c r="E2164" t="s">
        <v>10</v>
      </c>
      <c r="F2164" t="s">
        <v>37</v>
      </c>
      <c r="G2164">
        <v>319378.93</v>
      </c>
      <c r="H2164">
        <v>1360.4447322596</v>
      </c>
      <c r="I2164">
        <v>347.88216816803998</v>
      </c>
    </row>
    <row r="2165" spans="1:9" x14ac:dyDescent="0.25">
      <c r="A2165">
        <v>201601</v>
      </c>
      <c r="B2165" t="s">
        <v>66</v>
      </c>
      <c r="C2165" t="s">
        <v>67</v>
      </c>
      <c r="D2165" t="s">
        <v>34</v>
      </c>
      <c r="E2165" t="s">
        <v>21</v>
      </c>
      <c r="F2165" t="s">
        <v>40</v>
      </c>
      <c r="G2165">
        <v>309922.63</v>
      </c>
      <c r="H2165">
        <v>296.10601688200001</v>
      </c>
      <c r="I2165">
        <v>28.684843566120001</v>
      </c>
    </row>
    <row r="2166" spans="1:9" x14ac:dyDescent="0.25">
      <c r="A2166">
        <v>201601</v>
      </c>
      <c r="B2166" t="s">
        <v>66</v>
      </c>
      <c r="C2166" t="s">
        <v>67</v>
      </c>
      <c r="D2166" t="s">
        <v>14</v>
      </c>
      <c r="E2166" t="s">
        <v>19</v>
      </c>
      <c r="F2166" t="s">
        <v>42</v>
      </c>
      <c r="G2166">
        <v>558820.68999999994</v>
      </c>
      <c r="H2166">
        <v>4507.2716911646603</v>
      </c>
      <c r="I2166">
        <v>1063.3851819404799</v>
      </c>
    </row>
    <row r="2167" spans="1:9" x14ac:dyDescent="0.25">
      <c r="A2167">
        <v>201110</v>
      </c>
      <c r="B2167" t="s">
        <v>60</v>
      </c>
      <c r="C2167" t="s">
        <v>68</v>
      </c>
      <c r="D2167" t="s">
        <v>34</v>
      </c>
      <c r="E2167" t="s">
        <v>21</v>
      </c>
      <c r="F2167" t="s">
        <v>31</v>
      </c>
      <c r="G2167">
        <v>72361.75</v>
      </c>
      <c r="H2167">
        <v>22.432680471960001</v>
      </c>
      <c r="I2167">
        <v>11.151071201760001</v>
      </c>
    </row>
    <row r="2168" spans="1:9" x14ac:dyDescent="0.25">
      <c r="A2168">
        <v>201101</v>
      </c>
      <c r="B2168" t="s">
        <v>69</v>
      </c>
      <c r="C2168" t="s">
        <v>87</v>
      </c>
      <c r="D2168" t="s">
        <v>12</v>
      </c>
      <c r="E2168" t="s">
        <v>19</v>
      </c>
      <c r="F2168" t="s">
        <v>50</v>
      </c>
      <c r="G2168">
        <v>2291900.73</v>
      </c>
      <c r="H2168">
        <v>835.15525047415997</v>
      </c>
      <c r="I2168">
        <v>177.96647625576</v>
      </c>
    </row>
    <row r="2169" spans="1:9" x14ac:dyDescent="0.25">
      <c r="A2169">
        <v>201508</v>
      </c>
      <c r="B2169" t="s">
        <v>66</v>
      </c>
      <c r="C2169" t="s">
        <v>75</v>
      </c>
      <c r="D2169" t="s">
        <v>49</v>
      </c>
      <c r="E2169" t="s">
        <v>19</v>
      </c>
      <c r="F2169" t="s">
        <v>42</v>
      </c>
      <c r="G2169">
        <v>2225198.0499999998</v>
      </c>
      <c r="H2169">
        <v>16011.7012561057</v>
      </c>
      <c r="I2169">
        <v>3888.68923362838</v>
      </c>
    </row>
    <row r="2170" spans="1:9" x14ac:dyDescent="0.25">
      <c r="A2170">
        <v>201505</v>
      </c>
      <c r="B2170" t="s">
        <v>71</v>
      </c>
      <c r="C2170" t="s">
        <v>76</v>
      </c>
      <c r="D2170" t="s">
        <v>39</v>
      </c>
      <c r="E2170" t="s">
        <v>10</v>
      </c>
      <c r="F2170" t="s">
        <v>13</v>
      </c>
      <c r="G2170">
        <v>148178.64000000001</v>
      </c>
      <c r="H2170">
        <v>194.46372665886</v>
      </c>
      <c r="I2170">
        <v>67.577536869919996</v>
      </c>
    </row>
    <row r="2171" spans="1:9" x14ac:dyDescent="0.25">
      <c r="A2171">
        <v>201205</v>
      </c>
      <c r="B2171" t="s">
        <v>60</v>
      </c>
      <c r="C2171" t="s">
        <v>61</v>
      </c>
      <c r="D2171" t="s">
        <v>49</v>
      </c>
      <c r="E2171" t="s">
        <v>19</v>
      </c>
      <c r="F2171" t="s">
        <v>20</v>
      </c>
      <c r="G2171">
        <v>2818857.39</v>
      </c>
      <c r="H2171">
        <v>2869.67344208136</v>
      </c>
      <c r="I2171">
        <v>510.97511590416002</v>
      </c>
    </row>
    <row r="2172" spans="1:9" x14ac:dyDescent="0.25">
      <c r="A2172">
        <v>201210</v>
      </c>
      <c r="B2172" t="s">
        <v>77</v>
      </c>
      <c r="C2172" t="s">
        <v>85</v>
      </c>
      <c r="D2172" t="s">
        <v>39</v>
      </c>
      <c r="E2172" t="s">
        <v>21</v>
      </c>
      <c r="F2172" t="s">
        <v>22</v>
      </c>
      <c r="G2172">
        <v>127644.06</v>
      </c>
      <c r="H2172">
        <v>154.99130723254001</v>
      </c>
      <c r="I2172">
        <v>38.576969271060001</v>
      </c>
    </row>
    <row r="2173" spans="1:9" x14ac:dyDescent="0.25">
      <c r="A2173">
        <v>201407</v>
      </c>
      <c r="B2173" t="s">
        <v>63</v>
      </c>
      <c r="C2173" t="s">
        <v>64</v>
      </c>
      <c r="D2173" t="s">
        <v>14</v>
      </c>
      <c r="E2173" t="s">
        <v>21</v>
      </c>
      <c r="F2173" t="s">
        <v>22</v>
      </c>
      <c r="G2173">
        <v>92750.85</v>
      </c>
      <c r="H2173">
        <v>346.78953587628001</v>
      </c>
      <c r="I2173">
        <v>122.39572450999999</v>
      </c>
    </row>
    <row r="2174" spans="1:9" x14ac:dyDescent="0.25">
      <c r="A2174">
        <v>201312</v>
      </c>
      <c r="B2174" t="s">
        <v>63</v>
      </c>
      <c r="C2174" t="s">
        <v>65</v>
      </c>
      <c r="D2174" t="s">
        <v>49</v>
      </c>
      <c r="E2174" t="s">
        <v>10</v>
      </c>
      <c r="F2174" t="s">
        <v>37</v>
      </c>
      <c r="G2174">
        <v>39588.81</v>
      </c>
      <c r="H2174">
        <v>68.723561357579996</v>
      </c>
      <c r="I2174">
        <v>23.6655984424</v>
      </c>
    </row>
    <row r="2175" spans="1:9" x14ac:dyDescent="0.25">
      <c r="A2175">
        <v>201309</v>
      </c>
      <c r="B2175" t="s">
        <v>63</v>
      </c>
      <c r="C2175" t="s">
        <v>80</v>
      </c>
      <c r="D2175" t="s">
        <v>12</v>
      </c>
      <c r="E2175" t="s">
        <v>19</v>
      </c>
      <c r="F2175" t="s">
        <v>42</v>
      </c>
      <c r="G2175">
        <v>5577221.4699999997</v>
      </c>
      <c r="H2175">
        <v>16429.8583866769</v>
      </c>
      <c r="I2175">
        <v>3136.3095396683798</v>
      </c>
    </row>
    <row r="2176" spans="1:9" x14ac:dyDescent="0.25">
      <c r="A2176">
        <v>201210</v>
      </c>
      <c r="B2176" t="s">
        <v>77</v>
      </c>
      <c r="C2176" t="s">
        <v>85</v>
      </c>
      <c r="D2176" t="s">
        <v>57</v>
      </c>
      <c r="E2176" t="s">
        <v>10</v>
      </c>
      <c r="F2176" t="s">
        <v>11</v>
      </c>
      <c r="G2176">
        <v>541787.28</v>
      </c>
      <c r="H2176">
        <v>81798.344628808802</v>
      </c>
      <c r="I2176">
        <v>18717.352393618101</v>
      </c>
    </row>
    <row r="2177" spans="1:9" x14ac:dyDescent="0.25">
      <c r="A2177">
        <v>201208</v>
      </c>
      <c r="B2177" t="s">
        <v>77</v>
      </c>
      <c r="C2177" t="s">
        <v>85</v>
      </c>
      <c r="D2177" t="s">
        <v>57</v>
      </c>
      <c r="E2177" t="s">
        <v>10</v>
      </c>
      <c r="F2177" t="s">
        <v>11</v>
      </c>
      <c r="G2177">
        <v>568510.29</v>
      </c>
      <c r="H2177">
        <v>114397.44075343999</v>
      </c>
      <c r="I2177">
        <v>23810.4188351265</v>
      </c>
    </row>
    <row r="2178" spans="1:9" x14ac:dyDescent="0.25">
      <c r="A2178">
        <v>201011</v>
      </c>
      <c r="B2178" t="s">
        <v>69</v>
      </c>
      <c r="C2178" t="s">
        <v>87</v>
      </c>
      <c r="D2178" t="s">
        <v>12</v>
      </c>
      <c r="E2178" t="s">
        <v>10</v>
      </c>
      <c r="F2178" t="s">
        <v>33</v>
      </c>
      <c r="G2178">
        <v>5073008</v>
      </c>
      <c r="H2178">
        <v>17516.534793575302</v>
      </c>
      <c r="I2178">
        <v>3560.8403947533998</v>
      </c>
    </row>
    <row r="2179" spans="1:9" x14ac:dyDescent="0.25">
      <c r="A2179">
        <v>201201</v>
      </c>
      <c r="B2179" t="s">
        <v>60</v>
      </c>
      <c r="C2179" t="s">
        <v>74</v>
      </c>
      <c r="D2179" t="s">
        <v>25</v>
      </c>
      <c r="E2179" t="s">
        <v>19</v>
      </c>
      <c r="F2179" t="s">
        <v>42</v>
      </c>
      <c r="G2179">
        <v>7295223.54</v>
      </c>
      <c r="H2179">
        <v>9152.4546957440398</v>
      </c>
      <c r="I2179">
        <v>1449.37444895114</v>
      </c>
    </row>
    <row r="2180" spans="1:9" x14ac:dyDescent="0.25">
      <c r="A2180">
        <v>201208</v>
      </c>
      <c r="B2180" t="s">
        <v>77</v>
      </c>
      <c r="C2180" t="s">
        <v>85</v>
      </c>
      <c r="D2180" t="s">
        <v>49</v>
      </c>
      <c r="E2180" t="s">
        <v>10</v>
      </c>
      <c r="F2180" t="s">
        <v>13</v>
      </c>
      <c r="G2180">
        <v>869570.02</v>
      </c>
      <c r="H2180">
        <v>10688.0366389385</v>
      </c>
      <c r="I2180">
        <v>2278.5834381713998</v>
      </c>
    </row>
    <row r="2181" spans="1:9" x14ac:dyDescent="0.25">
      <c r="A2181">
        <v>201402</v>
      </c>
      <c r="B2181" t="s">
        <v>63</v>
      </c>
      <c r="C2181" t="s">
        <v>73</v>
      </c>
      <c r="D2181" t="s">
        <v>39</v>
      </c>
      <c r="E2181" t="s">
        <v>10</v>
      </c>
      <c r="F2181" t="s">
        <v>48</v>
      </c>
      <c r="G2181">
        <v>135740.10999999999</v>
      </c>
      <c r="H2181">
        <v>722.96117889261996</v>
      </c>
      <c r="I2181">
        <v>180.43384577734</v>
      </c>
    </row>
    <row r="2182" spans="1:9" x14ac:dyDescent="0.25">
      <c r="A2182">
        <v>201303</v>
      </c>
      <c r="B2182" t="s">
        <v>77</v>
      </c>
      <c r="C2182" t="s">
        <v>78</v>
      </c>
      <c r="D2182" t="s">
        <v>27</v>
      </c>
      <c r="E2182" t="s">
        <v>10</v>
      </c>
      <c r="F2182" t="s">
        <v>33</v>
      </c>
      <c r="G2182">
        <v>1344361.52</v>
      </c>
      <c r="H2182">
        <v>5150.51119996326</v>
      </c>
      <c r="I2182">
        <v>779.37613036944003</v>
      </c>
    </row>
    <row r="2183" spans="1:9" x14ac:dyDescent="0.25">
      <c r="A2183">
        <v>201501</v>
      </c>
      <c r="B2183" t="s">
        <v>71</v>
      </c>
      <c r="C2183" t="s">
        <v>72</v>
      </c>
      <c r="D2183" t="s">
        <v>34</v>
      </c>
      <c r="E2183" t="s">
        <v>19</v>
      </c>
      <c r="F2183" t="s">
        <v>42</v>
      </c>
      <c r="G2183">
        <v>102857.52</v>
      </c>
      <c r="H2183">
        <v>54.378182870480003</v>
      </c>
      <c r="I2183">
        <v>23.76335234902</v>
      </c>
    </row>
    <row r="2184" spans="1:9" x14ac:dyDescent="0.25">
      <c r="A2184">
        <v>201310</v>
      </c>
      <c r="B2184" t="s">
        <v>63</v>
      </c>
      <c r="C2184" t="s">
        <v>80</v>
      </c>
      <c r="D2184" t="s">
        <v>39</v>
      </c>
      <c r="E2184" t="s">
        <v>10</v>
      </c>
      <c r="F2184" t="s">
        <v>48</v>
      </c>
      <c r="G2184">
        <v>185220.97</v>
      </c>
      <c r="H2184">
        <v>2464.12534005216</v>
      </c>
      <c r="I2184">
        <v>675.64814660176</v>
      </c>
    </row>
    <row r="2185" spans="1:9" x14ac:dyDescent="0.25">
      <c r="A2185">
        <v>201101</v>
      </c>
      <c r="B2185" t="s">
        <v>69</v>
      </c>
      <c r="C2185" t="s">
        <v>87</v>
      </c>
      <c r="D2185" t="s">
        <v>23</v>
      </c>
      <c r="E2185" t="s">
        <v>21</v>
      </c>
      <c r="F2185" t="s">
        <v>22</v>
      </c>
      <c r="G2185">
        <v>1533360.59</v>
      </c>
      <c r="H2185">
        <v>15322.716433638599</v>
      </c>
      <c r="I2185">
        <v>2996.2568788190001</v>
      </c>
    </row>
    <row r="2186" spans="1:9" x14ac:dyDescent="0.25">
      <c r="A2186">
        <v>201107</v>
      </c>
      <c r="B2186" t="s">
        <v>69</v>
      </c>
      <c r="C2186" t="s">
        <v>83</v>
      </c>
      <c r="D2186" t="s">
        <v>54</v>
      </c>
      <c r="E2186" t="s">
        <v>55</v>
      </c>
      <c r="F2186" t="s">
        <v>56</v>
      </c>
      <c r="G2186">
        <v>4562437.4800000004</v>
      </c>
      <c r="H2186">
        <v>336661.23134410701</v>
      </c>
      <c r="I2186">
        <v>67521.098263121195</v>
      </c>
    </row>
    <row r="2187" spans="1:9" x14ac:dyDescent="0.25">
      <c r="A2187">
        <v>201404</v>
      </c>
      <c r="B2187" t="s">
        <v>63</v>
      </c>
      <c r="C2187" t="s">
        <v>73</v>
      </c>
      <c r="D2187" t="s">
        <v>14</v>
      </c>
      <c r="E2187" t="s">
        <v>10</v>
      </c>
      <c r="F2187" t="s">
        <v>48</v>
      </c>
      <c r="G2187">
        <v>1159762.27</v>
      </c>
      <c r="H2187">
        <v>45016.746683372898</v>
      </c>
      <c r="I2187">
        <v>6469.7825276542198</v>
      </c>
    </row>
    <row r="2188" spans="1:9" x14ac:dyDescent="0.25">
      <c r="A2188">
        <v>201402</v>
      </c>
      <c r="B2188" t="s">
        <v>63</v>
      </c>
      <c r="C2188" t="s">
        <v>73</v>
      </c>
      <c r="D2188" t="s">
        <v>27</v>
      </c>
      <c r="E2188" t="s">
        <v>15</v>
      </c>
      <c r="F2188" t="s">
        <v>26</v>
      </c>
      <c r="G2188">
        <v>25455.39</v>
      </c>
      <c r="H2188">
        <v>2467.7701316848802</v>
      </c>
      <c r="I2188">
        <v>790.5312976962</v>
      </c>
    </row>
    <row r="2189" spans="1:9" x14ac:dyDescent="0.25">
      <c r="A2189">
        <v>201205</v>
      </c>
      <c r="B2189" t="s">
        <v>60</v>
      </c>
      <c r="C2189" t="s">
        <v>61</v>
      </c>
      <c r="D2189" t="s">
        <v>14</v>
      </c>
      <c r="E2189" t="s">
        <v>15</v>
      </c>
      <c r="F2189" t="s">
        <v>24</v>
      </c>
      <c r="G2189">
        <v>418217.86</v>
      </c>
      <c r="H2189">
        <v>3573.0333698653199</v>
      </c>
      <c r="I2189">
        <v>792.42048939402002</v>
      </c>
    </row>
    <row r="2190" spans="1:9" x14ac:dyDescent="0.25">
      <c r="A2190">
        <v>201107</v>
      </c>
      <c r="B2190" t="s">
        <v>69</v>
      </c>
      <c r="C2190" t="s">
        <v>83</v>
      </c>
      <c r="D2190" t="s">
        <v>23</v>
      </c>
      <c r="E2190" t="s">
        <v>19</v>
      </c>
      <c r="F2190" t="s">
        <v>50</v>
      </c>
      <c r="G2190">
        <v>1437756.19</v>
      </c>
      <c r="H2190">
        <v>10249.5908540164</v>
      </c>
      <c r="I2190">
        <v>2142.6595417481799</v>
      </c>
    </row>
    <row r="2191" spans="1:9" x14ac:dyDescent="0.25">
      <c r="A2191">
        <v>201312</v>
      </c>
      <c r="B2191" t="s">
        <v>63</v>
      </c>
      <c r="C2191" t="s">
        <v>65</v>
      </c>
      <c r="D2191" t="s">
        <v>54</v>
      </c>
      <c r="E2191" t="s">
        <v>55</v>
      </c>
      <c r="F2191" t="s">
        <v>56</v>
      </c>
      <c r="G2191">
        <v>5479935.2300000004</v>
      </c>
      <c r="H2191">
        <v>786.00651105600002</v>
      </c>
      <c r="I2191">
        <v>178.52115747368001</v>
      </c>
    </row>
    <row r="2192" spans="1:9" x14ac:dyDescent="0.25">
      <c r="A2192">
        <v>201302</v>
      </c>
      <c r="B2192" t="s">
        <v>77</v>
      </c>
      <c r="C2192" t="s">
        <v>78</v>
      </c>
      <c r="D2192" t="s">
        <v>49</v>
      </c>
      <c r="E2192" t="s">
        <v>10</v>
      </c>
      <c r="F2192" t="s">
        <v>45</v>
      </c>
      <c r="G2192">
        <v>1488996.56</v>
      </c>
      <c r="H2192">
        <v>37598.348341261997</v>
      </c>
      <c r="I2192">
        <v>10863.888789375</v>
      </c>
    </row>
    <row r="2193" spans="1:9" x14ac:dyDescent="0.25">
      <c r="A2193">
        <v>201408</v>
      </c>
      <c r="B2193" t="s">
        <v>71</v>
      </c>
      <c r="C2193" t="s">
        <v>79</v>
      </c>
      <c r="D2193" t="s">
        <v>39</v>
      </c>
      <c r="E2193" t="s">
        <v>15</v>
      </c>
      <c r="F2193" t="s">
        <v>16</v>
      </c>
      <c r="G2193">
        <v>435095.97</v>
      </c>
      <c r="H2193">
        <v>8149.1971581599601</v>
      </c>
      <c r="I2193">
        <v>2681.9125599721401</v>
      </c>
    </row>
    <row r="2194" spans="1:9" x14ac:dyDescent="0.25">
      <c r="A2194">
        <v>201403</v>
      </c>
      <c r="B2194" t="s">
        <v>63</v>
      </c>
      <c r="C2194" t="s">
        <v>73</v>
      </c>
      <c r="D2194" t="s">
        <v>39</v>
      </c>
      <c r="E2194" t="s">
        <v>15</v>
      </c>
      <c r="F2194" t="s">
        <v>26</v>
      </c>
      <c r="G2194">
        <v>233682.55</v>
      </c>
      <c r="H2194">
        <v>2928.5026291664599</v>
      </c>
      <c r="I2194">
        <v>674.31525982076005</v>
      </c>
    </row>
    <row r="2195" spans="1:9" x14ac:dyDescent="0.25">
      <c r="A2195">
        <v>201501</v>
      </c>
      <c r="B2195" t="s">
        <v>71</v>
      </c>
      <c r="C2195" t="s">
        <v>72</v>
      </c>
      <c r="D2195" t="s">
        <v>27</v>
      </c>
      <c r="E2195" t="s">
        <v>10</v>
      </c>
      <c r="F2195" t="s">
        <v>45</v>
      </c>
      <c r="G2195">
        <v>20316.759999999998</v>
      </c>
      <c r="H2195">
        <v>33.419137458500003</v>
      </c>
      <c r="I2195">
        <v>11.52539386656</v>
      </c>
    </row>
    <row r="2196" spans="1:9" x14ac:dyDescent="0.25">
      <c r="A2196">
        <v>201507</v>
      </c>
      <c r="B2196" t="s">
        <v>71</v>
      </c>
      <c r="C2196" t="s">
        <v>76</v>
      </c>
      <c r="D2196" t="s">
        <v>58</v>
      </c>
      <c r="E2196" t="s">
        <v>55</v>
      </c>
      <c r="F2196" t="s">
        <v>59</v>
      </c>
      <c r="G2196">
        <v>3825141.81</v>
      </c>
      <c r="H2196">
        <v>10841.3325293904</v>
      </c>
      <c r="I2196">
        <v>3359.00011178352</v>
      </c>
    </row>
    <row r="2197" spans="1:9" x14ac:dyDescent="0.25">
      <c r="A2197">
        <v>201407</v>
      </c>
      <c r="B2197" t="s">
        <v>63</v>
      </c>
      <c r="C2197" t="s">
        <v>64</v>
      </c>
      <c r="D2197" t="s">
        <v>25</v>
      </c>
      <c r="E2197" t="s">
        <v>10</v>
      </c>
      <c r="F2197" t="s">
        <v>11</v>
      </c>
      <c r="G2197">
        <v>6926439.8499999996</v>
      </c>
      <c r="H2197">
        <v>220113.225436045</v>
      </c>
      <c r="I2197">
        <v>32803.207808248</v>
      </c>
    </row>
    <row r="2198" spans="1:9" x14ac:dyDescent="0.25">
      <c r="A2198">
        <v>201312</v>
      </c>
      <c r="B2198" t="s">
        <v>63</v>
      </c>
      <c r="C2198" t="s">
        <v>65</v>
      </c>
      <c r="D2198" t="s">
        <v>27</v>
      </c>
      <c r="E2198" t="s">
        <v>10</v>
      </c>
      <c r="F2198" t="s">
        <v>13</v>
      </c>
      <c r="G2198">
        <v>17284.259999999998</v>
      </c>
      <c r="H2198">
        <v>885.70232238870005</v>
      </c>
      <c r="I2198">
        <v>281.93272540831998</v>
      </c>
    </row>
    <row r="2199" spans="1:9" x14ac:dyDescent="0.25">
      <c r="A2199">
        <v>201102</v>
      </c>
      <c r="B2199" t="s">
        <v>69</v>
      </c>
      <c r="C2199" t="s">
        <v>70</v>
      </c>
      <c r="D2199" t="s">
        <v>14</v>
      </c>
      <c r="E2199" t="s">
        <v>10</v>
      </c>
      <c r="F2199" t="s">
        <v>33</v>
      </c>
      <c r="G2199">
        <v>1618574.47</v>
      </c>
      <c r="H2199">
        <v>14218.7377637728</v>
      </c>
      <c r="I2199">
        <v>3499.1008117808801</v>
      </c>
    </row>
    <row r="2200" spans="1:9" x14ac:dyDescent="0.25">
      <c r="A2200">
        <v>201109</v>
      </c>
      <c r="B2200" t="s">
        <v>60</v>
      </c>
      <c r="C2200" t="s">
        <v>68</v>
      </c>
      <c r="D2200" t="s">
        <v>14</v>
      </c>
      <c r="E2200" t="s">
        <v>10</v>
      </c>
      <c r="F2200" t="s">
        <v>33</v>
      </c>
      <c r="G2200">
        <v>2741455.57</v>
      </c>
      <c r="H2200">
        <v>6835.5832008560601</v>
      </c>
      <c r="I2200">
        <v>1298.0945415344399</v>
      </c>
    </row>
    <row r="2201" spans="1:9" x14ac:dyDescent="0.25">
      <c r="A2201">
        <v>201008</v>
      </c>
      <c r="B2201" t="s">
        <v>69</v>
      </c>
      <c r="C2201" t="s">
        <v>86</v>
      </c>
      <c r="D2201" t="s">
        <v>9</v>
      </c>
      <c r="E2201" t="s">
        <v>19</v>
      </c>
      <c r="F2201" t="s">
        <v>20</v>
      </c>
      <c r="G2201">
        <v>5976269.4000000004</v>
      </c>
      <c r="H2201">
        <v>32881.702169934899</v>
      </c>
      <c r="I2201">
        <v>6422.57233313904</v>
      </c>
    </row>
    <row r="2202" spans="1:9" x14ac:dyDescent="0.25">
      <c r="A2202">
        <v>201009</v>
      </c>
      <c r="B2202" t="s">
        <v>69</v>
      </c>
      <c r="C2202" t="s">
        <v>86</v>
      </c>
      <c r="D2202" t="s">
        <v>34</v>
      </c>
      <c r="E2202" t="s">
        <v>35</v>
      </c>
      <c r="F2202" t="s">
        <v>44</v>
      </c>
      <c r="G2202">
        <v>27297298.949999999</v>
      </c>
      <c r="H2202">
        <v>115337.81424830901</v>
      </c>
      <c r="I2202">
        <v>14923.553811792999</v>
      </c>
    </row>
    <row r="2203" spans="1:9" x14ac:dyDescent="0.25">
      <c r="A2203">
        <v>201409</v>
      </c>
      <c r="B2203" t="s">
        <v>71</v>
      </c>
      <c r="C2203" t="s">
        <v>79</v>
      </c>
      <c r="D2203" t="s">
        <v>12</v>
      </c>
      <c r="E2203" t="s">
        <v>10</v>
      </c>
      <c r="F2203" t="s">
        <v>11</v>
      </c>
      <c r="G2203">
        <v>6070787.4000000004</v>
      </c>
      <c r="H2203">
        <v>75178.217685169293</v>
      </c>
      <c r="I2203">
        <v>11003.081934456501</v>
      </c>
    </row>
    <row r="2204" spans="1:9" x14ac:dyDescent="0.25">
      <c r="A2204">
        <v>201212</v>
      </c>
      <c r="B2204" t="s">
        <v>77</v>
      </c>
      <c r="C2204" t="s">
        <v>81</v>
      </c>
      <c r="D2204" t="s">
        <v>14</v>
      </c>
      <c r="E2204" t="s">
        <v>10</v>
      </c>
      <c r="F2204" t="s">
        <v>13</v>
      </c>
      <c r="G2204">
        <v>130188.15</v>
      </c>
      <c r="H2204">
        <v>885.79956853286001</v>
      </c>
      <c r="I2204">
        <v>341.44061070926</v>
      </c>
    </row>
    <row r="2205" spans="1:9" x14ac:dyDescent="0.25">
      <c r="A2205">
        <v>201205</v>
      </c>
      <c r="B2205" t="s">
        <v>60</v>
      </c>
      <c r="C2205" t="s">
        <v>61</v>
      </c>
      <c r="D2205" t="s">
        <v>14</v>
      </c>
      <c r="E2205" t="s">
        <v>10</v>
      </c>
      <c r="F2205" t="s">
        <v>13</v>
      </c>
      <c r="G2205">
        <v>166573.26999999999</v>
      </c>
      <c r="H2205">
        <v>2416.9634144492402</v>
      </c>
      <c r="I2205">
        <v>715.21305849116004</v>
      </c>
    </row>
    <row r="2206" spans="1:9" x14ac:dyDescent="0.25">
      <c r="A2206">
        <v>201102</v>
      </c>
      <c r="B2206" t="s">
        <v>69</v>
      </c>
      <c r="C2206" t="s">
        <v>70</v>
      </c>
      <c r="D2206" t="s">
        <v>23</v>
      </c>
      <c r="E2206" t="s">
        <v>15</v>
      </c>
      <c r="F2206" t="s">
        <v>26</v>
      </c>
      <c r="G2206">
        <v>576185.32999999996</v>
      </c>
      <c r="H2206">
        <v>7900.2816154395996</v>
      </c>
      <c r="I2206">
        <v>2316.0946408474001</v>
      </c>
    </row>
    <row r="2207" spans="1:9" x14ac:dyDescent="0.25">
      <c r="A2207">
        <v>201209</v>
      </c>
      <c r="B2207" t="s">
        <v>77</v>
      </c>
      <c r="C2207" t="s">
        <v>85</v>
      </c>
      <c r="D2207" t="s">
        <v>39</v>
      </c>
      <c r="E2207" t="s">
        <v>15</v>
      </c>
      <c r="F2207" t="s">
        <v>26</v>
      </c>
      <c r="G2207">
        <v>388720.24</v>
      </c>
      <c r="H2207">
        <v>7231.7462047561003</v>
      </c>
      <c r="I2207">
        <v>1484.7578937846999</v>
      </c>
    </row>
    <row r="2208" spans="1:9" x14ac:dyDescent="0.25">
      <c r="A2208">
        <v>201411</v>
      </c>
      <c r="B2208" t="s">
        <v>71</v>
      </c>
      <c r="C2208" t="s">
        <v>72</v>
      </c>
      <c r="D2208" t="s">
        <v>49</v>
      </c>
      <c r="E2208" t="s">
        <v>10</v>
      </c>
      <c r="F2208" t="s">
        <v>13</v>
      </c>
      <c r="G2208">
        <v>525140.41</v>
      </c>
      <c r="H2208">
        <v>3200.2946815093201</v>
      </c>
      <c r="I2208">
        <v>806.37326731925998</v>
      </c>
    </row>
    <row r="2209" spans="1:9" x14ac:dyDescent="0.25">
      <c r="A2209">
        <v>201106</v>
      </c>
      <c r="B2209" t="s">
        <v>69</v>
      </c>
      <c r="C2209" t="s">
        <v>83</v>
      </c>
      <c r="D2209" t="s">
        <v>39</v>
      </c>
      <c r="E2209" t="s">
        <v>19</v>
      </c>
      <c r="F2209" t="s">
        <v>20</v>
      </c>
      <c r="G2209">
        <v>49940.5</v>
      </c>
      <c r="H2209">
        <v>15.340964771599999</v>
      </c>
      <c r="I2209">
        <v>6.9278279660399997</v>
      </c>
    </row>
    <row r="2210" spans="1:9" x14ac:dyDescent="0.25">
      <c r="A2210">
        <v>201106</v>
      </c>
      <c r="B2210" t="s">
        <v>69</v>
      </c>
      <c r="C2210" t="s">
        <v>83</v>
      </c>
      <c r="D2210" t="s">
        <v>39</v>
      </c>
      <c r="E2210" t="s">
        <v>10</v>
      </c>
      <c r="F2210" t="s">
        <v>48</v>
      </c>
      <c r="G2210">
        <v>160986.21</v>
      </c>
      <c r="H2210">
        <v>278.05151768368</v>
      </c>
      <c r="I2210">
        <v>45.072527846619998</v>
      </c>
    </row>
    <row r="2211" spans="1:9" x14ac:dyDescent="0.25">
      <c r="A2211">
        <v>201009</v>
      </c>
      <c r="B2211" t="s">
        <v>69</v>
      </c>
      <c r="C2211" t="s">
        <v>86</v>
      </c>
      <c r="D2211" t="s">
        <v>9</v>
      </c>
      <c r="E2211" t="s">
        <v>10</v>
      </c>
      <c r="F2211" t="s">
        <v>13</v>
      </c>
      <c r="G2211">
        <v>7613785.6900000004</v>
      </c>
      <c r="H2211">
        <v>144914.65893928599</v>
      </c>
      <c r="I2211">
        <v>13197.565779041701</v>
      </c>
    </row>
    <row r="2212" spans="1:9" x14ac:dyDescent="0.25">
      <c r="A2212">
        <v>201312</v>
      </c>
      <c r="B2212" t="s">
        <v>63</v>
      </c>
      <c r="C2212" t="s">
        <v>65</v>
      </c>
      <c r="D2212" t="s">
        <v>49</v>
      </c>
      <c r="E2212" t="s">
        <v>19</v>
      </c>
      <c r="F2212" t="s">
        <v>20</v>
      </c>
      <c r="G2212">
        <v>1247812.21</v>
      </c>
      <c r="H2212">
        <v>1429.5935018780001</v>
      </c>
      <c r="I2212">
        <v>259.17736467868002</v>
      </c>
    </row>
    <row r="2213" spans="1:9" x14ac:dyDescent="0.25">
      <c r="A2213">
        <v>201109</v>
      </c>
      <c r="B2213" t="s">
        <v>60</v>
      </c>
      <c r="C2213" t="s">
        <v>68</v>
      </c>
      <c r="D2213" t="s">
        <v>49</v>
      </c>
      <c r="E2213" t="s">
        <v>10</v>
      </c>
      <c r="F2213" t="s">
        <v>33</v>
      </c>
      <c r="G2213">
        <v>1437584.22</v>
      </c>
      <c r="H2213">
        <v>8329.3658098694796</v>
      </c>
      <c r="I2213">
        <v>2166.6995195179402</v>
      </c>
    </row>
    <row r="2214" spans="1:9" x14ac:dyDescent="0.25">
      <c r="A2214">
        <v>201202</v>
      </c>
      <c r="B2214" t="s">
        <v>60</v>
      </c>
      <c r="C2214" t="s">
        <v>62</v>
      </c>
      <c r="D2214" t="s">
        <v>39</v>
      </c>
      <c r="E2214" t="s">
        <v>15</v>
      </c>
      <c r="F2214" t="s">
        <v>41</v>
      </c>
      <c r="G2214">
        <v>209477.3</v>
      </c>
      <c r="H2214">
        <v>5254.1260016879196</v>
      </c>
      <c r="I2214">
        <v>771.46529070431995</v>
      </c>
    </row>
    <row r="2215" spans="1:9" x14ac:dyDescent="0.25">
      <c r="A2215">
        <v>201106</v>
      </c>
      <c r="B2215" t="s">
        <v>69</v>
      </c>
      <c r="C2215" t="s">
        <v>83</v>
      </c>
      <c r="D2215" t="s">
        <v>23</v>
      </c>
      <c r="E2215" t="s">
        <v>15</v>
      </c>
      <c r="F2215" t="s">
        <v>26</v>
      </c>
      <c r="G2215">
        <v>786741.18</v>
      </c>
      <c r="H2215">
        <v>3296.36408151872</v>
      </c>
      <c r="I2215">
        <v>947.17632777972005</v>
      </c>
    </row>
    <row r="2216" spans="1:9" x14ac:dyDescent="0.25">
      <c r="A2216">
        <v>201111</v>
      </c>
      <c r="B2216" t="s">
        <v>60</v>
      </c>
      <c r="C2216" t="s">
        <v>74</v>
      </c>
      <c r="D2216" t="s">
        <v>14</v>
      </c>
      <c r="E2216" t="s">
        <v>15</v>
      </c>
      <c r="F2216" t="s">
        <v>16</v>
      </c>
      <c r="G2216">
        <v>335442.73</v>
      </c>
      <c r="H2216">
        <v>22195.0222236095</v>
      </c>
      <c r="I2216">
        <v>4859.7101809647202</v>
      </c>
    </row>
    <row r="2217" spans="1:9" x14ac:dyDescent="0.25">
      <c r="A2217">
        <v>201009</v>
      </c>
      <c r="B2217" t="s">
        <v>69</v>
      </c>
      <c r="C2217" t="s">
        <v>86</v>
      </c>
      <c r="D2217" t="s">
        <v>25</v>
      </c>
      <c r="E2217" t="s">
        <v>21</v>
      </c>
      <c r="F2217" t="s">
        <v>31</v>
      </c>
      <c r="G2217">
        <v>4107037.12</v>
      </c>
      <c r="H2217">
        <v>135015.23933315201</v>
      </c>
      <c r="I2217">
        <v>19722.8378305367</v>
      </c>
    </row>
    <row r="2218" spans="1:9" x14ac:dyDescent="0.25">
      <c r="A2218">
        <v>201201</v>
      </c>
      <c r="B2218" t="s">
        <v>60</v>
      </c>
      <c r="C2218" t="s">
        <v>74</v>
      </c>
      <c r="D2218" t="s">
        <v>49</v>
      </c>
      <c r="E2218" t="s">
        <v>21</v>
      </c>
      <c r="F2218" t="s">
        <v>31</v>
      </c>
      <c r="G2218">
        <v>1015760.49</v>
      </c>
      <c r="H2218">
        <v>30677.1500433732</v>
      </c>
      <c r="I2218">
        <v>8392.8341527856592</v>
      </c>
    </row>
    <row r="2219" spans="1:9" x14ac:dyDescent="0.25">
      <c r="A2219">
        <v>201505</v>
      </c>
      <c r="B2219" t="s">
        <v>71</v>
      </c>
      <c r="C2219" t="s">
        <v>76</v>
      </c>
      <c r="D2219" t="s">
        <v>14</v>
      </c>
      <c r="E2219" t="s">
        <v>15</v>
      </c>
      <c r="F2219" t="s">
        <v>41</v>
      </c>
      <c r="G2219">
        <v>302219.38</v>
      </c>
      <c r="H2219">
        <v>2416.3120209065601</v>
      </c>
      <c r="I2219">
        <v>635.26132863476005</v>
      </c>
    </row>
    <row r="2220" spans="1:9" x14ac:dyDescent="0.25">
      <c r="A2220">
        <v>201205</v>
      </c>
      <c r="B2220" t="s">
        <v>60</v>
      </c>
      <c r="C2220" t="s">
        <v>61</v>
      </c>
      <c r="D2220" t="s">
        <v>39</v>
      </c>
      <c r="E2220" t="s">
        <v>19</v>
      </c>
      <c r="F2220" t="s">
        <v>47</v>
      </c>
      <c r="G2220">
        <v>12226.86</v>
      </c>
      <c r="H2220">
        <v>979.99989925600005</v>
      </c>
      <c r="I2220">
        <v>333.36583980095998</v>
      </c>
    </row>
    <row r="2221" spans="1:9" x14ac:dyDescent="0.25">
      <c r="A2221">
        <v>201212</v>
      </c>
      <c r="B2221" t="s">
        <v>77</v>
      </c>
      <c r="C2221" t="s">
        <v>81</v>
      </c>
      <c r="D2221" t="s">
        <v>39</v>
      </c>
      <c r="E2221" t="s">
        <v>19</v>
      </c>
      <c r="F2221" t="s">
        <v>47</v>
      </c>
      <c r="G2221">
        <v>24805.97</v>
      </c>
      <c r="H2221">
        <v>2416.0641412949999</v>
      </c>
      <c r="I2221">
        <v>628.14851017631997</v>
      </c>
    </row>
    <row r="2222" spans="1:9" x14ac:dyDescent="0.25">
      <c r="A2222">
        <v>201311</v>
      </c>
      <c r="B2222" t="s">
        <v>63</v>
      </c>
      <c r="C2222" t="s">
        <v>65</v>
      </c>
      <c r="D2222" t="s">
        <v>14</v>
      </c>
      <c r="E2222" t="s">
        <v>21</v>
      </c>
      <c r="F2222" t="s">
        <v>31</v>
      </c>
      <c r="G2222">
        <v>530838.22</v>
      </c>
      <c r="H2222">
        <v>36804.1868751519</v>
      </c>
      <c r="I2222">
        <v>7018.4058040791397</v>
      </c>
    </row>
    <row r="2223" spans="1:9" x14ac:dyDescent="0.25">
      <c r="A2223">
        <v>201308</v>
      </c>
      <c r="B2223" t="s">
        <v>63</v>
      </c>
      <c r="C2223" t="s">
        <v>80</v>
      </c>
      <c r="D2223" t="s">
        <v>49</v>
      </c>
      <c r="E2223" t="s">
        <v>19</v>
      </c>
      <c r="F2223" t="s">
        <v>30</v>
      </c>
      <c r="G2223">
        <v>1051563.6599999999</v>
      </c>
      <c r="H2223">
        <v>7932.5620025442604</v>
      </c>
      <c r="I2223">
        <v>2207.3729067639401</v>
      </c>
    </row>
    <row r="2224" spans="1:9" x14ac:dyDescent="0.25">
      <c r="A2224">
        <v>201209</v>
      </c>
      <c r="B2224" t="s">
        <v>77</v>
      </c>
      <c r="C2224" t="s">
        <v>85</v>
      </c>
      <c r="D2224" t="s">
        <v>49</v>
      </c>
      <c r="E2224" t="s">
        <v>19</v>
      </c>
      <c r="F2224" t="s">
        <v>30</v>
      </c>
      <c r="G2224">
        <v>1423257.87</v>
      </c>
      <c r="H2224">
        <v>4611.26896308096</v>
      </c>
      <c r="I2224">
        <v>1613.62038904768</v>
      </c>
    </row>
    <row r="2225" spans="1:9" x14ac:dyDescent="0.25">
      <c r="A2225">
        <v>201105</v>
      </c>
      <c r="B2225" t="s">
        <v>69</v>
      </c>
      <c r="C2225" t="s">
        <v>83</v>
      </c>
      <c r="D2225" t="s">
        <v>49</v>
      </c>
      <c r="E2225" t="s">
        <v>10</v>
      </c>
      <c r="F2225" t="s">
        <v>33</v>
      </c>
      <c r="G2225">
        <v>1624404.16</v>
      </c>
      <c r="H2225">
        <v>17772.340303462901</v>
      </c>
      <c r="I2225">
        <v>3266.4469826200202</v>
      </c>
    </row>
    <row r="2226" spans="1:9" x14ac:dyDescent="0.25">
      <c r="A2226">
        <v>201304</v>
      </c>
      <c r="B2226" t="s">
        <v>77</v>
      </c>
      <c r="C2226" t="s">
        <v>78</v>
      </c>
      <c r="D2226" t="s">
        <v>39</v>
      </c>
      <c r="E2226" t="s">
        <v>15</v>
      </c>
      <c r="F2226" t="s">
        <v>16</v>
      </c>
      <c r="G2226">
        <v>170544.62</v>
      </c>
      <c r="H2226">
        <v>3918.07463088738</v>
      </c>
      <c r="I2226">
        <v>612.32550143202002</v>
      </c>
    </row>
    <row r="2227" spans="1:9" x14ac:dyDescent="0.25">
      <c r="A2227">
        <v>201502</v>
      </c>
      <c r="B2227" t="s">
        <v>71</v>
      </c>
      <c r="C2227" t="s">
        <v>82</v>
      </c>
      <c r="D2227" t="s">
        <v>54</v>
      </c>
      <c r="E2227" t="s">
        <v>55</v>
      </c>
      <c r="F2227" t="s">
        <v>56</v>
      </c>
      <c r="G2227">
        <v>6423113.21</v>
      </c>
      <c r="H2227">
        <v>588.60061794896001</v>
      </c>
      <c r="I2227">
        <v>73.475871589679997</v>
      </c>
    </row>
    <row r="2228" spans="1:9" x14ac:dyDescent="0.25">
      <c r="A2228">
        <v>201204</v>
      </c>
      <c r="B2228" t="s">
        <v>60</v>
      </c>
      <c r="C2228" t="s">
        <v>62</v>
      </c>
      <c r="D2228" t="s">
        <v>12</v>
      </c>
      <c r="E2228" t="s">
        <v>15</v>
      </c>
      <c r="F2228" t="s">
        <v>24</v>
      </c>
      <c r="G2228">
        <v>1189903.17</v>
      </c>
      <c r="H2228">
        <v>14745.488724823201</v>
      </c>
      <c r="I2228">
        <v>2652.4635123974399</v>
      </c>
    </row>
    <row r="2229" spans="1:9" x14ac:dyDescent="0.25">
      <c r="A2229">
        <v>201301</v>
      </c>
      <c r="B2229" t="s">
        <v>77</v>
      </c>
      <c r="C2229" t="s">
        <v>81</v>
      </c>
      <c r="D2229" t="s">
        <v>39</v>
      </c>
      <c r="E2229" t="s">
        <v>10</v>
      </c>
      <c r="F2229" t="s">
        <v>33</v>
      </c>
      <c r="G2229">
        <v>180170.7</v>
      </c>
      <c r="H2229">
        <v>111.7865737625</v>
      </c>
      <c r="I2229">
        <v>54.933453801239999</v>
      </c>
    </row>
    <row r="2230" spans="1:9" x14ac:dyDescent="0.25">
      <c r="A2230">
        <v>201207</v>
      </c>
      <c r="B2230" t="s">
        <v>60</v>
      </c>
      <c r="C2230" t="s">
        <v>61</v>
      </c>
      <c r="D2230" t="s">
        <v>39</v>
      </c>
      <c r="E2230" t="s">
        <v>10</v>
      </c>
      <c r="F2230" t="s">
        <v>33</v>
      </c>
      <c r="G2230">
        <v>174510.02</v>
      </c>
      <c r="H2230">
        <v>11.885806968000001</v>
      </c>
      <c r="I2230">
        <v>6.4526722228800004</v>
      </c>
    </row>
    <row r="2231" spans="1:9" x14ac:dyDescent="0.25">
      <c r="A2231">
        <v>201101</v>
      </c>
      <c r="B2231" t="s">
        <v>69</v>
      </c>
      <c r="C2231" t="s">
        <v>87</v>
      </c>
      <c r="D2231" t="s">
        <v>34</v>
      </c>
      <c r="E2231" t="s">
        <v>35</v>
      </c>
      <c r="F2231" t="s">
        <v>52</v>
      </c>
      <c r="G2231">
        <v>12121191.49</v>
      </c>
      <c r="H2231">
        <v>5302.3091296432403</v>
      </c>
      <c r="I2231">
        <v>608.31865091930001</v>
      </c>
    </row>
    <row r="2232" spans="1:9" x14ac:dyDescent="0.25">
      <c r="A2232">
        <v>201107</v>
      </c>
      <c r="B2232" t="s">
        <v>69</v>
      </c>
      <c r="C2232" t="s">
        <v>83</v>
      </c>
      <c r="D2232" t="s">
        <v>12</v>
      </c>
      <c r="E2232" t="s">
        <v>10</v>
      </c>
      <c r="F2232" t="s">
        <v>13</v>
      </c>
      <c r="G2232">
        <v>6078260.3600000003</v>
      </c>
      <c r="H2232">
        <v>2524.27779383394</v>
      </c>
      <c r="I2232">
        <v>388.58280311615999</v>
      </c>
    </row>
    <row r="2233" spans="1:9" x14ac:dyDescent="0.25">
      <c r="A2233">
        <v>201212</v>
      </c>
      <c r="B2233" t="s">
        <v>77</v>
      </c>
      <c r="C2233" t="s">
        <v>81</v>
      </c>
      <c r="D2233" t="s">
        <v>23</v>
      </c>
      <c r="E2233" t="s">
        <v>15</v>
      </c>
      <c r="F2233" t="s">
        <v>24</v>
      </c>
      <c r="G2233">
        <v>435394.3</v>
      </c>
      <c r="H2233">
        <v>5269.57569485564</v>
      </c>
      <c r="I2233">
        <v>1271.8686147150199</v>
      </c>
    </row>
    <row r="2234" spans="1:9" x14ac:dyDescent="0.25">
      <c r="A2234">
        <v>201305</v>
      </c>
      <c r="B2234" t="s">
        <v>77</v>
      </c>
      <c r="C2234" t="s">
        <v>84</v>
      </c>
      <c r="D2234" t="s">
        <v>14</v>
      </c>
      <c r="E2234" t="s">
        <v>21</v>
      </c>
      <c r="F2234" t="s">
        <v>31</v>
      </c>
      <c r="G2234">
        <v>729491.91</v>
      </c>
      <c r="H2234">
        <v>17601.012679130901</v>
      </c>
      <c r="I2234">
        <v>3598.5486508795002</v>
      </c>
    </row>
    <row r="2235" spans="1:9" x14ac:dyDescent="0.25">
      <c r="A2235">
        <v>201104</v>
      </c>
      <c r="B2235" t="s">
        <v>69</v>
      </c>
      <c r="C2235" t="s">
        <v>70</v>
      </c>
      <c r="D2235" t="s">
        <v>25</v>
      </c>
      <c r="E2235" t="s">
        <v>10</v>
      </c>
      <c r="F2235" t="s">
        <v>46</v>
      </c>
      <c r="G2235">
        <v>6309881.6900000004</v>
      </c>
      <c r="H2235">
        <v>80542.313886666205</v>
      </c>
      <c r="I2235">
        <v>13164.265423532501</v>
      </c>
    </row>
    <row r="2236" spans="1:9" x14ac:dyDescent="0.25">
      <c r="A2236">
        <v>201201</v>
      </c>
      <c r="B2236" t="s">
        <v>60</v>
      </c>
      <c r="C2236" t="s">
        <v>74</v>
      </c>
      <c r="D2236" t="s">
        <v>34</v>
      </c>
      <c r="E2236" t="s">
        <v>35</v>
      </c>
      <c r="F2236" t="s">
        <v>51</v>
      </c>
      <c r="G2236">
        <v>6259227.0499999998</v>
      </c>
      <c r="H2236">
        <v>10658.686418495001</v>
      </c>
      <c r="I2236">
        <v>2082.9167048880199</v>
      </c>
    </row>
    <row r="2237" spans="1:9" x14ac:dyDescent="0.25">
      <c r="A2237">
        <v>201508</v>
      </c>
      <c r="B2237" t="s">
        <v>66</v>
      </c>
      <c r="C2237" t="s">
        <v>75</v>
      </c>
      <c r="D2237" t="s">
        <v>27</v>
      </c>
      <c r="E2237" t="s">
        <v>10</v>
      </c>
      <c r="F2237" t="s">
        <v>33</v>
      </c>
      <c r="G2237">
        <v>1793348.72</v>
      </c>
      <c r="H2237">
        <v>16080.370692295999</v>
      </c>
      <c r="I2237">
        <v>6145.1450625923198</v>
      </c>
    </row>
    <row r="2238" spans="1:9" x14ac:dyDescent="0.25">
      <c r="A2238">
        <v>201209</v>
      </c>
      <c r="B2238" t="s">
        <v>77</v>
      </c>
      <c r="C2238" t="s">
        <v>85</v>
      </c>
      <c r="D2238" t="s">
        <v>34</v>
      </c>
      <c r="E2238" t="s">
        <v>35</v>
      </c>
      <c r="F2238" t="s">
        <v>52</v>
      </c>
      <c r="G2238">
        <v>19787794.52</v>
      </c>
      <c r="H2238">
        <v>75229.755972041297</v>
      </c>
      <c r="I2238">
        <v>14062.960890608399</v>
      </c>
    </row>
    <row r="2239" spans="1:9" x14ac:dyDescent="0.25">
      <c r="A2239">
        <v>201312</v>
      </c>
      <c r="B2239" t="s">
        <v>63</v>
      </c>
      <c r="C2239" t="s">
        <v>65</v>
      </c>
      <c r="D2239" t="s">
        <v>34</v>
      </c>
      <c r="E2239" t="s">
        <v>19</v>
      </c>
      <c r="F2239" t="s">
        <v>30</v>
      </c>
      <c r="G2239">
        <v>602816.85</v>
      </c>
      <c r="H2239">
        <v>12727.4391287663</v>
      </c>
      <c r="I2239">
        <v>1529.37760272324</v>
      </c>
    </row>
    <row r="2240" spans="1:9" x14ac:dyDescent="0.25">
      <c r="A2240">
        <v>201401</v>
      </c>
      <c r="B2240" t="s">
        <v>63</v>
      </c>
      <c r="C2240" t="s">
        <v>65</v>
      </c>
      <c r="D2240" t="s">
        <v>14</v>
      </c>
      <c r="E2240" t="s">
        <v>10</v>
      </c>
      <c r="F2240" t="s">
        <v>13</v>
      </c>
      <c r="G2240">
        <v>175947.54</v>
      </c>
      <c r="H2240">
        <v>1412.2741997518399</v>
      </c>
      <c r="I2240">
        <v>442.20914390377999</v>
      </c>
    </row>
    <row r="2241" spans="1:9" x14ac:dyDescent="0.25">
      <c r="A2241">
        <v>201103</v>
      </c>
      <c r="B2241" t="s">
        <v>69</v>
      </c>
      <c r="C2241" t="s">
        <v>70</v>
      </c>
      <c r="D2241" t="s">
        <v>25</v>
      </c>
      <c r="E2241" t="s">
        <v>10</v>
      </c>
      <c r="F2241" t="s">
        <v>48</v>
      </c>
      <c r="G2241">
        <v>4950764.17</v>
      </c>
      <c r="H2241">
        <v>345551.64417296898</v>
      </c>
      <c r="I2241">
        <v>46071.5096782494</v>
      </c>
    </row>
    <row r="2242" spans="1:9" x14ac:dyDescent="0.25">
      <c r="A2242">
        <v>201210</v>
      </c>
      <c r="B2242" t="s">
        <v>77</v>
      </c>
      <c r="C2242" t="s">
        <v>85</v>
      </c>
      <c r="D2242" t="s">
        <v>14</v>
      </c>
      <c r="E2242" t="s">
        <v>21</v>
      </c>
      <c r="F2242" t="s">
        <v>31</v>
      </c>
      <c r="G2242">
        <v>715538.96</v>
      </c>
      <c r="H2242">
        <v>20178.203807820399</v>
      </c>
      <c r="I2242">
        <v>1188.3001500074799</v>
      </c>
    </row>
    <row r="2243" spans="1:9" x14ac:dyDescent="0.25">
      <c r="A2243">
        <v>201511</v>
      </c>
      <c r="B2243" t="s">
        <v>66</v>
      </c>
      <c r="C2243" t="s">
        <v>67</v>
      </c>
      <c r="D2243" t="s">
        <v>25</v>
      </c>
      <c r="E2243" t="s">
        <v>15</v>
      </c>
      <c r="F2243" t="s">
        <v>24</v>
      </c>
      <c r="G2243">
        <v>2882229.15</v>
      </c>
      <c r="H2243">
        <v>50468.171168923102</v>
      </c>
      <c r="I2243">
        <v>8885.3215532613594</v>
      </c>
    </row>
    <row r="2244" spans="1:9" x14ac:dyDescent="0.25">
      <c r="A2244">
        <v>201410</v>
      </c>
      <c r="B2244" t="s">
        <v>71</v>
      </c>
      <c r="C2244" t="s">
        <v>79</v>
      </c>
      <c r="D2244" t="s">
        <v>34</v>
      </c>
      <c r="E2244" t="s">
        <v>10</v>
      </c>
      <c r="F2244" t="s">
        <v>33</v>
      </c>
      <c r="G2244">
        <v>575594.80000000005</v>
      </c>
      <c r="H2244">
        <v>26854.186405070999</v>
      </c>
      <c r="I2244">
        <v>3761.46360711126</v>
      </c>
    </row>
    <row r="2245" spans="1:9" x14ac:dyDescent="0.25">
      <c r="A2245">
        <v>201104</v>
      </c>
      <c r="B2245" t="s">
        <v>69</v>
      </c>
      <c r="C2245" t="s">
        <v>70</v>
      </c>
      <c r="D2245" t="s">
        <v>23</v>
      </c>
      <c r="E2245" t="s">
        <v>21</v>
      </c>
      <c r="F2245" t="s">
        <v>31</v>
      </c>
      <c r="G2245">
        <v>773854.19</v>
      </c>
      <c r="H2245">
        <v>5505.3922762729599</v>
      </c>
      <c r="I2245">
        <v>1347.7959138291401</v>
      </c>
    </row>
    <row r="2246" spans="1:9" x14ac:dyDescent="0.25">
      <c r="A2246">
        <v>201103</v>
      </c>
      <c r="B2246" t="s">
        <v>69</v>
      </c>
      <c r="C2246" t="s">
        <v>70</v>
      </c>
      <c r="D2246" t="s">
        <v>23</v>
      </c>
      <c r="E2246" t="s">
        <v>21</v>
      </c>
      <c r="F2246" t="s">
        <v>31</v>
      </c>
      <c r="G2246">
        <v>839986.03</v>
      </c>
      <c r="H2246">
        <v>5928.0428720965601</v>
      </c>
      <c r="I2246">
        <v>1531.2457664875201</v>
      </c>
    </row>
    <row r="2247" spans="1:9" x14ac:dyDescent="0.25">
      <c r="A2247">
        <v>201411</v>
      </c>
      <c r="B2247" t="s">
        <v>71</v>
      </c>
      <c r="C2247" t="s">
        <v>72</v>
      </c>
      <c r="D2247" t="s">
        <v>14</v>
      </c>
      <c r="E2247" t="s">
        <v>10</v>
      </c>
      <c r="F2247" t="s">
        <v>45</v>
      </c>
      <c r="G2247">
        <v>356381.86</v>
      </c>
      <c r="H2247">
        <v>15510.1026807737</v>
      </c>
      <c r="I2247">
        <v>3088.6466925990799</v>
      </c>
    </row>
    <row r="2248" spans="1:9" x14ac:dyDescent="0.25">
      <c r="A2248">
        <v>201408</v>
      </c>
      <c r="B2248" t="s">
        <v>71</v>
      </c>
      <c r="C2248" t="s">
        <v>79</v>
      </c>
      <c r="D2248" t="s">
        <v>34</v>
      </c>
      <c r="E2248" t="s">
        <v>19</v>
      </c>
      <c r="F2248" t="s">
        <v>42</v>
      </c>
      <c r="G2248">
        <v>170716.77</v>
      </c>
      <c r="H2248">
        <v>37.030277694959999</v>
      </c>
      <c r="I2248">
        <v>13.3202302258</v>
      </c>
    </row>
    <row r="2249" spans="1:9" x14ac:dyDescent="0.25">
      <c r="A2249">
        <v>201108</v>
      </c>
      <c r="B2249" t="s">
        <v>60</v>
      </c>
      <c r="C2249" t="s">
        <v>68</v>
      </c>
      <c r="D2249" t="s">
        <v>27</v>
      </c>
      <c r="E2249" t="s">
        <v>28</v>
      </c>
      <c r="F2249" t="s">
        <v>29</v>
      </c>
      <c r="G2249">
        <v>25778640.800000001</v>
      </c>
      <c r="H2249">
        <v>129544.37065401</v>
      </c>
      <c r="I2249">
        <v>13899.913623090901</v>
      </c>
    </row>
    <row r="2250" spans="1:9" x14ac:dyDescent="0.25">
      <c r="A2250">
        <v>201308</v>
      </c>
      <c r="B2250" t="s">
        <v>63</v>
      </c>
      <c r="C2250" t="s">
        <v>80</v>
      </c>
      <c r="D2250" t="s">
        <v>34</v>
      </c>
      <c r="E2250" t="s">
        <v>15</v>
      </c>
      <c r="F2250" t="s">
        <v>26</v>
      </c>
      <c r="G2250">
        <v>272943.2</v>
      </c>
      <c r="H2250">
        <v>104.79331282896</v>
      </c>
      <c r="I2250">
        <v>39.80126902848</v>
      </c>
    </row>
    <row r="2251" spans="1:9" x14ac:dyDescent="0.25">
      <c r="A2251">
        <v>201210</v>
      </c>
      <c r="B2251" t="s">
        <v>77</v>
      </c>
      <c r="C2251" t="s">
        <v>85</v>
      </c>
      <c r="D2251" t="s">
        <v>34</v>
      </c>
      <c r="E2251" t="s">
        <v>15</v>
      </c>
      <c r="F2251" t="s">
        <v>26</v>
      </c>
      <c r="G2251">
        <v>409270.01</v>
      </c>
      <c r="H2251">
        <v>213.89215783572001</v>
      </c>
      <c r="I2251">
        <v>67.343083185780003</v>
      </c>
    </row>
    <row r="2252" spans="1:9" x14ac:dyDescent="0.25">
      <c r="A2252">
        <v>201210</v>
      </c>
      <c r="B2252" t="s">
        <v>77</v>
      </c>
      <c r="C2252" t="s">
        <v>85</v>
      </c>
      <c r="D2252" t="s">
        <v>49</v>
      </c>
      <c r="E2252" t="s">
        <v>10</v>
      </c>
      <c r="F2252" t="s">
        <v>33</v>
      </c>
      <c r="G2252">
        <v>1443279.21</v>
      </c>
      <c r="H2252">
        <v>13414.2656237839</v>
      </c>
      <c r="I2252">
        <v>2652.9446144416002</v>
      </c>
    </row>
    <row r="2253" spans="1:9" x14ac:dyDescent="0.25">
      <c r="A2253">
        <v>201009</v>
      </c>
      <c r="B2253" t="s">
        <v>69</v>
      </c>
      <c r="C2253" t="s">
        <v>86</v>
      </c>
      <c r="D2253" t="s">
        <v>49</v>
      </c>
      <c r="E2253" t="s">
        <v>21</v>
      </c>
      <c r="F2253" t="s">
        <v>22</v>
      </c>
      <c r="G2253">
        <v>1001445.75</v>
      </c>
      <c r="H2253">
        <v>5235.8214824177603</v>
      </c>
      <c r="I2253">
        <v>1518.3772733927999</v>
      </c>
    </row>
    <row r="2254" spans="1:9" x14ac:dyDescent="0.25">
      <c r="A2254">
        <v>201510</v>
      </c>
      <c r="B2254" t="s">
        <v>66</v>
      </c>
      <c r="C2254" t="s">
        <v>75</v>
      </c>
      <c r="D2254" t="s">
        <v>49</v>
      </c>
      <c r="E2254" t="s">
        <v>10</v>
      </c>
      <c r="F2254" t="s">
        <v>13</v>
      </c>
      <c r="G2254">
        <v>471939.68</v>
      </c>
      <c r="H2254">
        <v>1276.0885246989201</v>
      </c>
      <c r="I2254">
        <v>319.36269986735999</v>
      </c>
    </row>
    <row r="2255" spans="1:9" x14ac:dyDescent="0.25">
      <c r="A2255">
        <v>201311</v>
      </c>
      <c r="B2255" t="s">
        <v>63</v>
      </c>
      <c r="C2255" t="s">
        <v>65</v>
      </c>
      <c r="D2255" t="s">
        <v>25</v>
      </c>
      <c r="E2255" t="s">
        <v>15</v>
      </c>
      <c r="F2255" t="s">
        <v>24</v>
      </c>
      <c r="G2255">
        <v>2725743.73</v>
      </c>
      <c r="H2255">
        <v>106043.749976589</v>
      </c>
      <c r="I2255">
        <v>14837.4427705283</v>
      </c>
    </row>
    <row r="2256" spans="1:9" x14ac:dyDescent="0.25">
      <c r="A2256">
        <v>201309</v>
      </c>
      <c r="B2256" t="s">
        <v>63</v>
      </c>
      <c r="C2256" t="s">
        <v>80</v>
      </c>
      <c r="D2256" t="s">
        <v>34</v>
      </c>
      <c r="E2256" t="s">
        <v>21</v>
      </c>
      <c r="F2256" t="s">
        <v>40</v>
      </c>
      <c r="G2256">
        <v>347091.12</v>
      </c>
      <c r="H2256">
        <v>1846.3474408447601</v>
      </c>
      <c r="I2256">
        <v>268.65506290392</v>
      </c>
    </row>
    <row r="2257" spans="1:9" x14ac:dyDescent="0.25">
      <c r="A2257">
        <v>201103</v>
      </c>
      <c r="B2257" t="s">
        <v>69</v>
      </c>
      <c r="C2257" t="s">
        <v>70</v>
      </c>
      <c r="D2257" t="s">
        <v>39</v>
      </c>
      <c r="E2257" t="s">
        <v>21</v>
      </c>
      <c r="F2257" t="s">
        <v>31</v>
      </c>
      <c r="G2257">
        <v>35117.65</v>
      </c>
      <c r="H2257">
        <v>775.93185754540002</v>
      </c>
      <c r="I2257">
        <v>211.56839967572</v>
      </c>
    </row>
    <row r="2258" spans="1:9" x14ac:dyDescent="0.25">
      <c r="A2258">
        <v>201109</v>
      </c>
      <c r="B2258" t="s">
        <v>60</v>
      </c>
      <c r="C2258" t="s">
        <v>68</v>
      </c>
      <c r="D2258" t="s">
        <v>23</v>
      </c>
      <c r="E2258" t="s">
        <v>19</v>
      </c>
      <c r="F2258" t="s">
        <v>50</v>
      </c>
      <c r="G2258">
        <v>1434761.49</v>
      </c>
      <c r="H2258">
        <v>7169.8090218064799</v>
      </c>
      <c r="I2258">
        <v>1653.0173292673001</v>
      </c>
    </row>
    <row r="2259" spans="1:9" x14ac:dyDescent="0.25">
      <c r="A2259">
        <v>201601</v>
      </c>
      <c r="B2259" t="s">
        <v>66</v>
      </c>
      <c r="C2259" t="s">
        <v>67</v>
      </c>
      <c r="D2259" t="s">
        <v>39</v>
      </c>
      <c r="E2259" t="s">
        <v>19</v>
      </c>
      <c r="F2259" t="s">
        <v>50</v>
      </c>
      <c r="G2259">
        <v>307840.63</v>
      </c>
      <c r="H2259">
        <v>427.60932844377999</v>
      </c>
      <c r="I2259">
        <v>100.74212639784</v>
      </c>
    </row>
    <row r="2260" spans="1:9" x14ac:dyDescent="0.25">
      <c r="A2260">
        <v>201201</v>
      </c>
      <c r="B2260" t="s">
        <v>60</v>
      </c>
      <c r="C2260" t="s">
        <v>74</v>
      </c>
      <c r="D2260" t="s">
        <v>12</v>
      </c>
      <c r="E2260" t="s">
        <v>19</v>
      </c>
      <c r="F2260" t="s">
        <v>47</v>
      </c>
      <c r="G2260">
        <v>3440080.21</v>
      </c>
      <c r="H2260">
        <v>43051.246792673897</v>
      </c>
      <c r="I2260">
        <v>6879.4882835661201</v>
      </c>
    </row>
    <row r="2261" spans="1:9" x14ac:dyDescent="0.25">
      <c r="A2261">
        <v>201305</v>
      </c>
      <c r="B2261" t="s">
        <v>77</v>
      </c>
      <c r="C2261" t="s">
        <v>84</v>
      </c>
      <c r="D2261" t="s">
        <v>12</v>
      </c>
      <c r="E2261" t="s">
        <v>10</v>
      </c>
      <c r="F2261" t="s">
        <v>11</v>
      </c>
      <c r="G2261">
        <v>4991359.09</v>
      </c>
      <c r="H2261">
        <v>27775.340808544799</v>
      </c>
      <c r="I2261">
        <v>7073.1719555996797</v>
      </c>
    </row>
    <row r="2262" spans="1:9" x14ac:dyDescent="0.25">
      <c r="A2262">
        <v>201010</v>
      </c>
      <c r="B2262" t="s">
        <v>69</v>
      </c>
      <c r="C2262" t="s">
        <v>86</v>
      </c>
      <c r="D2262" t="s">
        <v>23</v>
      </c>
      <c r="E2262" t="s">
        <v>15</v>
      </c>
      <c r="F2262" t="s">
        <v>16</v>
      </c>
      <c r="G2262">
        <v>330458.52</v>
      </c>
      <c r="H2262">
        <v>1082.57659738136</v>
      </c>
      <c r="I2262">
        <v>303.04819484196003</v>
      </c>
    </row>
    <row r="2263" spans="1:9" x14ac:dyDescent="0.25">
      <c r="A2263">
        <v>201112</v>
      </c>
      <c r="B2263" t="s">
        <v>60</v>
      </c>
      <c r="C2263" t="s">
        <v>74</v>
      </c>
      <c r="D2263" t="s">
        <v>34</v>
      </c>
      <c r="E2263" t="s">
        <v>21</v>
      </c>
      <c r="F2263" t="s">
        <v>40</v>
      </c>
      <c r="G2263">
        <v>536252.24</v>
      </c>
      <c r="H2263">
        <v>33039.561277182598</v>
      </c>
      <c r="I2263">
        <v>4074.2989934508</v>
      </c>
    </row>
    <row r="2264" spans="1:9" x14ac:dyDescent="0.25">
      <c r="A2264">
        <v>201504</v>
      </c>
      <c r="B2264" t="s">
        <v>71</v>
      </c>
      <c r="C2264" t="s">
        <v>82</v>
      </c>
      <c r="D2264" t="s">
        <v>34</v>
      </c>
      <c r="E2264" t="s">
        <v>35</v>
      </c>
      <c r="F2264" t="s">
        <v>52</v>
      </c>
      <c r="G2264">
        <v>24592867.77</v>
      </c>
      <c r="H2264">
        <v>393252.84330340702</v>
      </c>
      <c r="I2264">
        <v>63269.013968760199</v>
      </c>
    </row>
    <row r="2265" spans="1:9" x14ac:dyDescent="0.25">
      <c r="A2265">
        <v>201110</v>
      </c>
      <c r="B2265" t="s">
        <v>60</v>
      </c>
      <c r="C2265" t="s">
        <v>68</v>
      </c>
      <c r="D2265" t="s">
        <v>34</v>
      </c>
      <c r="E2265" t="s">
        <v>35</v>
      </c>
      <c r="F2265" t="s">
        <v>36</v>
      </c>
      <c r="G2265">
        <v>23286243.039999999</v>
      </c>
      <c r="H2265">
        <v>29874.376829793498</v>
      </c>
      <c r="I2265">
        <v>6413.84649795926</v>
      </c>
    </row>
    <row r="2266" spans="1:9" x14ac:dyDescent="0.25">
      <c r="A2266">
        <v>201209</v>
      </c>
      <c r="B2266" t="s">
        <v>77</v>
      </c>
      <c r="C2266" t="s">
        <v>85</v>
      </c>
      <c r="D2266" t="s">
        <v>49</v>
      </c>
      <c r="E2266" t="s">
        <v>15</v>
      </c>
      <c r="F2266" t="s">
        <v>24</v>
      </c>
      <c r="G2266">
        <v>833226.47</v>
      </c>
      <c r="H2266">
        <v>5889.4079678935796</v>
      </c>
      <c r="I2266">
        <v>1180.28378909864</v>
      </c>
    </row>
    <row r="2267" spans="1:9" x14ac:dyDescent="0.25">
      <c r="A2267">
        <v>201210</v>
      </c>
      <c r="B2267" t="s">
        <v>77</v>
      </c>
      <c r="C2267" t="s">
        <v>85</v>
      </c>
      <c r="D2267" t="s">
        <v>49</v>
      </c>
      <c r="E2267" t="s">
        <v>15</v>
      </c>
      <c r="F2267" t="s">
        <v>24</v>
      </c>
      <c r="G2267">
        <v>869498.75</v>
      </c>
      <c r="H2267">
        <v>5024.1048388624404</v>
      </c>
      <c r="I2267">
        <v>1072.03621816502</v>
      </c>
    </row>
    <row r="2268" spans="1:9" x14ac:dyDescent="0.25">
      <c r="A2268">
        <v>201205</v>
      </c>
      <c r="B2268" t="s">
        <v>60</v>
      </c>
      <c r="C2268" t="s">
        <v>61</v>
      </c>
      <c r="D2268" t="s">
        <v>12</v>
      </c>
      <c r="E2268" t="s">
        <v>21</v>
      </c>
      <c r="F2268" t="s">
        <v>40</v>
      </c>
      <c r="G2268">
        <v>6322803.6500000004</v>
      </c>
      <c r="H2268">
        <v>10043.3995122738</v>
      </c>
      <c r="I2268">
        <v>2719.2270311525599</v>
      </c>
    </row>
    <row r="2269" spans="1:9" x14ac:dyDescent="0.25">
      <c r="A2269">
        <v>201112</v>
      </c>
      <c r="B2269" t="s">
        <v>60</v>
      </c>
      <c r="C2269" t="s">
        <v>74</v>
      </c>
      <c r="D2269" t="s">
        <v>12</v>
      </c>
      <c r="E2269" t="s">
        <v>10</v>
      </c>
      <c r="F2269" t="s">
        <v>11</v>
      </c>
      <c r="G2269">
        <v>3287338.42</v>
      </c>
      <c r="H2269">
        <v>2612.6716625622598</v>
      </c>
      <c r="I2269">
        <v>768.91177681659997</v>
      </c>
    </row>
    <row r="2270" spans="1:9" x14ac:dyDescent="0.25">
      <c r="A2270">
        <v>201204</v>
      </c>
      <c r="B2270" t="s">
        <v>60</v>
      </c>
      <c r="C2270" t="s">
        <v>62</v>
      </c>
      <c r="D2270" t="s">
        <v>34</v>
      </c>
      <c r="E2270" t="s">
        <v>10</v>
      </c>
      <c r="F2270" t="s">
        <v>45</v>
      </c>
      <c r="G2270">
        <v>88333.14</v>
      </c>
      <c r="H2270">
        <v>105.20672665308</v>
      </c>
      <c r="I2270">
        <v>40.636412157119999</v>
      </c>
    </row>
    <row r="2271" spans="1:9" x14ac:dyDescent="0.25">
      <c r="A2271">
        <v>201404</v>
      </c>
      <c r="B2271" t="s">
        <v>63</v>
      </c>
      <c r="C2271" t="s">
        <v>73</v>
      </c>
      <c r="D2271" t="s">
        <v>34</v>
      </c>
      <c r="E2271" t="s">
        <v>10</v>
      </c>
      <c r="F2271" t="s">
        <v>45</v>
      </c>
      <c r="G2271">
        <v>134220.07</v>
      </c>
      <c r="H2271">
        <v>459.87185596085999</v>
      </c>
      <c r="I2271">
        <v>108.60927610928</v>
      </c>
    </row>
    <row r="2272" spans="1:9" x14ac:dyDescent="0.25">
      <c r="A2272">
        <v>201504</v>
      </c>
      <c r="B2272" t="s">
        <v>71</v>
      </c>
      <c r="C2272" t="s">
        <v>82</v>
      </c>
      <c r="D2272" t="s">
        <v>49</v>
      </c>
      <c r="E2272" t="s">
        <v>15</v>
      </c>
      <c r="F2272" t="s">
        <v>41</v>
      </c>
      <c r="G2272">
        <v>12417814.960000001</v>
      </c>
      <c r="H2272">
        <v>58325.519870486198</v>
      </c>
      <c r="I2272">
        <v>8452.0017065878401</v>
      </c>
    </row>
    <row r="2273" spans="1:9" x14ac:dyDescent="0.25">
      <c r="A2273">
        <v>201506</v>
      </c>
      <c r="B2273" t="s">
        <v>71</v>
      </c>
      <c r="C2273" t="s">
        <v>76</v>
      </c>
      <c r="D2273" t="s">
        <v>49</v>
      </c>
      <c r="E2273" t="s">
        <v>10</v>
      </c>
      <c r="F2273" t="s">
        <v>11</v>
      </c>
      <c r="G2273">
        <v>256030.22</v>
      </c>
      <c r="H2273">
        <v>436.98201083869998</v>
      </c>
      <c r="I2273">
        <v>69.011433898999996</v>
      </c>
    </row>
    <row r="2274" spans="1:9" x14ac:dyDescent="0.25">
      <c r="A2274">
        <v>201405</v>
      </c>
      <c r="B2274" t="s">
        <v>63</v>
      </c>
      <c r="C2274" t="s">
        <v>64</v>
      </c>
      <c r="D2274" t="s">
        <v>27</v>
      </c>
      <c r="E2274" t="s">
        <v>21</v>
      </c>
      <c r="F2274" t="s">
        <v>22</v>
      </c>
      <c r="G2274">
        <v>36977.79</v>
      </c>
      <c r="H2274">
        <v>2515.5336722676998</v>
      </c>
      <c r="I2274">
        <v>816.14702492610002</v>
      </c>
    </row>
    <row r="2275" spans="1:9" x14ac:dyDescent="0.25">
      <c r="A2275">
        <v>201206</v>
      </c>
      <c r="B2275" t="s">
        <v>60</v>
      </c>
      <c r="C2275" t="s">
        <v>61</v>
      </c>
      <c r="D2275" t="s">
        <v>39</v>
      </c>
      <c r="E2275" t="s">
        <v>10</v>
      </c>
      <c r="F2275" t="s">
        <v>45</v>
      </c>
      <c r="G2275">
        <v>127521.53</v>
      </c>
      <c r="H2275">
        <v>1474.6992870434799</v>
      </c>
      <c r="I2275">
        <v>468.41819312308002</v>
      </c>
    </row>
    <row r="2276" spans="1:9" x14ac:dyDescent="0.25">
      <c r="A2276">
        <v>201409</v>
      </c>
      <c r="B2276" t="s">
        <v>71</v>
      </c>
      <c r="C2276" t="s">
        <v>79</v>
      </c>
      <c r="D2276" t="s">
        <v>34</v>
      </c>
      <c r="E2276" t="s">
        <v>10</v>
      </c>
      <c r="F2276" t="s">
        <v>48</v>
      </c>
      <c r="G2276">
        <v>2001370.86</v>
      </c>
      <c r="H2276">
        <v>59373.2229449644</v>
      </c>
      <c r="I2276">
        <v>8933.7043867364791</v>
      </c>
    </row>
    <row r="2277" spans="1:9" x14ac:dyDescent="0.25">
      <c r="A2277">
        <v>201508</v>
      </c>
      <c r="B2277" t="s">
        <v>66</v>
      </c>
      <c r="C2277" t="s">
        <v>75</v>
      </c>
      <c r="D2277" t="s">
        <v>14</v>
      </c>
      <c r="E2277" t="s">
        <v>19</v>
      </c>
      <c r="F2277" t="s">
        <v>20</v>
      </c>
      <c r="G2277">
        <v>214725.91</v>
      </c>
      <c r="H2277">
        <v>796.11936955416002</v>
      </c>
      <c r="I2277">
        <v>189.06204379656</v>
      </c>
    </row>
    <row r="2278" spans="1:9" x14ac:dyDescent="0.25">
      <c r="A2278">
        <v>201401</v>
      </c>
      <c r="B2278" t="s">
        <v>63</v>
      </c>
      <c r="C2278" t="s">
        <v>65</v>
      </c>
      <c r="D2278" t="s">
        <v>27</v>
      </c>
      <c r="E2278" t="s">
        <v>19</v>
      </c>
      <c r="F2278" t="s">
        <v>30</v>
      </c>
      <c r="G2278">
        <v>75870.600000000006</v>
      </c>
      <c r="H2278">
        <v>1069.4713483128</v>
      </c>
      <c r="I2278">
        <v>64.537363258780005</v>
      </c>
    </row>
    <row r="2279" spans="1:9" x14ac:dyDescent="0.25">
      <c r="A2279">
        <v>201104</v>
      </c>
      <c r="B2279" t="s">
        <v>69</v>
      </c>
      <c r="C2279" t="s">
        <v>70</v>
      </c>
      <c r="D2279" t="s">
        <v>12</v>
      </c>
      <c r="E2279" t="s">
        <v>21</v>
      </c>
      <c r="F2279" t="s">
        <v>22</v>
      </c>
      <c r="G2279">
        <v>8401632.8100000005</v>
      </c>
      <c r="H2279">
        <v>2833.64282645604</v>
      </c>
      <c r="I2279">
        <v>650.89601507181999</v>
      </c>
    </row>
    <row r="2280" spans="1:9" x14ac:dyDescent="0.25">
      <c r="A2280">
        <v>201302</v>
      </c>
      <c r="B2280" t="s">
        <v>77</v>
      </c>
      <c r="C2280" t="s">
        <v>78</v>
      </c>
      <c r="D2280" t="s">
        <v>49</v>
      </c>
      <c r="E2280" t="s">
        <v>19</v>
      </c>
      <c r="F2280" t="s">
        <v>47</v>
      </c>
      <c r="G2280">
        <v>3544249.95</v>
      </c>
      <c r="H2280">
        <v>494.66765505092002</v>
      </c>
      <c r="I2280">
        <v>76.987290056519996</v>
      </c>
    </row>
    <row r="2281" spans="1:9" x14ac:dyDescent="0.25">
      <c r="A2281">
        <v>201503</v>
      </c>
      <c r="B2281" t="s">
        <v>71</v>
      </c>
      <c r="C2281" t="s">
        <v>82</v>
      </c>
      <c r="D2281" t="s">
        <v>34</v>
      </c>
      <c r="E2281" t="s">
        <v>15</v>
      </c>
      <c r="F2281" t="s">
        <v>16</v>
      </c>
      <c r="G2281">
        <v>150384.25</v>
      </c>
      <c r="H2281">
        <v>1426.43563518</v>
      </c>
      <c r="I2281">
        <v>341.09139933713999</v>
      </c>
    </row>
    <row r="2282" spans="1:9" x14ac:dyDescent="0.25">
      <c r="A2282">
        <v>201501</v>
      </c>
      <c r="B2282" t="s">
        <v>71</v>
      </c>
      <c r="C2282" t="s">
        <v>72</v>
      </c>
      <c r="D2282" t="s">
        <v>39</v>
      </c>
      <c r="E2282" t="s">
        <v>10</v>
      </c>
      <c r="F2282" t="s">
        <v>46</v>
      </c>
      <c r="G2282">
        <v>121336.7</v>
      </c>
      <c r="H2282">
        <v>2692.6248602107198</v>
      </c>
      <c r="I2282">
        <v>350.78137449552003</v>
      </c>
    </row>
    <row r="2283" spans="1:9" x14ac:dyDescent="0.25">
      <c r="A2283">
        <v>201008</v>
      </c>
      <c r="B2283" t="s">
        <v>69</v>
      </c>
      <c r="C2283" t="s">
        <v>86</v>
      </c>
      <c r="D2283" t="s">
        <v>25</v>
      </c>
      <c r="E2283" t="s">
        <v>15</v>
      </c>
      <c r="F2283" t="s">
        <v>26</v>
      </c>
      <c r="G2283">
        <v>6113886.2800000003</v>
      </c>
      <c r="H2283">
        <v>73398.390835357597</v>
      </c>
      <c r="I2283">
        <v>12620.9495509473</v>
      </c>
    </row>
    <row r="2284" spans="1:9" x14ac:dyDescent="0.25">
      <c r="A2284">
        <v>201304</v>
      </c>
      <c r="B2284" t="s">
        <v>77</v>
      </c>
      <c r="C2284" t="s">
        <v>78</v>
      </c>
      <c r="D2284" t="s">
        <v>39</v>
      </c>
      <c r="E2284" t="s">
        <v>19</v>
      </c>
      <c r="F2284" t="s">
        <v>42</v>
      </c>
      <c r="G2284">
        <v>15682.66</v>
      </c>
      <c r="H2284">
        <v>2326.388446944</v>
      </c>
      <c r="I2284">
        <v>233.20757037371999</v>
      </c>
    </row>
    <row r="2285" spans="1:9" x14ac:dyDescent="0.25">
      <c r="A2285">
        <v>201103</v>
      </c>
      <c r="B2285" t="s">
        <v>69</v>
      </c>
      <c r="C2285" t="s">
        <v>70</v>
      </c>
      <c r="D2285" t="s">
        <v>12</v>
      </c>
      <c r="E2285" t="s">
        <v>19</v>
      </c>
      <c r="F2285" t="s">
        <v>47</v>
      </c>
      <c r="G2285">
        <v>3536269.14</v>
      </c>
      <c r="H2285">
        <v>67159.358837340493</v>
      </c>
      <c r="I2285">
        <v>21734.1884723603</v>
      </c>
    </row>
    <row r="2286" spans="1:9" x14ac:dyDescent="0.25">
      <c r="A2286">
        <v>201107</v>
      </c>
      <c r="B2286" t="s">
        <v>69</v>
      </c>
      <c r="C2286" t="s">
        <v>83</v>
      </c>
      <c r="D2286" t="s">
        <v>49</v>
      </c>
      <c r="E2286" t="s">
        <v>28</v>
      </c>
      <c r="F2286" t="s">
        <v>53</v>
      </c>
      <c r="G2286">
        <v>6748102.9000000004</v>
      </c>
      <c r="H2286">
        <v>238331.87077760999</v>
      </c>
      <c r="I2286">
        <v>55409.4323431784</v>
      </c>
    </row>
    <row r="2287" spans="1:9" x14ac:dyDescent="0.25">
      <c r="A2287">
        <v>201206</v>
      </c>
      <c r="B2287" t="s">
        <v>60</v>
      </c>
      <c r="C2287" t="s">
        <v>61</v>
      </c>
      <c r="D2287" t="s">
        <v>34</v>
      </c>
      <c r="E2287" t="s">
        <v>19</v>
      </c>
      <c r="F2287" t="s">
        <v>30</v>
      </c>
      <c r="G2287">
        <v>869619.24</v>
      </c>
      <c r="H2287">
        <v>96.016658759280006</v>
      </c>
      <c r="I2287">
        <v>39.257638756639999</v>
      </c>
    </row>
    <row r="2288" spans="1:9" x14ac:dyDescent="0.25">
      <c r="A2288">
        <v>201104</v>
      </c>
      <c r="B2288" t="s">
        <v>69</v>
      </c>
      <c r="C2288" t="s">
        <v>70</v>
      </c>
      <c r="D2288" t="s">
        <v>49</v>
      </c>
      <c r="E2288" t="s">
        <v>10</v>
      </c>
      <c r="F2288" t="s">
        <v>37</v>
      </c>
      <c r="G2288">
        <v>50663.96</v>
      </c>
      <c r="H2288">
        <v>721.05378042040002</v>
      </c>
      <c r="I2288">
        <v>168.41462381901999</v>
      </c>
    </row>
    <row r="2289" spans="1:9" x14ac:dyDescent="0.25">
      <c r="A2289">
        <v>201502</v>
      </c>
      <c r="B2289" t="s">
        <v>71</v>
      </c>
      <c r="C2289" t="s">
        <v>82</v>
      </c>
      <c r="D2289" t="s">
        <v>34</v>
      </c>
      <c r="E2289" t="s">
        <v>15</v>
      </c>
      <c r="F2289" t="s">
        <v>26</v>
      </c>
      <c r="G2289">
        <v>130013.74</v>
      </c>
      <c r="H2289">
        <v>2802.6791601421601</v>
      </c>
      <c r="I2289">
        <v>176.79329881372001</v>
      </c>
    </row>
    <row r="2290" spans="1:9" x14ac:dyDescent="0.25">
      <c r="A2290">
        <v>201505</v>
      </c>
      <c r="B2290" t="s">
        <v>71</v>
      </c>
      <c r="C2290" t="s">
        <v>76</v>
      </c>
      <c r="D2290" t="s">
        <v>34</v>
      </c>
      <c r="E2290" t="s">
        <v>15</v>
      </c>
      <c r="F2290" t="s">
        <v>26</v>
      </c>
      <c r="G2290">
        <v>186800.33</v>
      </c>
      <c r="H2290">
        <v>1119.88276312636</v>
      </c>
      <c r="I2290">
        <v>108.44223163944</v>
      </c>
    </row>
    <row r="2291" spans="1:9" x14ac:dyDescent="0.25">
      <c r="A2291">
        <v>201310</v>
      </c>
      <c r="B2291" t="s">
        <v>63</v>
      </c>
      <c r="C2291" t="s">
        <v>80</v>
      </c>
      <c r="D2291" t="s">
        <v>34</v>
      </c>
      <c r="E2291" t="s">
        <v>21</v>
      </c>
      <c r="F2291" t="s">
        <v>31</v>
      </c>
      <c r="G2291">
        <v>174744.83</v>
      </c>
      <c r="H2291">
        <v>2561.0310272931201</v>
      </c>
      <c r="I2291">
        <v>283.54619072128003</v>
      </c>
    </row>
    <row r="2292" spans="1:9" x14ac:dyDescent="0.25">
      <c r="A2292">
        <v>201410</v>
      </c>
      <c r="B2292" t="s">
        <v>71</v>
      </c>
      <c r="C2292" t="s">
        <v>79</v>
      </c>
      <c r="D2292" t="s">
        <v>49</v>
      </c>
      <c r="E2292" t="s">
        <v>10</v>
      </c>
      <c r="F2292" t="s">
        <v>46</v>
      </c>
      <c r="G2292">
        <v>934081.9</v>
      </c>
      <c r="H2292">
        <v>1424.7320416784401</v>
      </c>
      <c r="I2292">
        <v>334.99683650422003</v>
      </c>
    </row>
    <row r="2293" spans="1:9" x14ac:dyDescent="0.25">
      <c r="A2293">
        <v>201110</v>
      </c>
      <c r="B2293" t="s">
        <v>60</v>
      </c>
      <c r="C2293" t="s">
        <v>68</v>
      </c>
      <c r="D2293" t="s">
        <v>49</v>
      </c>
      <c r="E2293" t="s">
        <v>10</v>
      </c>
      <c r="F2293" t="s">
        <v>11</v>
      </c>
      <c r="G2293">
        <v>462114.55</v>
      </c>
      <c r="H2293">
        <v>811.30858669940005</v>
      </c>
      <c r="I2293">
        <v>175.49097328206</v>
      </c>
    </row>
    <row r="2294" spans="1:9" x14ac:dyDescent="0.25">
      <c r="A2294">
        <v>201212</v>
      </c>
      <c r="B2294" t="s">
        <v>77</v>
      </c>
      <c r="C2294" t="s">
        <v>81</v>
      </c>
      <c r="D2294" t="s">
        <v>49</v>
      </c>
      <c r="E2294" t="s">
        <v>19</v>
      </c>
      <c r="F2294" t="s">
        <v>20</v>
      </c>
      <c r="G2294">
        <v>1201287.6200000001</v>
      </c>
      <c r="H2294">
        <v>5300.8132802223599</v>
      </c>
      <c r="I2294">
        <v>2646.1353610361398</v>
      </c>
    </row>
    <row r="2295" spans="1:9" x14ac:dyDescent="0.25">
      <c r="A2295">
        <v>201110</v>
      </c>
      <c r="B2295" t="s">
        <v>60</v>
      </c>
      <c r="C2295" t="s">
        <v>68</v>
      </c>
      <c r="D2295" t="s">
        <v>39</v>
      </c>
      <c r="E2295" t="s">
        <v>21</v>
      </c>
      <c r="F2295" t="s">
        <v>22</v>
      </c>
      <c r="G2295">
        <v>162472.32999999999</v>
      </c>
      <c r="H2295">
        <v>1529.71121433598</v>
      </c>
      <c r="I2295">
        <v>478.39289924180002</v>
      </c>
    </row>
    <row r="2296" spans="1:9" x14ac:dyDescent="0.25">
      <c r="A2296">
        <v>201209</v>
      </c>
      <c r="B2296" t="s">
        <v>77</v>
      </c>
      <c r="C2296" t="s">
        <v>85</v>
      </c>
      <c r="D2296" t="s">
        <v>39</v>
      </c>
      <c r="E2296" t="s">
        <v>21</v>
      </c>
      <c r="F2296" t="s">
        <v>22</v>
      </c>
      <c r="G2296">
        <v>173991.29</v>
      </c>
      <c r="H2296">
        <v>279.2762237439</v>
      </c>
      <c r="I2296">
        <v>85.637630335699995</v>
      </c>
    </row>
    <row r="2297" spans="1:9" x14ac:dyDescent="0.25">
      <c r="A2297">
        <v>201503</v>
      </c>
      <c r="B2297" t="s">
        <v>71</v>
      </c>
      <c r="C2297" t="s">
        <v>82</v>
      </c>
      <c r="D2297" t="s">
        <v>14</v>
      </c>
      <c r="E2297" t="s">
        <v>21</v>
      </c>
      <c r="F2297" t="s">
        <v>22</v>
      </c>
      <c r="G2297">
        <v>91554.12</v>
      </c>
      <c r="H2297">
        <v>228.48275037400001</v>
      </c>
      <c r="I2297">
        <v>82.72907609056</v>
      </c>
    </row>
    <row r="2298" spans="1:9" x14ac:dyDescent="0.25">
      <c r="A2298">
        <v>201301</v>
      </c>
      <c r="B2298" t="s">
        <v>77</v>
      </c>
      <c r="C2298" t="s">
        <v>81</v>
      </c>
      <c r="D2298" t="s">
        <v>34</v>
      </c>
      <c r="E2298" t="s">
        <v>19</v>
      </c>
      <c r="F2298" t="s">
        <v>30</v>
      </c>
      <c r="G2298">
        <v>624115.26</v>
      </c>
      <c r="H2298">
        <v>7421.0145612835604</v>
      </c>
      <c r="I2298">
        <v>1935.5417183982399</v>
      </c>
    </row>
    <row r="2299" spans="1:9" x14ac:dyDescent="0.25">
      <c r="A2299">
        <v>201205</v>
      </c>
      <c r="B2299" t="s">
        <v>60</v>
      </c>
      <c r="C2299" t="s">
        <v>61</v>
      </c>
      <c r="D2299" t="s">
        <v>57</v>
      </c>
      <c r="E2299" t="s">
        <v>10</v>
      </c>
      <c r="F2299" t="s">
        <v>11</v>
      </c>
      <c r="G2299">
        <v>1028304.21</v>
      </c>
      <c r="H2299">
        <v>252735.46114630101</v>
      </c>
      <c r="I2299">
        <v>36348.722723164297</v>
      </c>
    </row>
    <row r="2300" spans="1:9" x14ac:dyDescent="0.25">
      <c r="A2300">
        <v>201302</v>
      </c>
      <c r="B2300" t="s">
        <v>77</v>
      </c>
      <c r="C2300" t="s">
        <v>78</v>
      </c>
      <c r="D2300" t="s">
        <v>34</v>
      </c>
      <c r="E2300" t="s">
        <v>15</v>
      </c>
      <c r="F2300" t="s">
        <v>41</v>
      </c>
      <c r="G2300">
        <v>59353.98</v>
      </c>
      <c r="H2300">
        <v>37.676945223659999</v>
      </c>
      <c r="I2300">
        <v>15.799083106059999</v>
      </c>
    </row>
    <row r="2301" spans="1:9" x14ac:dyDescent="0.25">
      <c r="A2301">
        <v>201103</v>
      </c>
      <c r="B2301" t="s">
        <v>69</v>
      </c>
      <c r="C2301" t="s">
        <v>70</v>
      </c>
      <c r="D2301" t="s">
        <v>12</v>
      </c>
      <c r="E2301" t="s">
        <v>21</v>
      </c>
      <c r="F2301" t="s">
        <v>22</v>
      </c>
      <c r="G2301">
        <v>9253068.5899999999</v>
      </c>
      <c r="H2301">
        <v>2354.6488980547601</v>
      </c>
      <c r="I2301">
        <v>443.85671150816</v>
      </c>
    </row>
    <row r="2302" spans="1:9" x14ac:dyDescent="0.25">
      <c r="A2302">
        <v>201410</v>
      </c>
      <c r="B2302" t="s">
        <v>71</v>
      </c>
      <c r="C2302" t="s">
        <v>79</v>
      </c>
      <c r="D2302" t="s">
        <v>39</v>
      </c>
      <c r="E2302" t="s">
        <v>19</v>
      </c>
      <c r="F2302" t="s">
        <v>50</v>
      </c>
      <c r="G2302">
        <v>352095.93</v>
      </c>
      <c r="H2302">
        <v>34880.784361461199</v>
      </c>
      <c r="I2302">
        <v>3084.0413179051402</v>
      </c>
    </row>
    <row r="2303" spans="1:9" x14ac:dyDescent="0.25">
      <c r="A2303">
        <v>201502</v>
      </c>
      <c r="B2303" t="s">
        <v>71</v>
      </c>
      <c r="C2303" t="s">
        <v>82</v>
      </c>
      <c r="D2303" t="s">
        <v>39</v>
      </c>
      <c r="E2303" t="s">
        <v>10</v>
      </c>
      <c r="F2303" t="s">
        <v>37</v>
      </c>
      <c r="G2303">
        <v>110583.6</v>
      </c>
      <c r="H2303">
        <v>1310.69404913124</v>
      </c>
      <c r="I2303">
        <v>380.71815250359998</v>
      </c>
    </row>
    <row r="2304" spans="1:9" x14ac:dyDescent="0.25">
      <c r="A2304">
        <v>201306</v>
      </c>
      <c r="B2304" t="s">
        <v>77</v>
      </c>
      <c r="C2304" t="s">
        <v>84</v>
      </c>
      <c r="D2304" t="s">
        <v>39</v>
      </c>
      <c r="E2304" t="s">
        <v>15</v>
      </c>
      <c r="F2304" t="s">
        <v>26</v>
      </c>
      <c r="G2304">
        <v>373128.93</v>
      </c>
      <c r="H2304">
        <v>3619.8567894767798</v>
      </c>
      <c r="I2304">
        <v>811.23545920868003</v>
      </c>
    </row>
    <row r="2305" spans="1:9" x14ac:dyDescent="0.25">
      <c r="A2305">
        <v>201501</v>
      </c>
      <c r="B2305" t="s">
        <v>71</v>
      </c>
      <c r="C2305" t="s">
        <v>72</v>
      </c>
      <c r="D2305" t="s">
        <v>27</v>
      </c>
      <c r="E2305" t="s">
        <v>10</v>
      </c>
      <c r="F2305" t="s">
        <v>13</v>
      </c>
      <c r="G2305">
        <v>29419.53</v>
      </c>
      <c r="H2305">
        <v>277.14016754480002</v>
      </c>
      <c r="I2305">
        <v>91.119706512779999</v>
      </c>
    </row>
    <row r="2306" spans="1:9" x14ac:dyDescent="0.25">
      <c r="A2306">
        <v>201111</v>
      </c>
      <c r="B2306" t="s">
        <v>60</v>
      </c>
      <c r="C2306" t="s">
        <v>74</v>
      </c>
      <c r="D2306" t="s">
        <v>14</v>
      </c>
      <c r="E2306" t="s">
        <v>10</v>
      </c>
      <c r="F2306" t="s">
        <v>46</v>
      </c>
      <c r="G2306">
        <v>213812.01</v>
      </c>
      <c r="H2306">
        <v>736.07948056752002</v>
      </c>
      <c r="I2306">
        <v>163.3240417268</v>
      </c>
    </row>
    <row r="2307" spans="1:9" x14ac:dyDescent="0.25">
      <c r="A2307">
        <v>201405</v>
      </c>
      <c r="B2307" t="s">
        <v>63</v>
      </c>
      <c r="C2307" t="s">
        <v>64</v>
      </c>
      <c r="D2307" t="s">
        <v>49</v>
      </c>
      <c r="E2307" t="s">
        <v>21</v>
      </c>
      <c r="F2307" t="s">
        <v>31</v>
      </c>
      <c r="G2307">
        <v>2431046.2799999998</v>
      </c>
      <c r="H2307">
        <v>48955.800535235001</v>
      </c>
      <c r="I2307">
        <v>9293.7504865186602</v>
      </c>
    </row>
    <row r="2308" spans="1:9" x14ac:dyDescent="0.25">
      <c r="A2308">
        <v>201102</v>
      </c>
      <c r="B2308" t="s">
        <v>69</v>
      </c>
      <c r="C2308" t="s">
        <v>70</v>
      </c>
      <c r="D2308" t="s">
        <v>49</v>
      </c>
      <c r="E2308" t="s">
        <v>19</v>
      </c>
      <c r="F2308" t="s">
        <v>20</v>
      </c>
      <c r="G2308">
        <v>1216180.1000000001</v>
      </c>
      <c r="H2308">
        <v>3823.4667174736801</v>
      </c>
      <c r="I2308">
        <v>761.07958739801995</v>
      </c>
    </row>
    <row r="2309" spans="1:9" x14ac:dyDescent="0.25">
      <c r="A2309">
        <v>201509</v>
      </c>
      <c r="B2309" t="s">
        <v>66</v>
      </c>
      <c r="C2309" t="s">
        <v>75</v>
      </c>
      <c r="D2309" t="s">
        <v>14</v>
      </c>
      <c r="E2309" t="s">
        <v>10</v>
      </c>
      <c r="F2309" t="s">
        <v>37</v>
      </c>
      <c r="G2309">
        <v>440068.46</v>
      </c>
      <c r="H2309">
        <v>12266.090207516399</v>
      </c>
      <c r="I2309">
        <v>2704.1200828941001</v>
      </c>
    </row>
    <row r="2310" spans="1:9" x14ac:dyDescent="0.25">
      <c r="A2310">
        <v>201103</v>
      </c>
      <c r="B2310" t="s">
        <v>69</v>
      </c>
      <c r="C2310" t="s">
        <v>70</v>
      </c>
      <c r="D2310" t="s">
        <v>14</v>
      </c>
      <c r="E2310" t="s">
        <v>15</v>
      </c>
      <c r="F2310" t="s">
        <v>24</v>
      </c>
      <c r="G2310">
        <v>408213.09</v>
      </c>
      <c r="H2310">
        <v>5591.18570456416</v>
      </c>
      <c r="I2310">
        <v>1105.18046534322</v>
      </c>
    </row>
    <row r="2311" spans="1:9" x14ac:dyDescent="0.25">
      <c r="A2311">
        <v>201011</v>
      </c>
      <c r="B2311" t="s">
        <v>69</v>
      </c>
      <c r="C2311" t="s">
        <v>87</v>
      </c>
      <c r="D2311" t="s">
        <v>14</v>
      </c>
      <c r="E2311" t="s">
        <v>15</v>
      </c>
      <c r="F2311" t="s">
        <v>24</v>
      </c>
      <c r="G2311">
        <v>396664.14</v>
      </c>
      <c r="H2311">
        <v>2442.727034649</v>
      </c>
      <c r="I2311">
        <v>818.40050224224001</v>
      </c>
    </row>
    <row r="2312" spans="1:9" x14ac:dyDescent="0.25">
      <c r="A2312">
        <v>201206</v>
      </c>
      <c r="B2312" t="s">
        <v>60</v>
      </c>
      <c r="C2312" t="s">
        <v>61</v>
      </c>
      <c r="D2312" t="s">
        <v>39</v>
      </c>
      <c r="E2312" t="s">
        <v>10</v>
      </c>
      <c r="F2312" t="s">
        <v>46</v>
      </c>
      <c r="G2312">
        <v>205668.47</v>
      </c>
      <c r="H2312">
        <v>1062.65750618126</v>
      </c>
      <c r="I2312">
        <v>130.18488929032</v>
      </c>
    </row>
    <row r="2313" spans="1:9" x14ac:dyDescent="0.25">
      <c r="A2313">
        <v>201208</v>
      </c>
      <c r="B2313" t="s">
        <v>77</v>
      </c>
      <c r="C2313" t="s">
        <v>85</v>
      </c>
      <c r="D2313" t="s">
        <v>39</v>
      </c>
      <c r="E2313" t="s">
        <v>19</v>
      </c>
      <c r="F2313" t="s">
        <v>20</v>
      </c>
      <c r="G2313">
        <v>57075.23</v>
      </c>
      <c r="H2313">
        <v>29.38298272366</v>
      </c>
      <c r="I2313">
        <v>5.6988469544999996</v>
      </c>
    </row>
    <row r="2314" spans="1:9" x14ac:dyDescent="0.25">
      <c r="A2314">
        <v>201107</v>
      </c>
      <c r="B2314" t="s">
        <v>69</v>
      </c>
      <c r="C2314" t="s">
        <v>83</v>
      </c>
      <c r="D2314" t="s">
        <v>39</v>
      </c>
      <c r="E2314" t="s">
        <v>10</v>
      </c>
      <c r="F2314" t="s">
        <v>48</v>
      </c>
      <c r="G2314">
        <v>143272.39000000001</v>
      </c>
      <c r="H2314">
        <v>276.13545994368002</v>
      </c>
      <c r="I2314">
        <v>53.560971624920001</v>
      </c>
    </row>
    <row r="2315" spans="1:9" x14ac:dyDescent="0.25">
      <c r="A2315">
        <v>201105</v>
      </c>
      <c r="B2315" t="s">
        <v>69</v>
      </c>
      <c r="C2315" t="s">
        <v>83</v>
      </c>
      <c r="D2315" t="s">
        <v>12</v>
      </c>
      <c r="E2315" t="s">
        <v>10</v>
      </c>
      <c r="F2315" t="s">
        <v>11</v>
      </c>
      <c r="G2315">
        <v>3639606.83</v>
      </c>
      <c r="H2315">
        <v>5576.7295357347803</v>
      </c>
      <c r="I2315">
        <v>1385.8802273277799</v>
      </c>
    </row>
    <row r="2316" spans="1:9" x14ac:dyDescent="0.25">
      <c r="A2316">
        <v>201505</v>
      </c>
      <c r="B2316" t="s">
        <v>71</v>
      </c>
      <c r="C2316" t="s">
        <v>76</v>
      </c>
      <c r="D2316" t="s">
        <v>39</v>
      </c>
      <c r="E2316" t="s">
        <v>10</v>
      </c>
      <c r="F2316" t="s">
        <v>45</v>
      </c>
      <c r="G2316">
        <v>210784.18</v>
      </c>
      <c r="H2316">
        <v>3173.4051214170399</v>
      </c>
      <c r="I2316">
        <v>1032.9303314142801</v>
      </c>
    </row>
    <row r="2317" spans="1:9" x14ac:dyDescent="0.25">
      <c r="A2317">
        <v>201106</v>
      </c>
      <c r="B2317" t="s">
        <v>69</v>
      </c>
      <c r="C2317" t="s">
        <v>83</v>
      </c>
      <c r="D2317" t="s">
        <v>34</v>
      </c>
      <c r="E2317" t="s">
        <v>19</v>
      </c>
      <c r="F2317" t="s">
        <v>50</v>
      </c>
      <c r="G2317">
        <v>957778.7</v>
      </c>
      <c r="H2317">
        <v>200.22826548891999</v>
      </c>
      <c r="I2317">
        <v>14.191829501519999</v>
      </c>
    </row>
    <row r="2318" spans="1:9" x14ac:dyDescent="0.25">
      <c r="A2318">
        <v>201106</v>
      </c>
      <c r="B2318" t="s">
        <v>69</v>
      </c>
      <c r="C2318" t="s">
        <v>83</v>
      </c>
      <c r="D2318" t="s">
        <v>49</v>
      </c>
      <c r="E2318" t="s">
        <v>21</v>
      </c>
      <c r="F2318" t="s">
        <v>31</v>
      </c>
      <c r="G2318">
        <v>980323.16</v>
      </c>
      <c r="H2318">
        <v>69032.491895212399</v>
      </c>
      <c r="I2318">
        <v>19435.5879017228</v>
      </c>
    </row>
    <row r="2319" spans="1:9" x14ac:dyDescent="0.25">
      <c r="A2319">
        <v>201406</v>
      </c>
      <c r="B2319" t="s">
        <v>63</v>
      </c>
      <c r="C2319" t="s">
        <v>64</v>
      </c>
      <c r="D2319" t="s">
        <v>49</v>
      </c>
      <c r="E2319" t="s">
        <v>10</v>
      </c>
      <c r="F2319" t="s">
        <v>48</v>
      </c>
      <c r="G2319">
        <v>936519.14</v>
      </c>
      <c r="H2319">
        <v>2608.4094886257399</v>
      </c>
      <c r="I2319">
        <v>660.17120412238</v>
      </c>
    </row>
    <row r="2320" spans="1:9" x14ac:dyDescent="0.25">
      <c r="A2320">
        <v>201012</v>
      </c>
      <c r="B2320" t="s">
        <v>69</v>
      </c>
      <c r="C2320" t="s">
        <v>87</v>
      </c>
      <c r="D2320" t="s">
        <v>14</v>
      </c>
      <c r="E2320" t="s">
        <v>15</v>
      </c>
      <c r="F2320" t="s">
        <v>16</v>
      </c>
      <c r="G2320">
        <v>273272.67</v>
      </c>
      <c r="H2320">
        <v>7866.4614306803596</v>
      </c>
      <c r="I2320">
        <v>1712.20837781604</v>
      </c>
    </row>
    <row r="2321" spans="1:9" x14ac:dyDescent="0.25">
      <c r="A2321">
        <v>201406</v>
      </c>
      <c r="B2321" t="s">
        <v>63</v>
      </c>
      <c r="C2321" t="s">
        <v>64</v>
      </c>
      <c r="D2321" t="s">
        <v>39</v>
      </c>
      <c r="E2321" t="s">
        <v>10</v>
      </c>
      <c r="F2321" t="s">
        <v>13</v>
      </c>
      <c r="G2321">
        <v>169395.67</v>
      </c>
      <c r="H2321">
        <v>30.721408961360002</v>
      </c>
      <c r="I2321">
        <v>13.16417379036</v>
      </c>
    </row>
    <row r="2322" spans="1:9" x14ac:dyDescent="0.25">
      <c r="A2322">
        <v>201304</v>
      </c>
      <c r="B2322" t="s">
        <v>77</v>
      </c>
      <c r="C2322" t="s">
        <v>78</v>
      </c>
      <c r="D2322" t="s">
        <v>39</v>
      </c>
      <c r="E2322" t="s">
        <v>21</v>
      </c>
      <c r="F2322" t="s">
        <v>40</v>
      </c>
      <c r="G2322">
        <v>111500.43</v>
      </c>
      <c r="H2322">
        <v>305.84770404556002</v>
      </c>
      <c r="I2322">
        <v>54.581865568879998</v>
      </c>
    </row>
    <row r="2323" spans="1:9" x14ac:dyDescent="0.25">
      <c r="A2323">
        <v>201104</v>
      </c>
      <c r="B2323" t="s">
        <v>69</v>
      </c>
      <c r="C2323" t="s">
        <v>70</v>
      </c>
      <c r="D2323" t="s">
        <v>39</v>
      </c>
      <c r="E2323" t="s">
        <v>15</v>
      </c>
      <c r="F2323" t="s">
        <v>41</v>
      </c>
      <c r="G2323">
        <v>219022.23</v>
      </c>
      <c r="H2323">
        <v>7504.7430945201004</v>
      </c>
      <c r="I2323">
        <v>1516.08357103308</v>
      </c>
    </row>
    <row r="2324" spans="1:9" x14ac:dyDescent="0.25">
      <c r="A2324">
        <v>201411</v>
      </c>
      <c r="B2324" t="s">
        <v>71</v>
      </c>
      <c r="C2324" t="s">
        <v>72</v>
      </c>
      <c r="D2324" t="s">
        <v>54</v>
      </c>
      <c r="E2324" t="s">
        <v>55</v>
      </c>
      <c r="F2324" t="s">
        <v>56</v>
      </c>
      <c r="G2324">
        <v>6495508.3099999996</v>
      </c>
      <c r="H2324">
        <v>834.81809773600003</v>
      </c>
      <c r="I2324">
        <v>98.708845806720007</v>
      </c>
    </row>
    <row r="2325" spans="1:9" x14ac:dyDescent="0.25">
      <c r="A2325">
        <v>201301</v>
      </c>
      <c r="B2325" t="s">
        <v>77</v>
      </c>
      <c r="C2325" t="s">
        <v>81</v>
      </c>
      <c r="D2325" t="s">
        <v>12</v>
      </c>
      <c r="E2325" t="s">
        <v>19</v>
      </c>
      <c r="F2325" t="s">
        <v>30</v>
      </c>
      <c r="G2325">
        <v>9084369.4100000001</v>
      </c>
      <c r="H2325">
        <v>5468.51749111344</v>
      </c>
      <c r="I2325">
        <v>843.51795147376004</v>
      </c>
    </row>
    <row r="2326" spans="1:9" x14ac:dyDescent="0.25">
      <c r="A2326">
        <v>201103</v>
      </c>
      <c r="B2326" t="s">
        <v>69</v>
      </c>
      <c r="C2326" t="s">
        <v>70</v>
      </c>
      <c r="D2326" t="s">
        <v>12</v>
      </c>
      <c r="E2326" t="s">
        <v>19</v>
      </c>
      <c r="F2326" t="s">
        <v>30</v>
      </c>
      <c r="G2326">
        <v>10030155.300000001</v>
      </c>
      <c r="H2326">
        <v>1356.3205066176199</v>
      </c>
      <c r="I2326">
        <v>379.35136374334002</v>
      </c>
    </row>
    <row r="2327" spans="1:9" x14ac:dyDescent="0.25">
      <c r="A2327">
        <v>201106</v>
      </c>
      <c r="B2327" t="s">
        <v>69</v>
      </c>
      <c r="C2327" t="s">
        <v>83</v>
      </c>
      <c r="D2327" t="s">
        <v>34</v>
      </c>
      <c r="E2327" t="s">
        <v>35</v>
      </c>
      <c r="F2327" t="s">
        <v>51</v>
      </c>
      <c r="G2327">
        <v>12547217.289999999</v>
      </c>
      <c r="H2327">
        <v>4209.3376297250397</v>
      </c>
      <c r="I2327">
        <v>591.03435434016001</v>
      </c>
    </row>
    <row r="2328" spans="1:9" x14ac:dyDescent="0.25">
      <c r="A2328">
        <v>201110</v>
      </c>
      <c r="B2328" t="s">
        <v>60</v>
      </c>
      <c r="C2328" t="s">
        <v>68</v>
      </c>
      <c r="D2328" t="s">
        <v>39</v>
      </c>
      <c r="E2328" t="s">
        <v>10</v>
      </c>
      <c r="F2328" t="s">
        <v>45</v>
      </c>
      <c r="G2328">
        <v>168924.04</v>
      </c>
      <c r="H2328">
        <v>6046.9474245318197</v>
      </c>
      <c r="I2328">
        <v>1593.1191343840001</v>
      </c>
    </row>
    <row r="2329" spans="1:9" x14ac:dyDescent="0.25">
      <c r="A2329">
        <v>201012</v>
      </c>
      <c r="B2329" t="s">
        <v>69</v>
      </c>
      <c r="C2329" t="s">
        <v>87</v>
      </c>
      <c r="D2329" t="s">
        <v>25</v>
      </c>
      <c r="E2329" t="s">
        <v>10</v>
      </c>
      <c r="F2329" t="s">
        <v>48</v>
      </c>
      <c r="G2329">
        <v>4328329.9400000004</v>
      </c>
      <c r="H2329">
        <v>84016.962681343997</v>
      </c>
      <c r="I2329">
        <v>9488.4952242355193</v>
      </c>
    </row>
    <row r="2330" spans="1:9" x14ac:dyDescent="0.25">
      <c r="A2330">
        <v>201009</v>
      </c>
      <c r="B2330" t="s">
        <v>69</v>
      </c>
      <c r="C2330" t="s">
        <v>86</v>
      </c>
      <c r="D2330" t="s">
        <v>25</v>
      </c>
      <c r="E2330" t="s">
        <v>10</v>
      </c>
      <c r="F2330" t="s">
        <v>48</v>
      </c>
      <c r="G2330">
        <v>4593138.25</v>
      </c>
      <c r="H2330">
        <v>117279.009462842</v>
      </c>
      <c r="I2330">
        <v>18240.788815342399</v>
      </c>
    </row>
    <row r="2331" spans="1:9" x14ac:dyDescent="0.25">
      <c r="A2331">
        <v>201010</v>
      </c>
      <c r="B2331" t="s">
        <v>69</v>
      </c>
      <c r="C2331" t="s">
        <v>86</v>
      </c>
      <c r="D2331" t="s">
        <v>34</v>
      </c>
      <c r="E2331" t="s">
        <v>35</v>
      </c>
      <c r="F2331" t="s">
        <v>52</v>
      </c>
      <c r="G2331">
        <v>18316515.98</v>
      </c>
      <c r="H2331">
        <v>3356.4041319797998</v>
      </c>
      <c r="I2331">
        <v>593.19292595015997</v>
      </c>
    </row>
    <row r="2332" spans="1:9" x14ac:dyDescent="0.25">
      <c r="A2332">
        <v>201008</v>
      </c>
      <c r="B2332" t="s">
        <v>69</v>
      </c>
      <c r="C2332" t="s">
        <v>86</v>
      </c>
      <c r="D2332" t="s">
        <v>25</v>
      </c>
      <c r="E2332" t="s">
        <v>10</v>
      </c>
      <c r="F2332" t="s">
        <v>13</v>
      </c>
      <c r="G2332">
        <v>6626885.46</v>
      </c>
      <c r="H2332">
        <v>292207.02050070598</v>
      </c>
      <c r="I2332">
        <v>37028.411034066499</v>
      </c>
    </row>
    <row r="2333" spans="1:9" x14ac:dyDescent="0.25">
      <c r="A2333">
        <v>201309</v>
      </c>
      <c r="B2333" t="s">
        <v>63</v>
      </c>
      <c r="C2333" t="s">
        <v>80</v>
      </c>
      <c r="D2333" t="s">
        <v>34</v>
      </c>
      <c r="E2333" t="s">
        <v>10</v>
      </c>
      <c r="F2333" t="s">
        <v>46</v>
      </c>
      <c r="G2333">
        <v>158919.62</v>
      </c>
      <c r="H2333">
        <v>1425.2616932472199</v>
      </c>
      <c r="I2333">
        <v>405.52035434805998</v>
      </c>
    </row>
    <row r="2334" spans="1:9" x14ac:dyDescent="0.25">
      <c r="A2334">
        <v>201010</v>
      </c>
      <c r="B2334" t="s">
        <v>69</v>
      </c>
      <c r="C2334" t="s">
        <v>86</v>
      </c>
      <c r="D2334" t="s">
        <v>12</v>
      </c>
      <c r="E2334" t="s">
        <v>10</v>
      </c>
      <c r="F2334" t="s">
        <v>11</v>
      </c>
      <c r="G2334">
        <v>3075084.22</v>
      </c>
      <c r="H2334">
        <v>1243.22810354424</v>
      </c>
      <c r="I2334">
        <v>373.09484504916003</v>
      </c>
    </row>
    <row r="2335" spans="1:9" x14ac:dyDescent="0.25">
      <c r="A2335">
        <v>201510</v>
      </c>
      <c r="B2335" t="s">
        <v>66</v>
      </c>
      <c r="C2335" t="s">
        <v>75</v>
      </c>
      <c r="D2335" t="s">
        <v>14</v>
      </c>
      <c r="E2335" t="s">
        <v>21</v>
      </c>
      <c r="F2335" t="s">
        <v>22</v>
      </c>
      <c r="G2335">
        <v>145930.12</v>
      </c>
      <c r="H2335">
        <v>2266.61872929434</v>
      </c>
      <c r="I2335">
        <v>542.90178673404</v>
      </c>
    </row>
    <row r="2336" spans="1:9" x14ac:dyDescent="0.25">
      <c r="A2336">
        <v>201508</v>
      </c>
      <c r="B2336" t="s">
        <v>66</v>
      </c>
      <c r="C2336" t="s">
        <v>75</v>
      </c>
      <c r="D2336" t="s">
        <v>34</v>
      </c>
      <c r="E2336" t="s">
        <v>10</v>
      </c>
      <c r="F2336" t="s">
        <v>48</v>
      </c>
      <c r="G2336">
        <v>1995189.62</v>
      </c>
      <c r="H2336">
        <v>3070.3730744618802</v>
      </c>
      <c r="I2336">
        <v>571.89570662068002</v>
      </c>
    </row>
    <row r="2337" spans="1:9" x14ac:dyDescent="0.25">
      <c r="A2337">
        <v>201211</v>
      </c>
      <c r="B2337" t="s">
        <v>77</v>
      </c>
      <c r="C2337" t="s">
        <v>81</v>
      </c>
      <c r="D2337" t="s">
        <v>27</v>
      </c>
      <c r="E2337" t="s">
        <v>10</v>
      </c>
      <c r="F2337" t="s">
        <v>33</v>
      </c>
      <c r="G2337">
        <v>984987.85</v>
      </c>
      <c r="H2337">
        <v>9168.4851795878403</v>
      </c>
      <c r="I2337">
        <v>1772.91812312298</v>
      </c>
    </row>
    <row r="2338" spans="1:9" x14ac:dyDescent="0.25">
      <c r="A2338">
        <v>201201</v>
      </c>
      <c r="B2338" t="s">
        <v>60</v>
      </c>
      <c r="C2338" t="s">
        <v>74</v>
      </c>
      <c r="D2338" t="s">
        <v>34</v>
      </c>
      <c r="E2338" t="s">
        <v>21</v>
      </c>
      <c r="F2338" t="s">
        <v>22</v>
      </c>
      <c r="G2338">
        <v>935110.38</v>
      </c>
      <c r="H2338">
        <v>2432.86945788198</v>
      </c>
      <c r="I2338">
        <v>346.5335229808</v>
      </c>
    </row>
    <row r="2339" spans="1:9" x14ac:dyDescent="0.25">
      <c r="A2339">
        <v>201507</v>
      </c>
      <c r="B2339" t="s">
        <v>71</v>
      </c>
      <c r="C2339" t="s">
        <v>76</v>
      </c>
      <c r="D2339" t="s">
        <v>27</v>
      </c>
      <c r="E2339" t="s">
        <v>10</v>
      </c>
      <c r="F2339" t="s">
        <v>13</v>
      </c>
      <c r="G2339">
        <v>38502.28</v>
      </c>
      <c r="H2339">
        <v>244.57084054776001</v>
      </c>
      <c r="I2339">
        <v>83.870129774779997</v>
      </c>
    </row>
    <row r="2340" spans="1:9" x14ac:dyDescent="0.25">
      <c r="A2340">
        <v>201601</v>
      </c>
      <c r="B2340" t="s">
        <v>66</v>
      </c>
      <c r="C2340" t="s">
        <v>67</v>
      </c>
      <c r="D2340" t="s">
        <v>27</v>
      </c>
      <c r="E2340" t="s">
        <v>10</v>
      </c>
      <c r="F2340" t="s">
        <v>13</v>
      </c>
      <c r="G2340">
        <v>16845.45</v>
      </c>
      <c r="H2340">
        <v>67.703421383960006</v>
      </c>
      <c r="I2340">
        <v>28.880697849440001</v>
      </c>
    </row>
    <row r="2341" spans="1:9" x14ac:dyDescent="0.25">
      <c r="A2341">
        <v>201309</v>
      </c>
      <c r="B2341" t="s">
        <v>63</v>
      </c>
      <c r="C2341" t="s">
        <v>80</v>
      </c>
      <c r="D2341" t="s">
        <v>27</v>
      </c>
      <c r="E2341" t="s">
        <v>10</v>
      </c>
      <c r="F2341" t="s">
        <v>33</v>
      </c>
      <c r="G2341">
        <v>1126001.3700000001</v>
      </c>
      <c r="H2341">
        <v>99643.767497429493</v>
      </c>
      <c r="I2341">
        <v>28224.552767162299</v>
      </c>
    </row>
    <row r="2342" spans="1:9" x14ac:dyDescent="0.25">
      <c r="A2342">
        <v>201112</v>
      </c>
      <c r="B2342" t="s">
        <v>60</v>
      </c>
      <c r="C2342" t="s">
        <v>74</v>
      </c>
      <c r="D2342" t="s">
        <v>49</v>
      </c>
      <c r="E2342" t="s">
        <v>10</v>
      </c>
      <c r="F2342" t="s">
        <v>46</v>
      </c>
      <c r="G2342">
        <v>931733.46</v>
      </c>
      <c r="H2342">
        <v>16528.402110392301</v>
      </c>
      <c r="I2342">
        <v>2994.7849628153199</v>
      </c>
    </row>
    <row r="2343" spans="1:9" x14ac:dyDescent="0.25">
      <c r="A2343">
        <v>201207</v>
      </c>
      <c r="B2343" t="s">
        <v>60</v>
      </c>
      <c r="C2343" t="s">
        <v>61</v>
      </c>
      <c r="D2343" t="s">
        <v>34</v>
      </c>
      <c r="E2343" t="s">
        <v>21</v>
      </c>
      <c r="F2343" t="s">
        <v>22</v>
      </c>
      <c r="G2343">
        <v>978293.58</v>
      </c>
      <c r="H2343">
        <v>890.74932176916002</v>
      </c>
      <c r="I2343">
        <v>174.23986675814001</v>
      </c>
    </row>
    <row r="2344" spans="1:9" x14ac:dyDescent="0.25">
      <c r="A2344">
        <v>201207</v>
      </c>
      <c r="B2344" t="s">
        <v>60</v>
      </c>
      <c r="C2344" t="s">
        <v>61</v>
      </c>
      <c r="D2344" t="s">
        <v>14</v>
      </c>
      <c r="E2344" t="s">
        <v>15</v>
      </c>
      <c r="F2344" t="s">
        <v>41</v>
      </c>
      <c r="G2344">
        <v>318890.08</v>
      </c>
      <c r="H2344">
        <v>3712.8673362894001</v>
      </c>
      <c r="I2344">
        <v>934.60552850142005</v>
      </c>
    </row>
    <row r="2345" spans="1:9" x14ac:dyDescent="0.25">
      <c r="A2345">
        <v>201103</v>
      </c>
      <c r="B2345" t="s">
        <v>69</v>
      </c>
      <c r="C2345" t="s">
        <v>70</v>
      </c>
      <c r="D2345" t="s">
        <v>23</v>
      </c>
      <c r="E2345" t="s">
        <v>10</v>
      </c>
      <c r="F2345" t="s">
        <v>45</v>
      </c>
      <c r="G2345">
        <v>2070299.7</v>
      </c>
      <c r="H2345">
        <v>11731.887106840901</v>
      </c>
      <c r="I2345">
        <v>3582.5268922360801</v>
      </c>
    </row>
    <row r="2346" spans="1:9" x14ac:dyDescent="0.25">
      <c r="A2346">
        <v>201103</v>
      </c>
      <c r="B2346" t="s">
        <v>69</v>
      </c>
      <c r="C2346" t="s">
        <v>70</v>
      </c>
      <c r="D2346" t="s">
        <v>23</v>
      </c>
      <c r="E2346" t="s">
        <v>15</v>
      </c>
      <c r="F2346" t="s">
        <v>26</v>
      </c>
      <c r="G2346">
        <v>823173.21</v>
      </c>
      <c r="H2346">
        <v>4960.73001990786</v>
      </c>
      <c r="I2346">
        <v>1606.7230361709201</v>
      </c>
    </row>
    <row r="2347" spans="1:9" x14ac:dyDescent="0.25">
      <c r="A2347">
        <v>201511</v>
      </c>
      <c r="B2347" t="s">
        <v>66</v>
      </c>
      <c r="C2347" t="s">
        <v>67</v>
      </c>
      <c r="D2347" t="s">
        <v>49</v>
      </c>
      <c r="E2347" t="s">
        <v>10</v>
      </c>
      <c r="F2347" t="s">
        <v>11</v>
      </c>
      <c r="G2347">
        <v>224821.35</v>
      </c>
      <c r="H2347">
        <v>1623.1927280228999</v>
      </c>
      <c r="I2347">
        <v>435.29136941899998</v>
      </c>
    </row>
    <row r="2348" spans="1:9" x14ac:dyDescent="0.25">
      <c r="A2348">
        <v>201202</v>
      </c>
      <c r="B2348" t="s">
        <v>60</v>
      </c>
      <c r="C2348" t="s">
        <v>62</v>
      </c>
      <c r="D2348" t="s">
        <v>39</v>
      </c>
      <c r="E2348" t="s">
        <v>21</v>
      </c>
      <c r="F2348" t="s">
        <v>40</v>
      </c>
      <c r="G2348">
        <v>215341.6</v>
      </c>
      <c r="H2348">
        <v>669.81978556520005</v>
      </c>
      <c r="I2348">
        <v>173.08976772689999</v>
      </c>
    </row>
    <row r="2349" spans="1:9" x14ac:dyDescent="0.25">
      <c r="A2349">
        <v>201401</v>
      </c>
      <c r="B2349" t="s">
        <v>63</v>
      </c>
      <c r="C2349" t="s">
        <v>65</v>
      </c>
      <c r="D2349" t="s">
        <v>49</v>
      </c>
      <c r="E2349" t="s">
        <v>10</v>
      </c>
      <c r="F2349" t="s">
        <v>37</v>
      </c>
      <c r="G2349">
        <v>57702.58</v>
      </c>
      <c r="H2349">
        <v>72.329835219779994</v>
      </c>
      <c r="I2349">
        <v>9.1240012919200009</v>
      </c>
    </row>
    <row r="2350" spans="1:9" x14ac:dyDescent="0.25">
      <c r="A2350">
        <v>201106</v>
      </c>
      <c r="B2350" t="s">
        <v>69</v>
      </c>
      <c r="C2350" t="s">
        <v>83</v>
      </c>
      <c r="D2350" t="s">
        <v>39</v>
      </c>
      <c r="E2350" t="s">
        <v>15</v>
      </c>
      <c r="F2350" t="s">
        <v>26</v>
      </c>
      <c r="G2350">
        <v>364053.8</v>
      </c>
      <c r="H2350">
        <v>3623.4373220532002</v>
      </c>
      <c r="I2350">
        <v>870.31731125182</v>
      </c>
    </row>
    <row r="2351" spans="1:9" x14ac:dyDescent="0.25">
      <c r="A2351">
        <v>201204</v>
      </c>
      <c r="B2351" t="s">
        <v>60</v>
      </c>
      <c r="C2351" t="s">
        <v>62</v>
      </c>
      <c r="D2351" t="s">
        <v>14</v>
      </c>
      <c r="E2351" t="s">
        <v>10</v>
      </c>
      <c r="F2351" t="s">
        <v>48</v>
      </c>
      <c r="G2351">
        <v>848663.76</v>
      </c>
      <c r="H2351">
        <v>84215.241826475904</v>
      </c>
      <c r="I2351">
        <v>11407.821949396901</v>
      </c>
    </row>
    <row r="2352" spans="1:9" x14ac:dyDescent="0.25">
      <c r="A2352">
        <v>201406</v>
      </c>
      <c r="B2352" t="s">
        <v>63</v>
      </c>
      <c r="C2352" t="s">
        <v>64</v>
      </c>
      <c r="D2352" t="s">
        <v>27</v>
      </c>
      <c r="E2352" t="s">
        <v>19</v>
      </c>
      <c r="F2352" t="s">
        <v>30</v>
      </c>
      <c r="G2352">
        <v>38813.410000000003</v>
      </c>
      <c r="H2352">
        <v>67.195286943400006</v>
      </c>
      <c r="I2352">
        <v>6.2731476276000002</v>
      </c>
    </row>
    <row r="2353" spans="1:9" x14ac:dyDescent="0.25">
      <c r="A2353">
        <v>201010</v>
      </c>
      <c r="B2353" t="s">
        <v>69</v>
      </c>
      <c r="C2353" t="s">
        <v>86</v>
      </c>
      <c r="D2353" t="s">
        <v>34</v>
      </c>
      <c r="E2353" t="s">
        <v>35</v>
      </c>
      <c r="F2353" t="s">
        <v>43</v>
      </c>
      <c r="G2353">
        <v>19088539.719999999</v>
      </c>
      <c r="H2353">
        <v>5432.2883841776402</v>
      </c>
      <c r="I2353">
        <v>1141.7413191369999</v>
      </c>
    </row>
    <row r="2354" spans="1:9" x14ac:dyDescent="0.25">
      <c r="A2354">
        <v>201208</v>
      </c>
      <c r="B2354" t="s">
        <v>77</v>
      </c>
      <c r="C2354" t="s">
        <v>85</v>
      </c>
      <c r="D2354" t="s">
        <v>34</v>
      </c>
      <c r="E2354" t="s">
        <v>15</v>
      </c>
      <c r="F2354" t="s">
        <v>26</v>
      </c>
      <c r="G2354">
        <v>242201.36</v>
      </c>
      <c r="H2354">
        <v>175.30547955803999</v>
      </c>
      <c r="I2354">
        <v>88.642939727400005</v>
      </c>
    </row>
    <row r="2355" spans="1:9" x14ac:dyDescent="0.25">
      <c r="A2355">
        <v>201406</v>
      </c>
      <c r="B2355" t="s">
        <v>63</v>
      </c>
      <c r="C2355" t="s">
        <v>64</v>
      </c>
      <c r="D2355" t="s">
        <v>39</v>
      </c>
      <c r="E2355" t="s">
        <v>19</v>
      </c>
      <c r="F2355" t="s">
        <v>20</v>
      </c>
      <c r="G2355">
        <v>35132.54</v>
      </c>
      <c r="H2355">
        <v>1956.3615591519999</v>
      </c>
      <c r="I2355">
        <v>285.94499605968002</v>
      </c>
    </row>
    <row r="2356" spans="1:9" x14ac:dyDescent="0.25">
      <c r="A2356">
        <v>201302</v>
      </c>
      <c r="B2356" t="s">
        <v>77</v>
      </c>
      <c r="C2356" t="s">
        <v>78</v>
      </c>
      <c r="D2356" t="s">
        <v>39</v>
      </c>
      <c r="E2356" t="s">
        <v>19</v>
      </c>
      <c r="F2356" t="s">
        <v>42</v>
      </c>
      <c r="G2356">
        <v>12710.28</v>
      </c>
      <c r="H2356">
        <v>3381.9574991999998</v>
      </c>
      <c r="I2356">
        <v>1106.8394852788799</v>
      </c>
    </row>
    <row r="2357" spans="1:9" x14ac:dyDescent="0.25">
      <c r="A2357">
        <v>201009</v>
      </c>
      <c r="B2357" t="s">
        <v>69</v>
      </c>
      <c r="C2357" t="s">
        <v>86</v>
      </c>
      <c r="D2357" t="s">
        <v>12</v>
      </c>
      <c r="E2357" t="s">
        <v>19</v>
      </c>
      <c r="F2357" t="s">
        <v>47</v>
      </c>
      <c r="G2357">
        <v>3033258.17</v>
      </c>
      <c r="H2357">
        <v>366278.39182570402</v>
      </c>
      <c r="I2357">
        <v>37821.928520412701</v>
      </c>
    </row>
    <row r="2358" spans="1:9" x14ac:dyDescent="0.25">
      <c r="A2358">
        <v>201511</v>
      </c>
      <c r="B2358" t="s">
        <v>66</v>
      </c>
      <c r="C2358" t="s">
        <v>67</v>
      </c>
      <c r="D2358" t="s">
        <v>39</v>
      </c>
      <c r="E2358" t="s">
        <v>21</v>
      </c>
      <c r="F2358" t="s">
        <v>31</v>
      </c>
      <c r="G2358">
        <v>129024.55</v>
      </c>
      <c r="H2358">
        <v>37.389874074540003</v>
      </c>
      <c r="I2358">
        <v>16.07805765306</v>
      </c>
    </row>
    <row r="2359" spans="1:9" x14ac:dyDescent="0.25">
      <c r="A2359">
        <v>201211</v>
      </c>
      <c r="B2359" t="s">
        <v>77</v>
      </c>
      <c r="C2359" t="s">
        <v>81</v>
      </c>
      <c r="D2359" t="s">
        <v>39</v>
      </c>
      <c r="E2359" t="s">
        <v>15</v>
      </c>
      <c r="F2359" t="s">
        <v>26</v>
      </c>
      <c r="G2359">
        <v>353551.89</v>
      </c>
      <c r="H2359">
        <v>7891.0508063592397</v>
      </c>
      <c r="I2359">
        <v>1637.567839008</v>
      </c>
    </row>
    <row r="2360" spans="1:9" x14ac:dyDescent="0.25">
      <c r="A2360">
        <v>201011</v>
      </c>
      <c r="B2360" t="s">
        <v>69</v>
      </c>
      <c r="C2360" t="s">
        <v>87</v>
      </c>
      <c r="D2360" t="s">
        <v>23</v>
      </c>
      <c r="E2360" t="s">
        <v>15</v>
      </c>
      <c r="F2360" t="s">
        <v>41</v>
      </c>
      <c r="G2360">
        <v>1027172.45</v>
      </c>
      <c r="H2360">
        <v>3190.3805531205599</v>
      </c>
      <c r="I2360">
        <v>1005.52902110988</v>
      </c>
    </row>
    <row r="2361" spans="1:9" x14ac:dyDescent="0.25">
      <c r="A2361">
        <v>201012</v>
      </c>
      <c r="B2361" t="s">
        <v>69</v>
      </c>
      <c r="C2361" t="s">
        <v>87</v>
      </c>
      <c r="D2361" t="s">
        <v>34</v>
      </c>
      <c r="E2361" t="s">
        <v>35</v>
      </c>
      <c r="F2361" t="s">
        <v>52</v>
      </c>
      <c r="G2361">
        <v>12370596.359999999</v>
      </c>
      <c r="H2361">
        <v>1440.0670081682399</v>
      </c>
      <c r="I2361">
        <v>373.62113589984</v>
      </c>
    </row>
    <row r="2362" spans="1:9" x14ac:dyDescent="0.25">
      <c r="A2362">
        <v>201512</v>
      </c>
      <c r="B2362" t="s">
        <v>66</v>
      </c>
      <c r="C2362" t="s">
        <v>67</v>
      </c>
      <c r="D2362" t="s">
        <v>34</v>
      </c>
      <c r="E2362" t="s">
        <v>21</v>
      </c>
      <c r="F2362" t="s">
        <v>40</v>
      </c>
      <c r="G2362">
        <v>205966.4</v>
      </c>
      <c r="H2362">
        <v>13.888201202399999</v>
      </c>
      <c r="I2362">
        <v>4.4760478279999996</v>
      </c>
    </row>
    <row r="2363" spans="1:9" x14ac:dyDescent="0.25">
      <c r="A2363">
        <v>201103</v>
      </c>
      <c r="B2363" t="s">
        <v>69</v>
      </c>
      <c r="C2363" t="s">
        <v>70</v>
      </c>
      <c r="D2363" t="s">
        <v>34</v>
      </c>
      <c r="E2363" t="s">
        <v>35</v>
      </c>
      <c r="F2363" t="s">
        <v>43</v>
      </c>
      <c r="G2363">
        <v>18398352.050000001</v>
      </c>
      <c r="H2363">
        <v>19779.288558704298</v>
      </c>
      <c r="I2363">
        <v>3937.4050001958599</v>
      </c>
    </row>
    <row r="2364" spans="1:9" x14ac:dyDescent="0.25">
      <c r="A2364">
        <v>201202</v>
      </c>
      <c r="B2364" t="s">
        <v>60</v>
      </c>
      <c r="C2364" t="s">
        <v>62</v>
      </c>
      <c r="D2364" t="s">
        <v>49</v>
      </c>
      <c r="E2364" t="s">
        <v>10</v>
      </c>
      <c r="F2364" t="s">
        <v>11</v>
      </c>
      <c r="G2364">
        <v>317870.89</v>
      </c>
      <c r="H2364">
        <v>2226.6063722645199</v>
      </c>
      <c r="I2364">
        <v>437.50938973147998</v>
      </c>
    </row>
    <row r="2365" spans="1:9" x14ac:dyDescent="0.25">
      <c r="A2365">
        <v>201204</v>
      </c>
      <c r="B2365" t="s">
        <v>60</v>
      </c>
      <c r="C2365" t="s">
        <v>62</v>
      </c>
      <c r="D2365" t="s">
        <v>39</v>
      </c>
      <c r="E2365" t="s">
        <v>21</v>
      </c>
      <c r="F2365" t="s">
        <v>22</v>
      </c>
      <c r="G2365">
        <v>80416.429999999993</v>
      </c>
      <c r="H2365">
        <v>114.76472589612</v>
      </c>
      <c r="I2365">
        <v>42.986477921080002</v>
      </c>
    </row>
    <row r="2366" spans="1:9" x14ac:dyDescent="0.25">
      <c r="A2366">
        <v>201411</v>
      </c>
      <c r="B2366" t="s">
        <v>71</v>
      </c>
      <c r="C2366" t="s">
        <v>72</v>
      </c>
      <c r="D2366" t="s">
        <v>14</v>
      </c>
      <c r="E2366" t="s">
        <v>21</v>
      </c>
      <c r="F2366" t="s">
        <v>22</v>
      </c>
      <c r="G2366">
        <v>57594.95</v>
      </c>
      <c r="H2366">
        <v>320.91763661594001</v>
      </c>
      <c r="I2366">
        <v>106.80343156194</v>
      </c>
    </row>
    <row r="2367" spans="1:9" x14ac:dyDescent="0.25">
      <c r="A2367">
        <v>201008</v>
      </c>
      <c r="B2367" t="s">
        <v>69</v>
      </c>
      <c r="C2367" t="s">
        <v>86</v>
      </c>
      <c r="D2367" t="s">
        <v>23</v>
      </c>
      <c r="E2367" t="s">
        <v>15</v>
      </c>
      <c r="F2367" t="s">
        <v>16</v>
      </c>
      <c r="G2367">
        <v>315961.98</v>
      </c>
      <c r="H2367">
        <v>1852.1198219734199</v>
      </c>
      <c r="I2367">
        <v>733.81624138335997</v>
      </c>
    </row>
    <row r="2368" spans="1:9" x14ac:dyDescent="0.25">
      <c r="A2368">
        <v>201507</v>
      </c>
      <c r="B2368" t="s">
        <v>71</v>
      </c>
      <c r="C2368" t="s">
        <v>76</v>
      </c>
      <c r="D2368" t="s">
        <v>54</v>
      </c>
      <c r="E2368" t="s">
        <v>55</v>
      </c>
      <c r="F2368" t="s">
        <v>56</v>
      </c>
      <c r="G2368">
        <v>6966259.3399999999</v>
      </c>
      <c r="H2368">
        <v>1498.02605715552</v>
      </c>
      <c r="I2368">
        <v>202.01023280787999</v>
      </c>
    </row>
    <row r="2369" spans="1:9" x14ac:dyDescent="0.25">
      <c r="A2369">
        <v>201112</v>
      </c>
      <c r="B2369" t="s">
        <v>60</v>
      </c>
      <c r="C2369" t="s">
        <v>74</v>
      </c>
      <c r="D2369" t="s">
        <v>39</v>
      </c>
      <c r="E2369" t="s">
        <v>10</v>
      </c>
      <c r="F2369" t="s">
        <v>48</v>
      </c>
      <c r="G2369">
        <v>146778.79999999999</v>
      </c>
      <c r="H2369">
        <v>109.29438093644001</v>
      </c>
      <c r="I2369">
        <v>9.5555496505199997</v>
      </c>
    </row>
    <row r="2370" spans="1:9" x14ac:dyDescent="0.25">
      <c r="A2370">
        <v>201111</v>
      </c>
      <c r="B2370" t="s">
        <v>60</v>
      </c>
      <c r="C2370" t="s">
        <v>74</v>
      </c>
      <c r="D2370" t="s">
        <v>39</v>
      </c>
      <c r="E2370" t="s">
        <v>10</v>
      </c>
      <c r="F2370" t="s">
        <v>48</v>
      </c>
      <c r="G2370">
        <v>129963.2</v>
      </c>
      <c r="H2370">
        <v>90.388300578840003</v>
      </c>
      <c r="I2370">
        <v>10.10446169572</v>
      </c>
    </row>
    <row r="2371" spans="1:9" x14ac:dyDescent="0.25">
      <c r="A2371">
        <v>201109</v>
      </c>
      <c r="B2371" t="s">
        <v>60</v>
      </c>
      <c r="C2371" t="s">
        <v>68</v>
      </c>
      <c r="D2371" t="s">
        <v>23</v>
      </c>
      <c r="E2371" t="s">
        <v>19</v>
      </c>
      <c r="F2371" t="s">
        <v>20</v>
      </c>
      <c r="G2371">
        <v>396702.25</v>
      </c>
      <c r="H2371">
        <v>1095.19681763226</v>
      </c>
      <c r="I2371">
        <v>269.30696704074001</v>
      </c>
    </row>
    <row r="2372" spans="1:9" x14ac:dyDescent="0.25">
      <c r="A2372">
        <v>201306</v>
      </c>
      <c r="B2372" t="s">
        <v>77</v>
      </c>
      <c r="C2372" t="s">
        <v>84</v>
      </c>
      <c r="D2372" t="s">
        <v>14</v>
      </c>
      <c r="E2372" t="s">
        <v>10</v>
      </c>
      <c r="F2372" t="s">
        <v>45</v>
      </c>
      <c r="G2372">
        <v>243124.07</v>
      </c>
      <c r="H2372">
        <v>215.4714452719</v>
      </c>
      <c r="I2372">
        <v>24.112637894999999</v>
      </c>
    </row>
    <row r="2373" spans="1:9" x14ac:dyDescent="0.25">
      <c r="A2373">
        <v>201109</v>
      </c>
      <c r="B2373" t="s">
        <v>60</v>
      </c>
      <c r="C2373" t="s">
        <v>68</v>
      </c>
      <c r="D2373" t="s">
        <v>14</v>
      </c>
      <c r="E2373" t="s">
        <v>10</v>
      </c>
      <c r="F2373" t="s">
        <v>45</v>
      </c>
      <c r="G2373">
        <v>306173.37</v>
      </c>
      <c r="H2373">
        <v>77.781643419480005</v>
      </c>
      <c r="I2373">
        <v>24.36808960918</v>
      </c>
    </row>
    <row r="2374" spans="1:9" x14ac:dyDescent="0.25">
      <c r="A2374">
        <v>201011</v>
      </c>
      <c r="B2374" t="s">
        <v>69</v>
      </c>
      <c r="C2374" t="s">
        <v>87</v>
      </c>
      <c r="D2374" t="s">
        <v>23</v>
      </c>
      <c r="E2374" t="s">
        <v>21</v>
      </c>
      <c r="F2374" t="s">
        <v>22</v>
      </c>
      <c r="G2374">
        <v>1602380.09</v>
      </c>
      <c r="H2374">
        <v>6971.7154332607597</v>
      </c>
      <c r="I2374">
        <v>1554.7242997142801</v>
      </c>
    </row>
    <row r="2375" spans="1:9" x14ac:dyDescent="0.25">
      <c r="A2375">
        <v>201204</v>
      </c>
      <c r="B2375" t="s">
        <v>60</v>
      </c>
      <c r="C2375" t="s">
        <v>62</v>
      </c>
      <c r="D2375" t="s">
        <v>39</v>
      </c>
      <c r="E2375" t="s">
        <v>19</v>
      </c>
      <c r="F2375" t="s">
        <v>47</v>
      </c>
      <c r="G2375">
        <v>-1897.78</v>
      </c>
      <c r="H2375">
        <v>658.25857306635999</v>
      </c>
      <c r="I2375">
        <v>236.95383980672</v>
      </c>
    </row>
    <row r="2376" spans="1:9" x14ac:dyDescent="0.25">
      <c r="A2376">
        <v>201505</v>
      </c>
      <c r="B2376" t="s">
        <v>71</v>
      </c>
      <c r="C2376" t="s">
        <v>76</v>
      </c>
      <c r="D2376" t="s">
        <v>14</v>
      </c>
      <c r="E2376" t="s">
        <v>19</v>
      </c>
      <c r="F2376" t="s">
        <v>30</v>
      </c>
      <c r="G2376">
        <v>518743</v>
      </c>
      <c r="H2376">
        <v>5096.5288895331996</v>
      </c>
      <c r="I2376">
        <v>472.70481907997998</v>
      </c>
    </row>
    <row r="2377" spans="1:9" x14ac:dyDescent="0.25">
      <c r="A2377">
        <v>201205</v>
      </c>
      <c r="B2377" t="s">
        <v>60</v>
      </c>
      <c r="C2377" t="s">
        <v>61</v>
      </c>
      <c r="D2377" t="s">
        <v>27</v>
      </c>
      <c r="E2377" t="s">
        <v>21</v>
      </c>
      <c r="F2377" t="s">
        <v>40</v>
      </c>
      <c r="G2377">
        <v>17860.16</v>
      </c>
      <c r="H2377">
        <v>11.42134473948</v>
      </c>
      <c r="I2377">
        <v>4.1762320716000003</v>
      </c>
    </row>
    <row r="2378" spans="1:9" x14ac:dyDescent="0.25">
      <c r="A2378">
        <v>201403</v>
      </c>
      <c r="B2378" t="s">
        <v>63</v>
      </c>
      <c r="C2378" t="s">
        <v>73</v>
      </c>
      <c r="D2378" t="s">
        <v>27</v>
      </c>
      <c r="E2378" t="s">
        <v>21</v>
      </c>
      <c r="F2378" t="s">
        <v>40</v>
      </c>
      <c r="G2378">
        <v>24930.5</v>
      </c>
      <c r="H2378">
        <v>1.0365618134400001</v>
      </c>
      <c r="I2378">
        <v>0.60419463594</v>
      </c>
    </row>
    <row r="2379" spans="1:9" x14ac:dyDescent="0.25">
      <c r="A2379">
        <v>201308</v>
      </c>
      <c r="B2379" t="s">
        <v>63</v>
      </c>
      <c r="C2379" t="s">
        <v>80</v>
      </c>
      <c r="D2379" t="s">
        <v>34</v>
      </c>
      <c r="E2379" t="s">
        <v>15</v>
      </c>
      <c r="F2379" t="s">
        <v>41</v>
      </c>
      <c r="G2379">
        <v>57910.12</v>
      </c>
      <c r="H2379">
        <v>27.474732486160001</v>
      </c>
      <c r="I2379">
        <v>11.019887342100001</v>
      </c>
    </row>
    <row r="2380" spans="1:9" x14ac:dyDescent="0.25">
      <c r="A2380">
        <v>201207</v>
      </c>
      <c r="B2380" t="s">
        <v>60</v>
      </c>
      <c r="C2380" t="s">
        <v>61</v>
      </c>
      <c r="D2380" t="s">
        <v>34</v>
      </c>
      <c r="E2380" t="s">
        <v>15</v>
      </c>
      <c r="F2380" t="s">
        <v>41</v>
      </c>
      <c r="G2380">
        <v>167739.99</v>
      </c>
      <c r="H2380">
        <v>1838.5185397599801</v>
      </c>
      <c r="I2380">
        <v>227.25044804608001</v>
      </c>
    </row>
    <row r="2381" spans="1:9" x14ac:dyDescent="0.25">
      <c r="A2381">
        <v>201211</v>
      </c>
      <c r="B2381" t="s">
        <v>77</v>
      </c>
      <c r="C2381" t="s">
        <v>81</v>
      </c>
      <c r="D2381" t="s">
        <v>39</v>
      </c>
      <c r="E2381" t="s">
        <v>10</v>
      </c>
      <c r="F2381" t="s">
        <v>33</v>
      </c>
      <c r="G2381">
        <v>167346.84</v>
      </c>
      <c r="H2381">
        <v>34.944398721479999</v>
      </c>
      <c r="I2381">
        <v>12.441916641800001</v>
      </c>
    </row>
    <row r="2382" spans="1:9" x14ac:dyDescent="0.25">
      <c r="A2382">
        <v>201601</v>
      </c>
      <c r="B2382" t="s">
        <v>66</v>
      </c>
      <c r="C2382" t="s">
        <v>67</v>
      </c>
      <c r="D2382" t="s">
        <v>14</v>
      </c>
      <c r="E2382" t="s">
        <v>21</v>
      </c>
      <c r="F2382" t="s">
        <v>31</v>
      </c>
      <c r="G2382">
        <v>505440.74</v>
      </c>
      <c r="H2382">
        <v>8780.6848830259005</v>
      </c>
      <c r="I2382">
        <v>1794.1393439028</v>
      </c>
    </row>
    <row r="2383" spans="1:9" x14ac:dyDescent="0.25">
      <c r="A2383">
        <v>201108</v>
      </c>
      <c r="B2383" t="s">
        <v>60</v>
      </c>
      <c r="C2383" t="s">
        <v>68</v>
      </c>
      <c r="D2383" t="s">
        <v>12</v>
      </c>
      <c r="E2383" t="s">
        <v>10</v>
      </c>
      <c r="F2383" t="s">
        <v>13</v>
      </c>
      <c r="G2383">
        <v>6737133.2000000002</v>
      </c>
      <c r="H2383">
        <v>2975.9598271815398</v>
      </c>
      <c r="I2383">
        <v>367.07830936341998</v>
      </c>
    </row>
    <row r="2384" spans="1:9" x14ac:dyDescent="0.25">
      <c r="A2384">
        <v>201506</v>
      </c>
      <c r="B2384" t="s">
        <v>71</v>
      </c>
      <c r="C2384" t="s">
        <v>76</v>
      </c>
      <c r="D2384" t="s">
        <v>49</v>
      </c>
      <c r="E2384" t="s">
        <v>19</v>
      </c>
      <c r="F2384" t="s">
        <v>20</v>
      </c>
      <c r="G2384">
        <v>1455109.38</v>
      </c>
      <c r="H2384">
        <v>219.08208861009999</v>
      </c>
      <c r="I2384">
        <v>75.265469570959993</v>
      </c>
    </row>
    <row r="2385" spans="1:9" x14ac:dyDescent="0.25">
      <c r="A2385">
        <v>201501</v>
      </c>
      <c r="B2385" t="s">
        <v>71</v>
      </c>
      <c r="C2385" t="s">
        <v>72</v>
      </c>
      <c r="D2385" t="s">
        <v>34</v>
      </c>
      <c r="E2385" t="s">
        <v>19</v>
      </c>
      <c r="F2385" t="s">
        <v>30</v>
      </c>
      <c r="G2385">
        <v>916558.48</v>
      </c>
      <c r="H2385">
        <v>39467.151656770802</v>
      </c>
      <c r="I2385">
        <v>1520.2355960816999</v>
      </c>
    </row>
    <row r="2386" spans="1:9" x14ac:dyDescent="0.25">
      <c r="A2386">
        <v>201311</v>
      </c>
      <c r="B2386" t="s">
        <v>63</v>
      </c>
      <c r="C2386" t="s">
        <v>65</v>
      </c>
      <c r="D2386" t="s">
        <v>34</v>
      </c>
      <c r="E2386" t="s">
        <v>10</v>
      </c>
      <c r="F2386" t="s">
        <v>37</v>
      </c>
      <c r="G2386">
        <v>16772.310000000001</v>
      </c>
      <c r="H2386">
        <v>1319.78542714632</v>
      </c>
      <c r="I2386">
        <v>383.30077924955998</v>
      </c>
    </row>
    <row r="2387" spans="1:9" x14ac:dyDescent="0.25">
      <c r="A2387">
        <v>201306</v>
      </c>
      <c r="B2387" t="s">
        <v>77</v>
      </c>
      <c r="C2387" t="s">
        <v>84</v>
      </c>
      <c r="D2387" t="s">
        <v>49</v>
      </c>
      <c r="E2387" t="s">
        <v>10</v>
      </c>
      <c r="F2387" t="s">
        <v>48</v>
      </c>
      <c r="G2387">
        <v>816084.91</v>
      </c>
      <c r="H2387">
        <v>5361.44132213598</v>
      </c>
      <c r="I2387">
        <v>803.88909542362001</v>
      </c>
    </row>
    <row r="2388" spans="1:9" x14ac:dyDescent="0.25">
      <c r="A2388">
        <v>201402</v>
      </c>
      <c r="B2388" t="s">
        <v>63</v>
      </c>
      <c r="C2388" t="s">
        <v>73</v>
      </c>
      <c r="D2388" t="s">
        <v>49</v>
      </c>
      <c r="E2388" t="s">
        <v>10</v>
      </c>
      <c r="F2388" t="s">
        <v>48</v>
      </c>
      <c r="G2388">
        <v>759404.8</v>
      </c>
      <c r="H2388">
        <v>533.86410834395997</v>
      </c>
      <c r="I2388">
        <v>151.17715525311999</v>
      </c>
    </row>
    <row r="2389" spans="1:9" x14ac:dyDescent="0.25">
      <c r="A2389">
        <v>201105</v>
      </c>
      <c r="B2389" t="s">
        <v>69</v>
      </c>
      <c r="C2389" t="s">
        <v>83</v>
      </c>
      <c r="D2389" t="s">
        <v>14</v>
      </c>
      <c r="E2389" t="s">
        <v>10</v>
      </c>
      <c r="F2389" t="s">
        <v>46</v>
      </c>
      <c r="G2389">
        <v>168822.66</v>
      </c>
      <c r="H2389">
        <v>159.57766327511999</v>
      </c>
      <c r="I2389">
        <v>53.712544110000003</v>
      </c>
    </row>
    <row r="2390" spans="1:9" x14ac:dyDescent="0.25">
      <c r="A2390">
        <v>201102</v>
      </c>
      <c r="B2390" t="s">
        <v>69</v>
      </c>
      <c r="C2390" t="s">
        <v>70</v>
      </c>
      <c r="D2390" t="s">
        <v>23</v>
      </c>
      <c r="E2390" t="s">
        <v>21</v>
      </c>
      <c r="F2390" t="s">
        <v>31</v>
      </c>
      <c r="G2390">
        <v>810846.7</v>
      </c>
      <c r="H2390">
        <v>6702.9218078118201</v>
      </c>
      <c r="I2390">
        <v>1319.72959606828</v>
      </c>
    </row>
    <row r="2391" spans="1:9" x14ac:dyDescent="0.25">
      <c r="A2391">
        <v>201506</v>
      </c>
      <c r="B2391" t="s">
        <v>71</v>
      </c>
      <c r="C2391" t="s">
        <v>76</v>
      </c>
      <c r="D2391" t="s">
        <v>34</v>
      </c>
      <c r="E2391" t="s">
        <v>21</v>
      </c>
      <c r="F2391" t="s">
        <v>31</v>
      </c>
      <c r="G2391">
        <v>41302.9</v>
      </c>
      <c r="H2391">
        <v>139.43014613811999</v>
      </c>
      <c r="I2391">
        <v>54.296409865999998</v>
      </c>
    </row>
    <row r="2392" spans="1:9" x14ac:dyDescent="0.25">
      <c r="A2392">
        <v>201504</v>
      </c>
      <c r="B2392" t="s">
        <v>71</v>
      </c>
      <c r="C2392" t="s">
        <v>82</v>
      </c>
      <c r="D2392" t="s">
        <v>49</v>
      </c>
      <c r="E2392" t="s">
        <v>19</v>
      </c>
      <c r="F2392" t="s">
        <v>47</v>
      </c>
      <c r="G2392">
        <v>10030918.49</v>
      </c>
      <c r="H2392">
        <v>1942.42319258662</v>
      </c>
      <c r="I2392">
        <v>333.52818441322</v>
      </c>
    </row>
    <row r="2393" spans="1:9" x14ac:dyDescent="0.25">
      <c r="A2393">
        <v>201304</v>
      </c>
      <c r="B2393" t="s">
        <v>77</v>
      </c>
      <c r="C2393" t="s">
        <v>78</v>
      </c>
      <c r="D2393" t="s">
        <v>14</v>
      </c>
      <c r="E2393" t="s">
        <v>10</v>
      </c>
      <c r="F2393" t="s">
        <v>45</v>
      </c>
      <c r="G2393">
        <v>197149.68</v>
      </c>
      <c r="H2393">
        <v>365.68897519334001</v>
      </c>
      <c r="I2393">
        <v>127.3341448725</v>
      </c>
    </row>
    <row r="2394" spans="1:9" x14ac:dyDescent="0.25">
      <c r="A2394">
        <v>201512</v>
      </c>
      <c r="B2394" t="s">
        <v>66</v>
      </c>
      <c r="C2394" t="s">
        <v>67</v>
      </c>
      <c r="D2394" t="s">
        <v>34</v>
      </c>
      <c r="E2394" t="s">
        <v>19</v>
      </c>
      <c r="F2394" t="s">
        <v>30</v>
      </c>
      <c r="G2394">
        <v>622037.04</v>
      </c>
      <c r="H2394">
        <v>2209.99398393714</v>
      </c>
      <c r="I2394">
        <v>603.88002104539999</v>
      </c>
    </row>
    <row r="2395" spans="1:9" x14ac:dyDescent="0.25">
      <c r="A2395">
        <v>201506</v>
      </c>
      <c r="B2395" t="s">
        <v>71</v>
      </c>
      <c r="C2395" t="s">
        <v>76</v>
      </c>
      <c r="D2395" t="s">
        <v>39</v>
      </c>
      <c r="E2395" t="s">
        <v>15</v>
      </c>
      <c r="F2395" t="s">
        <v>26</v>
      </c>
      <c r="G2395">
        <v>392218</v>
      </c>
      <c r="H2395">
        <v>2294.2919685724</v>
      </c>
      <c r="I2395">
        <v>456.17967786017999</v>
      </c>
    </row>
    <row r="2396" spans="1:9" x14ac:dyDescent="0.25">
      <c r="A2396">
        <v>201102</v>
      </c>
      <c r="B2396" t="s">
        <v>69</v>
      </c>
      <c r="C2396" t="s">
        <v>70</v>
      </c>
      <c r="D2396" t="s">
        <v>12</v>
      </c>
      <c r="E2396" t="s">
        <v>10</v>
      </c>
      <c r="F2396" t="s">
        <v>11</v>
      </c>
      <c r="G2396">
        <v>3119181.62</v>
      </c>
      <c r="H2396">
        <v>4450.6022127988199</v>
      </c>
      <c r="I2396">
        <v>1209.9613812390201</v>
      </c>
    </row>
    <row r="2397" spans="1:9" x14ac:dyDescent="0.25">
      <c r="A2397">
        <v>201509</v>
      </c>
      <c r="B2397" t="s">
        <v>66</v>
      </c>
      <c r="C2397" t="s">
        <v>75</v>
      </c>
      <c r="D2397" t="s">
        <v>58</v>
      </c>
      <c r="E2397" t="s">
        <v>55</v>
      </c>
      <c r="F2397" t="s">
        <v>59</v>
      </c>
      <c r="G2397">
        <v>4104233.9</v>
      </c>
      <c r="H2397">
        <v>6756.0102018260404</v>
      </c>
      <c r="I2397">
        <v>1030.06426210574</v>
      </c>
    </row>
    <row r="2398" spans="1:9" x14ac:dyDescent="0.25">
      <c r="A2398">
        <v>201202</v>
      </c>
      <c r="B2398" t="s">
        <v>60</v>
      </c>
      <c r="C2398" t="s">
        <v>62</v>
      </c>
      <c r="D2398" t="s">
        <v>34</v>
      </c>
      <c r="E2398" t="s">
        <v>19</v>
      </c>
      <c r="F2398" t="s">
        <v>42</v>
      </c>
      <c r="G2398">
        <v>239221.85</v>
      </c>
      <c r="H2398">
        <v>17.694997092360001</v>
      </c>
      <c r="I2398">
        <v>9.2279160909400009</v>
      </c>
    </row>
    <row r="2399" spans="1:9" x14ac:dyDescent="0.25">
      <c r="A2399">
        <v>201010</v>
      </c>
      <c r="B2399" t="s">
        <v>69</v>
      </c>
      <c r="C2399" t="s">
        <v>86</v>
      </c>
      <c r="D2399" t="s">
        <v>12</v>
      </c>
      <c r="E2399" t="s">
        <v>10</v>
      </c>
      <c r="F2399" t="s">
        <v>48</v>
      </c>
      <c r="G2399">
        <v>4159823.72</v>
      </c>
      <c r="H2399">
        <v>2548.5857106067401</v>
      </c>
      <c r="I2399">
        <v>472.77215050443999</v>
      </c>
    </row>
    <row r="2400" spans="1:9" x14ac:dyDescent="0.25">
      <c r="A2400">
        <v>201409</v>
      </c>
      <c r="B2400" t="s">
        <v>71</v>
      </c>
      <c r="C2400" t="s">
        <v>79</v>
      </c>
      <c r="D2400" t="s">
        <v>34</v>
      </c>
      <c r="E2400" t="s">
        <v>15</v>
      </c>
      <c r="F2400" t="s">
        <v>41</v>
      </c>
      <c r="G2400">
        <v>111530.42</v>
      </c>
      <c r="H2400">
        <v>4673.1464487576004</v>
      </c>
      <c r="I2400">
        <v>665.32465248272001</v>
      </c>
    </row>
    <row r="2401" spans="1:9" x14ac:dyDescent="0.25">
      <c r="A2401">
        <v>201102</v>
      </c>
      <c r="B2401" t="s">
        <v>69</v>
      </c>
      <c r="C2401" t="s">
        <v>70</v>
      </c>
      <c r="D2401" t="s">
        <v>34</v>
      </c>
      <c r="E2401" t="s">
        <v>21</v>
      </c>
      <c r="F2401" t="s">
        <v>22</v>
      </c>
      <c r="G2401">
        <v>726316.43</v>
      </c>
      <c r="H2401">
        <v>1886.4078269295601</v>
      </c>
      <c r="I2401">
        <v>506.94159330372003</v>
      </c>
    </row>
    <row r="2402" spans="1:9" x14ac:dyDescent="0.25">
      <c r="A2402">
        <v>201209</v>
      </c>
      <c r="B2402" t="s">
        <v>77</v>
      </c>
      <c r="C2402" t="s">
        <v>85</v>
      </c>
      <c r="D2402" t="s">
        <v>39</v>
      </c>
      <c r="E2402" t="s">
        <v>21</v>
      </c>
      <c r="F2402" t="s">
        <v>31</v>
      </c>
      <c r="G2402">
        <v>64817.31</v>
      </c>
      <c r="H2402">
        <v>457.54939039103999</v>
      </c>
      <c r="I2402">
        <v>80.792236911960003</v>
      </c>
    </row>
    <row r="2403" spans="1:9" x14ac:dyDescent="0.25">
      <c r="A2403">
        <v>201205</v>
      </c>
      <c r="B2403" t="s">
        <v>60</v>
      </c>
      <c r="C2403" t="s">
        <v>61</v>
      </c>
      <c r="D2403" t="s">
        <v>34</v>
      </c>
      <c r="E2403" t="s">
        <v>21</v>
      </c>
      <c r="F2403" t="s">
        <v>40</v>
      </c>
      <c r="G2403">
        <v>392234.66</v>
      </c>
      <c r="H2403">
        <v>4625.4292347656001</v>
      </c>
      <c r="I2403">
        <v>731.34397405944003</v>
      </c>
    </row>
    <row r="2404" spans="1:9" x14ac:dyDescent="0.25">
      <c r="A2404">
        <v>201106</v>
      </c>
      <c r="B2404" t="s">
        <v>69</v>
      </c>
      <c r="C2404" t="s">
        <v>83</v>
      </c>
      <c r="D2404" t="s">
        <v>49</v>
      </c>
      <c r="E2404" t="s">
        <v>10</v>
      </c>
      <c r="F2404" t="s">
        <v>46</v>
      </c>
      <c r="G2404">
        <v>1251396.94</v>
      </c>
      <c r="H2404">
        <v>10301.0785191056</v>
      </c>
      <c r="I2404">
        <v>1759.2342082878799</v>
      </c>
    </row>
    <row r="2405" spans="1:9" x14ac:dyDescent="0.25">
      <c r="A2405">
        <v>201501</v>
      </c>
      <c r="B2405" t="s">
        <v>71</v>
      </c>
      <c r="C2405" t="s">
        <v>72</v>
      </c>
      <c r="D2405" t="s">
        <v>49</v>
      </c>
      <c r="E2405" t="s">
        <v>10</v>
      </c>
      <c r="F2405" t="s">
        <v>11</v>
      </c>
      <c r="G2405">
        <v>263208.44</v>
      </c>
      <c r="H2405">
        <v>56.484842878240002</v>
      </c>
      <c r="I2405">
        <v>25.4045192092</v>
      </c>
    </row>
    <row r="2406" spans="1:9" x14ac:dyDescent="0.25">
      <c r="A2406">
        <v>201009</v>
      </c>
      <c r="B2406" t="s">
        <v>69</v>
      </c>
      <c r="C2406" t="s">
        <v>86</v>
      </c>
      <c r="D2406" t="s">
        <v>14</v>
      </c>
      <c r="E2406" t="s">
        <v>21</v>
      </c>
      <c r="F2406" t="s">
        <v>31</v>
      </c>
      <c r="G2406">
        <v>550705.61</v>
      </c>
      <c r="H2406">
        <v>30795.2816467829</v>
      </c>
      <c r="I2406">
        <v>6235.2404629484399</v>
      </c>
    </row>
    <row r="2407" spans="1:9" x14ac:dyDescent="0.25">
      <c r="A2407">
        <v>201303</v>
      </c>
      <c r="B2407" t="s">
        <v>77</v>
      </c>
      <c r="C2407" t="s">
        <v>78</v>
      </c>
      <c r="D2407" t="s">
        <v>39</v>
      </c>
      <c r="E2407" t="s">
        <v>21</v>
      </c>
      <c r="F2407" t="s">
        <v>40</v>
      </c>
      <c r="G2407">
        <v>69426.25</v>
      </c>
      <c r="H2407">
        <v>302.18253060799998</v>
      </c>
      <c r="I2407">
        <v>75.851618828159999</v>
      </c>
    </row>
    <row r="2408" spans="1:9" x14ac:dyDescent="0.25">
      <c r="A2408">
        <v>201407</v>
      </c>
      <c r="B2408" t="s">
        <v>63</v>
      </c>
      <c r="C2408" t="s">
        <v>64</v>
      </c>
      <c r="D2408" t="s">
        <v>39</v>
      </c>
      <c r="E2408" t="s">
        <v>21</v>
      </c>
      <c r="F2408" t="s">
        <v>40</v>
      </c>
      <c r="G2408">
        <v>111319.58</v>
      </c>
      <c r="H2408">
        <v>15.993681323900001</v>
      </c>
      <c r="I2408">
        <v>7.0555640939000002</v>
      </c>
    </row>
    <row r="2409" spans="1:9" x14ac:dyDescent="0.25">
      <c r="A2409">
        <v>201211</v>
      </c>
      <c r="B2409" t="s">
        <v>77</v>
      </c>
      <c r="C2409" t="s">
        <v>81</v>
      </c>
      <c r="D2409" t="s">
        <v>14</v>
      </c>
      <c r="E2409" t="s">
        <v>10</v>
      </c>
      <c r="F2409" t="s">
        <v>46</v>
      </c>
      <c r="G2409">
        <v>106305.7</v>
      </c>
      <c r="H2409">
        <v>2198.8015271743202</v>
      </c>
      <c r="I2409">
        <v>491.15306185631999</v>
      </c>
    </row>
    <row r="2410" spans="1:9" x14ac:dyDescent="0.25">
      <c r="A2410">
        <v>201104</v>
      </c>
      <c r="B2410" t="s">
        <v>69</v>
      </c>
      <c r="C2410" t="s">
        <v>70</v>
      </c>
      <c r="D2410" t="s">
        <v>14</v>
      </c>
      <c r="E2410" t="s">
        <v>19</v>
      </c>
      <c r="F2410" t="s">
        <v>47</v>
      </c>
      <c r="G2410">
        <v>1332905.8799999999</v>
      </c>
      <c r="H2410">
        <v>9241.2627557659198</v>
      </c>
      <c r="I2410">
        <v>2107.4168817988798</v>
      </c>
    </row>
    <row r="2411" spans="1:9" x14ac:dyDescent="0.25">
      <c r="A2411">
        <v>201404</v>
      </c>
      <c r="B2411" t="s">
        <v>63</v>
      </c>
      <c r="C2411" t="s">
        <v>73</v>
      </c>
      <c r="D2411" t="s">
        <v>39</v>
      </c>
      <c r="E2411" t="s">
        <v>21</v>
      </c>
      <c r="F2411" t="s">
        <v>31</v>
      </c>
      <c r="G2411">
        <v>44718.18</v>
      </c>
      <c r="H2411">
        <v>208.92514110804001</v>
      </c>
      <c r="I2411">
        <v>108.34722868444</v>
      </c>
    </row>
    <row r="2412" spans="1:9" x14ac:dyDescent="0.25">
      <c r="A2412">
        <v>201109</v>
      </c>
      <c r="B2412" t="s">
        <v>60</v>
      </c>
      <c r="C2412" t="s">
        <v>68</v>
      </c>
      <c r="D2412" t="s">
        <v>39</v>
      </c>
      <c r="E2412" t="s">
        <v>15</v>
      </c>
      <c r="F2412" t="s">
        <v>24</v>
      </c>
      <c r="G2412">
        <v>34398.39</v>
      </c>
      <c r="H2412">
        <v>678.99665428620006</v>
      </c>
      <c r="I2412">
        <v>89.418292854819995</v>
      </c>
    </row>
    <row r="2413" spans="1:9" x14ac:dyDescent="0.25">
      <c r="A2413">
        <v>201101</v>
      </c>
      <c r="B2413" t="s">
        <v>69</v>
      </c>
      <c r="C2413" t="s">
        <v>87</v>
      </c>
      <c r="D2413" t="s">
        <v>23</v>
      </c>
      <c r="E2413" t="s">
        <v>10</v>
      </c>
      <c r="F2413" t="s">
        <v>48</v>
      </c>
      <c r="G2413">
        <v>1421074</v>
      </c>
      <c r="H2413">
        <v>9370.6977622619997</v>
      </c>
      <c r="I2413">
        <v>1711.50592618118</v>
      </c>
    </row>
    <row r="2414" spans="1:9" x14ac:dyDescent="0.25">
      <c r="A2414">
        <v>201109</v>
      </c>
      <c r="B2414" t="s">
        <v>60</v>
      </c>
      <c r="C2414" t="s">
        <v>68</v>
      </c>
      <c r="D2414" t="s">
        <v>34</v>
      </c>
      <c r="E2414" t="s">
        <v>21</v>
      </c>
      <c r="F2414" t="s">
        <v>31</v>
      </c>
      <c r="G2414">
        <v>151687.44</v>
      </c>
      <c r="H2414">
        <v>153.3711169588</v>
      </c>
      <c r="I2414">
        <v>10.4096505012</v>
      </c>
    </row>
    <row r="2415" spans="1:9" x14ac:dyDescent="0.25">
      <c r="A2415">
        <v>201601</v>
      </c>
      <c r="B2415" t="s">
        <v>66</v>
      </c>
      <c r="C2415" t="s">
        <v>67</v>
      </c>
      <c r="D2415" t="s">
        <v>14</v>
      </c>
      <c r="E2415" t="s">
        <v>21</v>
      </c>
      <c r="F2415" t="s">
        <v>22</v>
      </c>
      <c r="G2415">
        <v>163434.5</v>
      </c>
      <c r="H2415">
        <v>493.12572401877998</v>
      </c>
      <c r="I2415">
        <v>164.21686492454</v>
      </c>
    </row>
    <row r="2416" spans="1:9" x14ac:dyDescent="0.25">
      <c r="A2416">
        <v>201204</v>
      </c>
      <c r="B2416" t="s">
        <v>60</v>
      </c>
      <c r="C2416" t="s">
        <v>62</v>
      </c>
      <c r="D2416" t="s">
        <v>25</v>
      </c>
      <c r="E2416" t="s">
        <v>19</v>
      </c>
      <c r="F2416" t="s">
        <v>42</v>
      </c>
      <c r="G2416">
        <v>6949779.0099999998</v>
      </c>
      <c r="H2416">
        <v>5323.3660045311599</v>
      </c>
      <c r="I2416">
        <v>695.47365862009997</v>
      </c>
    </row>
    <row r="2417" spans="1:9" x14ac:dyDescent="0.25">
      <c r="A2417">
        <v>201303</v>
      </c>
      <c r="B2417" t="s">
        <v>77</v>
      </c>
      <c r="C2417" t="s">
        <v>78</v>
      </c>
      <c r="D2417" t="s">
        <v>27</v>
      </c>
      <c r="E2417" t="s">
        <v>21</v>
      </c>
      <c r="F2417" t="s">
        <v>22</v>
      </c>
      <c r="G2417">
        <v>39494.410000000003</v>
      </c>
      <c r="H2417">
        <v>4329.5462014141804</v>
      </c>
      <c r="I2417">
        <v>1448.31609101856</v>
      </c>
    </row>
    <row r="2418" spans="1:9" x14ac:dyDescent="0.25">
      <c r="A2418">
        <v>201408</v>
      </c>
      <c r="B2418" t="s">
        <v>71</v>
      </c>
      <c r="C2418" t="s">
        <v>79</v>
      </c>
      <c r="D2418" t="s">
        <v>39</v>
      </c>
      <c r="E2418" t="s">
        <v>10</v>
      </c>
      <c r="F2418" t="s">
        <v>13</v>
      </c>
      <c r="G2418">
        <v>178061.36</v>
      </c>
      <c r="H2418">
        <v>42.15198967824</v>
      </c>
      <c r="I2418">
        <v>10.240842044100001</v>
      </c>
    </row>
    <row r="2419" spans="1:9" x14ac:dyDescent="0.25">
      <c r="A2419">
        <v>201103</v>
      </c>
      <c r="B2419" t="s">
        <v>69</v>
      </c>
      <c r="C2419" t="s">
        <v>70</v>
      </c>
      <c r="D2419" t="s">
        <v>39</v>
      </c>
      <c r="E2419" t="s">
        <v>10</v>
      </c>
      <c r="F2419" t="s">
        <v>13</v>
      </c>
      <c r="G2419">
        <v>265376.56</v>
      </c>
      <c r="H2419">
        <v>12.870637047320001</v>
      </c>
      <c r="I2419">
        <v>5.3271162736799997</v>
      </c>
    </row>
    <row r="2420" spans="1:9" x14ac:dyDescent="0.25">
      <c r="A2420">
        <v>201107</v>
      </c>
      <c r="B2420" t="s">
        <v>69</v>
      </c>
      <c r="C2420" t="s">
        <v>83</v>
      </c>
      <c r="D2420" t="s">
        <v>39</v>
      </c>
      <c r="E2420" t="s">
        <v>21</v>
      </c>
      <c r="F2420" t="s">
        <v>31</v>
      </c>
      <c r="G2420">
        <v>28079.7</v>
      </c>
      <c r="H2420">
        <v>484.95268615352001</v>
      </c>
      <c r="I2420">
        <v>151.30342733783999</v>
      </c>
    </row>
    <row r="2421" spans="1:9" x14ac:dyDescent="0.25">
      <c r="A2421">
        <v>201107</v>
      </c>
      <c r="B2421" t="s">
        <v>69</v>
      </c>
      <c r="C2421" t="s">
        <v>83</v>
      </c>
      <c r="D2421" t="s">
        <v>14</v>
      </c>
      <c r="E2421" t="s">
        <v>10</v>
      </c>
      <c r="F2421" t="s">
        <v>37</v>
      </c>
      <c r="G2421">
        <v>125560.73</v>
      </c>
      <c r="H2421">
        <v>23768.973537287999</v>
      </c>
      <c r="I2421">
        <v>2398.1740315771199</v>
      </c>
    </row>
    <row r="2422" spans="1:9" x14ac:dyDescent="0.25">
      <c r="A2422">
        <v>201011</v>
      </c>
      <c r="B2422" t="s">
        <v>69</v>
      </c>
      <c r="C2422" t="s">
        <v>87</v>
      </c>
      <c r="D2422" t="s">
        <v>39</v>
      </c>
      <c r="E2422" t="s">
        <v>10</v>
      </c>
      <c r="F2422" t="s">
        <v>46</v>
      </c>
      <c r="G2422">
        <v>377670.1</v>
      </c>
      <c r="H2422">
        <v>3328.4507157042399</v>
      </c>
      <c r="I2422">
        <v>462.79602979975999</v>
      </c>
    </row>
    <row r="2423" spans="1:9" x14ac:dyDescent="0.25">
      <c r="A2423">
        <v>201507</v>
      </c>
      <c r="B2423" t="s">
        <v>71</v>
      </c>
      <c r="C2423" t="s">
        <v>76</v>
      </c>
      <c r="D2423" t="s">
        <v>14</v>
      </c>
      <c r="E2423" t="s">
        <v>10</v>
      </c>
      <c r="F2423" t="s">
        <v>37</v>
      </c>
      <c r="G2423">
        <v>188829.92</v>
      </c>
      <c r="H2423">
        <v>2081.0513996074001</v>
      </c>
      <c r="I2423">
        <v>266.83248062453998</v>
      </c>
    </row>
    <row r="2424" spans="1:9" x14ac:dyDescent="0.25">
      <c r="A2424">
        <v>201302</v>
      </c>
      <c r="B2424" t="s">
        <v>77</v>
      </c>
      <c r="C2424" t="s">
        <v>78</v>
      </c>
      <c r="D2424" t="s">
        <v>39</v>
      </c>
      <c r="E2424" t="s">
        <v>21</v>
      </c>
      <c r="F2424" t="s">
        <v>40</v>
      </c>
      <c r="G2424">
        <v>61995.03</v>
      </c>
      <c r="H2424">
        <v>169.0041275406</v>
      </c>
      <c r="I2424">
        <v>52.67949062412</v>
      </c>
    </row>
    <row r="2425" spans="1:9" x14ac:dyDescent="0.25">
      <c r="A2425">
        <v>201211</v>
      </c>
      <c r="B2425" t="s">
        <v>77</v>
      </c>
      <c r="C2425" t="s">
        <v>81</v>
      </c>
      <c r="D2425" t="s">
        <v>39</v>
      </c>
      <c r="E2425" t="s">
        <v>15</v>
      </c>
      <c r="F2425" t="s">
        <v>41</v>
      </c>
      <c r="G2425">
        <v>230032.7</v>
      </c>
      <c r="H2425">
        <v>14974.3750827725</v>
      </c>
      <c r="I2425">
        <v>1599.95331879126</v>
      </c>
    </row>
    <row r="2426" spans="1:9" x14ac:dyDescent="0.25">
      <c r="A2426">
        <v>201011</v>
      </c>
      <c r="B2426" t="s">
        <v>69</v>
      </c>
      <c r="C2426" t="s">
        <v>87</v>
      </c>
      <c r="D2426" t="s">
        <v>49</v>
      </c>
      <c r="E2426" t="s">
        <v>10</v>
      </c>
      <c r="F2426" t="s">
        <v>37</v>
      </c>
      <c r="G2426">
        <v>91969.55</v>
      </c>
      <c r="H2426">
        <v>507.45324074643997</v>
      </c>
      <c r="I2426">
        <v>84.265152153399995</v>
      </c>
    </row>
    <row r="2427" spans="1:9" x14ac:dyDescent="0.25">
      <c r="A2427">
        <v>201309</v>
      </c>
      <c r="B2427" t="s">
        <v>63</v>
      </c>
      <c r="C2427" t="s">
        <v>80</v>
      </c>
      <c r="D2427" t="s">
        <v>27</v>
      </c>
      <c r="E2427" t="s">
        <v>21</v>
      </c>
      <c r="F2427" t="s">
        <v>40</v>
      </c>
      <c r="G2427">
        <v>30090.81</v>
      </c>
      <c r="H2427">
        <v>7.6146817477199997</v>
      </c>
      <c r="I2427">
        <v>3.1684954098000002</v>
      </c>
    </row>
    <row r="2428" spans="1:9" x14ac:dyDescent="0.25">
      <c r="A2428">
        <v>201203</v>
      </c>
      <c r="B2428" t="s">
        <v>60</v>
      </c>
      <c r="C2428" t="s">
        <v>62</v>
      </c>
      <c r="D2428" t="s">
        <v>27</v>
      </c>
      <c r="E2428" t="s">
        <v>21</v>
      </c>
      <c r="F2428" t="s">
        <v>40</v>
      </c>
      <c r="G2428">
        <v>25574.55</v>
      </c>
      <c r="H2428">
        <v>43.171738865640002</v>
      </c>
      <c r="I2428">
        <v>16.574898774800001</v>
      </c>
    </row>
    <row r="2429" spans="1:9" x14ac:dyDescent="0.25">
      <c r="A2429">
        <v>201303</v>
      </c>
      <c r="B2429" t="s">
        <v>77</v>
      </c>
      <c r="C2429" t="s">
        <v>78</v>
      </c>
      <c r="D2429" t="s">
        <v>39</v>
      </c>
      <c r="E2429" t="s">
        <v>10</v>
      </c>
      <c r="F2429" t="s">
        <v>46</v>
      </c>
      <c r="G2429">
        <v>585100.4</v>
      </c>
      <c r="H2429">
        <v>203.30583505595999</v>
      </c>
      <c r="I2429">
        <v>7.80461434456</v>
      </c>
    </row>
    <row r="2430" spans="1:9" x14ac:dyDescent="0.25">
      <c r="A2430">
        <v>201205</v>
      </c>
      <c r="B2430" t="s">
        <v>60</v>
      </c>
      <c r="C2430" t="s">
        <v>61</v>
      </c>
      <c r="D2430" t="s">
        <v>34</v>
      </c>
      <c r="E2430" t="s">
        <v>15</v>
      </c>
      <c r="F2430" t="s">
        <v>16</v>
      </c>
      <c r="G2430">
        <v>100172.2</v>
      </c>
      <c r="H2430">
        <v>954.94946321735995</v>
      </c>
      <c r="I2430">
        <v>155.22795510116001</v>
      </c>
    </row>
    <row r="2431" spans="1:9" x14ac:dyDescent="0.25">
      <c r="A2431">
        <v>201410</v>
      </c>
      <c r="B2431" t="s">
        <v>71</v>
      </c>
      <c r="C2431" t="s">
        <v>79</v>
      </c>
      <c r="D2431" t="s">
        <v>54</v>
      </c>
      <c r="E2431" t="s">
        <v>55</v>
      </c>
      <c r="F2431" t="s">
        <v>56</v>
      </c>
      <c r="G2431">
        <v>7352026.4100000001</v>
      </c>
      <c r="H2431">
        <v>1056.6345078869999</v>
      </c>
      <c r="I2431">
        <v>164.34639876215999</v>
      </c>
    </row>
    <row r="2432" spans="1:9" x14ac:dyDescent="0.25">
      <c r="A2432">
        <v>201102</v>
      </c>
      <c r="B2432" t="s">
        <v>69</v>
      </c>
      <c r="C2432" t="s">
        <v>70</v>
      </c>
      <c r="D2432" t="s">
        <v>34</v>
      </c>
      <c r="E2432" t="s">
        <v>35</v>
      </c>
      <c r="F2432" t="s">
        <v>52</v>
      </c>
      <c r="G2432">
        <v>10741583.99</v>
      </c>
      <c r="H2432">
        <v>1818.1861918686</v>
      </c>
      <c r="I2432">
        <v>336.56992098955999</v>
      </c>
    </row>
    <row r="2433" spans="1:9" x14ac:dyDescent="0.25">
      <c r="A2433">
        <v>201601</v>
      </c>
      <c r="B2433" t="s">
        <v>66</v>
      </c>
      <c r="C2433" t="s">
        <v>67</v>
      </c>
      <c r="D2433" t="s">
        <v>57</v>
      </c>
      <c r="E2433" t="s">
        <v>21</v>
      </c>
      <c r="F2433" t="s">
        <v>22</v>
      </c>
      <c r="G2433">
        <v>1824.56</v>
      </c>
      <c r="H2433">
        <v>103.55434237784</v>
      </c>
      <c r="I2433">
        <v>40.690778800319997</v>
      </c>
    </row>
    <row r="2434" spans="1:9" x14ac:dyDescent="0.25">
      <c r="A2434">
        <v>201503</v>
      </c>
      <c r="B2434" t="s">
        <v>71</v>
      </c>
      <c r="C2434" t="s">
        <v>82</v>
      </c>
      <c r="D2434" t="s">
        <v>57</v>
      </c>
      <c r="E2434" t="s">
        <v>21</v>
      </c>
      <c r="F2434" t="s">
        <v>22</v>
      </c>
      <c r="G2434">
        <v>266895.09000000003</v>
      </c>
      <c r="H2434">
        <v>19865.278310606402</v>
      </c>
      <c r="I2434">
        <v>4289.1547933763204</v>
      </c>
    </row>
    <row r="2435" spans="1:9" x14ac:dyDescent="0.25">
      <c r="A2435">
        <v>201407</v>
      </c>
      <c r="B2435" t="s">
        <v>63</v>
      </c>
      <c r="C2435" t="s">
        <v>64</v>
      </c>
      <c r="D2435" t="s">
        <v>34</v>
      </c>
      <c r="E2435" t="s">
        <v>10</v>
      </c>
      <c r="F2435" t="s">
        <v>46</v>
      </c>
      <c r="G2435">
        <v>313947.89</v>
      </c>
      <c r="H2435">
        <v>1293.8822038360199</v>
      </c>
      <c r="I2435">
        <v>347.64553845</v>
      </c>
    </row>
    <row r="2436" spans="1:9" x14ac:dyDescent="0.25">
      <c r="A2436">
        <v>201201</v>
      </c>
      <c r="B2436" t="s">
        <v>60</v>
      </c>
      <c r="C2436" t="s">
        <v>74</v>
      </c>
      <c r="D2436" t="s">
        <v>49</v>
      </c>
      <c r="E2436" t="s">
        <v>10</v>
      </c>
      <c r="F2436" t="s">
        <v>48</v>
      </c>
      <c r="G2436">
        <v>702328.42</v>
      </c>
      <c r="H2436">
        <v>799.87707134465995</v>
      </c>
      <c r="I2436">
        <v>205.791898804</v>
      </c>
    </row>
    <row r="2437" spans="1:9" x14ac:dyDescent="0.25">
      <c r="A2437">
        <v>201312</v>
      </c>
      <c r="B2437" t="s">
        <v>63</v>
      </c>
      <c r="C2437" t="s">
        <v>65</v>
      </c>
      <c r="D2437" t="s">
        <v>34</v>
      </c>
      <c r="E2437" t="s">
        <v>21</v>
      </c>
      <c r="F2437" t="s">
        <v>40</v>
      </c>
      <c r="G2437">
        <v>369522.14</v>
      </c>
      <c r="H2437">
        <v>2840.60246131144</v>
      </c>
      <c r="I2437">
        <v>223.19183006375999</v>
      </c>
    </row>
    <row r="2438" spans="1:9" x14ac:dyDescent="0.25">
      <c r="A2438">
        <v>201505</v>
      </c>
      <c r="B2438" t="s">
        <v>71</v>
      </c>
      <c r="C2438" t="s">
        <v>76</v>
      </c>
      <c r="D2438" t="s">
        <v>39</v>
      </c>
      <c r="E2438" t="s">
        <v>21</v>
      </c>
      <c r="F2438" t="s">
        <v>22</v>
      </c>
      <c r="G2438">
        <v>175293.58</v>
      </c>
      <c r="H2438">
        <v>301.23518536149999</v>
      </c>
      <c r="I2438">
        <v>79.065875810959994</v>
      </c>
    </row>
    <row r="2439" spans="1:9" x14ac:dyDescent="0.25">
      <c r="A2439">
        <v>201012</v>
      </c>
      <c r="B2439" t="s">
        <v>69</v>
      </c>
      <c r="C2439" t="s">
        <v>87</v>
      </c>
      <c r="D2439" t="s">
        <v>49</v>
      </c>
      <c r="E2439" t="s">
        <v>19</v>
      </c>
      <c r="F2439" t="s">
        <v>47</v>
      </c>
      <c r="G2439">
        <v>3446473.72</v>
      </c>
      <c r="H2439">
        <v>361631.8299062</v>
      </c>
      <c r="I2439">
        <v>44066.953141386701</v>
      </c>
    </row>
    <row r="2440" spans="1:9" x14ac:dyDescent="0.25">
      <c r="A2440">
        <v>201307</v>
      </c>
      <c r="B2440" t="s">
        <v>77</v>
      </c>
      <c r="C2440" t="s">
        <v>84</v>
      </c>
      <c r="D2440" t="s">
        <v>34</v>
      </c>
      <c r="E2440" t="s">
        <v>10</v>
      </c>
      <c r="F2440" t="s">
        <v>45</v>
      </c>
      <c r="G2440">
        <v>89904.53</v>
      </c>
      <c r="H2440">
        <v>109.47151443272</v>
      </c>
      <c r="I2440">
        <v>57.101999094360004</v>
      </c>
    </row>
    <row r="2441" spans="1:9" x14ac:dyDescent="0.25">
      <c r="A2441">
        <v>201401</v>
      </c>
      <c r="B2441" t="s">
        <v>63</v>
      </c>
      <c r="C2441" t="s">
        <v>65</v>
      </c>
      <c r="D2441" t="s">
        <v>34</v>
      </c>
      <c r="E2441" t="s">
        <v>10</v>
      </c>
      <c r="F2441" t="s">
        <v>46</v>
      </c>
      <c r="G2441">
        <v>373139.49</v>
      </c>
      <c r="H2441">
        <v>4407.9854775757203</v>
      </c>
      <c r="I2441">
        <v>1038.2730026183799</v>
      </c>
    </row>
    <row r="2442" spans="1:9" x14ac:dyDescent="0.25">
      <c r="A2442">
        <v>201105</v>
      </c>
      <c r="B2442" t="s">
        <v>69</v>
      </c>
      <c r="C2442" t="s">
        <v>83</v>
      </c>
      <c r="D2442" t="s">
        <v>39</v>
      </c>
      <c r="E2442" t="s">
        <v>21</v>
      </c>
      <c r="F2442" t="s">
        <v>40</v>
      </c>
      <c r="G2442">
        <v>146545.88</v>
      </c>
      <c r="H2442">
        <v>1118.0402901786999</v>
      </c>
      <c r="I2442">
        <v>227.96458504896</v>
      </c>
    </row>
    <row r="2443" spans="1:9" x14ac:dyDescent="0.25">
      <c r="A2443">
        <v>201110</v>
      </c>
      <c r="B2443" t="s">
        <v>60</v>
      </c>
      <c r="C2443" t="s">
        <v>68</v>
      </c>
      <c r="D2443" t="s">
        <v>14</v>
      </c>
      <c r="E2443" t="s">
        <v>19</v>
      </c>
      <c r="F2443" t="s">
        <v>30</v>
      </c>
      <c r="G2443">
        <v>448663.85</v>
      </c>
      <c r="H2443">
        <v>2248.66077169658</v>
      </c>
      <c r="I2443">
        <v>316.18133872046002</v>
      </c>
    </row>
    <row r="2444" spans="1:9" x14ac:dyDescent="0.25">
      <c r="A2444">
        <v>201511</v>
      </c>
      <c r="B2444" t="s">
        <v>66</v>
      </c>
      <c r="C2444" t="s">
        <v>67</v>
      </c>
      <c r="D2444" t="s">
        <v>39</v>
      </c>
      <c r="E2444" t="s">
        <v>15</v>
      </c>
      <c r="F2444" t="s">
        <v>24</v>
      </c>
      <c r="G2444">
        <v>57697.29</v>
      </c>
      <c r="H2444">
        <v>257.37359696594001</v>
      </c>
      <c r="I2444">
        <v>57.568407916600002</v>
      </c>
    </row>
    <row r="2445" spans="1:9" x14ac:dyDescent="0.25">
      <c r="A2445">
        <v>201401</v>
      </c>
      <c r="B2445" t="s">
        <v>63</v>
      </c>
      <c r="C2445" t="s">
        <v>65</v>
      </c>
      <c r="D2445" t="s">
        <v>39</v>
      </c>
      <c r="E2445" t="s">
        <v>19</v>
      </c>
      <c r="F2445" t="s">
        <v>42</v>
      </c>
      <c r="G2445">
        <v>58439.68</v>
      </c>
      <c r="H2445">
        <v>149.37904358599999</v>
      </c>
      <c r="I2445">
        <v>54.698980783179998</v>
      </c>
    </row>
    <row r="2446" spans="1:9" x14ac:dyDescent="0.25">
      <c r="A2446">
        <v>201009</v>
      </c>
      <c r="B2446" t="s">
        <v>69</v>
      </c>
      <c r="C2446" t="s">
        <v>86</v>
      </c>
      <c r="D2446" t="s">
        <v>25</v>
      </c>
      <c r="E2446" t="s">
        <v>15</v>
      </c>
      <c r="F2446" t="s">
        <v>24</v>
      </c>
      <c r="G2446">
        <v>2027812.32</v>
      </c>
      <c r="H2446">
        <v>10433.6071070529</v>
      </c>
      <c r="I2446">
        <v>1868.0441473127601</v>
      </c>
    </row>
    <row r="2447" spans="1:9" x14ac:dyDescent="0.25">
      <c r="A2447">
        <v>201210</v>
      </c>
      <c r="B2447" t="s">
        <v>77</v>
      </c>
      <c r="C2447" t="s">
        <v>85</v>
      </c>
      <c r="D2447" t="s">
        <v>49</v>
      </c>
      <c r="E2447" t="s">
        <v>19</v>
      </c>
      <c r="F2447" t="s">
        <v>47</v>
      </c>
      <c r="G2447">
        <v>3583300.2</v>
      </c>
      <c r="H2447">
        <v>462.94260408707999</v>
      </c>
      <c r="I2447">
        <v>83.70572622716</v>
      </c>
    </row>
    <row r="2448" spans="1:9" x14ac:dyDescent="0.25">
      <c r="A2448">
        <v>201302</v>
      </c>
      <c r="B2448" t="s">
        <v>77</v>
      </c>
      <c r="C2448" t="s">
        <v>78</v>
      </c>
      <c r="D2448" t="s">
        <v>57</v>
      </c>
      <c r="E2448" t="s">
        <v>10</v>
      </c>
      <c r="F2448" t="s">
        <v>11</v>
      </c>
      <c r="G2448">
        <v>317602.77</v>
      </c>
      <c r="H2448">
        <v>42778.016142303903</v>
      </c>
      <c r="I2448">
        <v>7398.6088963904804</v>
      </c>
    </row>
    <row r="2449" spans="1:9" x14ac:dyDescent="0.25">
      <c r="A2449">
        <v>201405</v>
      </c>
      <c r="B2449" t="s">
        <v>63</v>
      </c>
      <c r="C2449" t="s">
        <v>64</v>
      </c>
      <c r="D2449" t="s">
        <v>27</v>
      </c>
      <c r="E2449" t="s">
        <v>15</v>
      </c>
      <c r="F2449" t="s">
        <v>26</v>
      </c>
      <c r="G2449">
        <v>14865.45</v>
      </c>
      <c r="H2449">
        <v>2575.4014093605201</v>
      </c>
      <c r="I2449">
        <v>936.47064576297998</v>
      </c>
    </row>
    <row r="2450" spans="1:9" x14ac:dyDescent="0.25">
      <c r="A2450">
        <v>201112</v>
      </c>
      <c r="B2450" t="s">
        <v>60</v>
      </c>
      <c r="C2450" t="s">
        <v>74</v>
      </c>
      <c r="D2450" t="s">
        <v>39</v>
      </c>
      <c r="E2450" t="s">
        <v>21</v>
      </c>
      <c r="F2450" t="s">
        <v>31</v>
      </c>
      <c r="G2450">
        <v>35001.22</v>
      </c>
      <c r="H2450">
        <v>625.05712917087999</v>
      </c>
      <c r="I2450">
        <v>131.19768794877999</v>
      </c>
    </row>
    <row r="2451" spans="1:9" x14ac:dyDescent="0.25">
      <c r="A2451">
        <v>201507</v>
      </c>
      <c r="B2451" t="s">
        <v>71</v>
      </c>
      <c r="C2451" t="s">
        <v>76</v>
      </c>
      <c r="D2451" t="s">
        <v>14</v>
      </c>
      <c r="E2451" t="s">
        <v>10</v>
      </c>
      <c r="F2451" t="s">
        <v>46</v>
      </c>
      <c r="G2451">
        <v>166796.79</v>
      </c>
      <c r="H2451">
        <v>5993.0111726642599</v>
      </c>
      <c r="I2451">
        <v>246.56896787369999</v>
      </c>
    </row>
    <row r="2452" spans="1:9" x14ac:dyDescent="0.25">
      <c r="A2452">
        <v>201412</v>
      </c>
      <c r="B2452" t="s">
        <v>71</v>
      </c>
      <c r="C2452" t="s">
        <v>72</v>
      </c>
      <c r="D2452" t="s">
        <v>27</v>
      </c>
      <c r="E2452" t="s">
        <v>10</v>
      </c>
      <c r="F2452" t="s">
        <v>45</v>
      </c>
      <c r="G2452">
        <v>14773.6</v>
      </c>
      <c r="H2452">
        <v>31.568259581300001</v>
      </c>
      <c r="I2452">
        <v>19.966865781740001</v>
      </c>
    </row>
    <row r="2453" spans="1:9" x14ac:dyDescent="0.25">
      <c r="A2453">
        <v>201104</v>
      </c>
      <c r="B2453" t="s">
        <v>69</v>
      </c>
      <c r="C2453" t="s">
        <v>70</v>
      </c>
      <c r="D2453" t="s">
        <v>14</v>
      </c>
      <c r="E2453" t="s">
        <v>19</v>
      </c>
      <c r="F2453" t="s">
        <v>50</v>
      </c>
      <c r="G2453">
        <v>719730.42</v>
      </c>
      <c r="H2453">
        <v>20409.721752050998</v>
      </c>
      <c r="I2453">
        <v>3247.9321161466</v>
      </c>
    </row>
    <row r="2454" spans="1:9" x14ac:dyDescent="0.25">
      <c r="A2454">
        <v>201601</v>
      </c>
      <c r="B2454" t="s">
        <v>66</v>
      </c>
      <c r="C2454" t="s">
        <v>67</v>
      </c>
      <c r="D2454" t="s">
        <v>39</v>
      </c>
      <c r="E2454" t="s">
        <v>15</v>
      </c>
      <c r="F2454" t="s">
        <v>41</v>
      </c>
      <c r="G2454">
        <v>312720.09000000003</v>
      </c>
      <c r="H2454">
        <v>9.8537840354400004</v>
      </c>
      <c r="I2454">
        <v>5.1915493545800002</v>
      </c>
    </row>
    <row r="2455" spans="1:9" x14ac:dyDescent="0.25">
      <c r="A2455">
        <v>201203</v>
      </c>
      <c r="B2455" t="s">
        <v>60</v>
      </c>
      <c r="C2455" t="s">
        <v>62</v>
      </c>
      <c r="D2455" t="s">
        <v>39</v>
      </c>
      <c r="E2455" t="s">
        <v>19</v>
      </c>
      <c r="F2455" t="s">
        <v>20</v>
      </c>
      <c r="G2455">
        <v>59505.52</v>
      </c>
      <c r="H2455">
        <v>1.6636208937400001</v>
      </c>
      <c r="I2455">
        <v>0.65453836903999996</v>
      </c>
    </row>
    <row r="2456" spans="1:9" x14ac:dyDescent="0.25">
      <c r="A2456">
        <v>201108</v>
      </c>
      <c r="B2456" t="s">
        <v>60</v>
      </c>
      <c r="C2456" t="s">
        <v>68</v>
      </c>
      <c r="D2456" t="s">
        <v>39</v>
      </c>
      <c r="E2456" t="s">
        <v>19</v>
      </c>
      <c r="F2456" t="s">
        <v>20</v>
      </c>
      <c r="G2456">
        <v>28390.34</v>
      </c>
      <c r="H2456">
        <v>182.32792934439999</v>
      </c>
      <c r="I2456">
        <v>45.176446609199999</v>
      </c>
    </row>
    <row r="2457" spans="1:9" x14ac:dyDescent="0.25">
      <c r="A2457">
        <v>201108</v>
      </c>
      <c r="B2457" t="s">
        <v>60</v>
      </c>
      <c r="C2457" t="s">
        <v>68</v>
      </c>
      <c r="D2457" t="s">
        <v>14</v>
      </c>
      <c r="E2457" t="s">
        <v>10</v>
      </c>
      <c r="F2457" t="s">
        <v>45</v>
      </c>
      <c r="G2457">
        <v>281103.01</v>
      </c>
      <c r="H2457">
        <v>143.39210877599999</v>
      </c>
      <c r="I2457">
        <v>18.550506597119998</v>
      </c>
    </row>
    <row r="2458" spans="1:9" x14ac:dyDescent="0.25">
      <c r="A2458">
        <v>201403</v>
      </c>
      <c r="B2458" t="s">
        <v>63</v>
      </c>
      <c r="C2458" t="s">
        <v>73</v>
      </c>
      <c r="D2458" t="s">
        <v>14</v>
      </c>
      <c r="E2458" t="s">
        <v>21</v>
      </c>
      <c r="F2458" t="s">
        <v>22</v>
      </c>
      <c r="G2458">
        <v>81228.45</v>
      </c>
      <c r="H2458">
        <v>3427.0680215771999</v>
      </c>
      <c r="I2458">
        <v>1265.8681952454399</v>
      </c>
    </row>
    <row r="2459" spans="1:9" x14ac:dyDescent="0.25">
      <c r="A2459">
        <v>201112</v>
      </c>
      <c r="B2459" t="s">
        <v>60</v>
      </c>
      <c r="C2459" t="s">
        <v>74</v>
      </c>
      <c r="D2459" t="s">
        <v>27</v>
      </c>
      <c r="E2459" t="s">
        <v>21</v>
      </c>
      <c r="F2459" t="s">
        <v>40</v>
      </c>
      <c r="G2459">
        <v>19109.8</v>
      </c>
      <c r="H2459">
        <v>734.54953632397996</v>
      </c>
      <c r="I2459">
        <v>127.54357165668</v>
      </c>
    </row>
    <row r="2460" spans="1:9" x14ac:dyDescent="0.25">
      <c r="A2460">
        <v>201011</v>
      </c>
      <c r="B2460" t="s">
        <v>69</v>
      </c>
      <c r="C2460" t="s">
        <v>87</v>
      </c>
      <c r="D2460" t="s">
        <v>34</v>
      </c>
      <c r="E2460" t="s">
        <v>15</v>
      </c>
      <c r="F2460" t="s">
        <v>16</v>
      </c>
      <c r="G2460">
        <v>148680.20000000001</v>
      </c>
      <c r="H2460">
        <v>12751.843460612999</v>
      </c>
      <c r="I2460">
        <v>1932.11578637656</v>
      </c>
    </row>
    <row r="2461" spans="1:9" x14ac:dyDescent="0.25">
      <c r="A2461">
        <v>201311</v>
      </c>
      <c r="B2461" t="s">
        <v>63</v>
      </c>
      <c r="C2461" t="s">
        <v>65</v>
      </c>
      <c r="D2461" t="s">
        <v>34</v>
      </c>
      <c r="E2461" t="s">
        <v>15</v>
      </c>
      <c r="F2461" t="s">
        <v>41</v>
      </c>
      <c r="G2461">
        <v>87268.47</v>
      </c>
      <c r="H2461">
        <v>114.59022459612</v>
      </c>
      <c r="I2461">
        <v>4.9603975227600001</v>
      </c>
    </row>
    <row r="2462" spans="1:9" x14ac:dyDescent="0.25">
      <c r="A2462">
        <v>201402</v>
      </c>
      <c r="B2462" t="s">
        <v>63</v>
      </c>
      <c r="C2462" t="s">
        <v>73</v>
      </c>
      <c r="D2462" t="s">
        <v>39</v>
      </c>
      <c r="E2462" t="s">
        <v>19</v>
      </c>
      <c r="F2462" t="s">
        <v>30</v>
      </c>
      <c r="G2462">
        <v>63756.46</v>
      </c>
      <c r="H2462">
        <v>77.295363675659999</v>
      </c>
      <c r="I2462">
        <v>29.4840673938</v>
      </c>
    </row>
    <row r="2463" spans="1:9" x14ac:dyDescent="0.25">
      <c r="A2463">
        <v>201405</v>
      </c>
      <c r="B2463" t="s">
        <v>63</v>
      </c>
      <c r="C2463" t="s">
        <v>64</v>
      </c>
      <c r="D2463" t="s">
        <v>34</v>
      </c>
      <c r="E2463" t="s">
        <v>10</v>
      </c>
      <c r="F2463" t="s">
        <v>37</v>
      </c>
      <c r="G2463">
        <v>43910.879999999997</v>
      </c>
      <c r="H2463">
        <v>2910.3207407835598</v>
      </c>
      <c r="I2463">
        <v>736.76375259736005</v>
      </c>
    </row>
    <row r="2464" spans="1:9" x14ac:dyDescent="0.25">
      <c r="A2464">
        <v>201105</v>
      </c>
      <c r="B2464" t="s">
        <v>69</v>
      </c>
      <c r="C2464" t="s">
        <v>83</v>
      </c>
      <c r="D2464" t="s">
        <v>49</v>
      </c>
      <c r="E2464" t="s">
        <v>10</v>
      </c>
      <c r="F2464" t="s">
        <v>48</v>
      </c>
      <c r="G2464">
        <v>901238.58</v>
      </c>
      <c r="H2464">
        <v>2126.9613002864799</v>
      </c>
      <c r="I2464">
        <v>561.06349393608002</v>
      </c>
    </row>
    <row r="2465" spans="1:9" x14ac:dyDescent="0.25">
      <c r="A2465">
        <v>201412</v>
      </c>
      <c r="B2465" t="s">
        <v>71</v>
      </c>
      <c r="C2465" t="s">
        <v>72</v>
      </c>
      <c r="D2465" t="s">
        <v>49</v>
      </c>
      <c r="E2465" t="s">
        <v>19</v>
      </c>
      <c r="F2465" t="s">
        <v>20</v>
      </c>
      <c r="G2465">
        <v>1586346.27</v>
      </c>
      <c r="H2465">
        <v>690.57573505740004</v>
      </c>
      <c r="I2465">
        <v>106.66261959968</v>
      </c>
    </row>
    <row r="2466" spans="1:9" x14ac:dyDescent="0.25">
      <c r="A2466">
        <v>201401</v>
      </c>
      <c r="B2466" t="s">
        <v>63</v>
      </c>
      <c r="C2466" t="s">
        <v>65</v>
      </c>
      <c r="D2466" t="s">
        <v>34</v>
      </c>
      <c r="E2466" t="s">
        <v>15</v>
      </c>
      <c r="F2466" t="s">
        <v>26</v>
      </c>
      <c r="G2466">
        <v>132679.98000000001</v>
      </c>
      <c r="H2466">
        <v>25.776711467079998</v>
      </c>
      <c r="I2466">
        <v>7.8339324003600002</v>
      </c>
    </row>
    <row r="2467" spans="1:9" x14ac:dyDescent="0.25">
      <c r="A2467">
        <v>201310</v>
      </c>
      <c r="B2467" t="s">
        <v>63</v>
      </c>
      <c r="C2467" t="s">
        <v>80</v>
      </c>
      <c r="D2467" t="s">
        <v>34</v>
      </c>
      <c r="E2467" t="s">
        <v>21</v>
      </c>
      <c r="F2467" t="s">
        <v>40</v>
      </c>
      <c r="G2467">
        <v>667008.69999999995</v>
      </c>
      <c r="H2467">
        <v>18174.487658703099</v>
      </c>
      <c r="I2467">
        <v>2287.0917145288799</v>
      </c>
    </row>
    <row r="2468" spans="1:9" x14ac:dyDescent="0.25">
      <c r="A2468">
        <v>201008</v>
      </c>
      <c r="B2468" t="s">
        <v>69</v>
      </c>
      <c r="C2468" t="s">
        <v>86</v>
      </c>
      <c r="D2468" t="s">
        <v>23</v>
      </c>
      <c r="E2468" t="s">
        <v>21</v>
      </c>
      <c r="F2468" t="s">
        <v>31</v>
      </c>
      <c r="G2468">
        <v>517047.74</v>
      </c>
      <c r="H2468">
        <v>5758.9232509022404</v>
      </c>
      <c r="I2468">
        <v>2139.45029001392</v>
      </c>
    </row>
    <row r="2469" spans="1:9" x14ac:dyDescent="0.25">
      <c r="A2469">
        <v>201310</v>
      </c>
      <c r="B2469" t="s">
        <v>63</v>
      </c>
      <c r="C2469" t="s">
        <v>80</v>
      </c>
      <c r="D2469" t="s">
        <v>34</v>
      </c>
      <c r="E2469" t="s">
        <v>10</v>
      </c>
      <c r="F2469" t="s">
        <v>45</v>
      </c>
      <c r="G2469">
        <v>167040.07999999999</v>
      </c>
      <c r="H2469">
        <v>73.109402042460005</v>
      </c>
      <c r="I2469">
        <v>33.512449580640002</v>
      </c>
    </row>
    <row r="2470" spans="1:9" x14ac:dyDescent="0.25">
      <c r="A2470">
        <v>201303</v>
      </c>
      <c r="B2470" t="s">
        <v>77</v>
      </c>
      <c r="C2470" t="s">
        <v>78</v>
      </c>
      <c r="D2470" t="s">
        <v>39</v>
      </c>
      <c r="E2470" t="s">
        <v>10</v>
      </c>
      <c r="F2470" t="s">
        <v>11</v>
      </c>
      <c r="G2470">
        <v>80113.490000000005</v>
      </c>
      <c r="H2470">
        <v>1212.6327503760001</v>
      </c>
      <c r="I2470">
        <v>218.94534712000001</v>
      </c>
    </row>
    <row r="2471" spans="1:9" x14ac:dyDescent="0.25">
      <c r="A2471">
        <v>201412</v>
      </c>
      <c r="B2471" t="s">
        <v>71</v>
      </c>
      <c r="C2471" t="s">
        <v>72</v>
      </c>
      <c r="D2471" t="s">
        <v>34</v>
      </c>
      <c r="E2471" t="s">
        <v>10</v>
      </c>
      <c r="F2471" t="s">
        <v>46</v>
      </c>
      <c r="G2471">
        <v>168622.43</v>
      </c>
      <c r="H2471">
        <v>54.930320079760001</v>
      </c>
      <c r="I2471">
        <v>15.79344456742</v>
      </c>
    </row>
    <row r="2472" spans="1:9" x14ac:dyDescent="0.25">
      <c r="A2472">
        <v>201101</v>
      </c>
      <c r="B2472" t="s">
        <v>69</v>
      </c>
      <c r="C2472" t="s">
        <v>87</v>
      </c>
      <c r="D2472" t="s">
        <v>12</v>
      </c>
      <c r="E2472" t="s">
        <v>10</v>
      </c>
      <c r="F2472" t="s">
        <v>13</v>
      </c>
      <c r="G2472">
        <v>5124093.5599999996</v>
      </c>
      <c r="H2472">
        <v>1957.041053856</v>
      </c>
      <c r="I2472">
        <v>323.10527604816002</v>
      </c>
    </row>
    <row r="2473" spans="1:9" x14ac:dyDescent="0.25">
      <c r="A2473">
        <v>201502</v>
      </c>
      <c r="B2473" t="s">
        <v>71</v>
      </c>
      <c r="C2473" t="s">
        <v>82</v>
      </c>
      <c r="D2473" t="s">
        <v>14</v>
      </c>
      <c r="E2473" t="s">
        <v>19</v>
      </c>
      <c r="F2473" t="s">
        <v>20</v>
      </c>
      <c r="G2473">
        <v>91737.85</v>
      </c>
      <c r="H2473">
        <v>227.74383509949999</v>
      </c>
      <c r="I2473">
        <v>63.583929741200002</v>
      </c>
    </row>
    <row r="2474" spans="1:9" x14ac:dyDescent="0.25">
      <c r="A2474">
        <v>201601</v>
      </c>
      <c r="B2474" t="s">
        <v>66</v>
      </c>
      <c r="C2474" t="s">
        <v>67</v>
      </c>
      <c r="D2474" t="s">
        <v>39</v>
      </c>
      <c r="E2474" t="s">
        <v>10</v>
      </c>
      <c r="F2474" t="s">
        <v>45</v>
      </c>
      <c r="G2474">
        <v>137665.87</v>
      </c>
      <c r="H2474">
        <v>618.71371236300001</v>
      </c>
      <c r="I2474">
        <v>247.14807974382001</v>
      </c>
    </row>
    <row r="2475" spans="1:9" x14ac:dyDescent="0.25">
      <c r="A2475">
        <v>201501</v>
      </c>
      <c r="B2475" t="s">
        <v>71</v>
      </c>
      <c r="C2475" t="s">
        <v>72</v>
      </c>
      <c r="D2475" t="s">
        <v>14</v>
      </c>
      <c r="E2475" t="s">
        <v>10</v>
      </c>
      <c r="F2475" t="s">
        <v>37</v>
      </c>
      <c r="G2475">
        <v>194654.51</v>
      </c>
      <c r="H2475">
        <v>195.04067729884</v>
      </c>
      <c r="I2475">
        <v>49.484743154519997</v>
      </c>
    </row>
    <row r="2476" spans="1:9" x14ac:dyDescent="0.25">
      <c r="A2476">
        <v>201311</v>
      </c>
      <c r="B2476" t="s">
        <v>63</v>
      </c>
      <c r="C2476" t="s">
        <v>65</v>
      </c>
      <c r="D2476" t="s">
        <v>34</v>
      </c>
      <c r="E2476" t="s">
        <v>19</v>
      </c>
      <c r="F2476" t="s">
        <v>47</v>
      </c>
      <c r="G2476">
        <v>91802.37</v>
      </c>
      <c r="H2476">
        <v>3146.0033842302601</v>
      </c>
      <c r="I2476">
        <v>852.51414024335998</v>
      </c>
    </row>
    <row r="2477" spans="1:9" x14ac:dyDescent="0.25">
      <c r="A2477">
        <v>201009</v>
      </c>
      <c r="B2477" t="s">
        <v>69</v>
      </c>
      <c r="C2477" t="s">
        <v>86</v>
      </c>
      <c r="D2477" t="s">
        <v>23</v>
      </c>
      <c r="E2477" t="s">
        <v>15</v>
      </c>
      <c r="F2477" t="s">
        <v>41</v>
      </c>
      <c r="G2477">
        <v>1111265.1499999999</v>
      </c>
      <c r="H2477">
        <v>485.45944394999998</v>
      </c>
      <c r="I2477">
        <v>63.755380934999998</v>
      </c>
    </row>
    <row r="2478" spans="1:9" x14ac:dyDescent="0.25">
      <c r="A2478">
        <v>201106</v>
      </c>
      <c r="B2478" t="s">
        <v>69</v>
      </c>
      <c r="C2478" t="s">
        <v>83</v>
      </c>
      <c r="D2478" t="s">
        <v>49</v>
      </c>
      <c r="E2478" t="s">
        <v>10</v>
      </c>
      <c r="F2478" t="s">
        <v>37</v>
      </c>
      <c r="G2478">
        <v>74005.91</v>
      </c>
      <c r="H2478">
        <v>778.13211810226005</v>
      </c>
      <c r="I2478">
        <v>125.4538515576</v>
      </c>
    </row>
    <row r="2479" spans="1:9" x14ac:dyDescent="0.25">
      <c r="A2479">
        <v>201211</v>
      </c>
      <c r="B2479" t="s">
        <v>77</v>
      </c>
      <c r="C2479" t="s">
        <v>81</v>
      </c>
      <c r="D2479" t="s">
        <v>39</v>
      </c>
      <c r="E2479" t="s">
        <v>21</v>
      </c>
      <c r="F2479" t="s">
        <v>22</v>
      </c>
      <c r="G2479">
        <v>107641.13</v>
      </c>
      <c r="H2479">
        <v>194.48845219066001</v>
      </c>
      <c r="I2479">
        <v>54.150370760759998</v>
      </c>
    </row>
    <row r="2480" spans="1:9" x14ac:dyDescent="0.25">
      <c r="A2480">
        <v>201303</v>
      </c>
      <c r="B2480" t="s">
        <v>77</v>
      </c>
      <c r="C2480" t="s">
        <v>78</v>
      </c>
      <c r="D2480" t="s">
        <v>57</v>
      </c>
      <c r="E2480" t="s">
        <v>10</v>
      </c>
      <c r="F2480" t="s">
        <v>11</v>
      </c>
      <c r="G2480">
        <v>268140.01</v>
      </c>
      <c r="H2480">
        <v>32068.476603008101</v>
      </c>
      <c r="I2480">
        <v>7647.1408911802801</v>
      </c>
    </row>
    <row r="2481" spans="1:9" x14ac:dyDescent="0.25">
      <c r="A2481">
        <v>201505</v>
      </c>
      <c r="B2481" t="s">
        <v>71</v>
      </c>
      <c r="C2481" t="s">
        <v>76</v>
      </c>
      <c r="D2481" t="s">
        <v>34</v>
      </c>
      <c r="E2481" t="s">
        <v>10</v>
      </c>
      <c r="F2481" t="s">
        <v>33</v>
      </c>
      <c r="G2481">
        <v>740623.67</v>
      </c>
      <c r="H2481">
        <v>9609.1613786143207</v>
      </c>
      <c r="I2481">
        <v>916.31463583512004</v>
      </c>
    </row>
    <row r="2482" spans="1:9" x14ac:dyDescent="0.25">
      <c r="A2482">
        <v>201506</v>
      </c>
      <c r="B2482" t="s">
        <v>71</v>
      </c>
      <c r="C2482" t="s">
        <v>76</v>
      </c>
      <c r="D2482" t="s">
        <v>14</v>
      </c>
      <c r="E2482" t="s">
        <v>10</v>
      </c>
      <c r="F2482" t="s">
        <v>46</v>
      </c>
      <c r="G2482">
        <v>151079.97</v>
      </c>
      <c r="H2482">
        <v>5729.1970753040996</v>
      </c>
      <c r="I2482">
        <v>590.34602143235998</v>
      </c>
    </row>
    <row r="2483" spans="1:9" x14ac:dyDescent="0.25">
      <c r="A2483">
        <v>201201</v>
      </c>
      <c r="B2483" t="s">
        <v>60</v>
      </c>
      <c r="C2483" t="s">
        <v>74</v>
      </c>
      <c r="D2483" t="s">
        <v>14</v>
      </c>
      <c r="E2483" t="s">
        <v>10</v>
      </c>
      <c r="F2483" t="s">
        <v>13</v>
      </c>
      <c r="G2483">
        <v>176848.79</v>
      </c>
      <c r="H2483">
        <v>1547.9895423880801</v>
      </c>
      <c r="I2483">
        <v>393.17976584847997</v>
      </c>
    </row>
    <row r="2484" spans="1:9" x14ac:dyDescent="0.25">
      <c r="A2484">
        <v>201101</v>
      </c>
      <c r="B2484" t="s">
        <v>69</v>
      </c>
      <c r="C2484" t="s">
        <v>87</v>
      </c>
      <c r="D2484" t="s">
        <v>39</v>
      </c>
      <c r="E2484" t="s">
        <v>10</v>
      </c>
      <c r="F2484" t="s">
        <v>46</v>
      </c>
      <c r="G2484">
        <v>278774.83</v>
      </c>
      <c r="H2484">
        <v>3347.4076307375599</v>
      </c>
      <c r="I2484">
        <v>598.93903764924005</v>
      </c>
    </row>
    <row r="2485" spans="1:9" x14ac:dyDescent="0.25">
      <c r="A2485">
        <v>201309</v>
      </c>
      <c r="B2485" t="s">
        <v>63</v>
      </c>
      <c r="C2485" t="s">
        <v>80</v>
      </c>
      <c r="D2485" t="s">
        <v>39</v>
      </c>
      <c r="E2485" t="s">
        <v>19</v>
      </c>
      <c r="F2485" t="s">
        <v>50</v>
      </c>
      <c r="G2485">
        <v>234268.63</v>
      </c>
      <c r="H2485">
        <v>467.55896432551998</v>
      </c>
      <c r="I2485">
        <v>173.00789231600001</v>
      </c>
    </row>
    <row r="2486" spans="1:9" x14ac:dyDescent="0.25">
      <c r="A2486">
        <v>201009</v>
      </c>
      <c r="B2486" t="s">
        <v>69</v>
      </c>
      <c r="C2486" t="s">
        <v>86</v>
      </c>
      <c r="D2486" t="s">
        <v>12</v>
      </c>
      <c r="E2486" t="s">
        <v>19</v>
      </c>
      <c r="F2486" t="s">
        <v>20</v>
      </c>
      <c r="G2486">
        <v>1127536.3700000001</v>
      </c>
      <c r="H2486">
        <v>1030.1856371136</v>
      </c>
      <c r="I2486">
        <v>224.91345287408001</v>
      </c>
    </row>
    <row r="2487" spans="1:9" x14ac:dyDescent="0.25">
      <c r="A2487">
        <v>201106</v>
      </c>
      <c r="B2487" t="s">
        <v>69</v>
      </c>
      <c r="C2487" t="s">
        <v>83</v>
      </c>
      <c r="D2487" t="s">
        <v>39</v>
      </c>
      <c r="E2487" t="s">
        <v>10</v>
      </c>
      <c r="F2487" t="s">
        <v>13</v>
      </c>
      <c r="G2487">
        <v>240347.62</v>
      </c>
      <c r="H2487">
        <v>15374.787032234501</v>
      </c>
      <c r="I2487">
        <v>2995.6782237332</v>
      </c>
    </row>
    <row r="2488" spans="1:9" x14ac:dyDescent="0.25">
      <c r="A2488">
        <v>201204</v>
      </c>
      <c r="B2488" t="s">
        <v>60</v>
      </c>
      <c r="C2488" t="s">
        <v>62</v>
      </c>
      <c r="D2488" t="s">
        <v>27</v>
      </c>
      <c r="E2488" t="s">
        <v>21</v>
      </c>
      <c r="F2488" t="s">
        <v>40</v>
      </c>
      <c r="G2488">
        <v>16371.04</v>
      </c>
      <c r="H2488">
        <v>12.008865064</v>
      </c>
      <c r="I2488">
        <v>3.9387723671999999</v>
      </c>
    </row>
    <row r="2489" spans="1:9" x14ac:dyDescent="0.25">
      <c r="A2489">
        <v>201410</v>
      </c>
      <c r="B2489" t="s">
        <v>71</v>
      </c>
      <c r="C2489" t="s">
        <v>79</v>
      </c>
      <c r="D2489" t="s">
        <v>34</v>
      </c>
      <c r="E2489" t="s">
        <v>19</v>
      </c>
      <c r="F2489" t="s">
        <v>42</v>
      </c>
      <c r="G2489">
        <v>171134.35</v>
      </c>
      <c r="H2489">
        <v>462.3858379765</v>
      </c>
      <c r="I2489">
        <v>166.34681133024</v>
      </c>
    </row>
    <row r="2490" spans="1:9" x14ac:dyDescent="0.25">
      <c r="A2490">
        <v>201404</v>
      </c>
      <c r="B2490" t="s">
        <v>63</v>
      </c>
      <c r="C2490" t="s">
        <v>73</v>
      </c>
      <c r="D2490" t="s">
        <v>39</v>
      </c>
      <c r="E2490" t="s">
        <v>19</v>
      </c>
      <c r="F2490" t="s">
        <v>30</v>
      </c>
      <c r="G2490">
        <v>127461.54</v>
      </c>
      <c r="H2490">
        <v>149.73157256008</v>
      </c>
      <c r="I2490">
        <v>42.9780657596</v>
      </c>
    </row>
    <row r="2491" spans="1:9" x14ac:dyDescent="0.25">
      <c r="A2491">
        <v>201104</v>
      </c>
      <c r="B2491" t="s">
        <v>69</v>
      </c>
      <c r="C2491" t="s">
        <v>70</v>
      </c>
      <c r="D2491" t="s">
        <v>49</v>
      </c>
      <c r="E2491" t="s">
        <v>10</v>
      </c>
      <c r="F2491" t="s">
        <v>48</v>
      </c>
      <c r="G2491">
        <v>733169.95</v>
      </c>
      <c r="H2491">
        <v>1319.0209537784399</v>
      </c>
      <c r="I2491">
        <v>342.09893436828003</v>
      </c>
    </row>
    <row r="2492" spans="1:9" x14ac:dyDescent="0.25">
      <c r="A2492">
        <v>201312</v>
      </c>
      <c r="B2492" t="s">
        <v>63</v>
      </c>
      <c r="C2492" t="s">
        <v>65</v>
      </c>
      <c r="D2492" t="s">
        <v>34</v>
      </c>
      <c r="E2492" t="s">
        <v>21</v>
      </c>
      <c r="F2492" t="s">
        <v>31</v>
      </c>
      <c r="G2492">
        <v>55506.28</v>
      </c>
      <c r="H2492">
        <v>2711.11895444728</v>
      </c>
      <c r="I2492">
        <v>1028.8045500932401</v>
      </c>
    </row>
    <row r="2493" spans="1:9" x14ac:dyDescent="0.25">
      <c r="A2493">
        <v>201210</v>
      </c>
      <c r="B2493" t="s">
        <v>77</v>
      </c>
      <c r="C2493" t="s">
        <v>85</v>
      </c>
      <c r="D2493" t="s">
        <v>14</v>
      </c>
      <c r="E2493" t="s">
        <v>10</v>
      </c>
      <c r="F2493" t="s">
        <v>45</v>
      </c>
      <c r="G2493">
        <v>312570.96999999997</v>
      </c>
      <c r="H2493">
        <v>74.776471295999997</v>
      </c>
      <c r="I2493">
        <v>25.06350582864</v>
      </c>
    </row>
    <row r="2494" spans="1:9" x14ac:dyDescent="0.25">
      <c r="A2494">
        <v>201305</v>
      </c>
      <c r="B2494" t="s">
        <v>77</v>
      </c>
      <c r="C2494" t="s">
        <v>84</v>
      </c>
      <c r="D2494" t="s">
        <v>39</v>
      </c>
      <c r="E2494" t="s">
        <v>21</v>
      </c>
      <c r="F2494" t="s">
        <v>31</v>
      </c>
      <c r="G2494">
        <v>63024.21</v>
      </c>
      <c r="H2494">
        <v>562.40388007870001</v>
      </c>
      <c r="I2494">
        <v>101.8212434284</v>
      </c>
    </row>
    <row r="2495" spans="1:9" x14ac:dyDescent="0.25">
      <c r="A2495">
        <v>201306</v>
      </c>
      <c r="B2495" t="s">
        <v>77</v>
      </c>
      <c r="C2495" t="s">
        <v>84</v>
      </c>
      <c r="D2495" t="s">
        <v>39</v>
      </c>
      <c r="E2495" t="s">
        <v>21</v>
      </c>
      <c r="F2495" t="s">
        <v>31</v>
      </c>
      <c r="G2495">
        <v>35648.43</v>
      </c>
      <c r="H2495">
        <v>1074.50566241978</v>
      </c>
      <c r="I2495">
        <v>206.33096526419999</v>
      </c>
    </row>
    <row r="2496" spans="1:9" x14ac:dyDescent="0.25">
      <c r="A2496">
        <v>201203</v>
      </c>
      <c r="B2496" t="s">
        <v>60</v>
      </c>
      <c r="C2496" t="s">
        <v>62</v>
      </c>
      <c r="D2496" t="s">
        <v>34</v>
      </c>
      <c r="E2496" t="s">
        <v>21</v>
      </c>
      <c r="F2496" t="s">
        <v>40</v>
      </c>
      <c r="G2496">
        <v>511871.81</v>
      </c>
      <c r="H2496">
        <v>37580.143921416202</v>
      </c>
      <c r="I2496">
        <v>3984.00017779368</v>
      </c>
    </row>
    <row r="2497" spans="1:9" x14ac:dyDescent="0.25">
      <c r="A2497">
        <v>201105</v>
      </c>
      <c r="B2497" t="s">
        <v>69</v>
      </c>
      <c r="C2497" t="s">
        <v>83</v>
      </c>
      <c r="D2497" t="s">
        <v>34</v>
      </c>
      <c r="E2497" t="s">
        <v>21</v>
      </c>
      <c r="F2497" t="s">
        <v>40</v>
      </c>
      <c r="G2497">
        <v>648455</v>
      </c>
      <c r="H2497">
        <v>20606.9541604162</v>
      </c>
      <c r="I2497">
        <v>2943.4176046385601</v>
      </c>
    </row>
    <row r="2498" spans="1:9" x14ac:dyDescent="0.25">
      <c r="A2498">
        <v>201408</v>
      </c>
      <c r="B2498" t="s">
        <v>71</v>
      </c>
      <c r="C2498" t="s">
        <v>79</v>
      </c>
      <c r="D2498" t="s">
        <v>34</v>
      </c>
      <c r="E2498" t="s">
        <v>21</v>
      </c>
      <c r="F2498" t="s">
        <v>40</v>
      </c>
      <c r="G2498">
        <v>438900.16</v>
      </c>
      <c r="H2498">
        <v>9348.4482660269205</v>
      </c>
      <c r="I2498">
        <v>1995.89761952812</v>
      </c>
    </row>
    <row r="2499" spans="1:9" x14ac:dyDescent="0.25">
      <c r="A2499">
        <v>201312</v>
      </c>
      <c r="B2499" t="s">
        <v>63</v>
      </c>
      <c r="C2499" t="s">
        <v>65</v>
      </c>
      <c r="D2499" t="s">
        <v>34</v>
      </c>
      <c r="E2499" t="s">
        <v>10</v>
      </c>
      <c r="F2499" t="s">
        <v>13</v>
      </c>
      <c r="G2499">
        <v>43590.9</v>
      </c>
      <c r="H2499">
        <v>246.79078647246001</v>
      </c>
      <c r="I2499">
        <v>146.32626329441999</v>
      </c>
    </row>
    <row r="2500" spans="1:9" x14ac:dyDescent="0.25">
      <c r="A2500">
        <v>201211</v>
      </c>
      <c r="B2500" t="s">
        <v>77</v>
      </c>
      <c r="C2500" t="s">
        <v>81</v>
      </c>
      <c r="D2500" t="s">
        <v>49</v>
      </c>
      <c r="E2500" t="s">
        <v>10</v>
      </c>
      <c r="F2500" t="s">
        <v>37</v>
      </c>
      <c r="G2500">
        <v>33986.1</v>
      </c>
      <c r="H2500">
        <v>423.00380896098</v>
      </c>
      <c r="I2500">
        <v>81.493544697359994</v>
      </c>
    </row>
    <row r="2501" spans="1:9" x14ac:dyDescent="0.25">
      <c r="A2501">
        <v>201309</v>
      </c>
      <c r="B2501" t="s">
        <v>63</v>
      </c>
      <c r="C2501" t="s">
        <v>80</v>
      </c>
      <c r="D2501" t="s">
        <v>49</v>
      </c>
      <c r="E2501" t="s">
        <v>10</v>
      </c>
      <c r="F2501" t="s">
        <v>37</v>
      </c>
      <c r="G2501">
        <v>76996.33</v>
      </c>
      <c r="H2501">
        <v>19.084779798</v>
      </c>
      <c r="I2501">
        <v>5.5556438414400002</v>
      </c>
    </row>
    <row r="2502" spans="1:9" x14ac:dyDescent="0.25">
      <c r="A2502">
        <v>201308</v>
      </c>
      <c r="B2502" t="s">
        <v>63</v>
      </c>
      <c r="C2502" t="s">
        <v>80</v>
      </c>
      <c r="D2502" t="s">
        <v>49</v>
      </c>
      <c r="E2502" t="s">
        <v>10</v>
      </c>
      <c r="F2502" t="s">
        <v>37</v>
      </c>
      <c r="G2502">
        <v>112612.77</v>
      </c>
      <c r="H2502">
        <v>308.46762197520002</v>
      </c>
      <c r="I2502">
        <v>68.001725692880001</v>
      </c>
    </row>
    <row r="2503" spans="1:9" x14ac:dyDescent="0.25">
      <c r="A2503">
        <v>201404</v>
      </c>
      <c r="B2503" t="s">
        <v>63</v>
      </c>
      <c r="C2503" t="s">
        <v>73</v>
      </c>
      <c r="D2503" t="s">
        <v>39</v>
      </c>
      <c r="E2503" t="s">
        <v>19</v>
      </c>
      <c r="F2503" t="s">
        <v>20</v>
      </c>
      <c r="G2503">
        <v>39360.93</v>
      </c>
      <c r="H2503">
        <v>892.01126584943995</v>
      </c>
      <c r="I2503">
        <v>224.98726637472001</v>
      </c>
    </row>
    <row r="2504" spans="1:9" x14ac:dyDescent="0.25">
      <c r="A2504">
        <v>201407</v>
      </c>
      <c r="B2504" t="s">
        <v>63</v>
      </c>
      <c r="C2504" t="s">
        <v>64</v>
      </c>
      <c r="D2504" t="s">
        <v>39</v>
      </c>
      <c r="E2504" t="s">
        <v>15</v>
      </c>
      <c r="F2504" t="s">
        <v>24</v>
      </c>
      <c r="G2504">
        <v>58684.35</v>
      </c>
      <c r="H2504">
        <v>106.50436980876</v>
      </c>
      <c r="I2504">
        <v>29.244729286479998</v>
      </c>
    </row>
    <row r="2505" spans="1:9" x14ac:dyDescent="0.25">
      <c r="A2505">
        <v>201405</v>
      </c>
      <c r="B2505" t="s">
        <v>63</v>
      </c>
      <c r="C2505" t="s">
        <v>64</v>
      </c>
      <c r="D2505" t="s">
        <v>39</v>
      </c>
      <c r="E2505" t="s">
        <v>15</v>
      </c>
      <c r="F2505" t="s">
        <v>24</v>
      </c>
      <c r="G2505">
        <v>42105.1</v>
      </c>
      <c r="H2505">
        <v>550.54962588906005</v>
      </c>
      <c r="I2505">
        <v>84.512903988320005</v>
      </c>
    </row>
    <row r="2506" spans="1:9" x14ac:dyDescent="0.25">
      <c r="A2506">
        <v>201506</v>
      </c>
      <c r="B2506" t="s">
        <v>71</v>
      </c>
      <c r="C2506" t="s">
        <v>76</v>
      </c>
      <c r="D2506" t="s">
        <v>39</v>
      </c>
      <c r="E2506" t="s">
        <v>15</v>
      </c>
      <c r="F2506" t="s">
        <v>24</v>
      </c>
      <c r="G2506">
        <v>43970.93</v>
      </c>
      <c r="H2506">
        <v>71.985130244700002</v>
      </c>
      <c r="I2506">
        <v>15.42883788322</v>
      </c>
    </row>
    <row r="2507" spans="1:9" x14ac:dyDescent="0.25">
      <c r="A2507">
        <v>201504</v>
      </c>
      <c r="B2507" t="s">
        <v>71</v>
      </c>
      <c r="C2507" t="s">
        <v>82</v>
      </c>
      <c r="D2507" t="s">
        <v>39</v>
      </c>
      <c r="E2507" t="s">
        <v>15</v>
      </c>
      <c r="F2507" t="s">
        <v>24</v>
      </c>
      <c r="G2507">
        <v>56712.480000000003</v>
      </c>
      <c r="H2507">
        <v>525.90141844491995</v>
      </c>
      <c r="I2507">
        <v>91.126989243360001</v>
      </c>
    </row>
    <row r="2508" spans="1:9" x14ac:dyDescent="0.25">
      <c r="A2508">
        <v>201307</v>
      </c>
      <c r="B2508" t="s">
        <v>77</v>
      </c>
      <c r="C2508" t="s">
        <v>84</v>
      </c>
      <c r="D2508" t="s">
        <v>39</v>
      </c>
      <c r="E2508" t="s">
        <v>19</v>
      </c>
      <c r="F2508" t="s">
        <v>42</v>
      </c>
      <c r="G2508">
        <v>45773.35</v>
      </c>
      <c r="H2508">
        <v>1857.9796966900001</v>
      </c>
      <c r="I2508">
        <v>273.97458827942</v>
      </c>
    </row>
    <row r="2509" spans="1:9" x14ac:dyDescent="0.25">
      <c r="A2509">
        <v>201503</v>
      </c>
      <c r="B2509" t="s">
        <v>71</v>
      </c>
      <c r="C2509" t="s">
        <v>82</v>
      </c>
      <c r="D2509" t="s">
        <v>34</v>
      </c>
      <c r="E2509" t="s">
        <v>19</v>
      </c>
      <c r="F2509" t="s">
        <v>47</v>
      </c>
      <c r="G2509">
        <v>79289</v>
      </c>
      <c r="H2509">
        <v>799.98541020360005</v>
      </c>
      <c r="I2509">
        <v>187.30339239904001</v>
      </c>
    </row>
    <row r="2510" spans="1:9" x14ac:dyDescent="0.25">
      <c r="A2510">
        <v>201104</v>
      </c>
      <c r="B2510" t="s">
        <v>69</v>
      </c>
      <c r="C2510" t="s">
        <v>70</v>
      </c>
      <c r="D2510" t="s">
        <v>39</v>
      </c>
      <c r="E2510" t="s">
        <v>21</v>
      </c>
      <c r="F2510" t="s">
        <v>22</v>
      </c>
      <c r="G2510">
        <v>212941.16</v>
      </c>
      <c r="H2510">
        <v>1527.5447783775201</v>
      </c>
      <c r="I2510">
        <v>417.47693396071998</v>
      </c>
    </row>
    <row r="2511" spans="1:9" x14ac:dyDescent="0.25">
      <c r="A2511">
        <v>201011</v>
      </c>
      <c r="B2511" t="s">
        <v>69</v>
      </c>
      <c r="C2511" t="s">
        <v>87</v>
      </c>
      <c r="D2511" t="s">
        <v>34</v>
      </c>
      <c r="E2511" t="s">
        <v>21</v>
      </c>
      <c r="F2511" t="s">
        <v>31</v>
      </c>
      <c r="G2511">
        <v>118349.85</v>
      </c>
      <c r="H2511">
        <v>16358.363197557401</v>
      </c>
      <c r="I2511">
        <v>2018.2450305043601</v>
      </c>
    </row>
    <row r="2512" spans="1:9" x14ac:dyDescent="0.25">
      <c r="A2512">
        <v>201111</v>
      </c>
      <c r="B2512" t="s">
        <v>60</v>
      </c>
      <c r="C2512" t="s">
        <v>74</v>
      </c>
      <c r="D2512" t="s">
        <v>39</v>
      </c>
      <c r="E2512" t="s">
        <v>10</v>
      </c>
      <c r="F2512" t="s">
        <v>46</v>
      </c>
      <c r="G2512">
        <v>302270.46000000002</v>
      </c>
      <c r="H2512">
        <v>1929.3577207566</v>
      </c>
      <c r="I2512">
        <v>300.81199685465998</v>
      </c>
    </row>
    <row r="2513" spans="1:9" x14ac:dyDescent="0.25">
      <c r="A2513">
        <v>201110</v>
      </c>
      <c r="B2513" t="s">
        <v>60</v>
      </c>
      <c r="C2513" t="s">
        <v>68</v>
      </c>
      <c r="D2513" t="s">
        <v>12</v>
      </c>
      <c r="E2513" t="s">
        <v>19</v>
      </c>
      <c r="F2513" t="s">
        <v>20</v>
      </c>
      <c r="G2513">
        <v>1423016.49</v>
      </c>
      <c r="H2513">
        <v>246.41899775808</v>
      </c>
      <c r="I2513">
        <v>72.095101105439994</v>
      </c>
    </row>
    <row r="2514" spans="1:9" x14ac:dyDescent="0.25">
      <c r="A2514">
        <v>201012</v>
      </c>
      <c r="B2514" t="s">
        <v>69</v>
      </c>
      <c r="C2514" t="s">
        <v>87</v>
      </c>
      <c r="D2514" t="s">
        <v>34</v>
      </c>
      <c r="E2514" t="s">
        <v>19</v>
      </c>
      <c r="F2514" t="s">
        <v>50</v>
      </c>
      <c r="G2514">
        <v>590393.22</v>
      </c>
      <c r="H2514">
        <v>11.30353989492</v>
      </c>
      <c r="I2514">
        <v>4.7663671922399997</v>
      </c>
    </row>
    <row r="2515" spans="1:9" x14ac:dyDescent="0.25">
      <c r="A2515">
        <v>201009</v>
      </c>
      <c r="B2515" t="s">
        <v>69</v>
      </c>
      <c r="C2515" t="s">
        <v>86</v>
      </c>
      <c r="D2515" t="s">
        <v>23</v>
      </c>
      <c r="E2515" t="s">
        <v>19</v>
      </c>
      <c r="F2515" t="s">
        <v>20</v>
      </c>
      <c r="G2515">
        <v>372844.82</v>
      </c>
      <c r="H2515">
        <v>6382.19218776444</v>
      </c>
      <c r="I2515">
        <v>1627.4183050828799</v>
      </c>
    </row>
    <row r="2516" spans="1:9" x14ac:dyDescent="0.25">
      <c r="A2516">
        <v>201209</v>
      </c>
      <c r="B2516" t="s">
        <v>77</v>
      </c>
      <c r="C2516" t="s">
        <v>85</v>
      </c>
      <c r="D2516" t="s">
        <v>39</v>
      </c>
      <c r="E2516" t="s">
        <v>19</v>
      </c>
      <c r="F2516" t="s">
        <v>47</v>
      </c>
      <c r="G2516">
        <v>44542.03</v>
      </c>
      <c r="H2516">
        <v>799.48798208838002</v>
      </c>
      <c r="I2516">
        <v>234.4852716954</v>
      </c>
    </row>
    <row r="2517" spans="1:9" x14ac:dyDescent="0.25">
      <c r="A2517">
        <v>201406</v>
      </c>
      <c r="B2517" t="s">
        <v>63</v>
      </c>
      <c r="C2517" t="s">
        <v>64</v>
      </c>
      <c r="D2517" t="s">
        <v>57</v>
      </c>
      <c r="E2517" t="s">
        <v>21</v>
      </c>
      <c r="F2517" t="s">
        <v>22</v>
      </c>
      <c r="G2517">
        <v>373113.59999999998</v>
      </c>
      <c r="H2517">
        <v>57633.740936956798</v>
      </c>
      <c r="I2517">
        <v>14082.040448484</v>
      </c>
    </row>
    <row r="2518" spans="1:9" x14ac:dyDescent="0.25">
      <c r="A2518">
        <v>201303</v>
      </c>
      <c r="B2518" t="s">
        <v>77</v>
      </c>
      <c r="C2518" t="s">
        <v>78</v>
      </c>
      <c r="D2518" t="s">
        <v>34</v>
      </c>
      <c r="E2518" t="s">
        <v>10</v>
      </c>
      <c r="F2518" t="s">
        <v>46</v>
      </c>
      <c r="G2518">
        <v>366031.53</v>
      </c>
      <c r="H2518">
        <v>10959.639135404601</v>
      </c>
      <c r="I2518">
        <v>1581.9149335178399</v>
      </c>
    </row>
    <row r="2519" spans="1:9" x14ac:dyDescent="0.25">
      <c r="A2519">
        <v>201402</v>
      </c>
      <c r="B2519" t="s">
        <v>63</v>
      </c>
      <c r="C2519" t="s">
        <v>73</v>
      </c>
      <c r="D2519" t="s">
        <v>39</v>
      </c>
      <c r="E2519" t="s">
        <v>21</v>
      </c>
      <c r="F2519" t="s">
        <v>22</v>
      </c>
      <c r="G2519">
        <v>99541.03</v>
      </c>
      <c r="H2519">
        <v>5.8263333884800002</v>
      </c>
      <c r="I2519">
        <v>2.8687781755800001</v>
      </c>
    </row>
    <row r="2520" spans="1:9" x14ac:dyDescent="0.25">
      <c r="A2520">
        <v>201403</v>
      </c>
      <c r="B2520" t="s">
        <v>63</v>
      </c>
      <c r="C2520" t="s">
        <v>73</v>
      </c>
      <c r="D2520" t="s">
        <v>34</v>
      </c>
      <c r="E2520" t="s">
        <v>10</v>
      </c>
      <c r="F2520" t="s">
        <v>37</v>
      </c>
      <c r="G2520">
        <v>26381.69</v>
      </c>
      <c r="H2520">
        <v>2395.0375769894799</v>
      </c>
      <c r="I2520">
        <v>513.38135355672</v>
      </c>
    </row>
    <row r="2521" spans="1:9" x14ac:dyDescent="0.25">
      <c r="A2521">
        <v>201104</v>
      </c>
      <c r="B2521" t="s">
        <v>69</v>
      </c>
      <c r="C2521" t="s">
        <v>70</v>
      </c>
      <c r="D2521" t="s">
        <v>14</v>
      </c>
      <c r="E2521" t="s">
        <v>10</v>
      </c>
      <c r="F2521" t="s">
        <v>46</v>
      </c>
      <c r="G2521">
        <v>341059.27</v>
      </c>
      <c r="H2521">
        <v>333.15124314420001</v>
      </c>
      <c r="I2521">
        <v>86.389084041960004</v>
      </c>
    </row>
    <row r="2522" spans="1:9" x14ac:dyDescent="0.25">
      <c r="A2522">
        <v>201511</v>
      </c>
      <c r="B2522" t="s">
        <v>66</v>
      </c>
      <c r="C2522" t="s">
        <v>67</v>
      </c>
      <c r="D2522" t="s">
        <v>34</v>
      </c>
      <c r="E2522" t="s">
        <v>19</v>
      </c>
      <c r="F2522" t="s">
        <v>47</v>
      </c>
      <c r="G2522">
        <v>130327.57</v>
      </c>
      <c r="H2522">
        <v>80.97471152784</v>
      </c>
      <c r="I2522">
        <v>19.011344298240001</v>
      </c>
    </row>
    <row r="2523" spans="1:9" x14ac:dyDescent="0.25">
      <c r="A2523">
        <v>201507</v>
      </c>
      <c r="B2523" t="s">
        <v>71</v>
      </c>
      <c r="C2523" t="s">
        <v>76</v>
      </c>
      <c r="D2523" t="s">
        <v>34</v>
      </c>
      <c r="E2523" t="s">
        <v>21</v>
      </c>
      <c r="F2523" t="s">
        <v>31</v>
      </c>
      <c r="G2523">
        <v>50961.93</v>
      </c>
      <c r="H2523">
        <v>136.5606197642</v>
      </c>
      <c r="I2523">
        <v>54.860906350580002</v>
      </c>
    </row>
    <row r="2524" spans="1:9" x14ac:dyDescent="0.25">
      <c r="A2524">
        <v>201102</v>
      </c>
      <c r="B2524" t="s">
        <v>69</v>
      </c>
      <c r="C2524" t="s">
        <v>70</v>
      </c>
      <c r="D2524" t="s">
        <v>25</v>
      </c>
      <c r="E2524" t="s">
        <v>19</v>
      </c>
      <c r="F2524" t="s">
        <v>42</v>
      </c>
      <c r="G2524">
        <v>5192509.45</v>
      </c>
      <c r="H2524">
        <v>390.97711259203999</v>
      </c>
      <c r="I2524">
        <v>73.565507152319995</v>
      </c>
    </row>
    <row r="2525" spans="1:9" x14ac:dyDescent="0.25">
      <c r="A2525">
        <v>201010</v>
      </c>
      <c r="B2525" t="s">
        <v>69</v>
      </c>
      <c r="C2525" t="s">
        <v>86</v>
      </c>
      <c r="D2525" t="s">
        <v>9</v>
      </c>
      <c r="E2525" t="s">
        <v>15</v>
      </c>
      <c r="F2525" t="s">
        <v>16</v>
      </c>
      <c r="G2525">
        <v>4962358.55</v>
      </c>
      <c r="H2525">
        <v>160856.29510064001</v>
      </c>
      <c r="I2525">
        <v>26524.9341363106</v>
      </c>
    </row>
    <row r="2526" spans="1:9" x14ac:dyDescent="0.25">
      <c r="A2526">
        <v>201111</v>
      </c>
      <c r="B2526" t="s">
        <v>60</v>
      </c>
      <c r="C2526" t="s">
        <v>74</v>
      </c>
      <c r="D2526" t="s">
        <v>9</v>
      </c>
      <c r="E2526" t="s">
        <v>15</v>
      </c>
      <c r="F2526" t="s">
        <v>16</v>
      </c>
      <c r="G2526">
        <v>5638004.4199999999</v>
      </c>
      <c r="H2526">
        <v>269761.313313241</v>
      </c>
      <c r="I2526">
        <v>50035.668559637699</v>
      </c>
    </row>
    <row r="2527" spans="1:9" x14ac:dyDescent="0.25">
      <c r="A2527">
        <v>201402</v>
      </c>
      <c r="B2527" t="s">
        <v>63</v>
      </c>
      <c r="C2527" t="s">
        <v>73</v>
      </c>
      <c r="D2527" t="s">
        <v>14</v>
      </c>
      <c r="E2527" t="s">
        <v>15</v>
      </c>
      <c r="F2527" t="s">
        <v>16</v>
      </c>
      <c r="G2527">
        <v>285635.59999999998</v>
      </c>
      <c r="H2527">
        <v>16200.409156616901</v>
      </c>
      <c r="I2527">
        <v>3487.8634586974799</v>
      </c>
    </row>
    <row r="2528" spans="1:9" x14ac:dyDescent="0.25">
      <c r="A2528">
        <v>201408</v>
      </c>
      <c r="B2528" t="s">
        <v>71</v>
      </c>
      <c r="C2528" t="s">
        <v>79</v>
      </c>
      <c r="D2528" t="s">
        <v>9</v>
      </c>
      <c r="E2528" t="s">
        <v>10</v>
      </c>
      <c r="F2528" t="s">
        <v>11</v>
      </c>
      <c r="G2528">
        <v>5566291.0700000003</v>
      </c>
      <c r="H2528">
        <v>162145.19574145199</v>
      </c>
      <c r="I2528">
        <v>18065.7634346083</v>
      </c>
    </row>
    <row r="2529" spans="1:9" x14ac:dyDescent="0.25">
      <c r="A2529">
        <v>201010</v>
      </c>
      <c r="B2529" t="s">
        <v>69</v>
      </c>
      <c r="C2529" t="s">
        <v>86</v>
      </c>
      <c r="D2529" t="s">
        <v>49</v>
      </c>
      <c r="E2529" t="s">
        <v>15</v>
      </c>
      <c r="F2529" t="s">
        <v>26</v>
      </c>
      <c r="G2529">
        <v>4717222.84</v>
      </c>
      <c r="H2529">
        <v>227264.61485947901</v>
      </c>
      <c r="I2529">
        <v>39861.771524896001</v>
      </c>
    </row>
    <row r="2530" spans="1:9" x14ac:dyDescent="0.25">
      <c r="A2530">
        <v>201509</v>
      </c>
      <c r="B2530" t="s">
        <v>66</v>
      </c>
      <c r="C2530" t="s">
        <v>75</v>
      </c>
      <c r="D2530" t="s">
        <v>12</v>
      </c>
      <c r="E2530" t="s">
        <v>10</v>
      </c>
      <c r="F2530" t="s">
        <v>13</v>
      </c>
      <c r="G2530">
        <v>14047590.84</v>
      </c>
      <c r="H2530">
        <v>72154.316683766607</v>
      </c>
      <c r="I2530">
        <v>16455.395234886098</v>
      </c>
    </row>
    <row r="2531" spans="1:9" x14ac:dyDescent="0.25">
      <c r="A2531">
        <v>201312</v>
      </c>
      <c r="B2531" t="s">
        <v>63</v>
      </c>
      <c r="C2531" t="s">
        <v>65</v>
      </c>
      <c r="D2531" t="s">
        <v>12</v>
      </c>
      <c r="E2531" t="s">
        <v>10</v>
      </c>
      <c r="F2531" t="s">
        <v>13</v>
      </c>
      <c r="G2531">
        <v>8762138.3200000003</v>
      </c>
      <c r="H2531">
        <v>83018.690436571706</v>
      </c>
      <c r="I2531">
        <v>21368.9635130032</v>
      </c>
    </row>
    <row r="2532" spans="1:9" x14ac:dyDescent="0.25">
      <c r="A2532">
        <v>201502</v>
      </c>
      <c r="B2532" t="s">
        <v>71</v>
      </c>
      <c r="C2532" t="s">
        <v>82</v>
      </c>
      <c r="D2532" t="s">
        <v>12</v>
      </c>
      <c r="E2532" t="s">
        <v>10</v>
      </c>
      <c r="F2532" t="s">
        <v>13</v>
      </c>
      <c r="G2532">
        <v>9675593.8900000006</v>
      </c>
      <c r="H2532">
        <v>37757.650783432298</v>
      </c>
      <c r="I2532">
        <v>10120.8759509419</v>
      </c>
    </row>
    <row r="2533" spans="1:9" x14ac:dyDescent="0.25">
      <c r="A2533">
        <v>201304</v>
      </c>
      <c r="B2533" t="s">
        <v>77</v>
      </c>
      <c r="C2533" t="s">
        <v>78</v>
      </c>
      <c r="D2533" t="s">
        <v>12</v>
      </c>
      <c r="E2533" t="s">
        <v>10</v>
      </c>
      <c r="F2533" t="s">
        <v>13</v>
      </c>
      <c r="G2533">
        <v>9139835.5099999998</v>
      </c>
      <c r="H2533">
        <v>88073.891183947606</v>
      </c>
      <c r="I2533">
        <v>23502.805231620601</v>
      </c>
    </row>
    <row r="2534" spans="1:9" x14ac:dyDescent="0.25">
      <c r="A2534">
        <v>201510</v>
      </c>
      <c r="B2534" t="s">
        <v>66</v>
      </c>
      <c r="C2534" t="s">
        <v>75</v>
      </c>
      <c r="D2534" t="s">
        <v>9</v>
      </c>
      <c r="E2534" t="s">
        <v>15</v>
      </c>
      <c r="F2534" t="s">
        <v>16</v>
      </c>
      <c r="G2534">
        <v>9036432.0199999996</v>
      </c>
      <c r="H2534">
        <v>746424.61342524702</v>
      </c>
      <c r="I2534">
        <v>118381.906339806</v>
      </c>
    </row>
    <row r="2535" spans="1:9" x14ac:dyDescent="0.25">
      <c r="A2535">
        <v>201305</v>
      </c>
      <c r="B2535" t="s">
        <v>77</v>
      </c>
      <c r="C2535" t="s">
        <v>84</v>
      </c>
      <c r="D2535" t="s">
        <v>9</v>
      </c>
      <c r="E2535" t="s">
        <v>15</v>
      </c>
      <c r="F2535" t="s">
        <v>16</v>
      </c>
      <c r="G2535">
        <v>7735808.4699999997</v>
      </c>
      <c r="H2535">
        <v>391253.88521686202</v>
      </c>
      <c r="I2535">
        <v>58609.568285355497</v>
      </c>
    </row>
    <row r="2536" spans="1:9" x14ac:dyDescent="0.25">
      <c r="A2536">
        <v>201303</v>
      </c>
      <c r="B2536" t="s">
        <v>77</v>
      </c>
      <c r="C2536" t="s">
        <v>78</v>
      </c>
      <c r="D2536" t="s">
        <v>25</v>
      </c>
      <c r="E2536" t="s">
        <v>15</v>
      </c>
      <c r="F2536" t="s">
        <v>16</v>
      </c>
      <c r="G2536">
        <v>6512460.71</v>
      </c>
      <c r="H2536">
        <v>280717.70375202299</v>
      </c>
      <c r="I2536">
        <v>39936.011023892701</v>
      </c>
    </row>
    <row r="2537" spans="1:9" x14ac:dyDescent="0.25">
      <c r="A2537">
        <v>201512</v>
      </c>
      <c r="B2537" t="s">
        <v>66</v>
      </c>
      <c r="C2537" t="s">
        <v>67</v>
      </c>
      <c r="D2537" t="s">
        <v>14</v>
      </c>
      <c r="E2537" t="s">
        <v>17</v>
      </c>
      <c r="F2537" t="s">
        <v>18</v>
      </c>
      <c r="G2537">
        <v>22755766.449999999</v>
      </c>
      <c r="H2537">
        <v>649928.32306526299</v>
      </c>
      <c r="I2537">
        <v>92242.373348258494</v>
      </c>
    </row>
    <row r="2538" spans="1:9" x14ac:dyDescent="0.25">
      <c r="A2538">
        <v>201205</v>
      </c>
      <c r="B2538" t="s">
        <v>60</v>
      </c>
      <c r="C2538" t="s">
        <v>61</v>
      </c>
      <c r="D2538" t="s">
        <v>9</v>
      </c>
      <c r="E2538" t="s">
        <v>19</v>
      </c>
      <c r="F2538" t="s">
        <v>20</v>
      </c>
      <c r="G2538">
        <v>7723527.54</v>
      </c>
      <c r="H2538">
        <v>113669.09726178899</v>
      </c>
      <c r="I2538">
        <v>23223.931595398499</v>
      </c>
    </row>
    <row r="2539" spans="1:9" x14ac:dyDescent="0.25">
      <c r="A2539">
        <v>201101</v>
      </c>
      <c r="B2539" t="s">
        <v>69</v>
      </c>
      <c r="C2539" t="s">
        <v>87</v>
      </c>
      <c r="D2539" t="s">
        <v>9</v>
      </c>
      <c r="E2539" t="s">
        <v>19</v>
      </c>
      <c r="F2539" t="s">
        <v>20</v>
      </c>
      <c r="G2539">
        <v>5602495.54</v>
      </c>
      <c r="H2539">
        <v>46963.417468582498</v>
      </c>
      <c r="I2539">
        <v>9164.0681251382794</v>
      </c>
    </row>
    <row r="2540" spans="1:9" x14ac:dyDescent="0.25">
      <c r="A2540">
        <v>201403</v>
      </c>
      <c r="B2540" t="s">
        <v>63</v>
      </c>
      <c r="C2540" t="s">
        <v>73</v>
      </c>
      <c r="D2540" t="s">
        <v>12</v>
      </c>
      <c r="E2540" t="s">
        <v>21</v>
      </c>
      <c r="F2540" t="s">
        <v>22</v>
      </c>
      <c r="G2540">
        <v>14613175.119999999</v>
      </c>
      <c r="H2540">
        <v>52883.374376627697</v>
      </c>
      <c r="I2540">
        <v>12533.361016807899</v>
      </c>
    </row>
    <row r="2541" spans="1:9" x14ac:dyDescent="0.25">
      <c r="A2541">
        <v>201109</v>
      </c>
      <c r="B2541" t="s">
        <v>60</v>
      </c>
      <c r="C2541" t="s">
        <v>68</v>
      </c>
      <c r="D2541" t="s">
        <v>23</v>
      </c>
      <c r="E2541" t="s">
        <v>21</v>
      </c>
      <c r="F2541" t="s">
        <v>22</v>
      </c>
      <c r="G2541">
        <v>1959778.84</v>
      </c>
      <c r="H2541">
        <v>17158.204772622299</v>
      </c>
      <c r="I2541">
        <v>4275.5871714233199</v>
      </c>
    </row>
    <row r="2542" spans="1:9" x14ac:dyDescent="0.25">
      <c r="A2542">
        <v>201504</v>
      </c>
      <c r="B2542" t="s">
        <v>71</v>
      </c>
      <c r="C2542" t="s">
        <v>82</v>
      </c>
      <c r="D2542" t="s">
        <v>9</v>
      </c>
      <c r="E2542" t="s">
        <v>21</v>
      </c>
      <c r="F2542" t="s">
        <v>22</v>
      </c>
      <c r="G2542">
        <v>20922791.629999999</v>
      </c>
      <c r="H2542">
        <v>402403.26477843698</v>
      </c>
      <c r="I2542">
        <v>72797.873417981202</v>
      </c>
    </row>
    <row r="2543" spans="1:9" x14ac:dyDescent="0.25">
      <c r="A2543">
        <v>201510</v>
      </c>
      <c r="B2543" t="s">
        <v>66</v>
      </c>
      <c r="C2543" t="s">
        <v>75</v>
      </c>
      <c r="D2543" t="s">
        <v>9</v>
      </c>
      <c r="E2543" t="s">
        <v>21</v>
      </c>
      <c r="F2543" t="s">
        <v>22</v>
      </c>
      <c r="G2543">
        <v>23222414.27</v>
      </c>
      <c r="H2543">
        <v>472840.65527375898</v>
      </c>
      <c r="I2543">
        <v>81302.818895628501</v>
      </c>
    </row>
    <row r="2544" spans="1:9" x14ac:dyDescent="0.25">
      <c r="A2544">
        <v>201103</v>
      </c>
      <c r="B2544" t="s">
        <v>69</v>
      </c>
      <c r="C2544" t="s">
        <v>70</v>
      </c>
      <c r="D2544" t="s">
        <v>25</v>
      </c>
      <c r="E2544" t="s">
        <v>21</v>
      </c>
      <c r="F2544" t="s">
        <v>22</v>
      </c>
      <c r="G2544">
        <v>11834785.24</v>
      </c>
      <c r="H2544">
        <v>103096.04813154299</v>
      </c>
      <c r="I2544">
        <v>13190.576699335599</v>
      </c>
    </row>
    <row r="2545" spans="1:9" x14ac:dyDescent="0.25">
      <c r="A2545">
        <v>201507</v>
      </c>
      <c r="B2545" t="s">
        <v>71</v>
      </c>
      <c r="C2545" t="s">
        <v>76</v>
      </c>
      <c r="D2545" t="s">
        <v>25</v>
      </c>
      <c r="E2545" t="s">
        <v>21</v>
      </c>
      <c r="F2545" t="s">
        <v>22</v>
      </c>
      <c r="G2545">
        <v>19742224.870000001</v>
      </c>
      <c r="H2545">
        <v>1163459.28156955</v>
      </c>
      <c r="I2545">
        <v>177419.76085185699</v>
      </c>
    </row>
    <row r="2546" spans="1:9" x14ac:dyDescent="0.25">
      <c r="A2546">
        <v>201406</v>
      </c>
      <c r="B2546" t="s">
        <v>63</v>
      </c>
      <c r="C2546" t="s">
        <v>64</v>
      </c>
      <c r="D2546" t="s">
        <v>23</v>
      </c>
      <c r="E2546" t="s">
        <v>21</v>
      </c>
      <c r="F2546" t="s">
        <v>22</v>
      </c>
      <c r="G2546">
        <v>2603687.85</v>
      </c>
      <c r="H2546">
        <v>20870.231015563801</v>
      </c>
      <c r="I2546">
        <v>4568.06386716814</v>
      </c>
    </row>
    <row r="2547" spans="1:9" x14ac:dyDescent="0.25">
      <c r="A2547">
        <v>201405</v>
      </c>
      <c r="B2547" t="s">
        <v>63</v>
      </c>
      <c r="C2547" t="s">
        <v>64</v>
      </c>
      <c r="D2547" t="s">
        <v>14</v>
      </c>
      <c r="E2547" t="s">
        <v>15</v>
      </c>
      <c r="F2547" t="s">
        <v>24</v>
      </c>
      <c r="G2547">
        <v>688928.13</v>
      </c>
      <c r="H2547">
        <v>19127.089106921401</v>
      </c>
      <c r="I2547">
        <v>4249.7082153941601</v>
      </c>
    </row>
    <row r="2548" spans="1:9" x14ac:dyDescent="0.25">
      <c r="A2548">
        <v>201312</v>
      </c>
      <c r="B2548" t="s">
        <v>63</v>
      </c>
      <c r="C2548" t="s">
        <v>65</v>
      </c>
      <c r="D2548" t="s">
        <v>14</v>
      </c>
      <c r="E2548" t="s">
        <v>15</v>
      </c>
      <c r="F2548" t="s">
        <v>24</v>
      </c>
      <c r="G2548">
        <v>661718.6</v>
      </c>
      <c r="H2548">
        <v>20652.976089714099</v>
      </c>
      <c r="I2548">
        <v>4809.8048704059802</v>
      </c>
    </row>
    <row r="2549" spans="1:9" x14ac:dyDescent="0.25">
      <c r="A2549">
        <v>201502</v>
      </c>
      <c r="B2549" t="s">
        <v>71</v>
      </c>
      <c r="C2549" t="s">
        <v>82</v>
      </c>
      <c r="D2549" t="s">
        <v>23</v>
      </c>
      <c r="E2549" t="s">
        <v>15</v>
      </c>
      <c r="F2549" t="s">
        <v>24</v>
      </c>
      <c r="G2549">
        <v>769165.42</v>
      </c>
      <c r="H2549">
        <v>12049.173117546399</v>
      </c>
      <c r="I2549">
        <v>2561.21916319088</v>
      </c>
    </row>
    <row r="2550" spans="1:9" x14ac:dyDescent="0.25">
      <c r="A2550">
        <v>201106</v>
      </c>
      <c r="B2550" t="s">
        <v>69</v>
      </c>
      <c r="C2550" t="s">
        <v>83</v>
      </c>
      <c r="D2550" t="s">
        <v>9</v>
      </c>
      <c r="E2550" t="s">
        <v>15</v>
      </c>
      <c r="F2550" t="s">
        <v>24</v>
      </c>
      <c r="G2550">
        <v>4968963.43</v>
      </c>
      <c r="H2550">
        <v>252906.113271326</v>
      </c>
      <c r="I2550">
        <v>48793.083822263798</v>
      </c>
    </row>
    <row r="2551" spans="1:9" x14ac:dyDescent="0.25">
      <c r="A2551">
        <v>201507</v>
      </c>
      <c r="B2551" t="s">
        <v>71</v>
      </c>
      <c r="C2551" t="s">
        <v>76</v>
      </c>
      <c r="D2551" t="s">
        <v>12</v>
      </c>
      <c r="E2551" t="s">
        <v>15</v>
      </c>
      <c r="F2551" t="s">
        <v>24</v>
      </c>
      <c r="G2551">
        <v>1883466.25</v>
      </c>
      <c r="H2551">
        <v>5491.63527624162</v>
      </c>
      <c r="I2551">
        <v>1396.51302717046</v>
      </c>
    </row>
    <row r="2552" spans="1:9" x14ac:dyDescent="0.25">
      <c r="A2552">
        <v>201504</v>
      </c>
      <c r="B2552" t="s">
        <v>71</v>
      </c>
      <c r="C2552" t="s">
        <v>82</v>
      </c>
      <c r="D2552" t="s">
        <v>23</v>
      </c>
      <c r="E2552" t="s">
        <v>15</v>
      </c>
      <c r="F2552" t="s">
        <v>24</v>
      </c>
      <c r="G2552">
        <v>967078.48</v>
      </c>
      <c r="H2552">
        <v>22156.557027513201</v>
      </c>
      <c r="I2552">
        <v>5236.8900148895</v>
      </c>
    </row>
    <row r="2553" spans="1:9" x14ac:dyDescent="0.25">
      <c r="A2553">
        <v>201303</v>
      </c>
      <c r="B2553" t="s">
        <v>77</v>
      </c>
      <c r="C2553" t="s">
        <v>78</v>
      </c>
      <c r="D2553" t="s">
        <v>25</v>
      </c>
      <c r="E2553" t="s">
        <v>15</v>
      </c>
      <c r="F2553" t="s">
        <v>26</v>
      </c>
      <c r="G2553">
        <v>7741684.9000000004</v>
      </c>
      <c r="H2553">
        <v>174850.568078854</v>
      </c>
      <c r="I2553">
        <v>21017.435409618902</v>
      </c>
    </row>
    <row r="2554" spans="1:9" x14ac:dyDescent="0.25">
      <c r="A2554">
        <v>201302</v>
      </c>
      <c r="B2554" t="s">
        <v>77</v>
      </c>
      <c r="C2554" t="s">
        <v>78</v>
      </c>
      <c r="D2554" t="s">
        <v>49</v>
      </c>
      <c r="E2554" t="s">
        <v>15</v>
      </c>
      <c r="F2554" t="s">
        <v>26</v>
      </c>
      <c r="G2554">
        <v>5871246.3899999997</v>
      </c>
      <c r="H2554">
        <v>121931.679623114</v>
      </c>
      <c r="I2554">
        <v>32359.277467318101</v>
      </c>
    </row>
    <row r="2555" spans="1:9" x14ac:dyDescent="0.25">
      <c r="A2555">
        <v>201507</v>
      </c>
      <c r="B2555" t="s">
        <v>71</v>
      </c>
      <c r="C2555" t="s">
        <v>76</v>
      </c>
      <c r="D2555" t="s">
        <v>27</v>
      </c>
      <c r="E2555" t="s">
        <v>28</v>
      </c>
      <c r="F2555" t="s">
        <v>29</v>
      </c>
      <c r="G2555">
        <v>35724392.5</v>
      </c>
      <c r="H2555">
        <v>297118.25875821401</v>
      </c>
      <c r="I2555">
        <v>61012.936638545601</v>
      </c>
    </row>
    <row r="2556" spans="1:9" x14ac:dyDescent="0.25">
      <c r="A2556">
        <v>201207</v>
      </c>
      <c r="B2556" t="s">
        <v>60</v>
      </c>
      <c r="C2556" t="s">
        <v>61</v>
      </c>
      <c r="D2556" t="s">
        <v>25</v>
      </c>
      <c r="E2556" t="s">
        <v>19</v>
      </c>
      <c r="F2556" t="s">
        <v>30</v>
      </c>
      <c r="G2556">
        <v>11403375.98</v>
      </c>
      <c r="H2556">
        <v>273883.719953703</v>
      </c>
      <c r="I2556">
        <v>42269.374591045002</v>
      </c>
    </row>
    <row r="2557" spans="1:9" x14ac:dyDescent="0.25">
      <c r="A2557">
        <v>201311</v>
      </c>
      <c r="B2557" t="s">
        <v>63</v>
      </c>
      <c r="C2557" t="s">
        <v>65</v>
      </c>
      <c r="D2557" t="s">
        <v>25</v>
      </c>
      <c r="E2557" t="s">
        <v>19</v>
      </c>
      <c r="F2557" t="s">
        <v>30</v>
      </c>
      <c r="G2557">
        <v>12276101.93</v>
      </c>
      <c r="H2557">
        <v>534635.372577006</v>
      </c>
      <c r="I2557">
        <v>84624.588036375397</v>
      </c>
    </row>
    <row r="2558" spans="1:9" x14ac:dyDescent="0.25">
      <c r="A2558">
        <v>201204</v>
      </c>
      <c r="B2558" t="s">
        <v>60</v>
      </c>
      <c r="C2558" t="s">
        <v>62</v>
      </c>
      <c r="D2558" t="s">
        <v>9</v>
      </c>
      <c r="E2558" t="s">
        <v>19</v>
      </c>
      <c r="F2558" t="s">
        <v>30</v>
      </c>
      <c r="G2558">
        <v>20164282.969999999</v>
      </c>
      <c r="H2558">
        <v>461128.55726451502</v>
      </c>
      <c r="I2558">
        <v>58071.332481791302</v>
      </c>
    </row>
    <row r="2559" spans="1:9" x14ac:dyDescent="0.25">
      <c r="A2559">
        <v>201402</v>
      </c>
      <c r="B2559" t="s">
        <v>63</v>
      </c>
      <c r="C2559" t="s">
        <v>73</v>
      </c>
      <c r="D2559" t="s">
        <v>9</v>
      </c>
      <c r="E2559" t="s">
        <v>19</v>
      </c>
      <c r="F2559" t="s">
        <v>30</v>
      </c>
      <c r="G2559">
        <v>24944815.949999999</v>
      </c>
      <c r="H2559">
        <v>619910.82842647599</v>
      </c>
      <c r="I2559">
        <v>117035.19412997201</v>
      </c>
    </row>
    <row r="2560" spans="1:9" x14ac:dyDescent="0.25">
      <c r="A2560">
        <v>201102</v>
      </c>
      <c r="B2560" t="s">
        <v>69</v>
      </c>
      <c r="C2560" t="s">
        <v>70</v>
      </c>
      <c r="D2560" t="s">
        <v>9</v>
      </c>
      <c r="E2560" t="s">
        <v>19</v>
      </c>
      <c r="F2560" t="s">
        <v>30</v>
      </c>
      <c r="G2560">
        <v>15606038.939999999</v>
      </c>
      <c r="H2560">
        <v>312022.43527411402</v>
      </c>
      <c r="I2560">
        <v>46491.631744958002</v>
      </c>
    </row>
    <row r="2561" spans="1:9" x14ac:dyDescent="0.25">
      <c r="A2561">
        <v>201508</v>
      </c>
      <c r="B2561" t="s">
        <v>66</v>
      </c>
      <c r="C2561" t="s">
        <v>75</v>
      </c>
      <c r="D2561" t="s">
        <v>23</v>
      </c>
      <c r="E2561" t="s">
        <v>19</v>
      </c>
      <c r="F2561" t="s">
        <v>30</v>
      </c>
      <c r="G2561">
        <v>3551344.19</v>
      </c>
      <c r="H2561">
        <v>37662.081776595798</v>
      </c>
      <c r="I2561">
        <v>8839.3547830129191</v>
      </c>
    </row>
    <row r="2562" spans="1:9" x14ac:dyDescent="0.25">
      <c r="A2562">
        <v>201503</v>
      </c>
      <c r="B2562" t="s">
        <v>71</v>
      </c>
      <c r="C2562" t="s">
        <v>82</v>
      </c>
      <c r="D2562" t="s">
        <v>9</v>
      </c>
      <c r="E2562" t="s">
        <v>21</v>
      </c>
      <c r="F2562" t="s">
        <v>31</v>
      </c>
      <c r="G2562">
        <v>5538816.0899999999</v>
      </c>
      <c r="H2562">
        <v>87229.058698752298</v>
      </c>
      <c r="I2562">
        <v>16252.7522868713</v>
      </c>
    </row>
    <row r="2563" spans="1:9" x14ac:dyDescent="0.25">
      <c r="A2563">
        <v>201306</v>
      </c>
      <c r="B2563" t="s">
        <v>77</v>
      </c>
      <c r="C2563" t="s">
        <v>84</v>
      </c>
      <c r="D2563" t="s">
        <v>12</v>
      </c>
      <c r="E2563" t="s">
        <v>21</v>
      </c>
      <c r="F2563" t="s">
        <v>31</v>
      </c>
      <c r="G2563">
        <v>2587521.66</v>
      </c>
      <c r="H2563">
        <v>12771.4723061902</v>
      </c>
      <c r="I2563">
        <v>3171.2819381075601</v>
      </c>
    </row>
    <row r="2564" spans="1:9" x14ac:dyDescent="0.25">
      <c r="A2564">
        <v>201202</v>
      </c>
      <c r="B2564" t="s">
        <v>60</v>
      </c>
      <c r="C2564" t="s">
        <v>62</v>
      </c>
      <c r="D2564" t="s">
        <v>14</v>
      </c>
      <c r="E2564" t="s">
        <v>17</v>
      </c>
      <c r="F2564" t="s">
        <v>18</v>
      </c>
      <c r="G2564">
        <v>13219036.109999999</v>
      </c>
      <c r="H2564">
        <v>646587.85775657196</v>
      </c>
      <c r="I2564">
        <v>74656.235196181704</v>
      </c>
    </row>
    <row r="2565" spans="1:9" x14ac:dyDescent="0.25">
      <c r="A2565">
        <v>201301</v>
      </c>
      <c r="B2565" t="s">
        <v>77</v>
      </c>
      <c r="C2565" t="s">
        <v>81</v>
      </c>
      <c r="D2565" t="s">
        <v>9</v>
      </c>
      <c r="E2565" t="s">
        <v>10</v>
      </c>
      <c r="F2565" t="s">
        <v>33</v>
      </c>
      <c r="G2565">
        <v>13766488.58</v>
      </c>
      <c r="H2565">
        <v>594866.33936237497</v>
      </c>
      <c r="I2565">
        <v>100360.497918742</v>
      </c>
    </row>
    <row r="2566" spans="1:9" x14ac:dyDescent="0.25">
      <c r="A2566">
        <v>201207</v>
      </c>
      <c r="B2566" t="s">
        <v>60</v>
      </c>
      <c r="C2566" t="s">
        <v>61</v>
      </c>
      <c r="D2566" t="s">
        <v>9</v>
      </c>
      <c r="E2566" t="s">
        <v>10</v>
      </c>
      <c r="F2566" t="s">
        <v>33</v>
      </c>
      <c r="G2566">
        <v>10816801.460000001</v>
      </c>
      <c r="H2566">
        <v>601815.797277965</v>
      </c>
      <c r="I2566">
        <v>78312.121199712899</v>
      </c>
    </row>
    <row r="2567" spans="1:9" x14ac:dyDescent="0.25">
      <c r="A2567">
        <v>201309</v>
      </c>
      <c r="B2567" t="s">
        <v>63</v>
      </c>
      <c r="C2567" t="s">
        <v>80</v>
      </c>
      <c r="D2567" t="s">
        <v>12</v>
      </c>
      <c r="E2567" t="s">
        <v>10</v>
      </c>
      <c r="F2567" t="s">
        <v>33</v>
      </c>
      <c r="G2567">
        <v>8673062.9000000004</v>
      </c>
      <c r="H2567">
        <v>83838.300560525196</v>
      </c>
      <c r="I2567">
        <v>15160.266985497199</v>
      </c>
    </row>
    <row r="2568" spans="1:9" x14ac:dyDescent="0.25">
      <c r="A2568">
        <v>201410</v>
      </c>
      <c r="B2568" t="s">
        <v>71</v>
      </c>
      <c r="C2568" t="s">
        <v>79</v>
      </c>
      <c r="D2568" t="s">
        <v>25</v>
      </c>
      <c r="E2568" t="s">
        <v>10</v>
      </c>
      <c r="F2568" t="s">
        <v>33</v>
      </c>
      <c r="G2568">
        <v>21862126.100000001</v>
      </c>
      <c r="H2568">
        <v>1019188.03133765</v>
      </c>
      <c r="I2568">
        <v>191872.61024378199</v>
      </c>
    </row>
    <row r="2569" spans="1:9" x14ac:dyDescent="0.25">
      <c r="A2569">
        <v>201404</v>
      </c>
      <c r="B2569" t="s">
        <v>63</v>
      </c>
      <c r="C2569" t="s">
        <v>73</v>
      </c>
      <c r="D2569" t="s">
        <v>23</v>
      </c>
      <c r="E2569" t="s">
        <v>10</v>
      </c>
      <c r="F2569" t="s">
        <v>33</v>
      </c>
      <c r="G2569">
        <v>2852612.51</v>
      </c>
      <c r="H2569">
        <v>191393.275233825</v>
      </c>
      <c r="I2569">
        <v>36525.212486268101</v>
      </c>
    </row>
    <row r="2570" spans="1:9" x14ac:dyDescent="0.25">
      <c r="A2570">
        <v>201403</v>
      </c>
      <c r="B2570" t="s">
        <v>63</v>
      </c>
      <c r="C2570" t="s">
        <v>73</v>
      </c>
      <c r="D2570" t="s">
        <v>23</v>
      </c>
      <c r="E2570" t="s">
        <v>10</v>
      </c>
      <c r="F2570" t="s">
        <v>33</v>
      </c>
      <c r="G2570">
        <v>2373402.7400000002</v>
      </c>
      <c r="H2570">
        <v>103666.74538565701</v>
      </c>
      <c r="I2570">
        <v>16663.504076844401</v>
      </c>
    </row>
    <row r="2571" spans="1:9" x14ac:dyDescent="0.25">
      <c r="A2571">
        <v>201008</v>
      </c>
      <c r="B2571" t="s">
        <v>69</v>
      </c>
      <c r="C2571" t="s">
        <v>86</v>
      </c>
      <c r="D2571" t="s">
        <v>23</v>
      </c>
      <c r="E2571" t="s">
        <v>10</v>
      </c>
      <c r="F2571" t="s">
        <v>33</v>
      </c>
      <c r="G2571">
        <v>976637.34</v>
      </c>
      <c r="H2571">
        <v>10468.714858468</v>
      </c>
      <c r="I2571">
        <v>2714.7697805630401</v>
      </c>
    </row>
    <row r="2572" spans="1:9" x14ac:dyDescent="0.25">
      <c r="A2572">
        <v>201105</v>
      </c>
      <c r="B2572" t="s">
        <v>69</v>
      </c>
      <c r="C2572" t="s">
        <v>83</v>
      </c>
      <c r="D2572" t="s">
        <v>9</v>
      </c>
      <c r="E2572" t="s">
        <v>10</v>
      </c>
      <c r="F2572" t="s">
        <v>45</v>
      </c>
      <c r="G2572">
        <v>8656040.4900000002</v>
      </c>
      <c r="H2572">
        <v>397017.41759386403</v>
      </c>
      <c r="I2572">
        <v>43352.936016015497</v>
      </c>
    </row>
    <row r="2573" spans="1:9" x14ac:dyDescent="0.25">
      <c r="A2573">
        <v>201010</v>
      </c>
      <c r="B2573" t="s">
        <v>69</v>
      </c>
      <c r="C2573" t="s">
        <v>86</v>
      </c>
      <c r="D2573" t="s">
        <v>9</v>
      </c>
      <c r="E2573" t="s">
        <v>10</v>
      </c>
      <c r="F2573" t="s">
        <v>45</v>
      </c>
      <c r="G2573">
        <v>8830858.2899999991</v>
      </c>
      <c r="H2573">
        <v>631339.03331223095</v>
      </c>
      <c r="I2573">
        <v>50380.1736660799</v>
      </c>
    </row>
    <row r="2574" spans="1:9" x14ac:dyDescent="0.25">
      <c r="A2574">
        <v>201212</v>
      </c>
      <c r="B2574" t="s">
        <v>77</v>
      </c>
      <c r="C2574" t="s">
        <v>81</v>
      </c>
      <c r="D2574" t="s">
        <v>39</v>
      </c>
      <c r="E2574" t="s">
        <v>10</v>
      </c>
      <c r="F2574" t="s">
        <v>45</v>
      </c>
      <c r="G2574">
        <v>240514.52</v>
      </c>
      <c r="H2574">
        <v>1076.6013799331199</v>
      </c>
      <c r="I2574">
        <v>317.89373488363998</v>
      </c>
    </row>
    <row r="2575" spans="1:9" x14ac:dyDescent="0.25">
      <c r="A2575">
        <v>201601</v>
      </c>
      <c r="B2575" t="s">
        <v>66</v>
      </c>
      <c r="C2575" t="s">
        <v>67</v>
      </c>
      <c r="D2575" t="s">
        <v>9</v>
      </c>
      <c r="E2575" t="s">
        <v>10</v>
      </c>
      <c r="F2575" t="s">
        <v>45</v>
      </c>
      <c r="G2575">
        <v>10003264.449999999</v>
      </c>
      <c r="H2575">
        <v>168891.419049891</v>
      </c>
      <c r="I2575">
        <v>31181.741489210901</v>
      </c>
    </row>
    <row r="2576" spans="1:9" x14ac:dyDescent="0.25">
      <c r="A2576">
        <v>201404</v>
      </c>
      <c r="B2576" t="s">
        <v>63</v>
      </c>
      <c r="C2576" t="s">
        <v>73</v>
      </c>
      <c r="D2576" t="s">
        <v>25</v>
      </c>
      <c r="E2576" t="s">
        <v>10</v>
      </c>
      <c r="F2576" t="s">
        <v>45</v>
      </c>
      <c r="G2576">
        <v>14265982.720000001</v>
      </c>
      <c r="H2576">
        <v>635136.520034321</v>
      </c>
      <c r="I2576">
        <v>104453.325544933</v>
      </c>
    </row>
    <row r="2577" spans="1:9" x14ac:dyDescent="0.25">
      <c r="A2577">
        <v>201502</v>
      </c>
      <c r="B2577" t="s">
        <v>71</v>
      </c>
      <c r="C2577" t="s">
        <v>82</v>
      </c>
      <c r="D2577" t="s">
        <v>9</v>
      </c>
      <c r="E2577" t="s">
        <v>10</v>
      </c>
      <c r="F2577" t="s">
        <v>45</v>
      </c>
      <c r="G2577">
        <v>10067175.310000001</v>
      </c>
      <c r="H2577">
        <v>315176.98937293602</v>
      </c>
      <c r="I2577">
        <v>55903.194726970898</v>
      </c>
    </row>
    <row r="2578" spans="1:9" x14ac:dyDescent="0.25">
      <c r="A2578">
        <v>201410</v>
      </c>
      <c r="B2578" t="s">
        <v>71</v>
      </c>
      <c r="C2578" t="s">
        <v>79</v>
      </c>
      <c r="D2578" t="s">
        <v>25</v>
      </c>
      <c r="E2578" t="s">
        <v>10</v>
      </c>
      <c r="F2578" t="s">
        <v>37</v>
      </c>
      <c r="G2578">
        <v>2517127.79</v>
      </c>
      <c r="H2578">
        <v>159002.198060202</v>
      </c>
      <c r="I2578">
        <v>13263.1637169367</v>
      </c>
    </row>
    <row r="2579" spans="1:9" x14ac:dyDescent="0.25">
      <c r="A2579">
        <v>201104</v>
      </c>
      <c r="B2579" t="s">
        <v>69</v>
      </c>
      <c r="C2579" t="s">
        <v>70</v>
      </c>
      <c r="D2579" t="s">
        <v>14</v>
      </c>
      <c r="E2579" t="s">
        <v>17</v>
      </c>
      <c r="F2579" t="s">
        <v>38</v>
      </c>
      <c r="G2579">
        <v>23518481.469999999</v>
      </c>
      <c r="H2579">
        <v>1133724.37171189</v>
      </c>
      <c r="I2579">
        <v>161337.215506938</v>
      </c>
    </row>
    <row r="2580" spans="1:9" x14ac:dyDescent="0.25">
      <c r="A2580">
        <v>201503</v>
      </c>
      <c r="B2580" t="s">
        <v>71</v>
      </c>
      <c r="C2580" t="s">
        <v>82</v>
      </c>
      <c r="D2580" t="s">
        <v>14</v>
      </c>
      <c r="E2580" t="s">
        <v>17</v>
      </c>
      <c r="F2580" t="s">
        <v>38</v>
      </c>
      <c r="G2580">
        <v>22566135.98</v>
      </c>
      <c r="H2580">
        <v>924795.88234459201</v>
      </c>
      <c r="I2580">
        <v>179007.778744032</v>
      </c>
    </row>
    <row r="2581" spans="1:9" x14ac:dyDescent="0.25">
      <c r="A2581">
        <v>201305</v>
      </c>
      <c r="B2581" t="s">
        <v>77</v>
      </c>
      <c r="C2581" t="s">
        <v>84</v>
      </c>
      <c r="D2581" t="s">
        <v>14</v>
      </c>
      <c r="E2581" t="s">
        <v>17</v>
      </c>
      <c r="F2581" t="s">
        <v>38</v>
      </c>
      <c r="G2581">
        <v>31676020.690000001</v>
      </c>
      <c r="H2581">
        <v>1764935.4216440399</v>
      </c>
      <c r="I2581">
        <v>315808.176903093</v>
      </c>
    </row>
    <row r="2582" spans="1:9" x14ac:dyDescent="0.25">
      <c r="A2582">
        <v>201403</v>
      </c>
      <c r="B2582" t="s">
        <v>63</v>
      </c>
      <c r="C2582" t="s">
        <v>73</v>
      </c>
      <c r="D2582" t="s">
        <v>14</v>
      </c>
      <c r="E2582" t="s">
        <v>17</v>
      </c>
      <c r="F2582" t="s">
        <v>38</v>
      </c>
      <c r="G2582">
        <v>18953879.850000001</v>
      </c>
      <c r="H2582">
        <v>1276904.7485611299</v>
      </c>
      <c r="I2582">
        <v>219667.379159823</v>
      </c>
    </row>
    <row r="2583" spans="1:9" x14ac:dyDescent="0.25">
      <c r="A2583">
        <v>201311</v>
      </c>
      <c r="B2583" t="s">
        <v>63</v>
      </c>
      <c r="C2583" t="s">
        <v>65</v>
      </c>
      <c r="D2583" t="s">
        <v>14</v>
      </c>
      <c r="E2583" t="s">
        <v>21</v>
      </c>
      <c r="F2583" t="s">
        <v>40</v>
      </c>
      <c r="G2583">
        <v>3225421.48</v>
      </c>
      <c r="H2583">
        <v>76203.054715246995</v>
      </c>
      <c r="I2583">
        <v>9714.1482546706993</v>
      </c>
    </row>
    <row r="2584" spans="1:9" x14ac:dyDescent="0.25">
      <c r="A2584">
        <v>201306</v>
      </c>
      <c r="B2584" t="s">
        <v>77</v>
      </c>
      <c r="C2584" t="s">
        <v>84</v>
      </c>
      <c r="D2584" t="s">
        <v>14</v>
      </c>
      <c r="E2584" t="s">
        <v>17</v>
      </c>
      <c r="F2584" t="s">
        <v>18</v>
      </c>
      <c r="G2584">
        <v>25425159.559999999</v>
      </c>
      <c r="H2584">
        <v>1458121.5285950101</v>
      </c>
      <c r="I2584">
        <v>210395.27483236801</v>
      </c>
    </row>
    <row r="2585" spans="1:9" x14ac:dyDescent="0.25">
      <c r="A2585">
        <v>201501</v>
      </c>
      <c r="B2585" t="s">
        <v>71</v>
      </c>
      <c r="C2585" t="s">
        <v>72</v>
      </c>
      <c r="D2585" t="s">
        <v>14</v>
      </c>
      <c r="E2585" t="s">
        <v>17</v>
      </c>
      <c r="F2585" t="s">
        <v>18</v>
      </c>
      <c r="G2585">
        <v>20303251.289999999</v>
      </c>
      <c r="H2585">
        <v>541070.66025197995</v>
      </c>
      <c r="I2585">
        <v>72849.189357625204</v>
      </c>
    </row>
    <row r="2586" spans="1:9" x14ac:dyDescent="0.25">
      <c r="A2586">
        <v>201409</v>
      </c>
      <c r="B2586" t="s">
        <v>71</v>
      </c>
      <c r="C2586" t="s">
        <v>79</v>
      </c>
      <c r="D2586" t="s">
        <v>14</v>
      </c>
      <c r="E2586" t="s">
        <v>17</v>
      </c>
      <c r="F2586" t="s">
        <v>18</v>
      </c>
      <c r="G2586">
        <v>22683193.890000001</v>
      </c>
      <c r="H2586">
        <v>783066.48578538001</v>
      </c>
      <c r="I2586">
        <v>96634.768380033303</v>
      </c>
    </row>
    <row r="2587" spans="1:9" x14ac:dyDescent="0.25">
      <c r="A2587">
        <v>201111</v>
      </c>
      <c r="B2587" t="s">
        <v>60</v>
      </c>
      <c r="C2587" t="s">
        <v>74</v>
      </c>
      <c r="D2587" t="s">
        <v>9</v>
      </c>
      <c r="E2587" t="s">
        <v>15</v>
      </c>
      <c r="F2587" t="s">
        <v>41</v>
      </c>
      <c r="G2587">
        <v>5202980.0999999996</v>
      </c>
      <c r="H2587">
        <v>234618.216050118</v>
      </c>
      <c r="I2587">
        <v>32665.948057212699</v>
      </c>
    </row>
    <row r="2588" spans="1:9" x14ac:dyDescent="0.25">
      <c r="A2588">
        <v>201211</v>
      </c>
      <c r="B2588" t="s">
        <v>77</v>
      </c>
      <c r="C2588" t="s">
        <v>81</v>
      </c>
      <c r="D2588" t="s">
        <v>9</v>
      </c>
      <c r="E2588" t="s">
        <v>15</v>
      </c>
      <c r="F2588" t="s">
        <v>41</v>
      </c>
      <c r="G2588">
        <v>5418826.0700000003</v>
      </c>
      <c r="H2588">
        <v>215615.128138642</v>
      </c>
      <c r="I2588">
        <v>34097.845283488597</v>
      </c>
    </row>
    <row r="2589" spans="1:9" x14ac:dyDescent="0.25">
      <c r="A2589">
        <v>201206</v>
      </c>
      <c r="B2589" t="s">
        <v>60</v>
      </c>
      <c r="C2589" t="s">
        <v>61</v>
      </c>
      <c r="D2589" t="s">
        <v>12</v>
      </c>
      <c r="E2589" t="s">
        <v>15</v>
      </c>
      <c r="F2589" t="s">
        <v>41</v>
      </c>
      <c r="G2589">
        <v>4073589.11</v>
      </c>
      <c r="H2589">
        <v>35288.220948514303</v>
      </c>
      <c r="I2589">
        <v>7605.45483752976</v>
      </c>
    </row>
    <row r="2590" spans="1:9" x14ac:dyDescent="0.25">
      <c r="A2590">
        <v>201206</v>
      </c>
      <c r="B2590" t="s">
        <v>60</v>
      </c>
      <c r="C2590" t="s">
        <v>61</v>
      </c>
      <c r="D2590" t="s">
        <v>23</v>
      </c>
      <c r="E2590" t="s">
        <v>19</v>
      </c>
      <c r="F2590" t="s">
        <v>42</v>
      </c>
      <c r="G2590">
        <v>2103259.2200000002</v>
      </c>
      <c r="H2590">
        <v>17255.338433021701</v>
      </c>
      <c r="I2590">
        <v>2715.5836451167402</v>
      </c>
    </row>
    <row r="2591" spans="1:9" x14ac:dyDescent="0.25">
      <c r="A2591">
        <v>201401</v>
      </c>
      <c r="B2591" t="s">
        <v>63</v>
      </c>
      <c r="C2591" t="s">
        <v>65</v>
      </c>
      <c r="D2591" t="s">
        <v>14</v>
      </c>
      <c r="E2591" t="s">
        <v>17</v>
      </c>
      <c r="F2591" t="s">
        <v>32</v>
      </c>
      <c r="G2591">
        <v>15831009.84</v>
      </c>
      <c r="H2591">
        <v>610863.57389239594</v>
      </c>
      <c r="I2591">
        <v>108346.590493008</v>
      </c>
    </row>
    <row r="2592" spans="1:9" x14ac:dyDescent="0.25">
      <c r="A2592">
        <v>201412</v>
      </c>
      <c r="B2592" t="s">
        <v>71</v>
      </c>
      <c r="C2592" t="s">
        <v>72</v>
      </c>
      <c r="D2592" t="s">
        <v>14</v>
      </c>
      <c r="E2592" t="s">
        <v>19</v>
      </c>
      <c r="F2592" t="s">
        <v>50</v>
      </c>
      <c r="G2592">
        <v>1535807.03</v>
      </c>
      <c r="H2592">
        <v>57590.281824757301</v>
      </c>
      <c r="I2592">
        <v>9258.8418499408199</v>
      </c>
    </row>
    <row r="2593" spans="1:9" x14ac:dyDescent="0.25">
      <c r="A2593">
        <v>201507</v>
      </c>
      <c r="B2593" t="s">
        <v>71</v>
      </c>
      <c r="C2593" t="s">
        <v>76</v>
      </c>
      <c r="D2593" t="s">
        <v>34</v>
      </c>
      <c r="E2593" t="s">
        <v>35</v>
      </c>
      <c r="F2593" t="s">
        <v>43</v>
      </c>
      <c r="G2593">
        <v>43498402.060000002</v>
      </c>
      <c r="H2593">
        <v>961374.46623801498</v>
      </c>
      <c r="I2593">
        <v>177399.04554299501</v>
      </c>
    </row>
    <row r="2594" spans="1:9" x14ac:dyDescent="0.25">
      <c r="A2594">
        <v>201404</v>
      </c>
      <c r="B2594" t="s">
        <v>63</v>
      </c>
      <c r="C2594" t="s">
        <v>73</v>
      </c>
      <c r="D2594" t="s">
        <v>12</v>
      </c>
      <c r="E2594" t="s">
        <v>21</v>
      </c>
      <c r="F2594" t="s">
        <v>22</v>
      </c>
      <c r="G2594">
        <v>15818154.140000001</v>
      </c>
      <c r="H2594">
        <v>56334.942087005198</v>
      </c>
      <c r="I2594">
        <v>15039.4401549266</v>
      </c>
    </row>
    <row r="2595" spans="1:9" x14ac:dyDescent="0.25">
      <c r="A2595">
        <v>201506</v>
      </c>
      <c r="B2595" t="s">
        <v>71</v>
      </c>
      <c r="C2595" t="s">
        <v>76</v>
      </c>
      <c r="D2595" t="s">
        <v>34</v>
      </c>
      <c r="E2595" t="s">
        <v>35</v>
      </c>
      <c r="F2595" t="s">
        <v>36</v>
      </c>
      <c r="G2595">
        <v>43724933.450000003</v>
      </c>
      <c r="H2595">
        <v>986740.22861127299</v>
      </c>
      <c r="I2595">
        <v>128450.85513755601</v>
      </c>
    </row>
    <row r="2596" spans="1:9" x14ac:dyDescent="0.25">
      <c r="A2596">
        <v>201303</v>
      </c>
      <c r="B2596" t="s">
        <v>77</v>
      </c>
      <c r="C2596" t="s">
        <v>78</v>
      </c>
      <c r="D2596" t="s">
        <v>9</v>
      </c>
      <c r="E2596" t="s">
        <v>21</v>
      </c>
      <c r="F2596" t="s">
        <v>31</v>
      </c>
      <c r="G2596">
        <v>4567275.78</v>
      </c>
      <c r="H2596">
        <v>356574.048923144</v>
      </c>
      <c r="I2596">
        <v>49088.020615498899</v>
      </c>
    </row>
    <row r="2597" spans="1:9" x14ac:dyDescent="0.25">
      <c r="A2597">
        <v>201207</v>
      </c>
      <c r="B2597" t="s">
        <v>60</v>
      </c>
      <c r="C2597" t="s">
        <v>61</v>
      </c>
      <c r="D2597" t="s">
        <v>12</v>
      </c>
      <c r="E2597" t="s">
        <v>10</v>
      </c>
      <c r="F2597" t="s">
        <v>33</v>
      </c>
      <c r="G2597">
        <v>5796807.2199999997</v>
      </c>
      <c r="H2597">
        <v>51118.4863060305</v>
      </c>
      <c r="I2597">
        <v>8582.1041695977401</v>
      </c>
    </row>
    <row r="2598" spans="1:9" x14ac:dyDescent="0.25">
      <c r="A2598">
        <v>201210</v>
      </c>
      <c r="B2598" t="s">
        <v>77</v>
      </c>
      <c r="C2598" t="s">
        <v>85</v>
      </c>
      <c r="D2598" t="s">
        <v>25</v>
      </c>
      <c r="E2598" t="s">
        <v>10</v>
      </c>
      <c r="F2598" t="s">
        <v>45</v>
      </c>
      <c r="G2598">
        <v>12668038.74</v>
      </c>
      <c r="H2598">
        <v>645379.88100072695</v>
      </c>
      <c r="I2598">
        <v>121700.11217382101</v>
      </c>
    </row>
    <row r="2599" spans="1:9" x14ac:dyDescent="0.25">
      <c r="A2599">
        <v>201307</v>
      </c>
      <c r="B2599" t="s">
        <v>77</v>
      </c>
      <c r="C2599" t="s">
        <v>84</v>
      </c>
      <c r="D2599" t="s">
        <v>25</v>
      </c>
      <c r="E2599" t="s">
        <v>21</v>
      </c>
      <c r="F2599" t="s">
        <v>40</v>
      </c>
      <c r="G2599">
        <v>7723753.5199999996</v>
      </c>
      <c r="H2599">
        <v>318704.44021084701</v>
      </c>
      <c r="I2599">
        <v>59164.150489071297</v>
      </c>
    </row>
    <row r="2600" spans="1:9" x14ac:dyDescent="0.25">
      <c r="A2600">
        <v>201206</v>
      </c>
      <c r="B2600" t="s">
        <v>60</v>
      </c>
      <c r="C2600" t="s">
        <v>61</v>
      </c>
      <c r="D2600" t="s">
        <v>25</v>
      </c>
      <c r="E2600" t="s">
        <v>21</v>
      </c>
      <c r="F2600" t="s">
        <v>40</v>
      </c>
      <c r="G2600">
        <v>7756989.5899999999</v>
      </c>
      <c r="H2600">
        <v>246440.92752651399</v>
      </c>
      <c r="I2600">
        <v>36075.915345678703</v>
      </c>
    </row>
    <row r="2601" spans="1:9" x14ac:dyDescent="0.25">
      <c r="A2601">
        <v>201309</v>
      </c>
      <c r="B2601" t="s">
        <v>63</v>
      </c>
      <c r="C2601" t="s">
        <v>80</v>
      </c>
      <c r="D2601" t="s">
        <v>14</v>
      </c>
      <c r="E2601" t="s">
        <v>17</v>
      </c>
      <c r="F2601" t="s">
        <v>18</v>
      </c>
      <c r="G2601">
        <v>17641379.18</v>
      </c>
      <c r="H2601">
        <v>865989.98951930902</v>
      </c>
      <c r="I2601">
        <v>125495.75766176201</v>
      </c>
    </row>
    <row r="2602" spans="1:9" x14ac:dyDescent="0.25">
      <c r="A2602">
        <v>201412</v>
      </c>
      <c r="B2602" t="s">
        <v>71</v>
      </c>
      <c r="C2602" t="s">
        <v>72</v>
      </c>
      <c r="D2602" t="s">
        <v>9</v>
      </c>
      <c r="E2602" t="s">
        <v>15</v>
      </c>
      <c r="F2602" t="s">
        <v>41</v>
      </c>
      <c r="G2602">
        <v>5939274.9699999997</v>
      </c>
      <c r="H2602">
        <v>88402.323085562195</v>
      </c>
      <c r="I2602">
        <v>14108.3447711064</v>
      </c>
    </row>
    <row r="2603" spans="1:9" x14ac:dyDescent="0.25">
      <c r="A2603">
        <v>201301</v>
      </c>
      <c r="B2603" t="s">
        <v>77</v>
      </c>
      <c r="C2603" t="s">
        <v>81</v>
      </c>
      <c r="D2603" t="s">
        <v>25</v>
      </c>
      <c r="E2603" t="s">
        <v>15</v>
      </c>
      <c r="F2603" t="s">
        <v>41</v>
      </c>
      <c r="G2603">
        <v>8978299.1999999993</v>
      </c>
      <c r="H2603">
        <v>493341.34770369</v>
      </c>
      <c r="I2603">
        <v>100231.063380739</v>
      </c>
    </row>
    <row r="2604" spans="1:9" x14ac:dyDescent="0.25">
      <c r="A2604">
        <v>201403</v>
      </c>
      <c r="B2604" t="s">
        <v>63</v>
      </c>
      <c r="C2604" t="s">
        <v>73</v>
      </c>
      <c r="D2604" t="s">
        <v>9</v>
      </c>
      <c r="E2604" t="s">
        <v>15</v>
      </c>
      <c r="F2604" t="s">
        <v>41</v>
      </c>
      <c r="G2604">
        <v>6029444.1299999999</v>
      </c>
      <c r="H2604">
        <v>151862.34577747501</v>
      </c>
      <c r="I2604">
        <v>22490.901116087702</v>
      </c>
    </row>
    <row r="2605" spans="1:9" x14ac:dyDescent="0.25">
      <c r="A2605">
        <v>201409</v>
      </c>
      <c r="B2605" t="s">
        <v>71</v>
      </c>
      <c r="C2605" t="s">
        <v>79</v>
      </c>
      <c r="D2605" t="s">
        <v>9</v>
      </c>
      <c r="E2605" t="s">
        <v>15</v>
      </c>
      <c r="F2605" t="s">
        <v>41</v>
      </c>
      <c r="G2605">
        <v>6189526.8700000001</v>
      </c>
      <c r="H2605">
        <v>155402.649061982</v>
      </c>
      <c r="I2605">
        <v>25063.246589791201</v>
      </c>
    </row>
    <row r="2606" spans="1:9" x14ac:dyDescent="0.25">
      <c r="A2606">
        <v>201407</v>
      </c>
      <c r="B2606" t="s">
        <v>63</v>
      </c>
      <c r="C2606" t="s">
        <v>64</v>
      </c>
      <c r="D2606" t="s">
        <v>9</v>
      </c>
      <c r="E2606" t="s">
        <v>10</v>
      </c>
      <c r="F2606" t="s">
        <v>46</v>
      </c>
      <c r="G2606">
        <v>15489948.25</v>
      </c>
      <c r="H2606">
        <v>497592.27566924097</v>
      </c>
      <c r="I2606">
        <v>78890.839095728399</v>
      </c>
    </row>
    <row r="2607" spans="1:9" x14ac:dyDescent="0.25">
      <c r="A2607">
        <v>201411</v>
      </c>
      <c r="B2607" t="s">
        <v>71</v>
      </c>
      <c r="C2607" t="s">
        <v>72</v>
      </c>
      <c r="D2607" t="s">
        <v>25</v>
      </c>
      <c r="E2607" t="s">
        <v>10</v>
      </c>
      <c r="F2607" t="s">
        <v>46</v>
      </c>
      <c r="G2607">
        <v>10053978.99</v>
      </c>
      <c r="H2607">
        <v>391434.13143550698</v>
      </c>
      <c r="I2607">
        <v>61885.556634034103</v>
      </c>
    </row>
    <row r="2608" spans="1:9" x14ac:dyDescent="0.25">
      <c r="A2608">
        <v>201302</v>
      </c>
      <c r="B2608" t="s">
        <v>77</v>
      </c>
      <c r="C2608" t="s">
        <v>78</v>
      </c>
      <c r="D2608" t="s">
        <v>25</v>
      </c>
      <c r="E2608" t="s">
        <v>10</v>
      </c>
      <c r="F2608" t="s">
        <v>46</v>
      </c>
      <c r="G2608">
        <v>7276452.6500000004</v>
      </c>
      <c r="H2608">
        <v>493103.87225022499</v>
      </c>
      <c r="I2608">
        <v>73304.138701890697</v>
      </c>
    </row>
    <row r="2609" spans="1:9" x14ac:dyDescent="0.25">
      <c r="A2609">
        <v>201201</v>
      </c>
      <c r="B2609" t="s">
        <v>60</v>
      </c>
      <c r="C2609" t="s">
        <v>74</v>
      </c>
      <c r="D2609" t="s">
        <v>23</v>
      </c>
      <c r="E2609" t="s">
        <v>10</v>
      </c>
      <c r="F2609" t="s">
        <v>46</v>
      </c>
      <c r="G2609">
        <v>3064813.95</v>
      </c>
      <c r="H2609">
        <v>49357.739193134999</v>
      </c>
      <c r="I2609">
        <v>7971.9557791322204</v>
      </c>
    </row>
    <row r="2610" spans="1:9" x14ac:dyDescent="0.25">
      <c r="A2610">
        <v>201407</v>
      </c>
      <c r="B2610" t="s">
        <v>63</v>
      </c>
      <c r="C2610" t="s">
        <v>64</v>
      </c>
      <c r="D2610" t="s">
        <v>25</v>
      </c>
      <c r="E2610" t="s">
        <v>19</v>
      </c>
      <c r="F2610" t="s">
        <v>47</v>
      </c>
      <c r="G2610">
        <v>6502388.0300000003</v>
      </c>
      <c r="H2610">
        <v>206887.161755671</v>
      </c>
      <c r="I2610">
        <v>31944.487689694699</v>
      </c>
    </row>
    <row r="2611" spans="1:9" x14ac:dyDescent="0.25">
      <c r="A2611">
        <v>201312</v>
      </c>
      <c r="B2611" t="s">
        <v>63</v>
      </c>
      <c r="C2611" t="s">
        <v>65</v>
      </c>
      <c r="D2611" t="s">
        <v>25</v>
      </c>
      <c r="E2611" t="s">
        <v>10</v>
      </c>
      <c r="F2611" t="s">
        <v>48</v>
      </c>
      <c r="G2611">
        <v>3788207.35</v>
      </c>
      <c r="H2611">
        <v>392672.83774877299</v>
      </c>
      <c r="I2611">
        <v>75369.273421675505</v>
      </c>
    </row>
    <row r="2612" spans="1:9" x14ac:dyDescent="0.25">
      <c r="A2612">
        <v>201203</v>
      </c>
      <c r="B2612" t="s">
        <v>60</v>
      </c>
      <c r="C2612" t="s">
        <v>62</v>
      </c>
      <c r="D2612" t="s">
        <v>25</v>
      </c>
      <c r="E2612" t="s">
        <v>10</v>
      </c>
      <c r="F2612" t="s">
        <v>48</v>
      </c>
      <c r="G2612">
        <v>5449285.29</v>
      </c>
      <c r="H2612">
        <v>118414.637972939</v>
      </c>
      <c r="I2612">
        <v>18163.729931511301</v>
      </c>
    </row>
    <row r="2613" spans="1:9" x14ac:dyDescent="0.25">
      <c r="A2613">
        <v>201205</v>
      </c>
      <c r="B2613" t="s">
        <v>60</v>
      </c>
      <c r="C2613" t="s">
        <v>61</v>
      </c>
      <c r="D2613" t="s">
        <v>25</v>
      </c>
      <c r="E2613" t="s">
        <v>10</v>
      </c>
      <c r="F2613" t="s">
        <v>48</v>
      </c>
      <c r="G2613">
        <v>5736540.5</v>
      </c>
      <c r="H2613">
        <v>532399.72449555097</v>
      </c>
      <c r="I2613">
        <v>56112.469677002002</v>
      </c>
    </row>
    <row r="2614" spans="1:9" x14ac:dyDescent="0.25">
      <c r="A2614">
        <v>201312</v>
      </c>
      <c r="B2614" t="s">
        <v>63</v>
      </c>
      <c r="C2614" t="s">
        <v>65</v>
      </c>
      <c r="D2614" t="s">
        <v>9</v>
      </c>
      <c r="E2614" t="s">
        <v>19</v>
      </c>
      <c r="F2614" t="s">
        <v>50</v>
      </c>
      <c r="G2614">
        <v>12149973.07</v>
      </c>
      <c r="H2614">
        <v>329803.94923403102</v>
      </c>
      <c r="I2614">
        <v>66181.1222788616</v>
      </c>
    </row>
    <row r="2615" spans="1:9" x14ac:dyDescent="0.25">
      <c r="A2615">
        <v>201305</v>
      </c>
      <c r="B2615" t="s">
        <v>77</v>
      </c>
      <c r="C2615" t="s">
        <v>84</v>
      </c>
      <c r="D2615" t="s">
        <v>9</v>
      </c>
      <c r="E2615" t="s">
        <v>19</v>
      </c>
      <c r="F2615" t="s">
        <v>50</v>
      </c>
      <c r="G2615">
        <v>13412873.34</v>
      </c>
      <c r="H2615">
        <v>267066.67259582097</v>
      </c>
      <c r="I2615">
        <v>52962.976716447803</v>
      </c>
    </row>
    <row r="2616" spans="1:9" x14ac:dyDescent="0.25">
      <c r="A2616">
        <v>201305</v>
      </c>
      <c r="B2616" t="s">
        <v>77</v>
      </c>
      <c r="C2616" t="s">
        <v>84</v>
      </c>
      <c r="D2616" t="s">
        <v>25</v>
      </c>
      <c r="E2616" t="s">
        <v>10</v>
      </c>
      <c r="F2616" t="s">
        <v>11</v>
      </c>
      <c r="G2616">
        <v>4993091.3</v>
      </c>
      <c r="H2616">
        <v>328320.51250247</v>
      </c>
      <c r="I2616">
        <v>55778.801693546098</v>
      </c>
    </row>
    <row r="2617" spans="1:9" x14ac:dyDescent="0.25">
      <c r="A2617">
        <v>201208</v>
      </c>
      <c r="B2617" t="s">
        <v>77</v>
      </c>
      <c r="C2617" t="s">
        <v>85</v>
      </c>
      <c r="D2617" t="s">
        <v>9</v>
      </c>
      <c r="E2617" t="s">
        <v>10</v>
      </c>
      <c r="F2617" t="s">
        <v>13</v>
      </c>
      <c r="G2617">
        <v>8137250.8399999999</v>
      </c>
      <c r="H2617">
        <v>377954.80003399099</v>
      </c>
      <c r="I2617">
        <v>50723.228258007097</v>
      </c>
    </row>
    <row r="2618" spans="1:9" x14ac:dyDescent="0.25">
      <c r="A2618">
        <v>201304</v>
      </c>
      <c r="B2618" t="s">
        <v>77</v>
      </c>
      <c r="C2618" t="s">
        <v>78</v>
      </c>
      <c r="D2618" t="s">
        <v>9</v>
      </c>
      <c r="E2618" t="s">
        <v>10</v>
      </c>
      <c r="F2618" t="s">
        <v>13</v>
      </c>
      <c r="G2618">
        <v>9419522.8599999994</v>
      </c>
      <c r="H2618">
        <v>464976.95938035299</v>
      </c>
      <c r="I2618">
        <v>70770.9972350186</v>
      </c>
    </row>
    <row r="2619" spans="1:9" x14ac:dyDescent="0.25">
      <c r="A2619">
        <v>201510</v>
      </c>
      <c r="B2619" t="s">
        <v>66</v>
      </c>
      <c r="C2619" t="s">
        <v>75</v>
      </c>
      <c r="D2619" t="s">
        <v>12</v>
      </c>
      <c r="E2619" t="s">
        <v>10</v>
      </c>
      <c r="F2619" t="s">
        <v>13</v>
      </c>
      <c r="G2619">
        <v>13016077.550000001</v>
      </c>
      <c r="H2619">
        <v>83086.993422068204</v>
      </c>
      <c r="I2619">
        <v>18929.7857312142</v>
      </c>
    </row>
    <row r="2620" spans="1:9" x14ac:dyDescent="0.25">
      <c r="A2620">
        <v>201401</v>
      </c>
      <c r="B2620" t="s">
        <v>63</v>
      </c>
      <c r="C2620" t="s">
        <v>65</v>
      </c>
      <c r="D2620" t="s">
        <v>9</v>
      </c>
      <c r="E2620" t="s">
        <v>19</v>
      </c>
      <c r="F2620" t="s">
        <v>20</v>
      </c>
      <c r="G2620">
        <v>7825503.0499999998</v>
      </c>
      <c r="H2620">
        <v>173755.74408483601</v>
      </c>
      <c r="I2620">
        <v>39774.477743624098</v>
      </c>
    </row>
    <row r="2621" spans="1:9" x14ac:dyDescent="0.25">
      <c r="A2621">
        <v>201406</v>
      </c>
      <c r="B2621" t="s">
        <v>63</v>
      </c>
      <c r="C2621" t="s">
        <v>64</v>
      </c>
      <c r="D2621" t="s">
        <v>9</v>
      </c>
      <c r="E2621" t="s">
        <v>19</v>
      </c>
      <c r="F2621" t="s">
        <v>20</v>
      </c>
      <c r="G2621">
        <v>9303650.3499999996</v>
      </c>
      <c r="H2621">
        <v>345310.989867275</v>
      </c>
      <c r="I2621">
        <v>71795.576587425196</v>
      </c>
    </row>
    <row r="2622" spans="1:9" x14ac:dyDescent="0.25">
      <c r="A2622">
        <v>201412</v>
      </c>
      <c r="B2622" t="s">
        <v>71</v>
      </c>
      <c r="C2622" t="s">
        <v>72</v>
      </c>
      <c r="D2622" t="s">
        <v>27</v>
      </c>
      <c r="E2622" t="s">
        <v>28</v>
      </c>
      <c r="F2622" t="s">
        <v>29</v>
      </c>
      <c r="G2622">
        <v>32625187.949999999</v>
      </c>
      <c r="H2622">
        <v>423006.479924121</v>
      </c>
      <c r="I2622">
        <v>74547.706276918296</v>
      </c>
    </row>
    <row r="2623" spans="1:9" x14ac:dyDescent="0.25">
      <c r="A2623">
        <v>201212</v>
      </c>
      <c r="B2623" t="s">
        <v>77</v>
      </c>
      <c r="C2623" t="s">
        <v>81</v>
      </c>
      <c r="D2623" t="s">
        <v>25</v>
      </c>
      <c r="E2623" t="s">
        <v>19</v>
      </c>
      <c r="F2623" t="s">
        <v>30</v>
      </c>
      <c r="G2623">
        <v>10731163.15</v>
      </c>
      <c r="H2623">
        <v>705515.29493594705</v>
      </c>
      <c r="I2623">
        <v>113030.532000099</v>
      </c>
    </row>
    <row r="2624" spans="1:9" x14ac:dyDescent="0.25">
      <c r="A2624">
        <v>201107</v>
      </c>
      <c r="B2624" t="s">
        <v>69</v>
      </c>
      <c r="C2624" t="s">
        <v>83</v>
      </c>
      <c r="D2624" t="s">
        <v>25</v>
      </c>
      <c r="E2624" t="s">
        <v>19</v>
      </c>
      <c r="F2624" t="s">
        <v>30</v>
      </c>
      <c r="G2624">
        <v>9367950.1199999992</v>
      </c>
      <c r="H2624">
        <v>272372.38670351298</v>
      </c>
      <c r="I2624">
        <v>36518.3790075711</v>
      </c>
    </row>
    <row r="2625" spans="1:9" x14ac:dyDescent="0.25">
      <c r="A2625">
        <v>201308</v>
      </c>
      <c r="B2625" t="s">
        <v>63</v>
      </c>
      <c r="C2625" t="s">
        <v>80</v>
      </c>
      <c r="D2625" t="s">
        <v>25</v>
      </c>
      <c r="E2625" t="s">
        <v>10</v>
      </c>
      <c r="F2625" t="s">
        <v>33</v>
      </c>
      <c r="G2625">
        <v>18352882.379999999</v>
      </c>
      <c r="H2625">
        <v>626695.98746819596</v>
      </c>
      <c r="I2625">
        <v>120002.387593448</v>
      </c>
    </row>
    <row r="2626" spans="1:9" x14ac:dyDescent="0.25">
      <c r="A2626">
        <v>201210</v>
      </c>
      <c r="B2626" t="s">
        <v>77</v>
      </c>
      <c r="C2626" t="s">
        <v>85</v>
      </c>
      <c r="D2626" t="s">
        <v>9</v>
      </c>
      <c r="E2626" t="s">
        <v>10</v>
      </c>
      <c r="F2626" t="s">
        <v>45</v>
      </c>
      <c r="G2626">
        <v>11817904.619999999</v>
      </c>
      <c r="H2626">
        <v>241551.12516886499</v>
      </c>
      <c r="I2626">
        <v>43506.281280714698</v>
      </c>
    </row>
    <row r="2627" spans="1:9" x14ac:dyDescent="0.25">
      <c r="A2627">
        <v>201410</v>
      </c>
      <c r="B2627" t="s">
        <v>71</v>
      </c>
      <c r="C2627" t="s">
        <v>79</v>
      </c>
      <c r="D2627" t="s">
        <v>23</v>
      </c>
      <c r="E2627" t="s">
        <v>21</v>
      </c>
      <c r="F2627" t="s">
        <v>40</v>
      </c>
      <c r="G2627">
        <v>1445402.99</v>
      </c>
      <c r="H2627">
        <v>29936.759411022598</v>
      </c>
      <c r="I2627">
        <v>6269.88066479996</v>
      </c>
    </row>
    <row r="2628" spans="1:9" x14ac:dyDescent="0.25">
      <c r="A2628">
        <v>201308</v>
      </c>
      <c r="B2628" t="s">
        <v>63</v>
      </c>
      <c r="C2628" t="s">
        <v>80</v>
      </c>
      <c r="D2628" t="s">
        <v>9</v>
      </c>
      <c r="E2628" t="s">
        <v>19</v>
      </c>
      <c r="F2628" t="s">
        <v>50</v>
      </c>
      <c r="G2628">
        <v>14412067.08</v>
      </c>
      <c r="H2628">
        <v>312666.391938227</v>
      </c>
      <c r="I2628">
        <v>59946.695796017302</v>
      </c>
    </row>
    <row r="2629" spans="1:9" x14ac:dyDescent="0.25">
      <c r="A2629">
        <v>201505</v>
      </c>
      <c r="B2629" t="s">
        <v>71</v>
      </c>
      <c r="C2629" t="s">
        <v>76</v>
      </c>
      <c r="D2629" t="s">
        <v>14</v>
      </c>
      <c r="E2629" t="s">
        <v>17</v>
      </c>
      <c r="F2629" t="s">
        <v>32</v>
      </c>
      <c r="G2629">
        <v>23535118.640000001</v>
      </c>
      <c r="H2629">
        <v>908086.03542179102</v>
      </c>
      <c r="I2629">
        <v>125431.480777316</v>
      </c>
    </row>
    <row r="2630" spans="1:9" x14ac:dyDescent="0.25">
      <c r="A2630">
        <v>201502</v>
      </c>
      <c r="B2630" t="s">
        <v>71</v>
      </c>
      <c r="C2630" t="s">
        <v>82</v>
      </c>
      <c r="D2630" t="s">
        <v>23</v>
      </c>
      <c r="E2630" t="s">
        <v>10</v>
      </c>
      <c r="F2630" t="s">
        <v>48</v>
      </c>
      <c r="G2630">
        <v>2055631.39</v>
      </c>
      <c r="H2630">
        <v>57285.158889292099</v>
      </c>
      <c r="I2630">
        <v>11843.097662505301</v>
      </c>
    </row>
    <row r="2631" spans="1:9" x14ac:dyDescent="0.25">
      <c r="A2631">
        <v>201503</v>
      </c>
      <c r="B2631" t="s">
        <v>71</v>
      </c>
      <c r="C2631" t="s">
        <v>82</v>
      </c>
      <c r="D2631" t="s">
        <v>12</v>
      </c>
      <c r="E2631" t="s">
        <v>19</v>
      </c>
      <c r="F2631" t="s">
        <v>42</v>
      </c>
      <c r="G2631">
        <v>6626026.5499999998</v>
      </c>
      <c r="H2631">
        <v>19744.3898346442</v>
      </c>
      <c r="I2631">
        <v>3014.6101332481999</v>
      </c>
    </row>
    <row r="2632" spans="1:9" x14ac:dyDescent="0.25">
      <c r="A2632">
        <v>201408</v>
      </c>
      <c r="B2632" t="s">
        <v>71</v>
      </c>
      <c r="C2632" t="s">
        <v>79</v>
      </c>
      <c r="D2632" t="s">
        <v>25</v>
      </c>
      <c r="E2632" t="s">
        <v>10</v>
      </c>
      <c r="F2632" t="s">
        <v>13</v>
      </c>
      <c r="G2632">
        <v>7560756.6900000004</v>
      </c>
      <c r="H2632">
        <v>326962.876478247</v>
      </c>
      <c r="I2632">
        <v>51558.120147541304</v>
      </c>
    </row>
    <row r="2633" spans="1:9" x14ac:dyDescent="0.25">
      <c r="A2633">
        <v>201203</v>
      </c>
      <c r="B2633" t="s">
        <v>60</v>
      </c>
      <c r="C2633" t="s">
        <v>62</v>
      </c>
      <c r="D2633" t="s">
        <v>9</v>
      </c>
      <c r="E2633" t="s">
        <v>21</v>
      </c>
      <c r="F2633" t="s">
        <v>22</v>
      </c>
      <c r="G2633">
        <v>13688327.17</v>
      </c>
      <c r="H2633">
        <v>295929.229325263</v>
      </c>
      <c r="I2633">
        <v>42779.8195812907</v>
      </c>
    </row>
    <row r="2634" spans="1:9" x14ac:dyDescent="0.25">
      <c r="A2634">
        <v>201211</v>
      </c>
      <c r="B2634" t="s">
        <v>77</v>
      </c>
      <c r="C2634" t="s">
        <v>81</v>
      </c>
      <c r="D2634" t="s">
        <v>25</v>
      </c>
      <c r="E2634" t="s">
        <v>21</v>
      </c>
      <c r="F2634" t="s">
        <v>31</v>
      </c>
      <c r="G2634">
        <v>4519976.47</v>
      </c>
      <c r="H2634">
        <v>167898.38598793099</v>
      </c>
      <c r="I2634">
        <v>32488.491213302401</v>
      </c>
    </row>
    <row r="2635" spans="1:9" x14ac:dyDescent="0.25">
      <c r="A2635">
        <v>201407</v>
      </c>
      <c r="B2635" t="s">
        <v>63</v>
      </c>
      <c r="C2635" t="s">
        <v>64</v>
      </c>
      <c r="D2635" t="s">
        <v>25</v>
      </c>
      <c r="E2635" t="s">
        <v>10</v>
      </c>
      <c r="F2635" t="s">
        <v>37</v>
      </c>
      <c r="G2635">
        <v>2380758.2799999998</v>
      </c>
      <c r="H2635">
        <v>137339.08200201401</v>
      </c>
      <c r="I2635">
        <v>10407.4587627622</v>
      </c>
    </row>
    <row r="2636" spans="1:9" x14ac:dyDescent="0.25">
      <c r="A2636">
        <v>201212</v>
      </c>
      <c r="B2636" t="s">
        <v>77</v>
      </c>
      <c r="C2636" t="s">
        <v>81</v>
      </c>
      <c r="D2636" t="s">
        <v>49</v>
      </c>
      <c r="E2636" t="s">
        <v>28</v>
      </c>
      <c r="F2636" t="s">
        <v>53</v>
      </c>
      <c r="G2636">
        <v>22126602.73</v>
      </c>
      <c r="H2636">
        <v>246202.97309670501</v>
      </c>
      <c r="I2636">
        <v>48424.537477553102</v>
      </c>
    </row>
    <row r="2637" spans="1:9" x14ac:dyDescent="0.25">
      <c r="A2637">
        <v>201303</v>
      </c>
      <c r="B2637" t="s">
        <v>77</v>
      </c>
      <c r="C2637" t="s">
        <v>78</v>
      </c>
      <c r="D2637" t="s">
        <v>23</v>
      </c>
      <c r="E2637" t="s">
        <v>10</v>
      </c>
      <c r="F2637" t="s">
        <v>46</v>
      </c>
      <c r="G2637">
        <v>4546190.17</v>
      </c>
      <c r="H2637">
        <v>427308.47438080399</v>
      </c>
      <c r="I2637">
        <v>57836.008293522798</v>
      </c>
    </row>
    <row r="2638" spans="1:9" x14ac:dyDescent="0.25">
      <c r="A2638">
        <v>201207</v>
      </c>
      <c r="B2638" t="s">
        <v>60</v>
      </c>
      <c r="C2638" t="s">
        <v>61</v>
      </c>
      <c r="D2638" t="s">
        <v>34</v>
      </c>
      <c r="E2638" t="s">
        <v>35</v>
      </c>
      <c r="F2638" t="s">
        <v>43</v>
      </c>
      <c r="G2638">
        <v>28816097.260000002</v>
      </c>
      <c r="H2638">
        <v>186865.63638061401</v>
      </c>
      <c r="I2638">
        <v>37116.384101621297</v>
      </c>
    </row>
    <row r="2639" spans="1:9" x14ac:dyDescent="0.25">
      <c r="A2639">
        <v>201305</v>
      </c>
      <c r="B2639" t="s">
        <v>77</v>
      </c>
      <c r="C2639" t="s">
        <v>84</v>
      </c>
      <c r="D2639" t="s">
        <v>34</v>
      </c>
      <c r="E2639" t="s">
        <v>35</v>
      </c>
      <c r="F2639" t="s">
        <v>43</v>
      </c>
      <c r="G2639">
        <v>29856329.780000001</v>
      </c>
      <c r="H2639">
        <v>674106.54847771605</v>
      </c>
      <c r="I2639">
        <v>90465.532913294694</v>
      </c>
    </row>
    <row r="2640" spans="1:9" x14ac:dyDescent="0.25">
      <c r="A2640">
        <v>201111</v>
      </c>
      <c r="B2640" t="s">
        <v>60</v>
      </c>
      <c r="C2640" t="s">
        <v>74</v>
      </c>
      <c r="D2640" t="s">
        <v>25</v>
      </c>
      <c r="E2640" t="s">
        <v>19</v>
      </c>
      <c r="F2640" t="s">
        <v>50</v>
      </c>
      <c r="G2640">
        <v>7356156.9299999997</v>
      </c>
      <c r="H2640">
        <v>225107.89789135801</v>
      </c>
      <c r="I2640">
        <v>25313.842570632401</v>
      </c>
    </row>
    <row r="2641" spans="1:9" x14ac:dyDescent="0.25">
      <c r="A2641">
        <v>201601</v>
      </c>
      <c r="B2641" t="s">
        <v>66</v>
      </c>
      <c r="C2641" t="s">
        <v>67</v>
      </c>
      <c r="D2641" t="s">
        <v>23</v>
      </c>
      <c r="E2641" t="s">
        <v>19</v>
      </c>
      <c r="F2641" t="s">
        <v>47</v>
      </c>
      <c r="G2641">
        <v>2330994.5499999998</v>
      </c>
      <c r="H2641">
        <v>42805.5927319517</v>
      </c>
      <c r="I2641">
        <v>10530.0038446248</v>
      </c>
    </row>
    <row r="2642" spans="1:9" x14ac:dyDescent="0.25">
      <c r="A2642">
        <v>201310</v>
      </c>
      <c r="B2642" t="s">
        <v>63</v>
      </c>
      <c r="C2642" t="s">
        <v>80</v>
      </c>
      <c r="D2642" t="s">
        <v>25</v>
      </c>
      <c r="E2642" t="s">
        <v>10</v>
      </c>
      <c r="F2642" t="s">
        <v>11</v>
      </c>
      <c r="G2642">
        <v>6303517.9699999997</v>
      </c>
      <c r="H2642">
        <v>590493.06811491295</v>
      </c>
      <c r="I2642">
        <v>54896.506643408102</v>
      </c>
    </row>
    <row r="2643" spans="1:9" x14ac:dyDescent="0.25">
      <c r="A2643">
        <v>201409</v>
      </c>
      <c r="B2643" t="s">
        <v>71</v>
      </c>
      <c r="C2643" t="s">
        <v>79</v>
      </c>
      <c r="D2643" t="s">
        <v>25</v>
      </c>
      <c r="E2643" t="s">
        <v>15</v>
      </c>
      <c r="F2643" t="s">
        <v>26</v>
      </c>
      <c r="G2643">
        <v>10164054.189999999</v>
      </c>
      <c r="H2643">
        <v>173782.855092126</v>
      </c>
      <c r="I2643">
        <v>26839.450569274901</v>
      </c>
    </row>
    <row r="2644" spans="1:9" x14ac:dyDescent="0.25">
      <c r="A2644">
        <v>201402</v>
      </c>
      <c r="B2644" t="s">
        <v>63</v>
      </c>
      <c r="C2644" t="s">
        <v>73</v>
      </c>
      <c r="D2644" t="s">
        <v>27</v>
      </c>
      <c r="E2644" t="s">
        <v>28</v>
      </c>
      <c r="F2644" t="s">
        <v>29</v>
      </c>
      <c r="G2644">
        <v>27849877.57</v>
      </c>
      <c r="H2644">
        <v>352898.59321573499</v>
      </c>
      <c r="I2644">
        <v>66936.879998573597</v>
      </c>
    </row>
    <row r="2645" spans="1:9" x14ac:dyDescent="0.25">
      <c r="A2645">
        <v>201505</v>
      </c>
      <c r="B2645" t="s">
        <v>71</v>
      </c>
      <c r="C2645" t="s">
        <v>76</v>
      </c>
      <c r="D2645" t="s">
        <v>49</v>
      </c>
      <c r="E2645" t="s">
        <v>19</v>
      </c>
      <c r="F2645" t="s">
        <v>30</v>
      </c>
      <c r="G2645">
        <v>1224331.6499999999</v>
      </c>
      <c r="H2645">
        <v>5317.8162645292796</v>
      </c>
      <c r="I2645">
        <v>1300.91183351164</v>
      </c>
    </row>
    <row r="2646" spans="1:9" x14ac:dyDescent="0.25">
      <c r="A2646">
        <v>201405</v>
      </c>
      <c r="B2646" t="s">
        <v>63</v>
      </c>
      <c r="C2646" t="s">
        <v>64</v>
      </c>
      <c r="D2646" t="s">
        <v>9</v>
      </c>
      <c r="E2646" t="s">
        <v>10</v>
      </c>
      <c r="F2646" t="s">
        <v>33</v>
      </c>
      <c r="G2646">
        <v>15298494.029999999</v>
      </c>
      <c r="H2646">
        <v>483296.22081460402</v>
      </c>
      <c r="I2646">
        <v>83423.970303319307</v>
      </c>
    </row>
    <row r="2647" spans="1:9" x14ac:dyDescent="0.25">
      <c r="A2647">
        <v>201409</v>
      </c>
      <c r="B2647" t="s">
        <v>71</v>
      </c>
      <c r="C2647" t="s">
        <v>79</v>
      </c>
      <c r="D2647" t="s">
        <v>23</v>
      </c>
      <c r="E2647" t="s">
        <v>21</v>
      </c>
      <c r="F2647" t="s">
        <v>40</v>
      </c>
      <c r="G2647">
        <v>1599971.74</v>
      </c>
      <c r="H2647">
        <v>35510.262979154097</v>
      </c>
      <c r="I2647">
        <v>6052.8413107358601</v>
      </c>
    </row>
    <row r="2648" spans="1:9" x14ac:dyDescent="0.25">
      <c r="A2648">
        <v>201311</v>
      </c>
      <c r="B2648" t="s">
        <v>63</v>
      </c>
      <c r="C2648" t="s">
        <v>65</v>
      </c>
      <c r="D2648" t="s">
        <v>9</v>
      </c>
      <c r="E2648" t="s">
        <v>10</v>
      </c>
      <c r="F2648" t="s">
        <v>46</v>
      </c>
      <c r="G2648">
        <v>13784536</v>
      </c>
      <c r="H2648">
        <v>813733.237320135</v>
      </c>
      <c r="I2648">
        <v>116790.414639136</v>
      </c>
    </row>
    <row r="2649" spans="1:9" x14ac:dyDescent="0.25">
      <c r="A2649">
        <v>201402</v>
      </c>
      <c r="B2649" t="s">
        <v>63</v>
      </c>
      <c r="C2649" t="s">
        <v>73</v>
      </c>
      <c r="D2649" t="s">
        <v>34</v>
      </c>
      <c r="E2649" t="s">
        <v>10</v>
      </c>
      <c r="F2649" t="s">
        <v>48</v>
      </c>
      <c r="G2649">
        <v>1649943.02</v>
      </c>
      <c r="H2649">
        <v>89981.544086032896</v>
      </c>
      <c r="I2649">
        <v>13409.089515075601</v>
      </c>
    </row>
    <row r="2650" spans="1:9" x14ac:dyDescent="0.25">
      <c r="A2650">
        <v>201301</v>
      </c>
      <c r="B2650" t="s">
        <v>77</v>
      </c>
      <c r="C2650" t="s">
        <v>81</v>
      </c>
      <c r="D2650" t="s">
        <v>49</v>
      </c>
      <c r="E2650" t="s">
        <v>19</v>
      </c>
      <c r="F2650" t="s">
        <v>50</v>
      </c>
      <c r="G2650">
        <v>6514491.5700000003</v>
      </c>
      <c r="H2650">
        <v>72773.185058316507</v>
      </c>
      <c r="I2650">
        <v>17024.711847027</v>
      </c>
    </row>
    <row r="2651" spans="1:9" x14ac:dyDescent="0.25">
      <c r="A2651">
        <v>201202</v>
      </c>
      <c r="B2651" t="s">
        <v>60</v>
      </c>
      <c r="C2651" t="s">
        <v>62</v>
      </c>
      <c r="D2651" t="s">
        <v>9</v>
      </c>
      <c r="E2651" t="s">
        <v>21</v>
      </c>
      <c r="F2651" t="s">
        <v>22</v>
      </c>
      <c r="G2651">
        <v>12801189.369999999</v>
      </c>
      <c r="H2651">
        <v>254727.37651006301</v>
      </c>
      <c r="I2651">
        <v>35463.001975871302</v>
      </c>
    </row>
    <row r="2652" spans="1:9" x14ac:dyDescent="0.25">
      <c r="A2652">
        <v>201405</v>
      </c>
      <c r="B2652" t="s">
        <v>63</v>
      </c>
      <c r="C2652" t="s">
        <v>64</v>
      </c>
      <c r="D2652" t="s">
        <v>14</v>
      </c>
      <c r="E2652" t="s">
        <v>17</v>
      </c>
      <c r="F2652" t="s">
        <v>38</v>
      </c>
      <c r="G2652">
        <v>32987724.879999999</v>
      </c>
      <c r="H2652">
        <v>2063325.88751789</v>
      </c>
      <c r="I2652">
        <v>396793.57729802601</v>
      </c>
    </row>
    <row r="2653" spans="1:9" x14ac:dyDescent="0.25">
      <c r="A2653">
        <v>201210</v>
      </c>
      <c r="B2653" t="s">
        <v>77</v>
      </c>
      <c r="C2653" t="s">
        <v>85</v>
      </c>
      <c r="D2653" t="s">
        <v>14</v>
      </c>
      <c r="E2653" t="s">
        <v>17</v>
      </c>
      <c r="F2653" t="s">
        <v>38</v>
      </c>
      <c r="G2653">
        <v>23741192.25</v>
      </c>
      <c r="H2653">
        <v>1889356.28340574</v>
      </c>
      <c r="I2653">
        <v>310638.23483183503</v>
      </c>
    </row>
    <row r="2654" spans="1:9" x14ac:dyDescent="0.25">
      <c r="A2654">
        <v>201104</v>
      </c>
      <c r="B2654" t="s">
        <v>69</v>
      </c>
      <c r="C2654" t="s">
        <v>70</v>
      </c>
      <c r="D2654" t="s">
        <v>14</v>
      </c>
      <c r="E2654" t="s">
        <v>17</v>
      </c>
      <c r="F2654" t="s">
        <v>18</v>
      </c>
      <c r="G2654">
        <v>15800873.960000001</v>
      </c>
      <c r="H2654">
        <v>678877.96512452501</v>
      </c>
      <c r="I2654">
        <v>79957.822538817098</v>
      </c>
    </row>
    <row r="2655" spans="1:9" x14ac:dyDescent="0.25">
      <c r="A2655">
        <v>201206</v>
      </c>
      <c r="B2655" t="s">
        <v>60</v>
      </c>
      <c r="C2655" t="s">
        <v>61</v>
      </c>
      <c r="D2655" t="s">
        <v>14</v>
      </c>
      <c r="E2655" t="s">
        <v>17</v>
      </c>
      <c r="F2655" t="s">
        <v>18</v>
      </c>
      <c r="G2655">
        <v>23812055.219999999</v>
      </c>
      <c r="H2655">
        <v>1024905.48644269</v>
      </c>
      <c r="I2655">
        <v>135321.66172608099</v>
      </c>
    </row>
    <row r="2656" spans="1:9" x14ac:dyDescent="0.25">
      <c r="A2656">
        <v>201108</v>
      </c>
      <c r="B2656" t="s">
        <v>60</v>
      </c>
      <c r="C2656" t="s">
        <v>68</v>
      </c>
      <c r="D2656" t="s">
        <v>14</v>
      </c>
      <c r="E2656" t="s">
        <v>17</v>
      </c>
      <c r="F2656" t="s">
        <v>32</v>
      </c>
      <c r="G2656">
        <v>19945912.399999999</v>
      </c>
      <c r="H2656">
        <v>293463.96946450399</v>
      </c>
      <c r="I2656">
        <v>40727.761793802798</v>
      </c>
    </row>
    <row r="2657" spans="1:9" x14ac:dyDescent="0.25">
      <c r="A2657">
        <v>201402</v>
      </c>
      <c r="B2657" t="s">
        <v>63</v>
      </c>
      <c r="C2657" t="s">
        <v>73</v>
      </c>
      <c r="D2657" t="s">
        <v>23</v>
      </c>
      <c r="E2657" t="s">
        <v>10</v>
      </c>
      <c r="F2657" t="s">
        <v>48</v>
      </c>
      <c r="G2657">
        <v>2045696.32</v>
      </c>
      <c r="H2657">
        <v>71204.0397319927</v>
      </c>
      <c r="I2657">
        <v>15000.542821754399</v>
      </c>
    </row>
    <row r="2658" spans="1:9" x14ac:dyDescent="0.25">
      <c r="A2658">
        <v>201405</v>
      </c>
      <c r="B2658" t="s">
        <v>63</v>
      </c>
      <c r="C2658" t="s">
        <v>64</v>
      </c>
      <c r="D2658" t="s">
        <v>9</v>
      </c>
      <c r="E2658" t="s">
        <v>19</v>
      </c>
      <c r="F2658" t="s">
        <v>30</v>
      </c>
      <c r="G2658">
        <v>27390611.559999999</v>
      </c>
      <c r="H2658">
        <v>698534.10798935196</v>
      </c>
      <c r="I2658">
        <v>114066.880481367</v>
      </c>
    </row>
    <row r="2659" spans="1:9" x14ac:dyDescent="0.25">
      <c r="A2659">
        <v>201507</v>
      </c>
      <c r="B2659" t="s">
        <v>71</v>
      </c>
      <c r="C2659" t="s">
        <v>76</v>
      </c>
      <c r="D2659" t="s">
        <v>25</v>
      </c>
      <c r="E2659" t="s">
        <v>10</v>
      </c>
      <c r="F2659" t="s">
        <v>33</v>
      </c>
      <c r="G2659">
        <v>22395180.600000001</v>
      </c>
      <c r="H2659">
        <v>714349.758634898</v>
      </c>
      <c r="I2659">
        <v>127935.211992756</v>
      </c>
    </row>
    <row r="2660" spans="1:9" x14ac:dyDescent="0.25">
      <c r="A2660">
        <v>201505</v>
      </c>
      <c r="B2660" t="s">
        <v>71</v>
      </c>
      <c r="C2660" t="s">
        <v>76</v>
      </c>
      <c r="D2660" t="s">
        <v>25</v>
      </c>
      <c r="E2660" t="s">
        <v>10</v>
      </c>
      <c r="F2660" t="s">
        <v>33</v>
      </c>
      <c r="G2660">
        <v>18235920.800000001</v>
      </c>
      <c r="H2660">
        <v>660095.96800693101</v>
      </c>
      <c r="I2660">
        <v>114575.043051356</v>
      </c>
    </row>
    <row r="2661" spans="1:9" x14ac:dyDescent="0.25">
      <c r="A2661">
        <v>201503</v>
      </c>
      <c r="B2661" t="s">
        <v>71</v>
      </c>
      <c r="C2661" t="s">
        <v>82</v>
      </c>
      <c r="D2661" t="s">
        <v>25</v>
      </c>
      <c r="E2661" t="s">
        <v>10</v>
      </c>
      <c r="F2661" t="s">
        <v>33</v>
      </c>
      <c r="G2661">
        <v>19554326.539999999</v>
      </c>
      <c r="H2661">
        <v>936737.43190151697</v>
      </c>
      <c r="I2661">
        <v>162676.058482589</v>
      </c>
    </row>
    <row r="2662" spans="1:9" x14ac:dyDescent="0.25">
      <c r="A2662">
        <v>201311</v>
      </c>
      <c r="B2662" t="s">
        <v>63</v>
      </c>
      <c r="C2662" t="s">
        <v>65</v>
      </c>
      <c r="D2662" t="s">
        <v>9</v>
      </c>
      <c r="E2662" t="s">
        <v>19</v>
      </c>
      <c r="F2662" t="s">
        <v>20</v>
      </c>
      <c r="G2662">
        <v>7759576.5800000001</v>
      </c>
      <c r="H2662">
        <v>116422.70608691601</v>
      </c>
      <c r="I2662">
        <v>23949.861829774502</v>
      </c>
    </row>
    <row r="2663" spans="1:9" x14ac:dyDescent="0.25">
      <c r="A2663">
        <v>201512</v>
      </c>
      <c r="B2663" t="s">
        <v>66</v>
      </c>
      <c r="C2663" t="s">
        <v>67</v>
      </c>
      <c r="D2663" t="s">
        <v>12</v>
      </c>
      <c r="E2663" t="s">
        <v>10</v>
      </c>
      <c r="F2663" t="s">
        <v>46</v>
      </c>
      <c r="G2663">
        <v>16104953.25</v>
      </c>
      <c r="H2663">
        <v>79607.813127684698</v>
      </c>
      <c r="I2663">
        <v>19494.717440421799</v>
      </c>
    </row>
    <row r="2664" spans="1:9" x14ac:dyDescent="0.25">
      <c r="A2664">
        <v>201504</v>
      </c>
      <c r="B2664" t="s">
        <v>71</v>
      </c>
      <c r="C2664" t="s">
        <v>82</v>
      </c>
      <c r="D2664" t="s">
        <v>25</v>
      </c>
      <c r="E2664" t="s">
        <v>19</v>
      </c>
      <c r="F2664" t="s">
        <v>47</v>
      </c>
      <c r="G2664">
        <v>5416914.0599999996</v>
      </c>
      <c r="H2664">
        <v>111249.346590046</v>
      </c>
      <c r="I2664">
        <v>20564.834522130001</v>
      </c>
    </row>
    <row r="2665" spans="1:9" x14ac:dyDescent="0.25">
      <c r="A2665">
        <v>201309</v>
      </c>
      <c r="B2665" t="s">
        <v>63</v>
      </c>
      <c r="C2665" t="s">
        <v>80</v>
      </c>
      <c r="D2665" t="s">
        <v>23</v>
      </c>
      <c r="E2665" t="s">
        <v>10</v>
      </c>
      <c r="F2665" t="s">
        <v>48</v>
      </c>
      <c r="G2665">
        <v>2048160.73</v>
      </c>
      <c r="H2665">
        <v>91273.657790150697</v>
      </c>
      <c r="I2665">
        <v>17838.261521402899</v>
      </c>
    </row>
    <row r="2666" spans="1:9" x14ac:dyDescent="0.25">
      <c r="A2666">
        <v>201408</v>
      </c>
      <c r="B2666" t="s">
        <v>71</v>
      </c>
      <c r="C2666" t="s">
        <v>79</v>
      </c>
      <c r="D2666" t="s">
        <v>9</v>
      </c>
      <c r="E2666" t="s">
        <v>19</v>
      </c>
      <c r="F2666" t="s">
        <v>50</v>
      </c>
      <c r="G2666">
        <v>13673373.710000001</v>
      </c>
      <c r="H2666">
        <v>531070.30294833099</v>
      </c>
      <c r="I2666">
        <v>90945.871589963601</v>
      </c>
    </row>
    <row r="2667" spans="1:9" x14ac:dyDescent="0.25">
      <c r="A2667">
        <v>201409</v>
      </c>
      <c r="B2667" t="s">
        <v>71</v>
      </c>
      <c r="C2667" t="s">
        <v>79</v>
      </c>
      <c r="D2667" t="s">
        <v>9</v>
      </c>
      <c r="E2667" t="s">
        <v>19</v>
      </c>
      <c r="F2667" t="s">
        <v>42</v>
      </c>
      <c r="G2667">
        <v>17195294.850000001</v>
      </c>
      <c r="H2667">
        <v>712168.09166460496</v>
      </c>
      <c r="I2667">
        <v>88074.431754847406</v>
      </c>
    </row>
    <row r="2668" spans="1:9" x14ac:dyDescent="0.25">
      <c r="A2668">
        <v>201301</v>
      </c>
      <c r="B2668" t="s">
        <v>77</v>
      </c>
      <c r="C2668" t="s">
        <v>81</v>
      </c>
      <c r="D2668" t="s">
        <v>25</v>
      </c>
      <c r="E2668" t="s">
        <v>21</v>
      </c>
      <c r="F2668" t="s">
        <v>40</v>
      </c>
      <c r="G2668">
        <v>7966305.8799999999</v>
      </c>
      <c r="H2668">
        <v>305139.14611878601</v>
      </c>
      <c r="I2668">
        <v>56144.297099139301</v>
      </c>
    </row>
    <row r="2669" spans="1:9" x14ac:dyDescent="0.25">
      <c r="A2669">
        <v>201103</v>
      </c>
      <c r="B2669" t="s">
        <v>69</v>
      </c>
      <c r="C2669" t="s">
        <v>70</v>
      </c>
      <c r="D2669" t="s">
        <v>25</v>
      </c>
      <c r="E2669" t="s">
        <v>15</v>
      </c>
      <c r="F2669" t="s">
        <v>41</v>
      </c>
      <c r="G2669">
        <v>9297099.4100000001</v>
      </c>
      <c r="H2669">
        <v>27813.071902898399</v>
      </c>
      <c r="I2669">
        <v>4212.62907996798</v>
      </c>
    </row>
    <row r="2670" spans="1:9" x14ac:dyDescent="0.25">
      <c r="A2670">
        <v>201209</v>
      </c>
      <c r="B2670" t="s">
        <v>77</v>
      </c>
      <c r="C2670" t="s">
        <v>85</v>
      </c>
      <c r="D2670" t="s">
        <v>25</v>
      </c>
      <c r="E2670" t="s">
        <v>10</v>
      </c>
      <c r="F2670" t="s">
        <v>46</v>
      </c>
      <c r="G2670">
        <v>6068972.04</v>
      </c>
      <c r="H2670">
        <v>361670.844801064</v>
      </c>
      <c r="I2670">
        <v>54247.474939906402</v>
      </c>
    </row>
    <row r="2671" spans="1:9" x14ac:dyDescent="0.25">
      <c r="A2671">
        <v>201209</v>
      </c>
      <c r="B2671" t="s">
        <v>77</v>
      </c>
      <c r="C2671" t="s">
        <v>85</v>
      </c>
      <c r="D2671" t="s">
        <v>12</v>
      </c>
      <c r="E2671" t="s">
        <v>19</v>
      </c>
      <c r="F2671" t="s">
        <v>42</v>
      </c>
      <c r="G2671">
        <v>3624028.12</v>
      </c>
      <c r="H2671">
        <v>1083.7319458705999</v>
      </c>
      <c r="I2671">
        <v>213.77310681814001</v>
      </c>
    </row>
    <row r="2672" spans="1:9" x14ac:dyDescent="0.25">
      <c r="A2672">
        <v>201503</v>
      </c>
      <c r="B2672" t="s">
        <v>71</v>
      </c>
      <c r="C2672" t="s">
        <v>82</v>
      </c>
      <c r="D2672" t="s">
        <v>49</v>
      </c>
      <c r="E2672" t="s">
        <v>19</v>
      </c>
      <c r="F2672" t="s">
        <v>50</v>
      </c>
      <c r="G2672">
        <v>8461804.0999999996</v>
      </c>
      <c r="H2672">
        <v>85191.042230943902</v>
      </c>
      <c r="I2672">
        <v>20914.177310642099</v>
      </c>
    </row>
    <row r="2673" spans="1:9" x14ac:dyDescent="0.25">
      <c r="A2673">
        <v>201504</v>
      </c>
      <c r="B2673" t="s">
        <v>71</v>
      </c>
      <c r="C2673" t="s">
        <v>82</v>
      </c>
      <c r="D2673" t="s">
        <v>49</v>
      </c>
      <c r="E2673" t="s">
        <v>19</v>
      </c>
      <c r="F2673" t="s">
        <v>50</v>
      </c>
      <c r="G2673">
        <v>8458803.8300000001</v>
      </c>
      <c r="H2673">
        <v>231148.09400129499</v>
      </c>
      <c r="I2673">
        <v>44914.238566739201</v>
      </c>
    </row>
    <row r="2674" spans="1:9" x14ac:dyDescent="0.25">
      <c r="A2674">
        <v>201406</v>
      </c>
      <c r="B2674" t="s">
        <v>63</v>
      </c>
      <c r="C2674" t="s">
        <v>64</v>
      </c>
      <c r="D2674" t="s">
        <v>25</v>
      </c>
      <c r="E2674" t="s">
        <v>15</v>
      </c>
      <c r="F2674" t="s">
        <v>16</v>
      </c>
      <c r="G2674">
        <v>6760568.3600000003</v>
      </c>
      <c r="H2674">
        <v>272083.15783823899</v>
      </c>
      <c r="I2674">
        <v>30023.549994619199</v>
      </c>
    </row>
    <row r="2675" spans="1:9" x14ac:dyDescent="0.25">
      <c r="A2675">
        <v>201401</v>
      </c>
      <c r="B2675" t="s">
        <v>63</v>
      </c>
      <c r="C2675" t="s">
        <v>65</v>
      </c>
      <c r="D2675" t="s">
        <v>25</v>
      </c>
      <c r="E2675" t="s">
        <v>15</v>
      </c>
      <c r="F2675" t="s">
        <v>16</v>
      </c>
      <c r="G2675">
        <v>5491790.5099999998</v>
      </c>
      <c r="H2675">
        <v>251920.75505392</v>
      </c>
      <c r="I2675">
        <v>32292.585323071999</v>
      </c>
    </row>
    <row r="2676" spans="1:9" x14ac:dyDescent="0.25">
      <c r="A2676">
        <v>201309</v>
      </c>
      <c r="B2676" t="s">
        <v>63</v>
      </c>
      <c r="C2676" t="s">
        <v>80</v>
      </c>
      <c r="D2676" t="s">
        <v>9</v>
      </c>
      <c r="E2676" t="s">
        <v>19</v>
      </c>
      <c r="F2676" t="s">
        <v>42</v>
      </c>
      <c r="G2676">
        <v>15033989.130000001</v>
      </c>
      <c r="H2676">
        <v>544385.12203537102</v>
      </c>
      <c r="I2676">
        <v>63840.972904660499</v>
      </c>
    </row>
    <row r="2677" spans="1:9" x14ac:dyDescent="0.25">
      <c r="A2677">
        <v>201105</v>
      </c>
      <c r="B2677" t="s">
        <v>69</v>
      </c>
      <c r="C2677" t="s">
        <v>83</v>
      </c>
      <c r="D2677" t="s">
        <v>9</v>
      </c>
      <c r="E2677" t="s">
        <v>19</v>
      </c>
      <c r="F2677" t="s">
        <v>50</v>
      </c>
      <c r="G2677">
        <v>10875940.960000001</v>
      </c>
      <c r="H2677">
        <v>189932.324487198</v>
      </c>
      <c r="I2677">
        <v>39174.788645373403</v>
      </c>
    </row>
    <row r="2678" spans="1:9" x14ac:dyDescent="0.25">
      <c r="A2678">
        <v>201601</v>
      </c>
      <c r="B2678" t="s">
        <v>66</v>
      </c>
      <c r="C2678" t="s">
        <v>67</v>
      </c>
      <c r="D2678" t="s">
        <v>14</v>
      </c>
      <c r="E2678" t="s">
        <v>19</v>
      </c>
      <c r="F2678" t="s">
        <v>47</v>
      </c>
      <c r="G2678">
        <v>2409250.87</v>
      </c>
      <c r="H2678">
        <v>11424.033856383299</v>
      </c>
      <c r="I2678">
        <v>804.49987276603997</v>
      </c>
    </row>
    <row r="2679" spans="1:9" x14ac:dyDescent="0.25">
      <c r="A2679">
        <v>201408</v>
      </c>
      <c r="B2679" t="s">
        <v>71</v>
      </c>
      <c r="C2679" t="s">
        <v>79</v>
      </c>
      <c r="D2679" t="s">
        <v>14</v>
      </c>
      <c r="E2679" t="s">
        <v>19</v>
      </c>
      <c r="F2679" t="s">
        <v>47</v>
      </c>
      <c r="G2679">
        <v>2358000.89</v>
      </c>
      <c r="H2679">
        <v>3323.2228646487602</v>
      </c>
      <c r="I2679">
        <v>913.51472791881997</v>
      </c>
    </row>
    <row r="2680" spans="1:9" x14ac:dyDescent="0.25">
      <c r="A2680">
        <v>201409</v>
      </c>
      <c r="B2680" t="s">
        <v>71</v>
      </c>
      <c r="C2680" t="s">
        <v>79</v>
      </c>
      <c r="D2680" t="s">
        <v>23</v>
      </c>
      <c r="E2680" t="s">
        <v>19</v>
      </c>
      <c r="F2680" t="s">
        <v>50</v>
      </c>
      <c r="G2680">
        <v>2166076.94</v>
      </c>
      <c r="H2680">
        <v>75035.209389664393</v>
      </c>
      <c r="I2680">
        <v>15806.2924046069</v>
      </c>
    </row>
    <row r="2681" spans="1:9" x14ac:dyDescent="0.25">
      <c r="A2681">
        <v>201305</v>
      </c>
      <c r="B2681" t="s">
        <v>77</v>
      </c>
      <c r="C2681" t="s">
        <v>84</v>
      </c>
      <c r="D2681" t="s">
        <v>34</v>
      </c>
      <c r="E2681" t="s">
        <v>35</v>
      </c>
      <c r="F2681" t="s">
        <v>44</v>
      </c>
      <c r="G2681">
        <v>46839318.829999998</v>
      </c>
      <c r="H2681">
        <v>2143453.22341135</v>
      </c>
      <c r="I2681">
        <v>292019.13849485898</v>
      </c>
    </row>
    <row r="2682" spans="1:9" x14ac:dyDescent="0.25">
      <c r="A2682">
        <v>201401</v>
      </c>
      <c r="B2682" t="s">
        <v>63</v>
      </c>
      <c r="C2682" t="s">
        <v>65</v>
      </c>
      <c r="D2682" t="s">
        <v>9</v>
      </c>
      <c r="E2682" t="s">
        <v>15</v>
      </c>
      <c r="F2682" t="s">
        <v>26</v>
      </c>
      <c r="G2682">
        <v>10901792.68</v>
      </c>
      <c r="H2682">
        <v>339854.140679011</v>
      </c>
      <c r="I2682">
        <v>56721.137552581</v>
      </c>
    </row>
    <row r="2683" spans="1:9" x14ac:dyDescent="0.25">
      <c r="A2683">
        <v>201205</v>
      </c>
      <c r="B2683" t="s">
        <v>60</v>
      </c>
      <c r="C2683" t="s">
        <v>61</v>
      </c>
      <c r="D2683" t="s">
        <v>9</v>
      </c>
      <c r="E2683" t="s">
        <v>19</v>
      </c>
      <c r="F2683" t="s">
        <v>47</v>
      </c>
      <c r="G2683">
        <v>9007899.9399999995</v>
      </c>
      <c r="H2683">
        <v>294172.41883929097</v>
      </c>
      <c r="I2683">
        <v>23747.5026566298</v>
      </c>
    </row>
    <row r="2684" spans="1:9" x14ac:dyDescent="0.25">
      <c r="A2684">
        <v>201203</v>
      </c>
      <c r="B2684" t="s">
        <v>60</v>
      </c>
      <c r="C2684" t="s">
        <v>62</v>
      </c>
      <c r="D2684" t="s">
        <v>9</v>
      </c>
      <c r="E2684" t="s">
        <v>19</v>
      </c>
      <c r="F2684" t="s">
        <v>47</v>
      </c>
      <c r="G2684">
        <v>8332761.0599999996</v>
      </c>
      <c r="H2684">
        <v>277427.19134054403</v>
      </c>
      <c r="I2684">
        <v>28510.763665231101</v>
      </c>
    </row>
    <row r="2685" spans="1:9" x14ac:dyDescent="0.25">
      <c r="A2685">
        <v>201510</v>
      </c>
      <c r="B2685" t="s">
        <v>66</v>
      </c>
      <c r="C2685" t="s">
        <v>75</v>
      </c>
      <c r="D2685" t="s">
        <v>25</v>
      </c>
      <c r="E2685" t="s">
        <v>10</v>
      </c>
      <c r="F2685" t="s">
        <v>13</v>
      </c>
      <c r="G2685">
        <v>7941303.7699999996</v>
      </c>
      <c r="H2685">
        <v>103615.638606382</v>
      </c>
      <c r="I2685">
        <v>18811.142711152301</v>
      </c>
    </row>
    <row r="2686" spans="1:9" x14ac:dyDescent="0.25">
      <c r="A2686">
        <v>201008</v>
      </c>
      <c r="B2686" t="s">
        <v>69</v>
      </c>
      <c r="C2686" t="s">
        <v>86</v>
      </c>
      <c r="D2686" t="s">
        <v>9</v>
      </c>
      <c r="E2686" t="s">
        <v>19</v>
      </c>
      <c r="F2686" t="s">
        <v>30</v>
      </c>
      <c r="G2686">
        <v>16969264.059999999</v>
      </c>
      <c r="H2686">
        <v>217893.555787408</v>
      </c>
      <c r="I2686">
        <v>36764.298983877699</v>
      </c>
    </row>
    <row r="2687" spans="1:9" x14ac:dyDescent="0.25">
      <c r="A2687">
        <v>201509</v>
      </c>
      <c r="B2687" t="s">
        <v>66</v>
      </c>
      <c r="C2687" t="s">
        <v>75</v>
      </c>
      <c r="D2687" t="s">
        <v>34</v>
      </c>
      <c r="E2687" t="s">
        <v>35</v>
      </c>
      <c r="F2687" t="s">
        <v>44</v>
      </c>
      <c r="G2687">
        <v>52551750.859999999</v>
      </c>
      <c r="H2687">
        <v>664362.39845381002</v>
      </c>
      <c r="I2687">
        <v>109599.23043172</v>
      </c>
    </row>
    <row r="2688" spans="1:9" x14ac:dyDescent="0.25">
      <c r="A2688">
        <v>201409</v>
      </c>
      <c r="B2688" t="s">
        <v>71</v>
      </c>
      <c r="C2688" t="s">
        <v>79</v>
      </c>
      <c r="D2688" t="s">
        <v>9</v>
      </c>
      <c r="E2688" t="s">
        <v>19</v>
      </c>
      <c r="F2688" t="s">
        <v>50</v>
      </c>
      <c r="G2688">
        <v>14413278.560000001</v>
      </c>
      <c r="H2688">
        <v>600282.44314527896</v>
      </c>
      <c r="I2688">
        <v>105764.363783906</v>
      </c>
    </row>
    <row r="2689" spans="1:9" x14ac:dyDescent="0.25">
      <c r="A2689">
        <v>201205</v>
      </c>
      <c r="B2689" t="s">
        <v>60</v>
      </c>
      <c r="C2689" t="s">
        <v>61</v>
      </c>
      <c r="D2689" t="s">
        <v>25</v>
      </c>
      <c r="E2689" t="s">
        <v>19</v>
      </c>
      <c r="F2689" t="s">
        <v>30</v>
      </c>
      <c r="G2689">
        <v>12357092.310000001</v>
      </c>
      <c r="H2689">
        <v>221177.124620769</v>
      </c>
      <c r="I2689">
        <v>33904.126301310302</v>
      </c>
    </row>
    <row r="2690" spans="1:9" x14ac:dyDescent="0.25">
      <c r="A2690">
        <v>201311</v>
      </c>
      <c r="B2690" t="s">
        <v>63</v>
      </c>
      <c r="C2690" t="s">
        <v>65</v>
      </c>
      <c r="D2690" t="s">
        <v>9</v>
      </c>
      <c r="E2690" t="s">
        <v>21</v>
      </c>
      <c r="F2690" t="s">
        <v>22</v>
      </c>
      <c r="G2690">
        <v>14977424.77</v>
      </c>
      <c r="H2690">
        <v>726589.79182437202</v>
      </c>
      <c r="I2690">
        <v>39993.021193389599</v>
      </c>
    </row>
    <row r="2691" spans="1:9" x14ac:dyDescent="0.25">
      <c r="A2691">
        <v>201507</v>
      </c>
      <c r="B2691" t="s">
        <v>71</v>
      </c>
      <c r="C2691" t="s">
        <v>76</v>
      </c>
      <c r="D2691" t="s">
        <v>23</v>
      </c>
      <c r="E2691" t="s">
        <v>15</v>
      </c>
      <c r="F2691" t="s">
        <v>26</v>
      </c>
      <c r="G2691">
        <v>1382195.85</v>
      </c>
      <c r="H2691">
        <v>28124.560283386301</v>
      </c>
      <c r="I2691">
        <v>6208.3997957537003</v>
      </c>
    </row>
    <row r="2692" spans="1:9" x14ac:dyDescent="0.25">
      <c r="A2692">
        <v>201410</v>
      </c>
      <c r="B2692" t="s">
        <v>71</v>
      </c>
      <c r="C2692" t="s">
        <v>79</v>
      </c>
      <c r="D2692" t="s">
        <v>12</v>
      </c>
      <c r="E2692" t="s">
        <v>10</v>
      </c>
      <c r="F2692" t="s">
        <v>45</v>
      </c>
      <c r="G2692">
        <v>7934101.0899999999</v>
      </c>
      <c r="H2692">
        <v>121472.632561063</v>
      </c>
      <c r="I2692">
        <v>31891.8370810085</v>
      </c>
    </row>
    <row r="2693" spans="1:9" x14ac:dyDescent="0.25">
      <c r="A2693">
        <v>201410</v>
      </c>
      <c r="B2693" t="s">
        <v>71</v>
      </c>
      <c r="C2693" t="s">
        <v>79</v>
      </c>
      <c r="D2693" t="s">
        <v>12</v>
      </c>
      <c r="E2693" t="s">
        <v>15</v>
      </c>
      <c r="F2693" t="s">
        <v>41</v>
      </c>
      <c r="G2693">
        <v>7015517.8799999999</v>
      </c>
      <c r="H2693">
        <v>162048.932756931</v>
      </c>
      <c r="I2693">
        <v>34833.406868992599</v>
      </c>
    </row>
    <row r="2694" spans="1:9" x14ac:dyDescent="0.25">
      <c r="A2694">
        <v>201404</v>
      </c>
      <c r="B2694" t="s">
        <v>63</v>
      </c>
      <c r="C2694" t="s">
        <v>73</v>
      </c>
      <c r="D2694" t="s">
        <v>12</v>
      </c>
      <c r="E2694" t="s">
        <v>15</v>
      </c>
      <c r="F2694" t="s">
        <v>41</v>
      </c>
      <c r="G2694">
        <v>6311083.8399999999</v>
      </c>
      <c r="H2694">
        <v>153992.38374301101</v>
      </c>
      <c r="I2694">
        <v>29303.172918437998</v>
      </c>
    </row>
    <row r="2695" spans="1:9" x14ac:dyDescent="0.25">
      <c r="A2695">
        <v>201410</v>
      </c>
      <c r="B2695" t="s">
        <v>71</v>
      </c>
      <c r="C2695" t="s">
        <v>79</v>
      </c>
      <c r="D2695" t="s">
        <v>9</v>
      </c>
      <c r="E2695" t="s">
        <v>10</v>
      </c>
      <c r="F2695" t="s">
        <v>46</v>
      </c>
      <c r="G2695">
        <v>17281408.48</v>
      </c>
      <c r="H2695">
        <v>627970.58524587494</v>
      </c>
      <c r="I2695">
        <v>91788.576172718502</v>
      </c>
    </row>
    <row r="2696" spans="1:9" x14ac:dyDescent="0.25">
      <c r="A2696">
        <v>201312</v>
      </c>
      <c r="B2696" t="s">
        <v>63</v>
      </c>
      <c r="C2696" t="s">
        <v>65</v>
      </c>
      <c r="D2696" t="s">
        <v>25</v>
      </c>
      <c r="E2696" t="s">
        <v>15</v>
      </c>
      <c r="F2696" t="s">
        <v>16</v>
      </c>
      <c r="G2696">
        <v>5870691.4000000004</v>
      </c>
      <c r="H2696">
        <v>330088.77892736101</v>
      </c>
      <c r="I2696">
        <v>38595.895848290696</v>
      </c>
    </row>
    <row r="2697" spans="1:9" x14ac:dyDescent="0.25">
      <c r="A2697">
        <v>201407</v>
      </c>
      <c r="B2697" t="s">
        <v>63</v>
      </c>
      <c r="C2697" t="s">
        <v>64</v>
      </c>
      <c r="D2697" t="s">
        <v>25</v>
      </c>
      <c r="E2697" t="s">
        <v>15</v>
      </c>
      <c r="F2697" t="s">
        <v>16</v>
      </c>
      <c r="G2697">
        <v>7238171.9500000002</v>
      </c>
      <c r="H2697">
        <v>309805.060728218</v>
      </c>
      <c r="I2697">
        <v>32534.224805964601</v>
      </c>
    </row>
    <row r="2698" spans="1:9" x14ac:dyDescent="0.25">
      <c r="A2698">
        <v>201508</v>
      </c>
      <c r="B2698" t="s">
        <v>66</v>
      </c>
      <c r="C2698" t="s">
        <v>75</v>
      </c>
      <c r="D2698" t="s">
        <v>25</v>
      </c>
      <c r="E2698" t="s">
        <v>10</v>
      </c>
      <c r="F2698" t="s">
        <v>45</v>
      </c>
      <c r="G2698">
        <v>14790580.199999999</v>
      </c>
      <c r="H2698">
        <v>286986.25872372597</v>
      </c>
      <c r="I2698">
        <v>50657.899130252597</v>
      </c>
    </row>
    <row r="2699" spans="1:9" x14ac:dyDescent="0.25">
      <c r="A2699">
        <v>201411</v>
      </c>
      <c r="B2699" t="s">
        <v>71</v>
      </c>
      <c r="C2699" t="s">
        <v>72</v>
      </c>
      <c r="D2699" t="s">
        <v>25</v>
      </c>
      <c r="E2699" t="s">
        <v>10</v>
      </c>
      <c r="F2699" t="s">
        <v>45</v>
      </c>
      <c r="G2699">
        <v>13661862.050000001</v>
      </c>
      <c r="H2699">
        <v>495765.47864690202</v>
      </c>
      <c r="I2699">
        <v>86079.824870972094</v>
      </c>
    </row>
    <row r="2700" spans="1:9" x14ac:dyDescent="0.25">
      <c r="A2700">
        <v>201408</v>
      </c>
      <c r="B2700" t="s">
        <v>71</v>
      </c>
      <c r="C2700" t="s">
        <v>79</v>
      </c>
      <c r="D2700" t="s">
        <v>23</v>
      </c>
      <c r="E2700" t="s">
        <v>10</v>
      </c>
      <c r="F2700" t="s">
        <v>48</v>
      </c>
      <c r="G2700">
        <v>2248903.98</v>
      </c>
      <c r="H2700">
        <v>69347.877896304999</v>
      </c>
      <c r="I2700">
        <v>14279.3950895168</v>
      </c>
    </row>
    <row r="2701" spans="1:9" x14ac:dyDescent="0.25">
      <c r="A2701">
        <v>201411</v>
      </c>
      <c r="B2701" t="s">
        <v>71</v>
      </c>
      <c r="C2701" t="s">
        <v>72</v>
      </c>
      <c r="D2701" t="s">
        <v>25</v>
      </c>
      <c r="E2701" t="s">
        <v>19</v>
      </c>
      <c r="F2701" t="s">
        <v>50</v>
      </c>
      <c r="G2701">
        <v>8923835.7100000009</v>
      </c>
      <c r="H2701">
        <v>287570.26326684997</v>
      </c>
      <c r="I2701">
        <v>38268.5517830889</v>
      </c>
    </row>
    <row r="2702" spans="1:9" x14ac:dyDescent="0.25">
      <c r="A2702">
        <v>201203</v>
      </c>
      <c r="B2702" t="s">
        <v>60</v>
      </c>
      <c r="C2702" t="s">
        <v>62</v>
      </c>
      <c r="D2702" t="s">
        <v>14</v>
      </c>
      <c r="E2702" t="s">
        <v>19</v>
      </c>
      <c r="F2702" t="s">
        <v>30</v>
      </c>
      <c r="G2702">
        <v>414825.66</v>
      </c>
      <c r="H2702">
        <v>8460.7184777957591</v>
      </c>
      <c r="I2702">
        <v>1143.6544452640401</v>
      </c>
    </row>
    <row r="2703" spans="1:9" x14ac:dyDescent="0.25">
      <c r="A2703">
        <v>201406</v>
      </c>
      <c r="B2703" t="s">
        <v>63</v>
      </c>
      <c r="C2703" t="s">
        <v>64</v>
      </c>
      <c r="D2703" t="s">
        <v>9</v>
      </c>
      <c r="E2703" t="s">
        <v>19</v>
      </c>
      <c r="F2703" t="s">
        <v>42</v>
      </c>
      <c r="G2703">
        <v>17077183.91</v>
      </c>
      <c r="H2703">
        <v>667559.38057941198</v>
      </c>
      <c r="I2703">
        <v>70730.807653964497</v>
      </c>
    </row>
    <row r="2704" spans="1:9" x14ac:dyDescent="0.25">
      <c r="A2704">
        <v>201308</v>
      </c>
      <c r="B2704" t="s">
        <v>63</v>
      </c>
      <c r="C2704" t="s">
        <v>80</v>
      </c>
      <c r="D2704" t="s">
        <v>9</v>
      </c>
      <c r="E2704" t="s">
        <v>15</v>
      </c>
      <c r="F2704" t="s">
        <v>16</v>
      </c>
      <c r="G2704">
        <v>7781361.96</v>
      </c>
      <c r="H2704">
        <v>380939.20482522203</v>
      </c>
      <c r="I2704">
        <v>53214.278355530303</v>
      </c>
    </row>
    <row r="2705" spans="1:9" x14ac:dyDescent="0.25">
      <c r="A2705">
        <v>201302</v>
      </c>
      <c r="B2705" t="s">
        <v>77</v>
      </c>
      <c r="C2705" t="s">
        <v>78</v>
      </c>
      <c r="D2705" t="s">
        <v>9</v>
      </c>
      <c r="E2705" t="s">
        <v>19</v>
      </c>
      <c r="F2705" t="s">
        <v>50</v>
      </c>
      <c r="G2705">
        <v>10767071.550000001</v>
      </c>
      <c r="H2705">
        <v>168330.21380909</v>
      </c>
      <c r="I2705">
        <v>32029.8907039027</v>
      </c>
    </row>
    <row r="2706" spans="1:9" x14ac:dyDescent="0.25">
      <c r="A2706">
        <v>201205</v>
      </c>
      <c r="B2706" t="s">
        <v>60</v>
      </c>
      <c r="C2706" t="s">
        <v>61</v>
      </c>
      <c r="D2706" t="s">
        <v>25</v>
      </c>
      <c r="E2706" t="s">
        <v>21</v>
      </c>
      <c r="F2706" t="s">
        <v>22</v>
      </c>
      <c r="G2706">
        <v>13428433.960000001</v>
      </c>
      <c r="H2706">
        <v>182268.92332766799</v>
      </c>
      <c r="I2706">
        <v>30677.874604432302</v>
      </c>
    </row>
    <row r="2707" spans="1:9" x14ac:dyDescent="0.25">
      <c r="A2707">
        <v>201507</v>
      </c>
      <c r="B2707" t="s">
        <v>71</v>
      </c>
      <c r="C2707" t="s">
        <v>76</v>
      </c>
      <c r="D2707" t="s">
        <v>34</v>
      </c>
      <c r="E2707" t="s">
        <v>35</v>
      </c>
      <c r="F2707" t="s">
        <v>36</v>
      </c>
      <c r="G2707">
        <v>47361942.799999997</v>
      </c>
      <c r="H2707">
        <v>1424075.63836735</v>
      </c>
      <c r="I2707">
        <v>179196.22438377899</v>
      </c>
    </row>
    <row r="2708" spans="1:9" x14ac:dyDescent="0.25">
      <c r="A2708">
        <v>201404</v>
      </c>
      <c r="B2708" t="s">
        <v>63</v>
      </c>
      <c r="C2708" t="s">
        <v>73</v>
      </c>
      <c r="D2708" t="s">
        <v>9</v>
      </c>
      <c r="E2708" t="s">
        <v>15</v>
      </c>
      <c r="F2708" t="s">
        <v>41</v>
      </c>
      <c r="G2708">
        <v>6827816.2400000002</v>
      </c>
      <c r="H2708">
        <v>142856.285570648</v>
      </c>
      <c r="I2708">
        <v>28491.812875707299</v>
      </c>
    </row>
    <row r="2709" spans="1:9" x14ac:dyDescent="0.25">
      <c r="A2709">
        <v>201509</v>
      </c>
      <c r="B2709" t="s">
        <v>66</v>
      </c>
      <c r="C2709" t="s">
        <v>75</v>
      </c>
      <c r="D2709" t="s">
        <v>9</v>
      </c>
      <c r="E2709" t="s">
        <v>15</v>
      </c>
      <c r="F2709" t="s">
        <v>41</v>
      </c>
      <c r="G2709">
        <v>6889008.5700000003</v>
      </c>
      <c r="H2709">
        <v>74465.904794571106</v>
      </c>
      <c r="I2709">
        <v>14035.4915237771</v>
      </c>
    </row>
    <row r="2710" spans="1:9" x14ac:dyDescent="0.25">
      <c r="A2710">
        <v>201412</v>
      </c>
      <c r="B2710" t="s">
        <v>71</v>
      </c>
      <c r="C2710" t="s">
        <v>72</v>
      </c>
      <c r="D2710" t="s">
        <v>9</v>
      </c>
      <c r="E2710" t="s">
        <v>15</v>
      </c>
      <c r="F2710" t="s">
        <v>26</v>
      </c>
      <c r="G2710">
        <v>11666494.140000001</v>
      </c>
      <c r="H2710">
        <v>294380.31355926301</v>
      </c>
      <c r="I2710">
        <v>55221.609037307499</v>
      </c>
    </row>
    <row r="2711" spans="1:9" x14ac:dyDescent="0.25">
      <c r="A2711">
        <v>201010</v>
      </c>
      <c r="B2711" t="s">
        <v>69</v>
      </c>
      <c r="C2711" t="s">
        <v>86</v>
      </c>
      <c r="D2711" t="s">
        <v>9</v>
      </c>
      <c r="E2711" t="s">
        <v>15</v>
      </c>
      <c r="F2711" t="s">
        <v>26</v>
      </c>
      <c r="G2711">
        <v>8296299.71</v>
      </c>
      <c r="H2711">
        <v>220422.87953845799</v>
      </c>
      <c r="I2711">
        <v>42320.504387339301</v>
      </c>
    </row>
    <row r="2712" spans="1:9" x14ac:dyDescent="0.25">
      <c r="A2712">
        <v>201502</v>
      </c>
      <c r="B2712" t="s">
        <v>71</v>
      </c>
      <c r="C2712" t="s">
        <v>82</v>
      </c>
      <c r="D2712" t="s">
        <v>23</v>
      </c>
      <c r="E2712" t="s">
        <v>10</v>
      </c>
      <c r="F2712" t="s">
        <v>11</v>
      </c>
      <c r="G2712">
        <v>1071025.1100000001</v>
      </c>
      <c r="H2712">
        <v>13173.905043988399</v>
      </c>
      <c r="I2712">
        <v>3423.7390727922002</v>
      </c>
    </row>
    <row r="2713" spans="1:9" x14ac:dyDescent="0.25">
      <c r="A2713">
        <v>201211</v>
      </c>
      <c r="B2713" t="s">
        <v>77</v>
      </c>
      <c r="C2713" t="s">
        <v>81</v>
      </c>
      <c r="D2713" t="s">
        <v>9</v>
      </c>
      <c r="E2713" t="s">
        <v>15</v>
      </c>
      <c r="F2713" t="s">
        <v>24</v>
      </c>
      <c r="G2713">
        <v>5118312.8600000003</v>
      </c>
      <c r="H2713">
        <v>246120.743654491</v>
      </c>
      <c r="I2713">
        <v>46137.019897927297</v>
      </c>
    </row>
    <row r="2714" spans="1:9" x14ac:dyDescent="0.25">
      <c r="A2714">
        <v>201303</v>
      </c>
      <c r="B2714" t="s">
        <v>77</v>
      </c>
      <c r="C2714" t="s">
        <v>78</v>
      </c>
      <c r="D2714" t="s">
        <v>14</v>
      </c>
      <c r="E2714" t="s">
        <v>19</v>
      </c>
      <c r="F2714" t="s">
        <v>50</v>
      </c>
      <c r="G2714">
        <v>1036372.22</v>
      </c>
      <c r="H2714">
        <v>28446.066275478301</v>
      </c>
      <c r="I2714">
        <v>6736.7198522009203</v>
      </c>
    </row>
    <row r="2715" spans="1:9" x14ac:dyDescent="0.25">
      <c r="A2715">
        <v>201103</v>
      </c>
      <c r="B2715" t="s">
        <v>69</v>
      </c>
      <c r="C2715" t="s">
        <v>70</v>
      </c>
      <c r="D2715" t="s">
        <v>25</v>
      </c>
      <c r="E2715" t="s">
        <v>19</v>
      </c>
      <c r="F2715" t="s">
        <v>50</v>
      </c>
      <c r="G2715">
        <v>7095933.29</v>
      </c>
      <c r="H2715">
        <v>367668.54203950398</v>
      </c>
      <c r="I2715">
        <v>60389.615628828004</v>
      </c>
    </row>
    <row r="2716" spans="1:9" x14ac:dyDescent="0.25">
      <c r="A2716">
        <v>201509</v>
      </c>
      <c r="B2716" t="s">
        <v>66</v>
      </c>
      <c r="C2716" t="s">
        <v>75</v>
      </c>
      <c r="D2716" t="s">
        <v>25</v>
      </c>
      <c r="E2716" t="s">
        <v>10</v>
      </c>
      <c r="F2716" t="s">
        <v>48</v>
      </c>
      <c r="G2716">
        <v>4870939.1399999997</v>
      </c>
      <c r="H2716">
        <v>152475.52643515999</v>
      </c>
      <c r="I2716">
        <v>20556.8530601579</v>
      </c>
    </row>
    <row r="2717" spans="1:9" x14ac:dyDescent="0.25">
      <c r="A2717">
        <v>201110</v>
      </c>
      <c r="B2717" t="s">
        <v>60</v>
      </c>
      <c r="C2717" t="s">
        <v>68</v>
      </c>
      <c r="D2717" t="s">
        <v>23</v>
      </c>
      <c r="E2717" t="s">
        <v>19</v>
      </c>
      <c r="F2717" t="s">
        <v>47</v>
      </c>
      <c r="G2717">
        <v>1229337.26</v>
      </c>
      <c r="H2717">
        <v>16805.417122252598</v>
      </c>
      <c r="I2717">
        <v>3295.49708050656</v>
      </c>
    </row>
    <row r="2718" spans="1:9" x14ac:dyDescent="0.25">
      <c r="A2718">
        <v>201211</v>
      </c>
      <c r="B2718" t="s">
        <v>77</v>
      </c>
      <c r="C2718" t="s">
        <v>81</v>
      </c>
      <c r="D2718" t="s">
        <v>9</v>
      </c>
      <c r="E2718" t="s">
        <v>21</v>
      </c>
      <c r="F2718" t="s">
        <v>22</v>
      </c>
      <c r="G2718">
        <v>15436301.17</v>
      </c>
      <c r="H2718">
        <v>389637.000343511</v>
      </c>
      <c r="I2718">
        <v>43134.838437983701</v>
      </c>
    </row>
    <row r="2719" spans="1:9" x14ac:dyDescent="0.25">
      <c r="A2719">
        <v>201506</v>
      </c>
      <c r="B2719" t="s">
        <v>71</v>
      </c>
      <c r="C2719" t="s">
        <v>76</v>
      </c>
      <c r="D2719" t="s">
        <v>12</v>
      </c>
      <c r="E2719" t="s">
        <v>10</v>
      </c>
      <c r="F2719" t="s">
        <v>45</v>
      </c>
      <c r="G2719">
        <v>7906265.3700000001</v>
      </c>
      <c r="H2719">
        <v>89664.620073094397</v>
      </c>
      <c r="I2719">
        <v>23311.046262052801</v>
      </c>
    </row>
    <row r="2720" spans="1:9" x14ac:dyDescent="0.25">
      <c r="A2720">
        <v>201210</v>
      </c>
      <c r="B2720" t="s">
        <v>77</v>
      </c>
      <c r="C2720" t="s">
        <v>85</v>
      </c>
      <c r="D2720" t="s">
        <v>23</v>
      </c>
      <c r="E2720" t="s">
        <v>19</v>
      </c>
      <c r="F2720" t="s">
        <v>50</v>
      </c>
      <c r="G2720">
        <v>1653623.36</v>
      </c>
      <c r="H2720">
        <v>14570.518443724601</v>
      </c>
      <c r="I2720">
        <v>2886.2440721205999</v>
      </c>
    </row>
    <row r="2721" spans="1:9" x14ac:dyDescent="0.25">
      <c r="A2721">
        <v>201306</v>
      </c>
      <c r="B2721" t="s">
        <v>77</v>
      </c>
      <c r="C2721" t="s">
        <v>84</v>
      </c>
      <c r="D2721" t="s">
        <v>9</v>
      </c>
      <c r="E2721" t="s">
        <v>15</v>
      </c>
      <c r="F2721" t="s">
        <v>16</v>
      </c>
      <c r="G2721">
        <v>7096618.8099999996</v>
      </c>
      <c r="H2721">
        <v>386365.988446787</v>
      </c>
      <c r="I2721">
        <v>54283.4507939869</v>
      </c>
    </row>
    <row r="2722" spans="1:9" x14ac:dyDescent="0.25">
      <c r="A2722">
        <v>201111</v>
      </c>
      <c r="B2722" t="s">
        <v>60</v>
      </c>
      <c r="C2722" t="s">
        <v>74</v>
      </c>
      <c r="D2722" t="s">
        <v>25</v>
      </c>
      <c r="E2722" t="s">
        <v>15</v>
      </c>
      <c r="F2722" t="s">
        <v>26</v>
      </c>
      <c r="G2722">
        <v>6784740.1299999999</v>
      </c>
      <c r="H2722">
        <v>72999.007786488</v>
      </c>
      <c r="I2722">
        <v>15044.7642846457</v>
      </c>
    </row>
    <row r="2723" spans="1:9" x14ac:dyDescent="0.25">
      <c r="A2723">
        <v>201203</v>
      </c>
      <c r="B2723" t="s">
        <v>60</v>
      </c>
      <c r="C2723" t="s">
        <v>62</v>
      </c>
      <c r="D2723" t="s">
        <v>25</v>
      </c>
      <c r="E2723" t="s">
        <v>15</v>
      </c>
      <c r="F2723" t="s">
        <v>16</v>
      </c>
      <c r="G2723">
        <v>6883488.25</v>
      </c>
      <c r="H2723">
        <v>212504.078948913</v>
      </c>
      <c r="I2723">
        <v>29534.726808060299</v>
      </c>
    </row>
    <row r="2724" spans="1:9" x14ac:dyDescent="0.25">
      <c r="A2724">
        <v>201106</v>
      </c>
      <c r="B2724" t="s">
        <v>69</v>
      </c>
      <c r="C2724" t="s">
        <v>83</v>
      </c>
      <c r="D2724" t="s">
        <v>9</v>
      </c>
      <c r="E2724" t="s">
        <v>10</v>
      </c>
      <c r="F2724" t="s">
        <v>11</v>
      </c>
      <c r="G2724">
        <v>4020998.14</v>
      </c>
      <c r="H2724">
        <v>73446.757420898197</v>
      </c>
      <c r="I2724">
        <v>12918.7269609615</v>
      </c>
    </row>
    <row r="2725" spans="1:9" x14ac:dyDescent="0.25">
      <c r="A2725">
        <v>201511</v>
      </c>
      <c r="B2725" t="s">
        <v>66</v>
      </c>
      <c r="C2725" t="s">
        <v>67</v>
      </c>
      <c r="D2725" t="s">
        <v>25</v>
      </c>
      <c r="E2725" t="s">
        <v>10</v>
      </c>
      <c r="F2725" t="s">
        <v>11</v>
      </c>
      <c r="G2725">
        <v>5284667.43</v>
      </c>
      <c r="H2725">
        <v>104767.422355032</v>
      </c>
      <c r="I2725">
        <v>18824.754282386199</v>
      </c>
    </row>
    <row r="2726" spans="1:9" x14ac:dyDescent="0.25">
      <c r="A2726">
        <v>201102</v>
      </c>
      <c r="B2726" t="s">
        <v>69</v>
      </c>
      <c r="C2726" t="s">
        <v>70</v>
      </c>
      <c r="D2726" t="s">
        <v>49</v>
      </c>
      <c r="E2726" t="s">
        <v>10</v>
      </c>
      <c r="F2726" t="s">
        <v>11</v>
      </c>
      <c r="G2726">
        <v>359577.26</v>
      </c>
      <c r="H2726">
        <v>3950.8740322584399</v>
      </c>
      <c r="I2726">
        <v>1177.8445900874999</v>
      </c>
    </row>
    <row r="2727" spans="1:9" x14ac:dyDescent="0.25">
      <c r="A2727">
        <v>201204</v>
      </c>
      <c r="B2727" t="s">
        <v>60</v>
      </c>
      <c r="C2727" t="s">
        <v>62</v>
      </c>
      <c r="D2727" t="s">
        <v>25</v>
      </c>
      <c r="E2727" t="s">
        <v>19</v>
      </c>
      <c r="F2727" t="s">
        <v>20</v>
      </c>
      <c r="G2727">
        <v>3212421.5</v>
      </c>
      <c r="H2727">
        <v>39780.402328545802</v>
      </c>
      <c r="I2727">
        <v>6378.35486862772</v>
      </c>
    </row>
    <row r="2728" spans="1:9" x14ac:dyDescent="0.25">
      <c r="A2728">
        <v>201506</v>
      </c>
      <c r="B2728" t="s">
        <v>71</v>
      </c>
      <c r="C2728" t="s">
        <v>76</v>
      </c>
      <c r="D2728" t="s">
        <v>23</v>
      </c>
      <c r="E2728" t="s">
        <v>21</v>
      </c>
      <c r="F2728" t="s">
        <v>22</v>
      </c>
      <c r="G2728">
        <v>1865248.43</v>
      </c>
      <c r="H2728">
        <v>109557.62086508</v>
      </c>
      <c r="I2728">
        <v>19941.1067814138</v>
      </c>
    </row>
    <row r="2729" spans="1:9" x14ac:dyDescent="0.25">
      <c r="A2729">
        <v>201401</v>
      </c>
      <c r="B2729" t="s">
        <v>63</v>
      </c>
      <c r="C2729" t="s">
        <v>65</v>
      </c>
      <c r="D2729" t="s">
        <v>9</v>
      </c>
      <c r="E2729" t="s">
        <v>15</v>
      </c>
      <c r="F2729" t="s">
        <v>24</v>
      </c>
      <c r="G2729">
        <v>5480519.6399999997</v>
      </c>
      <c r="H2729">
        <v>219368.26363756001</v>
      </c>
      <c r="I2729">
        <v>39771.871838892199</v>
      </c>
    </row>
    <row r="2730" spans="1:9" x14ac:dyDescent="0.25">
      <c r="A2730">
        <v>201410</v>
      </c>
      <c r="B2730" t="s">
        <v>71</v>
      </c>
      <c r="C2730" t="s">
        <v>79</v>
      </c>
      <c r="D2730" t="s">
        <v>14</v>
      </c>
      <c r="E2730" t="s">
        <v>15</v>
      </c>
      <c r="F2730" t="s">
        <v>26</v>
      </c>
      <c r="G2730">
        <v>3085389.92</v>
      </c>
      <c r="H2730">
        <v>52309.726591714803</v>
      </c>
      <c r="I2730">
        <v>10735.0936511748</v>
      </c>
    </row>
    <row r="2731" spans="1:9" x14ac:dyDescent="0.25">
      <c r="A2731">
        <v>201008</v>
      </c>
      <c r="B2731" t="s">
        <v>69</v>
      </c>
      <c r="C2731" t="s">
        <v>86</v>
      </c>
      <c r="D2731" t="s">
        <v>9</v>
      </c>
      <c r="E2731" t="s">
        <v>15</v>
      </c>
      <c r="F2731" t="s">
        <v>26</v>
      </c>
      <c r="G2731">
        <v>8428254.7799999993</v>
      </c>
      <c r="H2731">
        <v>261283.93005889701</v>
      </c>
      <c r="I2731">
        <v>54399.716919013197</v>
      </c>
    </row>
    <row r="2732" spans="1:9" x14ac:dyDescent="0.25">
      <c r="A2732">
        <v>201104</v>
      </c>
      <c r="B2732" t="s">
        <v>69</v>
      </c>
      <c r="C2732" t="s">
        <v>70</v>
      </c>
      <c r="D2732" t="s">
        <v>12</v>
      </c>
      <c r="E2732" t="s">
        <v>19</v>
      </c>
      <c r="F2732" t="s">
        <v>30</v>
      </c>
      <c r="G2732">
        <v>8765772.8200000003</v>
      </c>
      <c r="H2732">
        <v>880.35123070674001</v>
      </c>
      <c r="I2732">
        <v>198.12151213083999</v>
      </c>
    </row>
    <row r="2733" spans="1:9" x14ac:dyDescent="0.25">
      <c r="A2733">
        <v>201201</v>
      </c>
      <c r="B2733" t="s">
        <v>60</v>
      </c>
      <c r="C2733" t="s">
        <v>74</v>
      </c>
      <c r="D2733" t="s">
        <v>9</v>
      </c>
      <c r="E2733" t="s">
        <v>19</v>
      </c>
      <c r="F2733" t="s">
        <v>30</v>
      </c>
      <c r="G2733">
        <v>18685622.390000001</v>
      </c>
      <c r="H2733">
        <v>507334.708884992</v>
      </c>
      <c r="I2733">
        <v>58250.925193066003</v>
      </c>
    </row>
    <row r="2734" spans="1:9" x14ac:dyDescent="0.25">
      <c r="A2734">
        <v>201508</v>
      </c>
      <c r="B2734" t="s">
        <v>66</v>
      </c>
      <c r="C2734" t="s">
        <v>75</v>
      </c>
      <c r="D2734" t="s">
        <v>23</v>
      </c>
      <c r="E2734" t="s">
        <v>21</v>
      </c>
      <c r="F2734" t="s">
        <v>31</v>
      </c>
      <c r="G2734">
        <v>1103781.8600000001</v>
      </c>
      <c r="H2734">
        <v>26373.712156995</v>
      </c>
      <c r="I2734">
        <v>5753.15963110344</v>
      </c>
    </row>
    <row r="2735" spans="1:9" x14ac:dyDescent="0.25">
      <c r="A2735">
        <v>201302</v>
      </c>
      <c r="B2735" t="s">
        <v>77</v>
      </c>
      <c r="C2735" t="s">
        <v>78</v>
      </c>
      <c r="D2735" t="s">
        <v>23</v>
      </c>
      <c r="E2735" t="s">
        <v>21</v>
      </c>
      <c r="F2735" t="s">
        <v>31</v>
      </c>
      <c r="G2735">
        <v>932046.33</v>
      </c>
      <c r="H2735">
        <v>12601.0287611615</v>
      </c>
      <c r="I2735">
        <v>2250.8152419826401</v>
      </c>
    </row>
    <row r="2736" spans="1:9" x14ac:dyDescent="0.25">
      <c r="A2736">
        <v>201501</v>
      </c>
      <c r="B2736" t="s">
        <v>71</v>
      </c>
      <c r="C2736" t="s">
        <v>72</v>
      </c>
      <c r="D2736" t="s">
        <v>23</v>
      </c>
      <c r="E2736" t="s">
        <v>21</v>
      </c>
      <c r="F2736" t="s">
        <v>31</v>
      </c>
      <c r="G2736">
        <v>1190022.83</v>
      </c>
      <c r="H2736">
        <v>43894.227621063103</v>
      </c>
      <c r="I2736">
        <v>9123.8309133179191</v>
      </c>
    </row>
    <row r="2737" spans="1:9" x14ac:dyDescent="0.25">
      <c r="A2737">
        <v>201310</v>
      </c>
      <c r="B2737" t="s">
        <v>63</v>
      </c>
      <c r="C2737" t="s">
        <v>80</v>
      </c>
      <c r="D2737" t="s">
        <v>23</v>
      </c>
      <c r="E2737" t="s">
        <v>21</v>
      </c>
      <c r="F2737" t="s">
        <v>31</v>
      </c>
      <c r="G2737">
        <v>987506.79</v>
      </c>
      <c r="H2737">
        <v>24159.546160669499</v>
      </c>
      <c r="I2737">
        <v>5235.04936874332</v>
      </c>
    </row>
    <row r="2738" spans="1:9" x14ac:dyDescent="0.25">
      <c r="A2738">
        <v>201307</v>
      </c>
      <c r="B2738" t="s">
        <v>77</v>
      </c>
      <c r="C2738" t="s">
        <v>84</v>
      </c>
      <c r="D2738" t="s">
        <v>23</v>
      </c>
      <c r="E2738" t="s">
        <v>21</v>
      </c>
      <c r="F2738" t="s">
        <v>31</v>
      </c>
      <c r="G2738">
        <v>976647.48</v>
      </c>
      <c r="H2738">
        <v>20591.9834424125</v>
      </c>
      <c r="I2738">
        <v>4046.9165436193598</v>
      </c>
    </row>
    <row r="2739" spans="1:9" x14ac:dyDescent="0.25">
      <c r="A2739">
        <v>201401</v>
      </c>
      <c r="B2739" t="s">
        <v>63</v>
      </c>
      <c r="C2739" t="s">
        <v>65</v>
      </c>
      <c r="D2739" t="s">
        <v>25</v>
      </c>
      <c r="E2739" t="s">
        <v>21</v>
      </c>
      <c r="F2739" t="s">
        <v>31</v>
      </c>
      <c r="G2739">
        <v>4293427.58</v>
      </c>
      <c r="H2739">
        <v>147932.03334738201</v>
      </c>
      <c r="I2739">
        <v>18813.345267822799</v>
      </c>
    </row>
    <row r="2740" spans="1:9" x14ac:dyDescent="0.25">
      <c r="A2740">
        <v>201512</v>
      </c>
      <c r="B2740" t="s">
        <v>66</v>
      </c>
      <c r="C2740" t="s">
        <v>67</v>
      </c>
      <c r="D2740" t="s">
        <v>23</v>
      </c>
      <c r="E2740" t="s">
        <v>21</v>
      </c>
      <c r="F2740" t="s">
        <v>31</v>
      </c>
      <c r="G2740">
        <v>1240704.75</v>
      </c>
      <c r="H2740">
        <v>31063.583012823899</v>
      </c>
      <c r="I2740">
        <v>6302.5799219536602</v>
      </c>
    </row>
    <row r="2741" spans="1:9" x14ac:dyDescent="0.25">
      <c r="A2741">
        <v>201110</v>
      </c>
      <c r="B2741" t="s">
        <v>60</v>
      </c>
      <c r="C2741" t="s">
        <v>68</v>
      </c>
      <c r="D2741" t="s">
        <v>9</v>
      </c>
      <c r="E2741" t="s">
        <v>10</v>
      </c>
      <c r="F2741" t="s">
        <v>33</v>
      </c>
      <c r="G2741">
        <v>11440861.109999999</v>
      </c>
      <c r="H2741">
        <v>358349.94398859201</v>
      </c>
      <c r="I2741">
        <v>50916.379176014903</v>
      </c>
    </row>
    <row r="2742" spans="1:9" x14ac:dyDescent="0.25">
      <c r="A2742">
        <v>201402</v>
      </c>
      <c r="B2742" t="s">
        <v>63</v>
      </c>
      <c r="C2742" t="s">
        <v>73</v>
      </c>
      <c r="D2742" t="s">
        <v>12</v>
      </c>
      <c r="E2742" t="s">
        <v>10</v>
      </c>
      <c r="F2742" t="s">
        <v>33</v>
      </c>
      <c r="G2742">
        <v>7253525.8399999999</v>
      </c>
      <c r="H2742">
        <v>66061.807723241407</v>
      </c>
      <c r="I2742">
        <v>10967.009040204501</v>
      </c>
    </row>
    <row r="2743" spans="1:9" x14ac:dyDescent="0.25">
      <c r="A2743">
        <v>201311</v>
      </c>
      <c r="B2743" t="s">
        <v>63</v>
      </c>
      <c r="C2743" t="s">
        <v>65</v>
      </c>
      <c r="D2743" t="s">
        <v>49</v>
      </c>
      <c r="E2743" t="s">
        <v>10</v>
      </c>
      <c r="F2743" t="s">
        <v>37</v>
      </c>
      <c r="G2743">
        <v>45169.81</v>
      </c>
      <c r="H2743">
        <v>84.212985499200002</v>
      </c>
      <c r="I2743">
        <v>17.250025345299999</v>
      </c>
    </row>
    <row r="2744" spans="1:9" x14ac:dyDescent="0.25">
      <c r="A2744">
        <v>201305</v>
      </c>
      <c r="B2744" t="s">
        <v>77</v>
      </c>
      <c r="C2744" t="s">
        <v>84</v>
      </c>
      <c r="D2744" t="s">
        <v>12</v>
      </c>
      <c r="E2744" t="s">
        <v>10</v>
      </c>
      <c r="F2744" t="s">
        <v>37</v>
      </c>
      <c r="G2744">
        <v>2604682.7799999998</v>
      </c>
      <c r="H2744">
        <v>19006.177688363499</v>
      </c>
      <c r="I2744">
        <v>4713.69894756756</v>
      </c>
    </row>
    <row r="2745" spans="1:9" x14ac:dyDescent="0.25">
      <c r="A2745">
        <v>201409</v>
      </c>
      <c r="B2745" t="s">
        <v>71</v>
      </c>
      <c r="C2745" t="s">
        <v>79</v>
      </c>
      <c r="D2745" t="s">
        <v>14</v>
      </c>
      <c r="E2745" t="s">
        <v>21</v>
      </c>
      <c r="F2745" t="s">
        <v>40</v>
      </c>
      <c r="G2745">
        <v>3642071.02</v>
      </c>
      <c r="H2745">
        <v>71660.179728169707</v>
      </c>
      <c r="I2745">
        <v>7760.9786008322199</v>
      </c>
    </row>
    <row r="2746" spans="1:9" x14ac:dyDescent="0.25">
      <c r="A2746">
        <v>201502</v>
      </c>
      <c r="B2746" t="s">
        <v>71</v>
      </c>
      <c r="C2746" t="s">
        <v>82</v>
      </c>
      <c r="D2746" t="s">
        <v>9</v>
      </c>
      <c r="E2746" t="s">
        <v>19</v>
      </c>
      <c r="F2746" t="s">
        <v>42</v>
      </c>
      <c r="G2746">
        <v>15022325.18</v>
      </c>
      <c r="H2746">
        <v>372940.88658439601</v>
      </c>
      <c r="I2746">
        <v>66493.925921942297</v>
      </c>
    </row>
    <row r="2747" spans="1:9" x14ac:dyDescent="0.25">
      <c r="A2747">
        <v>201011</v>
      </c>
      <c r="B2747" t="s">
        <v>69</v>
      </c>
      <c r="C2747" t="s">
        <v>87</v>
      </c>
      <c r="D2747" t="s">
        <v>14</v>
      </c>
      <c r="E2747" t="s">
        <v>17</v>
      </c>
      <c r="F2747" t="s">
        <v>38</v>
      </c>
      <c r="G2747">
        <v>25615378.829999998</v>
      </c>
      <c r="H2747">
        <v>1518594.7134283199</v>
      </c>
      <c r="I2747">
        <v>210750.76734179101</v>
      </c>
    </row>
    <row r="2748" spans="1:9" x14ac:dyDescent="0.25">
      <c r="A2748">
        <v>201409</v>
      </c>
      <c r="B2748" t="s">
        <v>71</v>
      </c>
      <c r="C2748" t="s">
        <v>79</v>
      </c>
      <c r="D2748" t="s">
        <v>49</v>
      </c>
      <c r="E2748" t="s">
        <v>15</v>
      </c>
      <c r="F2748" t="s">
        <v>41</v>
      </c>
      <c r="G2748">
        <v>11458975.23</v>
      </c>
      <c r="H2748">
        <v>103399.973281707</v>
      </c>
      <c r="I2748">
        <v>21372.990372534801</v>
      </c>
    </row>
    <row r="2749" spans="1:9" x14ac:dyDescent="0.25">
      <c r="A2749">
        <v>201410</v>
      </c>
      <c r="B2749" t="s">
        <v>71</v>
      </c>
      <c r="C2749" t="s">
        <v>79</v>
      </c>
      <c r="D2749" t="s">
        <v>12</v>
      </c>
      <c r="E2749" t="s">
        <v>15</v>
      </c>
      <c r="F2749" t="s">
        <v>26</v>
      </c>
      <c r="G2749">
        <v>5731691.8600000003</v>
      </c>
      <c r="H2749">
        <v>26453.022560749701</v>
      </c>
      <c r="I2749">
        <v>5025.0506219607596</v>
      </c>
    </row>
    <row r="2750" spans="1:9" x14ac:dyDescent="0.25">
      <c r="A2750">
        <v>201304</v>
      </c>
      <c r="B2750" t="s">
        <v>77</v>
      </c>
      <c r="C2750" t="s">
        <v>78</v>
      </c>
      <c r="D2750" t="s">
        <v>23</v>
      </c>
      <c r="E2750" t="s">
        <v>15</v>
      </c>
      <c r="F2750" t="s">
        <v>16</v>
      </c>
      <c r="G2750">
        <v>836282.13</v>
      </c>
      <c r="H2750">
        <v>28138.8206370388</v>
      </c>
      <c r="I2750">
        <v>5899.3638998365604</v>
      </c>
    </row>
    <row r="2751" spans="1:9" x14ac:dyDescent="0.25">
      <c r="A2751">
        <v>201601</v>
      </c>
      <c r="B2751" t="s">
        <v>66</v>
      </c>
      <c r="C2751" t="s">
        <v>67</v>
      </c>
      <c r="D2751" t="s">
        <v>23</v>
      </c>
      <c r="E2751" t="s">
        <v>10</v>
      </c>
      <c r="F2751" t="s">
        <v>46</v>
      </c>
      <c r="G2751">
        <v>2702997.44</v>
      </c>
      <c r="H2751">
        <v>76295.930390120193</v>
      </c>
      <c r="I2751">
        <v>17250.0185550198</v>
      </c>
    </row>
    <row r="2752" spans="1:9" x14ac:dyDescent="0.25">
      <c r="A2752">
        <v>201402</v>
      </c>
      <c r="B2752" t="s">
        <v>63</v>
      </c>
      <c r="C2752" t="s">
        <v>73</v>
      </c>
      <c r="D2752" t="s">
        <v>12</v>
      </c>
      <c r="E2752" t="s">
        <v>15</v>
      </c>
      <c r="F2752" t="s">
        <v>26</v>
      </c>
      <c r="G2752">
        <v>2995926.55</v>
      </c>
      <c r="H2752">
        <v>18653.964877322</v>
      </c>
      <c r="I2752">
        <v>4809.9046652622401</v>
      </c>
    </row>
    <row r="2753" spans="1:9" x14ac:dyDescent="0.25">
      <c r="A2753">
        <v>201310</v>
      </c>
      <c r="B2753" t="s">
        <v>63</v>
      </c>
      <c r="C2753" t="s">
        <v>80</v>
      </c>
      <c r="D2753" t="s">
        <v>12</v>
      </c>
      <c r="E2753" t="s">
        <v>15</v>
      </c>
      <c r="F2753" t="s">
        <v>26</v>
      </c>
      <c r="G2753">
        <v>3980803.51</v>
      </c>
      <c r="H2753">
        <v>10591.388412411799</v>
      </c>
      <c r="I2753">
        <v>3437.5763848838201</v>
      </c>
    </row>
    <row r="2754" spans="1:9" x14ac:dyDescent="0.25">
      <c r="A2754">
        <v>201211</v>
      </c>
      <c r="B2754" t="s">
        <v>77</v>
      </c>
      <c r="C2754" t="s">
        <v>81</v>
      </c>
      <c r="D2754" t="s">
        <v>25</v>
      </c>
      <c r="E2754" t="s">
        <v>10</v>
      </c>
      <c r="F2754" t="s">
        <v>45</v>
      </c>
      <c r="G2754">
        <v>11233020.220000001</v>
      </c>
      <c r="H2754">
        <v>806456.34408649895</v>
      </c>
      <c r="I2754">
        <v>119160.764053758</v>
      </c>
    </row>
    <row r="2755" spans="1:9" x14ac:dyDescent="0.25">
      <c r="A2755">
        <v>201601</v>
      </c>
      <c r="B2755" t="s">
        <v>66</v>
      </c>
      <c r="C2755" t="s">
        <v>67</v>
      </c>
      <c r="D2755" t="s">
        <v>23</v>
      </c>
      <c r="E2755" t="s">
        <v>19</v>
      </c>
      <c r="F2755" t="s">
        <v>42</v>
      </c>
      <c r="G2755">
        <v>2451267.86</v>
      </c>
      <c r="H2755">
        <v>67807.953036222505</v>
      </c>
      <c r="I2755">
        <v>14258.513056166201</v>
      </c>
    </row>
    <row r="2756" spans="1:9" x14ac:dyDescent="0.25">
      <c r="A2756">
        <v>201101</v>
      </c>
      <c r="B2756" t="s">
        <v>69</v>
      </c>
      <c r="C2756" t="s">
        <v>87</v>
      </c>
      <c r="D2756" t="s">
        <v>25</v>
      </c>
      <c r="E2756" t="s">
        <v>10</v>
      </c>
      <c r="F2756" t="s">
        <v>46</v>
      </c>
      <c r="G2756">
        <v>6817757.7699999996</v>
      </c>
      <c r="H2756">
        <v>119756.984539807</v>
      </c>
      <c r="I2756">
        <v>15484.9735423691</v>
      </c>
    </row>
    <row r="2757" spans="1:9" x14ac:dyDescent="0.25">
      <c r="A2757">
        <v>201211</v>
      </c>
      <c r="B2757" t="s">
        <v>77</v>
      </c>
      <c r="C2757" t="s">
        <v>81</v>
      </c>
      <c r="D2757" t="s">
        <v>9</v>
      </c>
      <c r="E2757" t="s">
        <v>15</v>
      </c>
      <c r="F2757" t="s">
        <v>26</v>
      </c>
      <c r="G2757">
        <v>10429166.32</v>
      </c>
      <c r="H2757">
        <v>199419.49651137801</v>
      </c>
      <c r="I2757">
        <v>38227.141031950297</v>
      </c>
    </row>
    <row r="2758" spans="1:9" x14ac:dyDescent="0.25">
      <c r="A2758">
        <v>201012</v>
      </c>
      <c r="B2758" t="s">
        <v>69</v>
      </c>
      <c r="C2758" t="s">
        <v>87</v>
      </c>
      <c r="D2758" t="s">
        <v>9</v>
      </c>
      <c r="E2758" t="s">
        <v>15</v>
      </c>
      <c r="F2758" t="s">
        <v>26</v>
      </c>
      <c r="G2758">
        <v>7956523.3200000003</v>
      </c>
      <c r="H2758">
        <v>195489.67198277899</v>
      </c>
      <c r="I2758">
        <v>40593.420693030799</v>
      </c>
    </row>
    <row r="2759" spans="1:9" x14ac:dyDescent="0.25">
      <c r="A2759">
        <v>201210</v>
      </c>
      <c r="B2759" t="s">
        <v>77</v>
      </c>
      <c r="C2759" t="s">
        <v>85</v>
      </c>
      <c r="D2759" t="s">
        <v>23</v>
      </c>
      <c r="E2759" t="s">
        <v>19</v>
      </c>
      <c r="F2759" t="s">
        <v>42</v>
      </c>
      <c r="G2759">
        <v>2242311.4</v>
      </c>
      <c r="H2759">
        <v>70128.190334385596</v>
      </c>
      <c r="I2759">
        <v>12122.3437636773</v>
      </c>
    </row>
    <row r="2760" spans="1:9" x14ac:dyDescent="0.25">
      <c r="A2760">
        <v>201403</v>
      </c>
      <c r="B2760" t="s">
        <v>63</v>
      </c>
      <c r="C2760" t="s">
        <v>73</v>
      </c>
      <c r="D2760" t="s">
        <v>23</v>
      </c>
      <c r="E2760" t="s">
        <v>10</v>
      </c>
      <c r="F2760" t="s">
        <v>46</v>
      </c>
      <c r="G2760">
        <v>3248991.37</v>
      </c>
      <c r="H2760">
        <v>173343.88796970001</v>
      </c>
      <c r="I2760">
        <v>35491.471008793204</v>
      </c>
    </row>
    <row r="2761" spans="1:9" x14ac:dyDescent="0.25">
      <c r="A2761">
        <v>201501</v>
      </c>
      <c r="B2761" t="s">
        <v>71</v>
      </c>
      <c r="C2761" t="s">
        <v>72</v>
      </c>
      <c r="D2761" t="s">
        <v>25</v>
      </c>
      <c r="E2761" t="s">
        <v>19</v>
      </c>
      <c r="F2761" t="s">
        <v>30</v>
      </c>
      <c r="G2761">
        <v>12915724.17</v>
      </c>
      <c r="H2761">
        <v>384602.53395040298</v>
      </c>
      <c r="I2761">
        <v>60194.389330077902</v>
      </c>
    </row>
    <row r="2762" spans="1:9" x14ac:dyDescent="0.25">
      <c r="A2762">
        <v>201511</v>
      </c>
      <c r="B2762" t="s">
        <v>66</v>
      </c>
      <c r="C2762" t="s">
        <v>67</v>
      </c>
      <c r="D2762" t="s">
        <v>9</v>
      </c>
      <c r="E2762" t="s">
        <v>19</v>
      </c>
      <c r="F2762" t="s">
        <v>47</v>
      </c>
      <c r="G2762">
        <v>11520825.41</v>
      </c>
      <c r="H2762">
        <v>165331.46854985401</v>
      </c>
      <c r="I2762">
        <v>29289.010394376499</v>
      </c>
    </row>
    <row r="2763" spans="1:9" x14ac:dyDescent="0.25">
      <c r="A2763">
        <v>201405</v>
      </c>
      <c r="B2763" t="s">
        <v>63</v>
      </c>
      <c r="C2763" t="s">
        <v>64</v>
      </c>
      <c r="D2763" t="s">
        <v>23</v>
      </c>
      <c r="E2763" t="s">
        <v>19</v>
      </c>
      <c r="F2763" t="s">
        <v>42</v>
      </c>
      <c r="G2763">
        <v>1915618.22</v>
      </c>
      <c r="H2763">
        <v>42015.798674813901</v>
      </c>
      <c r="I2763">
        <v>8641.5156192988798</v>
      </c>
    </row>
    <row r="2764" spans="1:9" x14ac:dyDescent="0.25">
      <c r="A2764">
        <v>201110</v>
      </c>
      <c r="B2764" t="s">
        <v>60</v>
      </c>
      <c r="C2764" t="s">
        <v>68</v>
      </c>
      <c r="D2764" t="s">
        <v>14</v>
      </c>
      <c r="E2764" t="s">
        <v>17</v>
      </c>
      <c r="F2764" t="s">
        <v>38</v>
      </c>
      <c r="G2764">
        <v>23019056.059999999</v>
      </c>
      <c r="H2764">
        <v>894786.22208284005</v>
      </c>
      <c r="I2764">
        <v>120944.018053675</v>
      </c>
    </row>
    <row r="2765" spans="1:9" x14ac:dyDescent="0.25">
      <c r="A2765">
        <v>201105</v>
      </c>
      <c r="B2765" t="s">
        <v>69</v>
      </c>
      <c r="C2765" t="s">
        <v>83</v>
      </c>
      <c r="D2765" t="s">
        <v>9</v>
      </c>
      <c r="E2765" t="s">
        <v>15</v>
      </c>
      <c r="F2765" t="s">
        <v>26</v>
      </c>
      <c r="G2765">
        <v>7846804.6500000004</v>
      </c>
      <c r="H2765">
        <v>201492.707064872</v>
      </c>
      <c r="I2765">
        <v>41566.7538140588</v>
      </c>
    </row>
    <row r="2766" spans="1:9" x14ac:dyDescent="0.25">
      <c r="A2766">
        <v>201304</v>
      </c>
      <c r="B2766" t="s">
        <v>77</v>
      </c>
      <c r="C2766" t="s">
        <v>78</v>
      </c>
      <c r="D2766" t="s">
        <v>9</v>
      </c>
      <c r="E2766" t="s">
        <v>19</v>
      </c>
      <c r="F2766" t="s">
        <v>50</v>
      </c>
      <c r="G2766">
        <v>13463789.91</v>
      </c>
      <c r="H2766">
        <v>216296.76755763599</v>
      </c>
      <c r="I2766">
        <v>42641.739222303098</v>
      </c>
    </row>
    <row r="2767" spans="1:9" x14ac:dyDescent="0.25">
      <c r="A2767">
        <v>201206</v>
      </c>
      <c r="B2767" t="s">
        <v>60</v>
      </c>
      <c r="C2767" t="s">
        <v>61</v>
      </c>
      <c r="D2767" t="s">
        <v>34</v>
      </c>
      <c r="E2767" t="s">
        <v>35</v>
      </c>
      <c r="F2767" t="s">
        <v>44</v>
      </c>
      <c r="G2767">
        <v>34890459.57</v>
      </c>
      <c r="H2767">
        <v>259412.89974041801</v>
      </c>
      <c r="I2767">
        <v>51401.671155406599</v>
      </c>
    </row>
    <row r="2768" spans="1:9" x14ac:dyDescent="0.25">
      <c r="A2768">
        <v>201308</v>
      </c>
      <c r="B2768" t="s">
        <v>63</v>
      </c>
      <c r="C2768" t="s">
        <v>80</v>
      </c>
      <c r="D2768" t="s">
        <v>12</v>
      </c>
      <c r="E2768" t="s">
        <v>15</v>
      </c>
      <c r="F2768" t="s">
        <v>41</v>
      </c>
      <c r="G2768">
        <v>5167647.45</v>
      </c>
      <c r="H2768">
        <v>110062.691432141</v>
      </c>
      <c r="I2768">
        <v>20459.741349466902</v>
      </c>
    </row>
    <row r="2769" spans="1:9" x14ac:dyDescent="0.25">
      <c r="A2769">
        <v>201404</v>
      </c>
      <c r="B2769" t="s">
        <v>63</v>
      </c>
      <c r="C2769" t="s">
        <v>73</v>
      </c>
      <c r="D2769" t="s">
        <v>23</v>
      </c>
      <c r="E2769" t="s">
        <v>15</v>
      </c>
      <c r="F2769" t="s">
        <v>41</v>
      </c>
      <c r="G2769">
        <v>1350706.39</v>
      </c>
      <c r="H2769">
        <v>28784.3484609634</v>
      </c>
      <c r="I2769">
        <v>6808.2195735164396</v>
      </c>
    </row>
    <row r="2770" spans="1:9" x14ac:dyDescent="0.25">
      <c r="A2770">
        <v>201009</v>
      </c>
      <c r="B2770" t="s">
        <v>69</v>
      </c>
      <c r="C2770" t="s">
        <v>86</v>
      </c>
      <c r="D2770" t="s">
        <v>49</v>
      </c>
      <c r="E2770" t="s">
        <v>10</v>
      </c>
      <c r="F2770" t="s">
        <v>33</v>
      </c>
      <c r="G2770">
        <v>1839007.84</v>
      </c>
      <c r="H2770">
        <v>28693.108462972199</v>
      </c>
      <c r="I2770">
        <v>7290.8178551504398</v>
      </c>
    </row>
    <row r="2771" spans="1:9" x14ac:dyDescent="0.25">
      <c r="A2771">
        <v>201206</v>
      </c>
      <c r="B2771" t="s">
        <v>60</v>
      </c>
      <c r="C2771" t="s">
        <v>61</v>
      </c>
      <c r="D2771" t="s">
        <v>14</v>
      </c>
      <c r="E2771" t="s">
        <v>15</v>
      </c>
      <c r="F2771" t="s">
        <v>26</v>
      </c>
      <c r="G2771">
        <v>2140899.5499999998</v>
      </c>
      <c r="H2771">
        <v>31035.8180891355</v>
      </c>
      <c r="I2771">
        <v>6265.1009171158403</v>
      </c>
    </row>
    <row r="2772" spans="1:9" x14ac:dyDescent="0.25">
      <c r="A2772">
        <v>201405</v>
      </c>
      <c r="B2772" t="s">
        <v>63</v>
      </c>
      <c r="C2772" t="s">
        <v>64</v>
      </c>
      <c r="D2772" t="s">
        <v>23</v>
      </c>
      <c r="E2772" t="s">
        <v>15</v>
      </c>
      <c r="F2772" t="s">
        <v>26</v>
      </c>
      <c r="G2772">
        <v>1051327.18</v>
      </c>
      <c r="H2772">
        <v>21247.892579834599</v>
      </c>
      <c r="I2772">
        <v>4849.2875062269604</v>
      </c>
    </row>
    <row r="2773" spans="1:9" x14ac:dyDescent="0.25">
      <c r="A2773">
        <v>201305</v>
      </c>
      <c r="B2773" t="s">
        <v>77</v>
      </c>
      <c r="C2773" t="s">
        <v>84</v>
      </c>
      <c r="D2773" t="s">
        <v>23</v>
      </c>
      <c r="E2773" t="s">
        <v>15</v>
      </c>
      <c r="F2773" t="s">
        <v>26</v>
      </c>
      <c r="G2773">
        <v>1203467.6399999999</v>
      </c>
      <c r="H2773">
        <v>28129.922225437698</v>
      </c>
      <c r="I2773">
        <v>5968.7007116712202</v>
      </c>
    </row>
    <row r="2774" spans="1:9" x14ac:dyDescent="0.25">
      <c r="A2774">
        <v>201501</v>
      </c>
      <c r="B2774" t="s">
        <v>71</v>
      </c>
      <c r="C2774" t="s">
        <v>72</v>
      </c>
      <c r="D2774" t="s">
        <v>49</v>
      </c>
      <c r="E2774" t="s">
        <v>15</v>
      </c>
      <c r="F2774" t="s">
        <v>26</v>
      </c>
      <c r="G2774">
        <v>5945716.1900000004</v>
      </c>
      <c r="H2774">
        <v>37592.271393649098</v>
      </c>
      <c r="I2774">
        <v>8394.1050132506807</v>
      </c>
    </row>
    <row r="2775" spans="1:9" x14ac:dyDescent="0.25">
      <c r="A2775">
        <v>201409</v>
      </c>
      <c r="B2775" t="s">
        <v>71</v>
      </c>
      <c r="C2775" t="s">
        <v>79</v>
      </c>
      <c r="D2775" t="s">
        <v>49</v>
      </c>
      <c r="E2775" t="s">
        <v>15</v>
      </c>
      <c r="F2775" t="s">
        <v>26</v>
      </c>
      <c r="G2775">
        <v>7843329.6200000001</v>
      </c>
      <c r="H2775">
        <v>72970.297459073001</v>
      </c>
      <c r="I2775">
        <v>17680.910460433799</v>
      </c>
    </row>
    <row r="2776" spans="1:9" x14ac:dyDescent="0.25">
      <c r="A2776">
        <v>201311</v>
      </c>
      <c r="B2776" t="s">
        <v>63</v>
      </c>
      <c r="C2776" t="s">
        <v>65</v>
      </c>
      <c r="D2776" t="s">
        <v>14</v>
      </c>
      <c r="E2776" t="s">
        <v>15</v>
      </c>
      <c r="F2776" t="s">
        <v>26</v>
      </c>
      <c r="G2776">
        <v>2257402.87</v>
      </c>
      <c r="H2776">
        <v>40519.052663037197</v>
      </c>
      <c r="I2776">
        <v>7332.8371071411402</v>
      </c>
    </row>
    <row r="2777" spans="1:9" x14ac:dyDescent="0.25">
      <c r="A2777">
        <v>201505</v>
      </c>
      <c r="B2777" t="s">
        <v>71</v>
      </c>
      <c r="C2777" t="s">
        <v>76</v>
      </c>
      <c r="D2777" t="s">
        <v>23</v>
      </c>
      <c r="E2777" t="s">
        <v>19</v>
      </c>
      <c r="F2777" t="s">
        <v>47</v>
      </c>
      <c r="G2777">
        <v>1978959.01</v>
      </c>
      <c r="H2777">
        <v>47938.053401222198</v>
      </c>
      <c r="I2777">
        <v>10534.5855074598</v>
      </c>
    </row>
    <row r="2778" spans="1:9" x14ac:dyDescent="0.25">
      <c r="A2778">
        <v>201401</v>
      </c>
      <c r="B2778" t="s">
        <v>63</v>
      </c>
      <c r="C2778" t="s">
        <v>65</v>
      </c>
      <c r="D2778" t="s">
        <v>23</v>
      </c>
      <c r="E2778" t="s">
        <v>10</v>
      </c>
      <c r="F2778" t="s">
        <v>11</v>
      </c>
      <c r="G2778">
        <v>1243174.33</v>
      </c>
      <c r="H2778">
        <v>39183.372652830898</v>
      </c>
      <c r="I2778">
        <v>7959.6791035394799</v>
      </c>
    </row>
    <row r="2779" spans="1:9" x14ac:dyDescent="0.25">
      <c r="A2779">
        <v>201512</v>
      </c>
      <c r="B2779" t="s">
        <v>66</v>
      </c>
      <c r="C2779" t="s">
        <v>67</v>
      </c>
      <c r="D2779" t="s">
        <v>9</v>
      </c>
      <c r="E2779" t="s">
        <v>15</v>
      </c>
      <c r="F2779" t="s">
        <v>26</v>
      </c>
      <c r="G2779">
        <v>12440658.59</v>
      </c>
      <c r="H2779">
        <v>187126.723425025</v>
      </c>
      <c r="I2779">
        <v>37504.632735615203</v>
      </c>
    </row>
    <row r="2780" spans="1:9" x14ac:dyDescent="0.25">
      <c r="A2780">
        <v>201503</v>
      </c>
      <c r="B2780" t="s">
        <v>71</v>
      </c>
      <c r="C2780" t="s">
        <v>82</v>
      </c>
      <c r="D2780" t="s">
        <v>23</v>
      </c>
      <c r="E2780" t="s">
        <v>19</v>
      </c>
      <c r="F2780" t="s">
        <v>30</v>
      </c>
      <c r="G2780">
        <v>3445568.29</v>
      </c>
      <c r="H2780">
        <v>55616.149253686897</v>
      </c>
      <c r="I2780">
        <v>12104.363746110201</v>
      </c>
    </row>
    <row r="2781" spans="1:9" x14ac:dyDescent="0.25">
      <c r="A2781">
        <v>201505</v>
      </c>
      <c r="B2781" t="s">
        <v>71</v>
      </c>
      <c r="C2781" t="s">
        <v>76</v>
      </c>
      <c r="D2781" t="s">
        <v>23</v>
      </c>
      <c r="E2781" t="s">
        <v>19</v>
      </c>
      <c r="F2781" t="s">
        <v>30</v>
      </c>
      <c r="G2781">
        <v>3684435.48</v>
      </c>
      <c r="H2781">
        <v>38583.7937983593</v>
      </c>
      <c r="I2781">
        <v>8578.8740637334795</v>
      </c>
    </row>
    <row r="2782" spans="1:9" x14ac:dyDescent="0.25">
      <c r="A2782">
        <v>201301</v>
      </c>
      <c r="B2782" t="s">
        <v>77</v>
      </c>
      <c r="C2782" t="s">
        <v>81</v>
      </c>
      <c r="D2782" t="s">
        <v>9</v>
      </c>
      <c r="E2782" t="s">
        <v>21</v>
      </c>
      <c r="F2782" t="s">
        <v>31</v>
      </c>
      <c r="G2782">
        <v>4464615.87</v>
      </c>
      <c r="H2782">
        <v>502353.11119187099</v>
      </c>
      <c r="I2782">
        <v>55129.861394495201</v>
      </c>
    </row>
    <row r="2783" spans="1:9" x14ac:dyDescent="0.25">
      <c r="A2783">
        <v>201511</v>
      </c>
      <c r="B2783" t="s">
        <v>66</v>
      </c>
      <c r="C2783" t="s">
        <v>67</v>
      </c>
      <c r="D2783" t="s">
        <v>14</v>
      </c>
      <c r="E2783" t="s">
        <v>21</v>
      </c>
      <c r="F2783" t="s">
        <v>31</v>
      </c>
      <c r="G2783">
        <v>499840.83</v>
      </c>
      <c r="H2783">
        <v>17628.612915620899</v>
      </c>
      <c r="I2783">
        <v>3694.2189441889</v>
      </c>
    </row>
    <row r="2784" spans="1:9" x14ac:dyDescent="0.25">
      <c r="A2784">
        <v>201512</v>
      </c>
      <c r="B2784" t="s">
        <v>66</v>
      </c>
      <c r="C2784" t="s">
        <v>67</v>
      </c>
      <c r="D2784" t="s">
        <v>12</v>
      </c>
      <c r="E2784" t="s">
        <v>21</v>
      </c>
      <c r="F2784" t="s">
        <v>31</v>
      </c>
      <c r="G2784">
        <v>6290906.5700000003</v>
      </c>
      <c r="H2784">
        <v>23427.863191513501</v>
      </c>
      <c r="I2784">
        <v>5565.2252898695397</v>
      </c>
    </row>
    <row r="2785" spans="1:9" x14ac:dyDescent="0.25">
      <c r="A2785">
        <v>201511</v>
      </c>
      <c r="B2785" t="s">
        <v>66</v>
      </c>
      <c r="C2785" t="s">
        <v>67</v>
      </c>
      <c r="D2785" t="s">
        <v>14</v>
      </c>
      <c r="E2785" t="s">
        <v>10</v>
      </c>
      <c r="F2785" t="s">
        <v>33</v>
      </c>
      <c r="G2785">
        <v>2879804.16</v>
      </c>
      <c r="H2785">
        <v>68367.768022928198</v>
      </c>
      <c r="I2785">
        <v>9512.6893256996209</v>
      </c>
    </row>
    <row r="2786" spans="1:9" x14ac:dyDescent="0.25">
      <c r="A2786">
        <v>201303</v>
      </c>
      <c r="B2786" t="s">
        <v>77</v>
      </c>
      <c r="C2786" t="s">
        <v>78</v>
      </c>
      <c r="D2786" t="s">
        <v>9</v>
      </c>
      <c r="E2786" t="s">
        <v>10</v>
      </c>
      <c r="F2786" t="s">
        <v>33</v>
      </c>
      <c r="G2786">
        <v>13931453.140000001</v>
      </c>
      <c r="H2786">
        <v>560429.25223282503</v>
      </c>
      <c r="I2786">
        <v>91441.097354332203</v>
      </c>
    </row>
    <row r="2787" spans="1:9" x14ac:dyDescent="0.25">
      <c r="A2787">
        <v>201509</v>
      </c>
      <c r="B2787" t="s">
        <v>66</v>
      </c>
      <c r="C2787" t="s">
        <v>75</v>
      </c>
      <c r="D2787" t="s">
        <v>23</v>
      </c>
      <c r="E2787" t="s">
        <v>10</v>
      </c>
      <c r="F2787" t="s">
        <v>45</v>
      </c>
      <c r="G2787">
        <v>1791766.48</v>
      </c>
      <c r="H2787">
        <v>52249.4765316466</v>
      </c>
      <c r="I2787">
        <v>11126.7955475776</v>
      </c>
    </row>
    <row r="2788" spans="1:9" x14ac:dyDescent="0.25">
      <c r="A2788">
        <v>201511</v>
      </c>
      <c r="B2788" t="s">
        <v>66</v>
      </c>
      <c r="C2788" t="s">
        <v>67</v>
      </c>
      <c r="D2788" t="s">
        <v>9</v>
      </c>
      <c r="E2788" t="s">
        <v>10</v>
      </c>
      <c r="F2788" t="s">
        <v>45</v>
      </c>
      <c r="G2788">
        <v>11008790.810000001</v>
      </c>
      <c r="H2788">
        <v>248929.486398582</v>
      </c>
      <c r="I2788">
        <v>41177.1091609547</v>
      </c>
    </row>
    <row r="2789" spans="1:9" x14ac:dyDescent="0.25">
      <c r="A2789">
        <v>201011</v>
      </c>
      <c r="B2789" t="s">
        <v>69</v>
      </c>
      <c r="C2789" t="s">
        <v>87</v>
      </c>
      <c r="D2789" t="s">
        <v>49</v>
      </c>
      <c r="E2789" t="s">
        <v>10</v>
      </c>
      <c r="F2789" t="s">
        <v>45</v>
      </c>
      <c r="G2789">
        <v>1509404.82</v>
      </c>
      <c r="H2789">
        <v>9582.7978423721597</v>
      </c>
      <c r="I2789">
        <v>3016.15982013952</v>
      </c>
    </row>
    <row r="2790" spans="1:9" x14ac:dyDescent="0.25">
      <c r="A2790">
        <v>201410</v>
      </c>
      <c r="B2790" t="s">
        <v>71</v>
      </c>
      <c r="C2790" t="s">
        <v>79</v>
      </c>
      <c r="D2790" t="s">
        <v>9</v>
      </c>
      <c r="E2790" t="s">
        <v>10</v>
      </c>
      <c r="F2790" t="s">
        <v>45</v>
      </c>
      <c r="G2790">
        <v>12614343.5</v>
      </c>
      <c r="H2790">
        <v>512968.45254566602</v>
      </c>
      <c r="I2790">
        <v>75096.074879331107</v>
      </c>
    </row>
    <row r="2791" spans="1:9" x14ac:dyDescent="0.25">
      <c r="A2791">
        <v>201008</v>
      </c>
      <c r="B2791" t="s">
        <v>69</v>
      </c>
      <c r="C2791" t="s">
        <v>86</v>
      </c>
      <c r="D2791" t="s">
        <v>14</v>
      </c>
      <c r="E2791" t="s">
        <v>17</v>
      </c>
      <c r="F2791" t="s">
        <v>38</v>
      </c>
      <c r="G2791">
        <v>29019318.899999999</v>
      </c>
      <c r="H2791">
        <v>2817610.87786766</v>
      </c>
      <c r="I2791">
        <v>328103.61024141498</v>
      </c>
    </row>
    <row r="2792" spans="1:9" x14ac:dyDescent="0.25">
      <c r="A2792">
        <v>201301</v>
      </c>
      <c r="B2792" t="s">
        <v>77</v>
      </c>
      <c r="C2792" t="s">
        <v>81</v>
      </c>
      <c r="D2792" t="s">
        <v>23</v>
      </c>
      <c r="E2792" t="s">
        <v>21</v>
      </c>
      <c r="F2792" t="s">
        <v>40</v>
      </c>
      <c r="G2792">
        <v>1241139.23</v>
      </c>
      <c r="H2792">
        <v>43125.225273916702</v>
      </c>
      <c r="I2792">
        <v>8962.7287991920002</v>
      </c>
    </row>
    <row r="2793" spans="1:9" x14ac:dyDescent="0.25">
      <c r="A2793">
        <v>201403</v>
      </c>
      <c r="B2793" t="s">
        <v>63</v>
      </c>
      <c r="C2793" t="s">
        <v>73</v>
      </c>
      <c r="D2793" t="s">
        <v>14</v>
      </c>
      <c r="E2793" t="s">
        <v>21</v>
      </c>
      <c r="F2793" t="s">
        <v>40</v>
      </c>
      <c r="G2793">
        <v>3065074.77</v>
      </c>
      <c r="H2793">
        <v>58461.089699632699</v>
      </c>
      <c r="I2793">
        <v>7245.5740455133</v>
      </c>
    </row>
    <row r="2794" spans="1:9" x14ac:dyDescent="0.25">
      <c r="A2794">
        <v>201401</v>
      </c>
      <c r="B2794" t="s">
        <v>63</v>
      </c>
      <c r="C2794" t="s">
        <v>65</v>
      </c>
      <c r="D2794" t="s">
        <v>14</v>
      </c>
      <c r="E2794" t="s">
        <v>21</v>
      </c>
      <c r="F2794" t="s">
        <v>40</v>
      </c>
      <c r="G2794">
        <v>3360567.6</v>
      </c>
      <c r="H2794">
        <v>78379.572520200905</v>
      </c>
      <c r="I2794">
        <v>9837.3089201469393</v>
      </c>
    </row>
    <row r="2795" spans="1:9" x14ac:dyDescent="0.25">
      <c r="A2795">
        <v>201211</v>
      </c>
      <c r="B2795" t="s">
        <v>77</v>
      </c>
      <c r="C2795" t="s">
        <v>81</v>
      </c>
      <c r="D2795" t="s">
        <v>14</v>
      </c>
      <c r="E2795" t="s">
        <v>21</v>
      </c>
      <c r="F2795" t="s">
        <v>40</v>
      </c>
      <c r="G2795">
        <v>3217886.72</v>
      </c>
      <c r="H2795">
        <v>162956.77747001001</v>
      </c>
      <c r="I2795">
        <v>13713.185257871701</v>
      </c>
    </row>
    <row r="2796" spans="1:9" x14ac:dyDescent="0.25">
      <c r="A2796">
        <v>201411</v>
      </c>
      <c r="B2796" t="s">
        <v>71</v>
      </c>
      <c r="C2796" t="s">
        <v>72</v>
      </c>
      <c r="D2796" t="s">
        <v>9</v>
      </c>
      <c r="E2796" t="s">
        <v>15</v>
      </c>
      <c r="F2796" t="s">
        <v>41</v>
      </c>
      <c r="G2796">
        <v>5821020.6900000004</v>
      </c>
      <c r="H2796">
        <v>113462.431290931</v>
      </c>
      <c r="I2796">
        <v>15782.2330523579</v>
      </c>
    </row>
    <row r="2797" spans="1:9" x14ac:dyDescent="0.25">
      <c r="A2797">
        <v>201308</v>
      </c>
      <c r="B2797" t="s">
        <v>63</v>
      </c>
      <c r="C2797" t="s">
        <v>80</v>
      </c>
      <c r="D2797" t="s">
        <v>12</v>
      </c>
      <c r="E2797" t="s">
        <v>15</v>
      </c>
      <c r="F2797" t="s">
        <v>16</v>
      </c>
      <c r="G2797">
        <v>3164368.47</v>
      </c>
      <c r="H2797">
        <v>95774.710257912404</v>
      </c>
      <c r="I2797">
        <v>17766.043186772102</v>
      </c>
    </row>
    <row r="2798" spans="1:9" x14ac:dyDescent="0.25">
      <c r="A2798">
        <v>201511</v>
      </c>
      <c r="B2798" t="s">
        <v>66</v>
      </c>
      <c r="C2798" t="s">
        <v>67</v>
      </c>
      <c r="D2798" t="s">
        <v>23</v>
      </c>
      <c r="E2798" t="s">
        <v>19</v>
      </c>
      <c r="F2798" t="s">
        <v>42</v>
      </c>
      <c r="G2798">
        <v>2267171.1</v>
      </c>
      <c r="H2798">
        <v>57488.653449016703</v>
      </c>
      <c r="I2798">
        <v>11814.7391455426</v>
      </c>
    </row>
    <row r="2799" spans="1:9" x14ac:dyDescent="0.25">
      <c r="A2799">
        <v>201511</v>
      </c>
      <c r="B2799" t="s">
        <v>66</v>
      </c>
      <c r="C2799" t="s">
        <v>67</v>
      </c>
      <c r="D2799" t="s">
        <v>25</v>
      </c>
      <c r="E2799" t="s">
        <v>19</v>
      </c>
      <c r="F2799" t="s">
        <v>30</v>
      </c>
      <c r="G2799">
        <v>13228368.67</v>
      </c>
      <c r="H2799">
        <v>109554.18076838199</v>
      </c>
      <c r="I2799">
        <v>19073.427325672401</v>
      </c>
    </row>
    <row r="2800" spans="1:9" x14ac:dyDescent="0.25">
      <c r="A2800">
        <v>201101</v>
      </c>
      <c r="B2800" t="s">
        <v>69</v>
      </c>
      <c r="C2800" t="s">
        <v>87</v>
      </c>
      <c r="D2800" t="s">
        <v>23</v>
      </c>
      <c r="E2800" t="s">
        <v>19</v>
      </c>
      <c r="F2800" t="s">
        <v>47</v>
      </c>
      <c r="G2800">
        <v>1209180.0900000001</v>
      </c>
      <c r="H2800">
        <v>18788.750061049501</v>
      </c>
      <c r="I2800">
        <v>3614.5090581238801</v>
      </c>
    </row>
    <row r="2801" spans="1:9" x14ac:dyDescent="0.25">
      <c r="A2801">
        <v>201508</v>
      </c>
      <c r="B2801" t="s">
        <v>66</v>
      </c>
      <c r="C2801" t="s">
        <v>75</v>
      </c>
      <c r="D2801" t="s">
        <v>12</v>
      </c>
      <c r="E2801" t="s">
        <v>19</v>
      </c>
      <c r="F2801" t="s">
        <v>47</v>
      </c>
      <c r="G2801">
        <v>6287512.7000000002</v>
      </c>
      <c r="H2801">
        <v>76778.462689854001</v>
      </c>
      <c r="I2801">
        <v>15400.192176483801</v>
      </c>
    </row>
    <row r="2802" spans="1:9" x14ac:dyDescent="0.25">
      <c r="A2802">
        <v>201506</v>
      </c>
      <c r="B2802" t="s">
        <v>71</v>
      </c>
      <c r="C2802" t="s">
        <v>76</v>
      </c>
      <c r="D2802" t="s">
        <v>49</v>
      </c>
      <c r="E2802" t="s">
        <v>15</v>
      </c>
      <c r="F2802" t="s">
        <v>26</v>
      </c>
      <c r="G2802">
        <v>6664052.0700000003</v>
      </c>
      <c r="H2802">
        <v>26362.060664770299</v>
      </c>
      <c r="I2802">
        <v>7253.1619827049599</v>
      </c>
    </row>
    <row r="2803" spans="1:9" x14ac:dyDescent="0.25">
      <c r="A2803">
        <v>201312</v>
      </c>
      <c r="B2803" t="s">
        <v>63</v>
      </c>
      <c r="C2803" t="s">
        <v>65</v>
      </c>
      <c r="D2803" t="s">
        <v>25</v>
      </c>
      <c r="E2803" t="s">
        <v>10</v>
      </c>
      <c r="F2803" t="s">
        <v>46</v>
      </c>
      <c r="G2803">
        <v>8030766.3600000003</v>
      </c>
      <c r="H2803">
        <v>500897.25831817603</v>
      </c>
      <c r="I2803">
        <v>72800.785899345894</v>
      </c>
    </row>
    <row r="2804" spans="1:9" x14ac:dyDescent="0.25">
      <c r="A2804">
        <v>201311</v>
      </c>
      <c r="B2804" t="s">
        <v>63</v>
      </c>
      <c r="C2804" t="s">
        <v>65</v>
      </c>
      <c r="D2804" t="s">
        <v>25</v>
      </c>
      <c r="E2804" t="s">
        <v>19</v>
      </c>
      <c r="F2804" t="s">
        <v>50</v>
      </c>
      <c r="G2804">
        <v>7251862.8099999996</v>
      </c>
      <c r="H2804">
        <v>307635.22232972499</v>
      </c>
      <c r="I2804">
        <v>45686.781865481498</v>
      </c>
    </row>
    <row r="2805" spans="1:9" x14ac:dyDescent="0.25">
      <c r="A2805">
        <v>201509</v>
      </c>
      <c r="B2805" t="s">
        <v>66</v>
      </c>
      <c r="C2805" t="s">
        <v>75</v>
      </c>
      <c r="D2805" t="s">
        <v>23</v>
      </c>
      <c r="E2805" t="s">
        <v>15</v>
      </c>
      <c r="F2805" t="s">
        <v>26</v>
      </c>
      <c r="G2805">
        <v>1308198.72</v>
      </c>
      <c r="H2805">
        <v>30629.555031967499</v>
      </c>
      <c r="I2805">
        <v>7383.3444515581004</v>
      </c>
    </row>
    <row r="2806" spans="1:9" x14ac:dyDescent="0.25">
      <c r="A2806">
        <v>201506</v>
      </c>
      <c r="B2806" t="s">
        <v>71</v>
      </c>
      <c r="C2806" t="s">
        <v>76</v>
      </c>
      <c r="D2806" t="s">
        <v>9</v>
      </c>
      <c r="E2806" t="s">
        <v>10</v>
      </c>
      <c r="F2806" t="s">
        <v>48</v>
      </c>
      <c r="G2806">
        <v>6866487.8499999996</v>
      </c>
      <c r="H2806">
        <v>72173.3662305709</v>
      </c>
      <c r="I2806">
        <v>16054.2818044211</v>
      </c>
    </row>
    <row r="2807" spans="1:9" x14ac:dyDescent="0.25">
      <c r="A2807">
        <v>201207</v>
      </c>
      <c r="B2807" t="s">
        <v>60</v>
      </c>
      <c r="C2807" t="s">
        <v>61</v>
      </c>
      <c r="D2807" t="s">
        <v>12</v>
      </c>
      <c r="E2807" t="s">
        <v>10</v>
      </c>
      <c r="F2807" t="s">
        <v>37</v>
      </c>
      <c r="G2807">
        <v>2251116.11</v>
      </c>
      <c r="H2807">
        <v>38060.5592539871</v>
      </c>
      <c r="I2807">
        <v>6891.6703485320404</v>
      </c>
    </row>
    <row r="2808" spans="1:9" x14ac:dyDescent="0.25">
      <c r="A2808">
        <v>201111</v>
      </c>
      <c r="B2808" t="s">
        <v>60</v>
      </c>
      <c r="C2808" t="s">
        <v>74</v>
      </c>
      <c r="D2808" t="s">
        <v>12</v>
      </c>
      <c r="E2808" t="s">
        <v>10</v>
      </c>
      <c r="F2808" t="s">
        <v>37</v>
      </c>
      <c r="G2808">
        <v>2236552.85</v>
      </c>
      <c r="H2808">
        <v>17414.2118133451</v>
      </c>
      <c r="I2808">
        <v>4746.87561483018</v>
      </c>
    </row>
    <row r="2809" spans="1:9" x14ac:dyDescent="0.25">
      <c r="A2809">
        <v>201510</v>
      </c>
      <c r="B2809" t="s">
        <v>66</v>
      </c>
      <c r="C2809" t="s">
        <v>75</v>
      </c>
      <c r="D2809" t="s">
        <v>25</v>
      </c>
      <c r="E2809" t="s">
        <v>15</v>
      </c>
      <c r="F2809" t="s">
        <v>26</v>
      </c>
      <c r="G2809">
        <v>9787936.5199999996</v>
      </c>
      <c r="H2809">
        <v>169610.936296525</v>
      </c>
      <c r="I2809">
        <v>29106.217102643801</v>
      </c>
    </row>
    <row r="2810" spans="1:9" x14ac:dyDescent="0.25">
      <c r="A2810">
        <v>201307</v>
      </c>
      <c r="B2810" t="s">
        <v>77</v>
      </c>
      <c r="C2810" t="s">
        <v>84</v>
      </c>
      <c r="D2810" t="s">
        <v>23</v>
      </c>
      <c r="E2810" t="s">
        <v>19</v>
      </c>
      <c r="F2810" t="s">
        <v>50</v>
      </c>
      <c r="G2810">
        <v>1659354.98</v>
      </c>
      <c r="H2810">
        <v>36887.569433240198</v>
      </c>
      <c r="I2810">
        <v>8377.4454204063204</v>
      </c>
    </row>
    <row r="2811" spans="1:9" x14ac:dyDescent="0.25">
      <c r="A2811">
        <v>201508</v>
      </c>
      <c r="B2811" t="s">
        <v>66</v>
      </c>
      <c r="C2811" t="s">
        <v>75</v>
      </c>
      <c r="D2811" t="s">
        <v>39</v>
      </c>
      <c r="E2811" t="s">
        <v>15</v>
      </c>
      <c r="F2811" t="s">
        <v>41</v>
      </c>
      <c r="G2811">
        <v>257764.69</v>
      </c>
      <c r="H2811">
        <v>67.518693527639996</v>
      </c>
      <c r="I2811">
        <v>24.62784121676</v>
      </c>
    </row>
    <row r="2812" spans="1:9" x14ac:dyDescent="0.25">
      <c r="A2812">
        <v>201103</v>
      </c>
      <c r="B2812" t="s">
        <v>69</v>
      </c>
      <c r="C2812" t="s">
        <v>70</v>
      </c>
      <c r="D2812" t="s">
        <v>9</v>
      </c>
      <c r="E2812" t="s">
        <v>15</v>
      </c>
      <c r="F2812" t="s">
        <v>16</v>
      </c>
      <c r="G2812">
        <v>5018098.7300000004</v>
      </c>
      <c r="H2812">
        <v>172277.04201118599</v>
      </c>
      <c r="I2812">
        <v>26659.175013347602</v>
      </c>
    </row>
    <row r="2813" spans="1:9" x14ac:dyDescent="0.25">
      <c r="A2813">
        <v>201011</v>
      </c>
      <c r="B2813" t="s">
        <v>69</v>
      </c>
      <c r="C2813" t="s">
        <v>87</v>
      </c>
      <c r="D2813" t="s">
        <v>39</v>
      </c>
      <c r="E2813" t="s">
        <v>15</v>
      </c>
      <c r="F2813" t="s">
        <v>16</v>
      </c>
      <c r="G2813">
        <v>242186.63</v>
      </c>
      <c r="H2813">
        <v>6688.1935566253396</v>
      </c>
      <c r="I2813">
        <v>1525.82125771088</v>
      </c>
    </row>
    <row r="2814" spans="1:9" x14ac:dyDescent="0.25">
      <c r="A2814">
        <v>201502</v>
      </c>
      <c r="B2814" t="s">
        <v>71</v>
      </c>
      <c r="C2814" t="s">
        <v>82</v>
      </c>
      <c r="D2814" t="s">
        <v>12</v>
      </c>
      <c r="E2814" t="s">
        <v>10</v>
      </c>
      <c r="F2814" t="s">
        <v>11</v>
      </c>
      <c r="G2814">
        <v>6056684.8200000003</v>
      </c>
      <c r="H2814">
        <v>83079.960502666596</v>
      </c>
      <c r="I2814">
        <v>12926.835884303</v>
      </c>
    </row>
    <row r="2815" spans="1:9" x14ac:dyDescent="0.25">
      <c r="A2815">
        <v>201504</v>
      </c>
      <c r="B2815" t="s">
        <v>71</v>
      </c>
      <c r="C2815" t="s">
        <v>82</v>
      </c>
      <c r="D2815" t="s">
        <v>12</v>
      </c>
      <c r="E2815" t="s">
        <v>10</v>
      </c>
      <c r="F2815" t="s">
        <v>11</v>
      </c>
      <c r="G2815">
        <v>7118165.04</v>
      </c>
      <c r="H2815">
        <v>67240.121596804602</v>
      </c>
      <c r="I2815">
        <v>11211.865300817701</v>
      </c>
    </row>
    <row r="2816" spans="1:9" x14ac:dyDescent="0.25">
      <c r="A2816">
        <v>201311</v>
      </c>
      <c r="B2816" t="s">
        <v>63</v>
      </c>
      <c r="C2816" t="s">
        <v>65</v>
      </c>
      <c r="D2816" t="s">
        <v>9</v>
      </c>
      <c r="E2816" t="s">
        <v>10</v>
      </c>
      <c r="F2816" t="s">
        <v>11</v>
      </c>
      <c r="G2816">
        <v>4826601.8099999996</v>
      </c>
      <c r="H2816">
        <v>190810.24682663</v>
      </c>
      <c r="I2816">
        <v>20341.745784933799</v>
      </c>
    </row>
    <row r="2817" spans="1:9" x14ac:dyDescent="0.25">
      <c r="A2817">
        <v>201303</v>
      </c>
      <c r="B2817" t="s">
        <v>77</v>
      </c>
      <c r="C2817" t="s">
        <v>78</v>
      </c>
      <c r="D2817" t="s">
        <v>23</v>
      </c>
      <c r="E2817" t="s">
        <v>15</v>
      </c>
      <c r="F2817" t="s">
        <v>16</v>
      </c>
      <c r="G2817">
        <v>564596.67000000004</v>
      </c>
      <c r="H2817">
        <v>18009.547607423701</v>
      </c>
      <c r="I2817">
        <v>3644.7459796163198</v>
      </c>
    </row>
    <row r="2818" spans="1:9" x14ac:dyDescent="0.25">
      <c r="A2818">
        <v>201306</v>
      </c>
      <c r="B2818" t="s">
        <v>77</v>
      </c>
      <c r="C2818" t="s">
        <v>84</v>
      </c>
      <c r="D2818" t="s">
        <v>9</v>
      </c>
      <c r="E2818" t="s">
        <v>19</v>
      </c>
      <c r="F2818" t="s">
        <v>20</v>
      </c>
      <c r="G2818">
        <v>7480871.9100000001</v>
      </c>
      <c r="H2818">
        <v>138926.54003800501</v>
      </c>
      <c r="I2818">
        <v>31189.2184501636</v>
      </c>
    </row>
    <row r="2819" spans="1:9" x14ac:dyDescent="0.25">
      <c r="A2819">
        <v>201510</v>
      </c>
      <c r="B2819" t="s">
        <v>66</v>
      </c>
      <c r="C2819" t="s">
        <v>75</v>
      </c>
      <c r="D2819" t="s">
        <v>23</v>
      </c>
      <c r="E2819" t="s">
        <v>21</v>
      </c>
      <c r="F2819" t="s">
        <v>22</v>
      </c>
      <c r="G2819">
        <v>2421200.79</v>
      </c>
      <c r="H2819">
        <v>91450.948170331394</v>
      </c>
      <c r="I2819">
        <v>17956.751096318701</v>
      </c>
    </row>
    <row r="2820" spans="1:9" x14ac:dyDescent="0.25">
      <c r="A2820">
        <v>201405</v>
      </c>
      <c r="B2820" t="s">
        <v>63</v>
      </c>
      <c r="C2820" t="s">
        <v>64</v>
      </c>
      <c r="D2820" t="s">
        <v>23</v>
      </c>
      <c r="E2820" t="s">
        <v>19</v>
      </c>
      <c r="F2820" t="s">
        <v>30</v>
      </c>
      <c r="G2820">
        <v>3005311.95</v>
      </c>
      <c r="H2820">
        <v>44951.587368255903</v>
      </c>
      <c r="I2820">
        <v>7280.4632870838004</v>
      </c>
    </row>
    <row r="2821" spans="1:9" x14ac:dyDescent="0.25">
      <c r="A2821">
        <v>201309</v>
      </c>
      <c r="B2821" t="s">
        <v>63</v>
      </c>
      <c r="C2821" t="s">
        <v>80</v>
      </c>
      <c r="D2821" t="s">
        <v>23</v>
      </c>
      <c r="E2821" t="s">
        <v>19</v>
      </c>
      <c r="F2821" t="s">
        <v>30</v>
      </c>
      <c r="G2821">
        <v>2965361.41</v>
      </c>
      <c r="H2821">
        <v>75334.345592940095</v>
      </c>
      <c r="I2821">
        <v>12732.685170475201</v>
      </c>
    </row>
    <row r="2822" spans="1:9" x14ac:dyDescent="0.25">
      <c r="A2822">
        <v>201306</v>
      </c>
      <c r="B2822" t="s">
        <v>77</v>
      </c>
      <c r="C2822" t="s">
        <v>84</v>
      </c>
      <c r="D2822" t="s">
        <v>23</v>
      </c>
      <c r="E2822" t="s">
        <v>19</v>
      </c>
      <c r="F2822" t="s">
        <v>30</v>
      </c>
      <c r="G2822">
        <v>2741693.57</v>
      </c>
      <c r="H2822">
        <v>76163.934870771904</v>
      </c>
      <c r="I2822">
        <v>11839.2013593231</v>
      </c>
    </row>
    <row r="2823" spans="1:9" x14ac:dyDescent="0.25">
      <c r="A2823">
        <v>201412</v>
      </c>
      <c r="B2823" t="s">
        <v>71</v>
      </c>
      <c r="C2823" t="s">
        <v>72</v>
      </c>
      <c r="D2823" t="s">
        <v>14</v>
      </c>
      <c r="E2823" t="s">
        <v>17</v>
      </c>
      <c r="F2823" t="s">
        <v>18</v>
      </c>
      <c r="G2823">
        <v>20600323.300000001</v>
      </c>
      <c r="H2823">
        <v>560239.87228692998</v>
      </c>
      <c r="I2823">
        <v>75857.439304926695</v>
      </c>
    </row>
    <row r="2824" spans="1:9" x14ac:dyDescent="0.25">
      <c r="A2824">
        <v>201507</v>
      </c>
      <c r="B2824" t="s">
        <v>71</v>
      </c>
      <c r="C2824" t="s">
        <v>76</v>
      </c>
      <c r="D2824" t="s">
        <v>9</v>
      </c>
      <c r="E2824" t="s">
        <v>10</v>
      </c>
      <c r="F2824" t="s">
        <v>33</v>
      </c>
      <c r="G2824">
        <v>15066194.550000001</v>
      </c>
      <c r="H2824">
        <v>262133.968623283</v>
      </c>
      <c r="I2824">
        <v>32203.216286184299</v>
      </c>
    </row>
    <row r="2825" spans="1:9" x14ac:dyDescent="0.25">
      <c r="A2825">
        <v>201304</v>
      </c>
      <c r="B2825" t="s">
        <v>77</v>
      </c>
      <c r="C2825" t="s">
        <v>78</v>
      </c>
      <c r="D2825" t="s">
        <v>9</v>
      </c>
      <c r="E2825" t="s">
        <v>21</v>
      </c>
      <c r="F2825" t="s">
        <v>40</v>
      </c>
      <c r="G2825">
        <v>4972459.55</v>
      </c>
      <c r="H2825">
        <v>221179.96099126199</v>
      </c>
      <c r="I2825">
        <v>32302.602619884601</v>
      </c>
    </row>
    <row r="2826" spans="1:9" x14ac:dyDescent="0.25">
      <c r="A2826">
        <v>201409</v>
      </c>
      <c r="B2826" t="s">
        <v>71</v>
      </c>
      <c r="C2826" t="s">
        <v>79</v>
      </c>
      <c r="D2826" t="s">
        <v>49</v>
      </c>
      <c r="E2826" t="s">
        <v>21</v>
      </c>
      <c r="F2826" t="s">
        <v>40</v>
      </c>
      <c r="G2826">
        <v>10016832.82</v>
      </c>
      <c r="H2826">
        <v>81625.533674663006</v>
      </c>
      <c r="I2826">
        <v>17668.309731178801</v>
      </c>
    </row>
    <row r="2827" spans="1:9" x14ac:dyDescent="0.25">
      <c r="A2827">
        <v>201510</v>
      </c>
      <c r="B2827" t="s">
        <v>66</v>
      </c>
      <c r="C2827" t="s">
        <v>75</v>
      </c>
      <c r="D2827" t="s">
        <v>14</v>
      </c>
      <c r="E2827" t="s">
        <v>17</v>
      </c>
      <c r="F2827" t="s">
        <v>18</v>
      </c>
      <c r="G2827">
        <v>26682814.699999999</v>
      </c>
      <c r="H2827">
        <v>536358.37726170698</v>
      </c>
      <c r="I2827">
        <v>76750.772099673399</v>
      </c>
    </row>
    <row r="2828" spans="1:9" x14ac:dyDescent="0.25">
      <c r="A2828">
        <v>201405</v>
      </c>
      <c r="B2828" t="s">
        <v>63</v>
      </c>
      <c r="C2828" t="s">
        <v>64</v>
      </c>
      <c r="D2828" t="s">
        <v>12</v>
      </c>
      <c r="E2828" t="s">
        <v>19</v>
      </c>
      <c r="F2828" t="s">
        <v>47</v>
      </c>
      <c r="G2828">
        <v>5414084.1100000003</v>
      </c>
      <c r="H2828">
        <v>58573.663921134998</v>
      </c>
      <c r="I2828">
        <v>14524.099564402701</v>
      </c>
    </row>
    <row r="2829" spans="1:9" x14ac:dyDescent="0.25">
      <c r="A2829">
        <v>201407</v>
      </c>
      <c r="B2829" t="s">
        <v>63</v>
      </c>
      <c r="C2829" t="s">
        <v>64</v>
      </c>
      <c r="D2829" t="s">
        <v>25</v>
      </c>
      <c r="E2829" t="s">
        <v>10</v>
      </c>
      <c r="F2829" t="s">
        <v>46</v>
      </c>
      <c r="G2829">
        <v>10797388.66</v>
      </c>
      <c r="H2829">
        <v>481543.96695182699</v>
      </c>
      <c r="I2829">
        <v>76713.661358366197</v>
      </c>
    </row>
    <row r="2830" spans="1:9" x14ac:dyDescent="0.25">
      <c r="A2830">
        <v>201501</v>
      </c>
      <c r="B2830" t="s">
        <v>71</v>
      </c>
      <c r="C2830" t="s">
        <v>72</v>
      </c>
      <c r="D2830" t="s">
        <v>25</v>
      </c>
      <c r="E2830" t="s">
        <v>10</v>
      </c>
      <c r="F2830" t="s">
        <v>46</v>
      </c>
      <c r="G2830">
        <v>11086743.710000001</v>
      </c>
      <c r="H2830">
        <v>492435.36313311302</v>
      </c>
      <c r="I2830">
        <v>65794.434094100303</v>
      </c>
    </row>
    <row r="2831" spans="1:9" x14ac:dyDescent="0.25">
      <c r="A2831">
        <v>201209</v>
      </c>
      <c r="B2831" t="s">
        <v>77</v>
      </c>
      <c r="C2831" t="s">
        <v>85</v>
      </c>
      <c r="D2831" t="s">
        <v>9</v>
      </c>
      <c r="E2831" t="s">
        <v>10</v>
      </c>
      <c r="F2831" t="s">
        <v>45</v>
      </c>
      <c r="G2831">
        <v>9854537.1199999992</v>
      </c>
      <c r="H2831">
        <v>298805.65681451501</v>
      </c>
      <c r="I2831">
        <v>50422.769213008498</v>
      </c>
    </row>
    <row r="2832" spans="1:9" x14ac:dyDescent="0.25">
      <c r="A2832">
        <v>201505</v>
      </c>
      <c r="B2832" t="s">
        <v>71</v>
      </c>
      <c r="C2832" t="s">
        <v>76</v>
      </c>
      <c r="D2832" t="s">
        <v>14</v>
      </c>
      <c r="E2832" t="s">
        <v>10</v>
      </c>
      <c r="F2832" t="s">
        <v>33</v>
      </c>
      <c r="G2832">
        <v>3040256.9</v>
      </c>
      <c r="H2832">
        <v>57680.622773648902</v>
      </c>
      <c r="I2832">
        <v>9121.4655778140404</v>
      </c>
    </row>
    <row r="2833" spans="1:9" x14ac:dyDescent="0.25">
      <c r="A2833">
        <v>201510</v>
      </c>
      <c r="B2833" t="s">
        <v>66</v>
      </c>
      <c r="C2833" t="s">
        <v>75</v>
      </c>
      <c r="D2833" t="s">
        <v>9</v>
      </c>
      <c r="E2833" t="s">
        <v>19</v>
      </c>
      <c r="F2833" t="s">
        <v>42</v>
      </c>
      <c r="G2833">
        <v>19993395.350000001</v>
      </c>
      <c r="H2833">
        <v>353509.80266324</v>
      </c>
      <c r="I2833">
        <v>59836.953218919902</v>
      </c>
    </row>
    <row r="2834" spans="1:9" x14ac:dyDescent="0.25">
      <c r="A2834">
        <v>201408</v>
      </c>
      <c r="B2834" t="s">
        <v>71</v>
      </c>
      <c r="C2834" t="s">
        <v>79</v>
      </c>
      <c r="D2834" t="s">
        <v>14</v>
      </c>
      <c r="E2834" t="s">
        <v>15</v>
      </c>
      <c r="F2834" t="s">
        <v>26</v>
      </c>
      <c r="G2834">
        <v>2262684.77</v>
      </c>
      <c r="H2834">
        <v>44553.305003296897</v>
      </c>
      <c r="I2834">
        <v>10163.8410578043</v>
      </c>
    </row>
    <row r="2835" spans="1:9" x14ac:dyDescent="0.25">
      <c r="A2835">
        <v>201406</v>
      </c>
      <c r="B2835" t="s">
        <v>63</v>
      </c>
      <c r="C2835" t="s">
        <v>64</v>
      </c>
      <c r="D2835" t="s">
        <v>23</v>
      </c>
      <c r="E2835" t="s">
        <v>10</v>
      </c>
      <c r="F2835" t="s">
        <v>48</v>
      </c>
      <c r="G2835">
        <v>2733359.73</v>
      </c>
      <c r="H2835">
        <v>76855.209345461306</v>
      </c>
      <c r="I2835">
        <v>15205.4957169929</v>
      </c>
    </row>
    <row r="2836" spans="1:9" x14ac:dyDescent="0.25">
      <c r="A2836">
        <v>201211</v>
      </c>
      <c r="B2836" t="s">
        <v>77</v>
      </c>
      <c r="C2836" t="s">
        <v>81</v>
      </c>
      <c r="D2836" t="s">
        <v>25</v>
      </c>
      <c r="E2836" t="s">
        <v>15</v>
      </c>
      <c r="F2836" t="s">
        <v>41</v>
      </c>
      <c r="G2836">
        <v>9288958.6899999995</v>
      </c>
      <c r="H2836">
        <v>324174.86979481601</v>
      </c>
      <c r="I2836">
        <v>49988.7070238495</v>
      </c>
    </row>
    <row r="2837" spans="1:9" x14ac:dyDescent="0.25">
      <c r="A2837">
        <v>201309</v>
      </c>
      <c r="B2837" t="s">
        <v>63</v>
      </c>
      <c r="C2837" t="s">
        <v>80</v>
      </c>
      <c r="D2837" t="s">
        <v>14</v>
      </c>
      <c r="E2837" t="s">
        <v>17</v>
      </c>
      <c r="F2837" t="s">
        <v>32</v>
      </c>
      <c r="G2837">
        <v>20973285</v>
      </c>
      <c r="H2837">
        <v>693362.84077680996</v>
      </c>
      <c r="I2837">
        <v>97353.761591241506</v>
      </c>
    </row>
    <row r="2838" spans="1:9" x14ac:dyDescent="0.25">
      <c r="A2838">
        <v>201505</v>
      </c>
      <c r="B2838" t="s">
        <v>71</v>
      </c>
      <c r="C2838" t="s">
        <v>76</v>
      </c>
      <c r="D2838" t="s">
        <v>23</v>
      </c>
      <c r="E2838" t="s">
        <v>19</v>
      </c>
      <c r="F2838" t="s">
        <v>50</v>
      </c>
      <c r="G2838">
        <v>1943487.15</v>
      </c>
      <c r="H2838">
        <v>71450.9023271365</v>
      </c>
      <c r="I2838">
        <v>13259.2047450186</v>
      </c>
    </row>
    <row r="2839" spans="1:9" x14ac:dyDescent="0.25">
      <c r="A2839">
        <v>201104</v>
      </c>
      <c r="B2839" t="s">
        <v>69</v>
      </c>
      <c r="C2839" t="s">
        <v>70</v>
      </c>
      <c r="D2839" t="s">
        <v>12</v>
      </c>
      <c r="E2839" t="s">
        <v>21</v>
      </c>
      <c r="F2839" t="s">
        <v>40</v>
      </c>
      <c r="G2839">
        <v>4901456.47</v>
      </c>
      <c r="H2839">
        <v>938.45076564529995</v>
      </c>
      <c r="I2839">
        <v>222.75935945968001</v>
      </c>
    </row>
    <row r="2840" spans="1:9" x14ac:dyDescent="0.25">
      <c r="A2840">
        <v>201309</v>
      </c>
      <c r="B2840" t="s">
        <v>63</v>
      </c>
      <c r="C2840" t="s">
        <v>80</v>
      </c>
      <c r="D2840" t="s">
        <v>34</v>
      </c>
      <c r="E2840" t="s">
        <v>15</v>
      </c>
      <c r="F2840" t="s">
        <v>26</v>
      </c>
      <c r="G2840">
        <v>351654.93</v>
      </c>
      <c r="H2840">
        <v>77.217578109480002</v>
      </c>
      <c r="I2840">
        <v>28.94021375594</v>
      </c>
    </row>
    <row r="2841" spans="1:9" x14ac:dyDescent="0.25">
      <c r="A2841">
        <v>201102</v>
      </c>
      <c r="B2841" t="s">
        <v>69</v>
      </c>
      <c r="C2841" t="s">
        <v>70</v>
      </c>
      <c r="D2841" t="s">
        <v>9</v>
      </c>
      <c r="E2841" t="s">
        <v>10</v>
      </c>
      <c r="F2841" t="s">
        <v>46</v>
      </c>
      <c r="G2841">
        <v>8531133.7300000004</v>
      </c>
      <c r="H2841">
        <v>284528.27942752303</v>
      </c>
      <c r="I2841">
        <v>29391.8106418196</v>
      </c>
    </row>
    <row r="2842" spans="1:9" x14ac:dyDescent="0.25">
      <c r="A2842">
        <v>201303</v>
      </c>
      <c r="B2842" t="s">
        <v>77</v>
      </c>
      <c r="C2842" t="s">
        <v>78</v>
      </c>
      <c r="D2842" t="s">
        <v>49</v>
      </c>
      <c r="E2842" t="s">
        <v>19</v>
      </c>
      <c r="F2842" t="s">
        <v>42</v>
      </c>
      <c r="G2842">
        <v>3329464.81</v>
      </c>
      <c r="H2842">
        <v>75172.931859056902</v>
      </c>
      <c r="I2842">
        <v>15769.5776652327</v>
      </c>
    </row>
    <row r="2843" spans="1:9" x14ac:dyDescent="0.25">
      <c r="A2843">
        <v>201412</v>
      </c>
      <c r="B2843" t="s">
        <v>71</v>
      </c>
      <c r="C2843" t="s">
        <v>72</v>
      </c>
      <c r="D2843" t="s">
        <v>23</v>
      </c>
      <c r="E2843" t="s">
        <v>10</v>
      </c>
      <c r="F2843" t="s">
        <v>11</v>
      </c>
      <c r="G2843">
        <v>1203843.75</v>
      </c>
      <c r="H2843">
        <v>23733.6135197318</v>
      </c>
      <c r="I2843">
        <v>5584.4965313615403</v>
      </c>
    </row>
    <row r="2844" spans="1:9" x14ac:dyDescent="0.25">
      <c r="A2844">
        <v>201407</v>
      </c>
      <c r="B2844" t="s">
        <v>63</v>
      </c>
      <c r="C2844" t="s">
        <v>64</v>
      </c>
      <c r="D2844" t="s">
        <v>12</v>
      </c>
      <c r="E2844" t="s">
        <v>15</v>
      </c>
      <c r="F2844" t="s">
        <v>16</v>
      </c>
      <c r="G2844">
        <v>3433676.03</v>
      </c>
      <c r="H2844">
        <v>104633.359282417</v>
      </c>
      <c r="I2844">
        <v>19671.6275475045</v>
      </c>
    </row>
    <row r="2845" spans="1:9" x14ac:dyDescent="0.25">
      <c r="A2845">
        <v>201412</v>
      </c>
      <c r="B2845" t="s">
        <v>71</v>
      </c>
      <c r="C2845" t="s">
        <v>72</v>
      </c>
      <c r="D2845" t="s">
        <v>12</v>
      </c>
      <c r="E2845" t="s">
        <v>15</v>
      </c>
      <c r="F2845" t="s">
        <v>24</v>
      </c>
      <c r="G2845">
        <v>1328660.19</v>
      </c>
      <c r="H2845">
        <v>10354.6088992431</v>
      </c>
      <c r="I2845">
        <v>2023.1391184428001</v>
      </c>
    </row>
    <row r="2846" spans="1:9" x14ac:dyDescent="0.25">
      <c r="A2846">
        <v>201312</v>
      </c>
      <c r="B2846" t="s">
        <v>63</v>
      </c>
      <c r="C2846" t="s">
        <v>65</v>
      </c>
      <c r="D2846" t="s">
        <v>9</v>
      </c>
      <c r="E2846" t="s">
        <v>15</v>
      </c>
      <c r="F2846" t="s">
        <v>24</v>
      </c>
      <c r="G2846">
        <v>5554050.1900000004</v>
      </c>
      <c r="H2846">
        <v>268324.59864982398</v>
      </c>
      <c r="I2846">
        <v>48470.865614223098</v>
      </c>
    </row>
    <row r="2847" spans="1:9" x14ac:dyDescent="0.25">
      <c r="A2847">
        <v>201301</v>
      </c>
      <c r="B2847" t="s">
        <v>77</v>
      </c>
      <c r="C2847" t="s">
        <v>81</v>
      </c>
      <c r="D2847" t="s">
        <v>14</v>
      </c>
      <c r="E2847" t="s">
        <v>15</v>
      </c>
      <c r="F2847" t="s">
        <v>26</v>
      </c>
      <c r="G2847">
        <v>1941975.21</v>
      </c>
      <c r="H2847">
        <v>40335.590838055097</v>
      </c>
      <c r="I2847">
        <v>8456.8903648953601</v>
      </c>
    </row>
    <row r="2848" spans="1:9" x14ac:dyDescent="0.25">
      <c r="A2848">
        <v>201405</v>
      </c>
      <c r="B2848" t="s">
        <v>63</v>
      </c>
      <c r="C2848" t="s">
        <v>64</v>
      </c>
      <c r="D2848" t="s">
        <v>14</v>
      </c>
      <c r="E2848" t="s">
        <v>15</v>
      </c>
      <c r="F2848" t="s">
        <v>26</v>
      </c>
      <c r="G2848">
        <v>2334505.4900000002</v>
      </c>
      <c r="H2848">
        <v>46007.075077342102</v>
      </c>
      <c r="I2848">
        <v>9168.0288011604607</v>
      </c>
    </row>
    <row r="2849" spans="1:9" x14ac:dyDescent="0.25">
      <c r="A2849">
        <v>201410</v>
      </c>
      <c r="B2849" t="s">
        <v>71</v>
      </c>
      <c r="C2849" t="s">
        <v>79</v>
      </c>
      <c r="D2849" t="s">
        <v>49</v>
      </c>
      <c r="E2849" t="s">
        <v>10</v>
      </c>
      <c r="F2849" t="s">
        <v>33</v>
      </c>
      <c r="G2849">
        <v>1669051.18</v>
      </c>
      <c r="H2849">
        <v>2630.3292164374998</v>
      </c>
      <c r="I2849">
        <v>646.65426730883996</v>
      </c>
    </row>
    <row r="2850" spans="1:9" x14ac:dyDescent="0.25">
      <c r="A2850">
        <v>201402</v>
      </c>
      <c r="B2850" t="s">
        <v>63</v>
      </c>
      <c r="C2850" t="s">
        <v>73</v>
      </c>
      <c r="D2850" t="s">
        <v>49</v>
      </c>
      <c r="E2850" t="s">
        <v>10</v>
      </c>
      <c r="F2850" t="s">
        <v>45</v>
      </c>
      <c r="G2850">
        <v>1537689.54</v>
      </c>
      <c r="H2850">
        <v>35843.184101723302</v>
      </c>
      <c r="I2850">
        <v>9704.6895826036798</v>
      </c>
    </row>
    <row r="2851" spans="1:9" x14ac:dyDescent="0.25">
      <c r="A2851">
        <v>201601</v>
      </c>
      <c r="B2851" t="s">
        <v>66</v>
      </c>
      <c r="C2851" t="s">
        <v>67</v>
      </c>
      <c r="D2851" t="s">
        <v>12</v>
      </c>
      <c r="E2851" t="s">
        <v>10</v>
      </c>
      <c r="F2851" t="s">
        <v>45</v>
      </c>
      <c r="G2851">
        <v>5990026.8499999996</v>
      </c>
      <c r="H2851">
        <v>47331.573420197703</v>
      </c>
      <c r="I2851">
        <v>12652.478861808801</v>
      </c>
    </row>
    <row r="2852" spans="1:9" x14ac:dyDescent="0.25">
      <c r="A2852">
        <v>201210</v>
      </c>
      <c r="B2852" t="s">
        <v>77</v>
      </c>
      <c r="C2852" t="s">
        <v>85</v>
      </c>
      <c r="D2852" t="s">
        <v>9</v>
      </c>
      <c r="E2852" t="s">
        <v>21</v>
      </c>
      <c r="F2852" t="s">
        <v>40</v>
      </c>
      <c r="G2852">
        <v>5400574.6600000001</v>
      </c>
      <c r="H2852">
        <v>237672.70922293299</v>
      </c>
      <c r="I2852">
        <v>50557.554438405503</v>
      </c>
    </row>
    <row r="2853" spans="1:9" x14ac:dyDescent="0.25">
      <c r="A2853">
        <v>201306</v>
      </c>
      <c r="B2853" t="s">
        <v>77</v>
      </c>
      <c r="C2853" t="s">
        <v>84</v>
      </c>
      <c r="D2853" t="s">
        <v>14</v>
      </c>
      <c r="E2853" t="s">
        <v>21</v>
      </c>
      <c r="F2853" t="s">
        <v>40</v>
      </c>
      <c r="G2853">
        <v>4200957.96</v>
      </c>
      <c r="H2853">
        <v>142505.656488754</v>
      </c>
      <c r="I2853">
        <v>15772.234269436</v>
      </c>
    </row>
    <row r="2854" spans="1:9" x14ac:dyDescent="0.25">
      <c r="A2854">
        <v>201408</v>
      </c>
      <c r="B2854" t="s">
        <v>71</v>
      </c>
      <c r="C2854" t="s">
        <v>79</v>
      </c>
      <c r="D2854" t="s">
        <v>23</v>
      </c>
      <c r="E2854" t="s">
        <v>21</v>
      </c>
      <c r="F2854" t="s">
        <v>40</v>
      </c>
      <c r="G2854">
        <v>1588549.47</v>
      </c>
      <c r="H2854">
        <v>36383.302299940297</v>
      </c>
      <c r="I2854">
        <v>6291.72037421608</v>
      </c>
    </row>
    <row r="2855" spans="1:9" x14ac:dyDescent="0.25">
      <c r="A2855">
        <v>201504</v>
      </c>
      <c r="B2855" t="s">
        <v>71</v>
      </c>
      <c r="C2855" t="s">
        <v>82</v>
      </c>
      <c r="D2855" t="s">
        <v>25</v>
      </c>
      <c r="E2855" t="s">
        <v>21</v>
      </c>
      <c r="F2855" t="s">
        <v>40</v>
      </c>
      <c r="G2855">
        <v>7855834.2599999998</v>
      </c>
      <c r="H2855">
        <v>299447.80736327497</v>
      </c>
      <c r="I2855">
        <v>57803.486438804597</v>
      </c>
    </row>
    <row r="2856" spans="1:9" x14ac:dyDescent="0.25">
      <c r="A2856">
        <v>201208</v>
      </c>
      <c r="B2856" t="s">
        <v>77</v>
      </c>
      <c r="C2856" t="s">
        <v>85</v>
      </c>
      <c r="D2856" t="s">
        <v>23</v>
      </c>
      <c r="E2856" t="s">
        <v>10</v>
      </c>
      <c r="F2856" t="s">
        <v>46</v>
      </c>
      <c r="G2856">
        <v>2807003.24</v>
      </c>
      <c r="H2856">
        <v>37928.990639664204</v>
      </c>
      <c r="I2856">
        <v>6666.4515413626796</v>
      </c>
    </row>
    <row r="2857" spans="1:9" x14ac:dyDescent="0.25">
      <c r="A2857">
        <v>201411</v>
      </c>
      <c r="B2857" t="s">
        <v>71</v>
      </c>
      <c r="C2857" t="s">
        <v>72</v>
      </c>
      <c r="D2857" t="s">
        <v>49</v>
      </c>
      <c r="E2857" t="s">
        <v>28</v>
      </c>
      <c r="F2857" t="s">
        <v>53</v>
      </c>
      <c r="G2857">
        <v>26257215.829999998</v>
      </c>
      <c r="H2857">
        <v>460651.32646573498</v>
      </c>
      <c r="I2857">
        <v>96554.303714676993</v>
      </c>
    </row>
    <row r="2858" spans="1:9" x14ac:dyDescent="0.25">
      <c r="A2858">
        <v>201410</v>
      </c>
      <c r="B2858" t="s">
        <v>71</v>
      </c>
      <c r="C2858" t="s">
        <v>79</v>
      </c>
      <c r="D2858" t="s">
        <v>12</v>
      </c>
      <c r="E2858" t="s">
        <v>19</v>
      </c>
      <c r="F2858" t="s">
        <v>42</v>
      </c>
      <c r="G2858">
        <v>7977541.2599999998</v>
      </c>
      <c r="H2858">
        <v>37005.532737916597</v>
      </c>
      <c r="I2858">
        <v>6452.0184196467799</v>
      </c>
    </row>
    <row r="2859" spans="1:9" x14ac:dyDescent="0.25">
      <c r="A2859">
        <v>201411</v>
      </c>
      <c r="B2859" t="s">
        <v>71</v>
      </c>
      <c r="C2859" t="s">
        <v>72</v>
      </c>
      <c r="D2859" t="s">
        <v>12</v>
      </c>
      <c r="E2859" t="s">
        <v>10</v>
      </c>
      <c r="F2859" t="s">
        <v>46</v>
      </c>
      <c r="G2859">
        <v>13919176.550000001</v>
      </c>
      <c r="H2859">
        <v>144778.61558107499</v>
      </c>
      <c r="I2859">
        <v>34822.9968449351</v>
      </c>
    </row>
    <row r="2860" spans="1:9" x14ac:dyDescent="0.25">
      <c r="A2860">
        <v>201510</v>
      </c>
      <c r="B2860" t="s">
        <v>66</v>
      </c>
      <c r="C2860" t="s">
        <v>75</v>
      </c>
      <c r="D2860" t="s">
        <v>12</v>
      </c>
      <c r="E2860" t="s">
        <v>19</v>
      </c>
      <c r="F2860" t="s">
        <v>42</v>
      </c>
      <c r="G2860">
        <v>7175185.6799999997</v>
      </c>
      <c r="H2860">
        <v>22836.946635660901</v>
      </c>
      <c r="I2860">
        <v>3962.6979620023199</v>
      </c>
    </row>
    <row r="2861" spans="1:9" x14ac:dyDescent="0.25">
      <c r="A2861">
        <v>201308</v>
      </c>
      <c r="B2861" t="s">
        <v>63</v>
      </c>
      <c r="C2861" t="s">
        <v>80</v>
      </c>
      <c r="D2861" t="s">
        <v>23</v>
      </c>
      <c r="E2861" t="s">
        <v>10</v>
      </c>
      <c r="F2861" t="s">
        <v>46</v>
      </c>
      <c r="G2861">
        <v>4007189.83</v>
      </c>
      <c r="H2861">
        <v>181941.10300235299</v>
      </c>
      <c r="I2861">
        <v>31523.752566512401</v>
      </c>
    </row>
    <row r="2862" spans="1:9" x14ac:dyDescent="0.25">
      <c r="A2862">
        <v>201211</v>
      </c>
      <c r="B2862" t="s">
        <v>77</v>
      </c>
      <c r="C2862" t="s">
        <v>81</v>
      </c>
      <c r="D2862" t="s">
        <v>14</v>
      </c>
      <c r="E2862" t="s">
        <v>19</v>
      </c>
      <c r="F2862" t="s">
        <v>50</v>
      </c>
      <c r="G2862">
        <v>1284451.44</v>
      </c>
      <c r="H2862">
        <v>11604.261523195801</v>
      </c>
      <c r="I2862">
        <v>2270.2599226472398</v>
      </c>
    </row>
    <row r="2863" spans="1:9" x14ac:dyDescent="0.25">
      <c r="A2863">
        <v>201409</v>
      </c>
      <c r="B2863" t="s">
        <v>71</v>
      </c>
      <c r="C2863" t="s">
        <v>79</v>
      </c>
      <c r="D2863" t="s">
        <v>49</v>
      </c>
      <c r="E2863" t="s">
        <v>15</v>
      </c>
      <c r="F2863" t="s">
        <v>16</v>
      </c>
      <c r="G2863">
        <v>4733177.3899999997</v>
      </c>
      <c r="H2863">
        <v>133963.70534334399</v>
      </c>
      <c r="I2863">
        <v>25821.040268487599</v>
      </c>
    </row>
    <row r="2864" spans="1:9" x14ac:dyDescent="0.25">
      <c r="A2864">
        <v>201601</v>
      </c>
      <c r="B2864" t="s">
        <v>66</v>
      </c>
      <c r="C2864" t="s">
        <v>67</v>
      </c>
      <c r="D2864" t="s">
        <v>9</v>
      </c>
      <c r="E2864" t="s">
        <v>10</v>
      </c>
      <c r="F2864" t="s">
        <v>11</v>
      </c>
      <c r="G2864">
        <v>6526214.5</v>
      </c>
      <c r="H2864">
        <v>87537.085979705007</v>
      </c>
      <c r="I2864">
        <v>13723.981714097599</v>
      </c>
    </row>
    <row r="2865" spans="1:9" x14ac:dyDescent="0.25">
      <c r="A2865">
        <v>201105</v>
      </c>
      <c r="B2865" t="s">
        <v>69</v>
      </c>
      <c r="C2865" t="s">
        <v>83</v>
      </c>
      <c r="D2865" t="s">
        <v>49</v>
      </c>
      <c r="E2865" t="s">
        <v>10</v>
      </c>
      <c r="F2865" t="s">
        <v>11</v>
      </c>
      <c r="G2865">
        <v>441929.61</v>
      </c>
      <c r="H2865">
        <v>2199.6400316397799</v>
      </c>
      <c r="I2865">
        <v>1019.17978141346</v>
      </c>
    </row>
    <row r="2866" spans="1:9" x14ac:dyDescent="0.25">
      <c r="A2866">
        <v>201302</v>
      </c>
      <c r="B2866" t="s">
        <v>77</v>
      </c>
      <c r="C2866" t="s">
        <v>78</v>
      </c>
      <c r="D2866" t="s">
        <v>9</v>
      </c>
      <c r="E2866" t="s">
        <v>10</v>
      </c>
      <c r="F2866" t="s">
        <v>13</v>
      </c>
      <c r="G2866">
        <v>7893993.54</v>
      </c>
      <c r="H2866">
        <v>453239.61953452602</v>
      </c>
      <c r="I2866">
        <v>61498.2234215762</v>
      </c>
    </row>
    <row r="2867" spans="1:9" x14ac:dyDescent="0.25">
      <c r="A2867">
        <v>201309</v>
      </c>
      <c r="B2867" t="s">
        <v>63</v>
      </c>
      <c r="C2867" t="s">
        <v>80</v>
      </c>
      <c r="D2867" t="s">
        <v>23</v>
      </c>
      <c r="E2867" t="s">
        <v>10</v>
      </c>
      <c r="F2867" t="s">
        <v>13</v>
      </c>
      <c r="G2867">
        <v>1375853.7</v>
      </c>
      <c r="H2867">
        <v>43183.915824803204</v>
      </c>
      <c r="I2867">
        <v>7258.6294900799003</v>
      </c>
    </row>
    <row r="2868" spans="1:9" x14ac:dyDescent="0.25">
      <c r="A2868">
        <v>201408</v>
      </c>
      <c r="B2868" t="s">
        <v>71</v>
      </c>
      <c r="C2868" t="s">
        <v>79</v>
      </c>
      <c r="D2868" t="s">
        <v>23</v>
      </c>
      <c r="E2868" t="s">
        <v>21</v>
      </c>
      <c r="F2868" t="s">
        <v>22</v>
      </c>
      <c r="G2868">
        <v>2088896.71</v>
      </c>
      <c r="H2868">
        <v>20111.4073910017</v>
      </c>
      <c r="I2868">
        <v>4847.9251939629203</v>
      </c>
    </row>
    <row r="2869" spans="1:9" x14ac:dyDescent="0.25">
      <c r="A2869">
        <v>201501</v>
      </c>
      <c r="B2869" t="s">
        <v>71</v>
      </c>
      <c r="C2869" t="s">
        <v>72</v>
      </c>
      <c r="D2869" t="s">
        <v>23</v>
      </c>
      <c r="E2869" t="s">
        <v>21</v>
      </c>
      <c r="F2869" t="s">
        <v>22</v>
      </c>
      <c r="G2869">
        <v>1719238.31</v>
      </c>
      <c r="H2869">
        <v>32204.2779738153</v>
      </c>
      <c r="I2869">
        <v>10024.688642340499</v>
      </c>
    </row>
    <row r="2870" spans="1:9" x14ac:dyDescent="0.25">
      <c r="A2870">
        <v>201310</v>
      </c>
      <c r="B2870" t="s">
        <v>63</v>
      </c>
      <c r="C2870" t="s">
        <v>80</v>
      </c>
      <c r="D2870" t="s">
        <v>34</v>
      </c>
      <c r="E2870" t="s">
        <v>35</v>
      </c>
      <c r="F2870" t="s">
        <v>52</v>
      </c>
      <c r="G2870">
        <v>24096233.890000001</v>
      </c>
      <c r="H2870">
        <v>122946.06301709299</v>
      </c>
      <c r="I2870">
        <v>19470.226282298499</v>
      </c>
    </row>
    <row r="2871" spans="1:9" x14ac:dyDescent="0.25">
      <c r="A2871">
        <v>201312</v>
      </c>
      <c r="B2871" t="s">
        <v>63</v>
      </c>
      <c r="C2871" t="s">
        <v>65</v>
      </c>
      <c r="D2871" t="s">
        <v>49</v>
      </c>
      <c r="E2871" t="s">
        <v>15</v>
      </c>
      <c r="F2871" t="s">
        <v>26</v>
      </c>
      <c r="G2871">
        <v>6078629.4699999997</v>
      </c>
      <c r="H2871">
        <v>54514.615917214498</v>
      </c>
      <c r="I2871">
        <v>15939.439969290701</v>
      </c>
    </row>
    <row r="2872" spans="1:9" x14ac:dyDescent="0.25">
      <c r="A2872">
        <v>201209</v>
      </c>
      <c r="B2872" t="s">
        <v>77</v>
      </c>
      <c r="C2872" t="s">
        <v>85</v>
      </c>
      <c r="D2872" t="s">
        <v>25</v>
      </c>
      <c r="E2872" t="s">
        <v>19</v>
      </c>
      <c r="F2872" t="s">
        <v>30</v>
      </c>
      <c r="G2872">
        <v>11001224</v>
      </c>
      <c r="H2872">
        <v>262511.061835717</v>
      </c>
      <c r="I2872">
        <v>40754.931745187001</v>
      </c>
    </row>
    <row r="2873" spans="1:9" x14ac:dyDescent="0.25">
      <c r="A2873">
        <v>201311</v>
      </c>
      <c r="B2873" t="s">
        <v>63</v>
      </c>
      <c r="C2873" t="s">
        <v>65</v>
      </c>
      <c r="D2873" t="s">
        <v>25</v>
      </c>
      <c r="E2873" t="s">
        <v>10</v>
      </c>
      <c r="F2873" t="s">
        <v>45</v>
      </c>
      <c r="G2873">
        <v>11589886.210000001</v>
      </c>
      <c r="H2873">
        <v>747419.816206238</v>
      </c>
      <c r="I2873">
        <v>96542.433415999607</v>
      </c>
    </row>
    <row r="2874" spans="1:9" x14ac:dyDescent="0.25">
      <c r="A2874">
        <v>201303</v>
      </c>
      <c r="B2874" t="s">
        <v>77</v>
      </c>
      <c r="C2874" t="s">
        <v>78</v>
      </c>
      <c r="D2874" t="s">
        <v>9</v>
      </c>
      <c r="E2874" t="s">
        <v>10</v>
      </c>
      <c r="F2874" t="s">
        <v>37</v>
      </c>
      <c r="G2874">
        <v>2040919.76</v>
      </c>
      <c r="H2874">
        <v>34752.222460491903</v>
      </c>
      <c r="I2874">
        <v>6009.6919670346997</v>
      </c>
    </row>
    <row r="2875" spans="1:9" x14ac:dyDescent="0.25">
      <c r="A2875">
        <v>201108</v>
      </c>
      <c r="B2875" t="s">
        <v>60</v>
      </c>
      <c r="C2875" t="s">
        <v>68</v>
      </c>
      <c r="D2875" t="s">
        <v>49</v>
      </c>
      <c r="E2875" t="s">
        <v>28</v>
      </c>
      <c r="F2875" t="s">
        <v>53</v>
      </c>
      <c r="G2875">
        <v>15440017.77</v>
      </c>
      <c r="H2875">
        <v>595765.36676272203</v>
      </c>
      <c r="I2875">
        <v>132226.86871281199</v>
      </c>
    </row>
    <row r="2876" spans="1:9" x14ac:dyDescent="0.25">
      <c r="A2876">
        <v>201210</v>
      </c>
      <c r="B2876" t="s">
        <v>77</v>
      </c>
      <c r="C2876" t="s">
        <v>85</v>
      </c>
      <c r="D2876" t="s">
        <v>9</v>
      </c>
      <c r="E2876" t="s">
        <v>19</v>
      </c>
      <c r="F2876" t="s">
        <v>50</v>
      </c>
      <c r="G2876">
        <v>14475453.6</v>
      </c>
      <c r="H2876">
        <v>274832.32330774597</v>
      </c>
      <c r="I2876">
        <v>55830.242132774103</v>
      </c>
    </row>
    <row r="2877" spans="1:9" x14ac:dyDescent="0.25">
      <c r="A2877">
        <v>201503</v>
      </c>
      <c r="B2877" t="s">
        <v>71</v>
      </c>
      <c r="C2877" t="s">
        <v>82</v>
      </c>
      <c r="D2877" t="s">
        <v>9</v>
      </c>
      <c r="E2877" t="s">
        <v>15</v>
      </c>
      <c r="F2877" t="s">
        <v>41</v>
      </c>
      <c r="G2877">
        <v>6112007.1399999997</v>
      </c>
      <c r="H2877">
        <v>93928.049603675405</v>
      </c>
      <c r="I2877">
        <v>14824.7614053405</v>
      </c>
    </row>
    <row r="2878" spans="1:9" x14ac:dyDescent="0.25">
      <c r="A2878">
        <v>201209</v>
      </c>
      <c r="B2878" t="s">
        <v>77</v>
      </c>
      <c r="C2878" t="s">
        <v>85</v>
      </c>
      <c r="D2878" t="s">
        <v>23</v>
      </c>
      <c r="E2878" t="s">
        <v>15</v>
      </c>
      <c r="F2878" t="s">
        <v>16</v>
      </c>
      <c r="G2878">
        <v>462272.04</v>
      </c>
      <c r="H2878">
        <v>7137.3170211072802</v>
      </c>
      <c r="I2878">
        <v>1570.6317018405</v>
      </c>
    </row>
    <row r="2879" spans="1:9" x14ac:dyDescent="0.25">
      <c r="A2879">
        <v>201201</v>
      </c>
      <c r="B2879" t="s">
        <v>60</v>
      </c>
      <c r="C2879" t="s">
        <v>74</v>
      </c>
      <c r="D2879" t="s">
        <v>49</v>
      </c>
      <c r="E2879" t="s">
        <v>15</v>
      </c>
      <c r="F2879" t="s">
        <v>16</v>
      </c>
      <c r="G2879">
        <v>4724715.01</v>
      </c>
      <c r="H2879">
        <v>101488.72866217401</v>
      </c>
      <c r="I2879">
        <v>20298.192874090299</v>
      </c>
    </row>
    <row r="2880" spans="1:9" x14ac:dyDescent="0.25">
      <c r="A2880">
        <v>201107</v>
      </c>
      <c r="B2880" t="s">
        <v>69</v>
      </c>
      <c r="C2880" t="s">
        <v>83</v>
      </c>
      <c r="D2880" t="s">
        <v>39</v>
      </c>
      <c r="E2880" t="s">
        <v>15</v>
      </c>
      <c r="F2880" t="s">
        <v>16</v>
      </c>
      <c r="G2880">
        <v>130864.39</v>
      </c>
      <c r="H2880">
        <v>4342.3127993540802</v>
      </c>
      <c r="I2880">
        <v>1089.1775805432801</v>
      </c>
    </row>
    <row r="2881" spans="1:9" x14ac:dyDescent="0.25">
      <c r="A2881">
        <v>201210</v>
      </c>
      <c r="B2881" t="s">
        <v>77</v>
      </c>
      <c r="C2881" t="s">
        <v>85</v>
      </c>
      <c r="D2881" t="s">
        <v>14</v>
      </c>
      <c r="E2881" t="s">
        <v>15</v>
      </c>
      <c r="F2881" t="s">
        <v>16</v>
      </c>
      <c r="G2881">
        <v>542103.69999999995</v>
      </c>
      <c r="H2881">
        <v>18057.315718192702</v>
      </c>
      <c r="I2881">
        <v>4633.8911544262801</v>
      </c>
    </row>
    <row r="2882" spans="1:9" x14ac:dyDescent="0.25">
      <c r="A2882">
        <v>201302</v>
      </c>
      <c r="B2882" t="s">
        <v>77</v>
      </c>
      <c r="C2882" t="s">
        <v>78</v>
      </c>
      <c r="D2882" t="s">
        <v>23</v>
      </c>
      <c r="E2882" t="s">
        <v>10</v>
      </c>
      <c r="F2882" t="s">
        <v>45</v>
      </c>
      <c r="G2882">
        <v>1461451.63</v>
      </c>
      <c r="H2882">
        <v>18027.157611593801</v>
      </c>
      <c r="I2882">
        <v>5433.6099519666404</v>
      </c>
    </row>
    <row r="2883" spans="1:9" x14ac:dyDescent="0.25">
      <c r="A2883">
        <v>201408</v>
      </c>
      <c r="B2883" t="s">
        <v>71</v>
      </c>
      <c r="C2883" t="s">
        <v>79</v>
      </c>
      <c r="D2883" t="s">
        <v>9</v>
      </c>
      <c r="E2883" t="s">
        <v>10</v>
      </c>
      <c r="F2883" t="s">
        <v>37</v>
      </c>
      <c r="G2883">
        <v>2346276.0099999998</v>
      </c>
      <c r="H2883">
        <v>36895.601804269798</v>
      </c>
      <c r="I2883">
        <v>8068.9525858837796</v>
      </c>
    </row>
    <row r="2884" spans="1:9" x14ac:dyDescent="0.25">
      <c r="A2884">
        <v>201306</v>
      </c>
      <c r="B2884" t="s">
        <v>77</v>
      </c>
      <c r="C2884" t="s">
        <v>84</v>
      </c>
      <c r="D2884" t="s">
        <v>49</v>
      </c>
      <c r="E2884" t="s">
        <v>15</v>
      </c>
      <c r="F2884" t="s">
        <v>41</v>
      </c>
      <c r="G2884">
        <v>16725308.880000001</v>
      </c>
      <c r="H2884">
        <v>379478.98917018599</v>
      </c>
      <c r="I2884">
        <v>67544.767611006493</v>
      </c>
    </row>
    <row r="2885" spans="1:9" x14ac:dyDescent="0.25">
      <c r="A2885">
        <v>201405</v>
      </c>
      <c r="B2885" t="s">
        <v>63</v>
      </c>
      <c r="C2885" t="s">
        <v>64</v>
      </c>
      <c r="D2885" t="s">
        <v>23</v>
      </c>
      <c r="E2885" t="s">
        <v>15</v>
      </c>
      <c r="F2885" t="s">
        <v>41</v>
      </c>
      <c r="G2885">
        <v>1321492.49</v>
      </c>
      <c r="H2885">
        <v>23064.369308103102</v>
      </c>
      <c r="I2885">
        <v>4883.4884035586401</v>
      </c>
    </row>
    <row r="2886" spans="1:9" x14ac:dyDescent="0.25">
      <c r="A2886">
        <v>201106</v>
      </c>
      <c r="B2886" t="s">
        <v>69</v>
      </c>
      <c r="C2886" t="s">
        <v>83</v>
      </c>
      <c r="D2886" t="s">
        <v>12</v>
      </c>
      <c r="E2886" t="s">
        <v>15</v>
      </c>
      <c r="F2886" t="s">
        <v>26</v>
      </c>
      <c r="G2886">
        <v>2228925.88</v>
      </c>
      <c r="H2886">
        <v>13230.4079855978</v>
      </c>
      <c r="I2886">
        <v>2764.1962073317</v>
      </c>
    </row>
    <row r="2887" spans="1:9" x14ac:dyDescent="0.25">
      <c r="A2887">
        <v>201110</v>
      </c>
      <c r="B2887" t="s">
        <v>60</v>
      </c>
      <c r="C2887" t="s">
        <v>68</v>
      </c>
      <c r="D2887" t="s">
        <v>9</v>
      </c>
      <c r="E2887" t="s">
        <v>15</v>
      </c>
      <c r="F2887" t="s">
        <v>41</v>
      </c>
      <c r="G2887">
        <v>5470704.3300000001</v>
      </c>
      <c r="H2887">
        <v>255991.20424087401</v>
      </c>
      <c r="I2887">
        <v>32736.9060504066</v>
      </c>
    </row>
    <row r="2888" spans="1:9" x14ac:dyDescent="0.25">
      <c r="A2888">
        <v>201012</v>
      </c>
      <c r="B2888" t="s">
        <v>69</v>
      </c>
      <c r="C2888" t="s">
        <v>87</v>
      </c>
      <c r="D2888" t="s">
        <v>49</v>
      </c>
      <c r="E2888" t="s">
        <v>15</v>
      </c>
      <c r="F2888" t="s">
        <v>16</v>
      </c>
      <c r="G2888">
        <v>3666128.68</v>
      </c>
      <c r="H2888">
        <v>65862.174952702306</v>
      </c>
      <c r="I2888">
        <v>15341.262192807901</v>
      </c>
    </row>
    <row r="2889" spans="1:9" x14ac:dyDescent="0.25">
      <c r="A2889">
        <v>201507</v>
      </c>
      <c r="B2889" t="s">
        <v>71</v>
      </c>
      <c r="C2889" t="s">
        <v>76</v>
      </c>
      <c r="D2889" t="s">
        <v>12</v>
      </c>
      <c r="E2889" t="s">
        <v>19</v>
      </c>
      <c r="F2889" t="s">
        <v>20</v>
      </c>
      <c r="G2889">
        <v>6035766.1399999997</v>
      </c>
      <c r="H2889">
        <v>7740.18584789944</v>
      </c>
      <c r="I2889">
        <v>1856.89570669206</v>
      </c>
    </row>
    <row r="2890" spans="1:9" x14ac:dyDescent="0.25">
      <c r="A2890">
        <v>201505</v>
      </c>
      <c r="B2890" t="s">
        <v>71</v>
      </c>
      <c r="C2890" t="s">
        <v>76</v>
      </c>
      <c r="D2890" t="s">
        <v>27</v>
      </c>
      <c r="E2890" t="s">
        <v>28</v>
      </c>
      <c r="F2890" t="s">
        <v>29</v>
      </c>
      <c r="G2890">
        <v>32491478.41</v>
      </c>
      <c r="H2890">
        <v>321151.74761730601</v>
      </c>
      <c r="I2890">
        <v>62781.667743089703</v>
      </c>
    </row>
    <row r="2891" spans="1:9" x14ac:dyDescent="0.25">
      <c r="A2891">
        <v>201311</v>
      </c>
      <c r="B2891" t="s">
        <v>63</v>
      </c>
      <c r="C2891" t="s">
        <v>65</v>
      </c>
      <c r="D2891" t="s">
        <v>49</v>
      </c>
      <c r="E2891" t="s">
        <v>19</v>
      </c>
      <c r="F2891" t="s">
        <v>30</v>
      </c>
      <c r="G2891">
        <v>1032851.33</v>
      </c>
      <c r="H2891">
        <v>6646.3487225654799</v>
      </c>
      <c r="I2891">
        <v>1994.50381197916</v>
      </c>
    </row>
    <row r="2892" spans="1:9" x14ac:dyDescent="0.25">
      <c r="A2892">
        <v>201303</v>
      </c>
      <c r="B2892" t="s">
        <v>77</v>
      </c>
      <c r="C2892" t="s">
        <v>78</v>
      </c>
      <c r="D2892" t="s">
        <v>34</v>
      </c>
      <c r="E2892" t="s">
        <v>19</v>
      </c>
      <c r="F2892" t="s">
        <v>30</v>
      </c>
      <c r="G2892">
        <v>772113.02</v>
      </c>
      <c r="H2892">
        <v>3407.1906540350601</v>
      </c>
      <c r="I2892">
        <v>816.00220406356004</v>
      </c>
    </row>
    <row r="2893" spans="1:9" x14ac:dyDescent="0.25">
      <c r="A2893">
        <v>201411</v>
      </c>
      <c r="B2893" t="s">
        <v>71</v>
      </c>
      <c r="C2893" t="s">
        <v>72</v>
      </c>
      <c r="D2893" t="s">
        <v>25</v>
      </c>
      <c r="E2893" t="s">
        <v>21</v>
      </c>
      <c r="F2893" t="s">
        <v>31</v>
      </c>
      <c r="G2893">
        <v>3923643.92</v>
      </c>
      <c r="H2893">
        <v>138676.15307794299</v>
      </c>
      <c r="I2893">
        <v>21987.242992428</v>
      </c>
    </row>
    <row r="2894" spans="1:9" x14ac:dyDescent="0.25">
      <c r="A2894">
        <v>201206</v>
      </c>
      <c r="B2894" t="s">
        <v>60</v>
      </c>
      <c r="C2894" t="s">
        <v>61</v>
      </c>
      <c r="D2894" t="s">
        <v>23</v>
      </c>
      <c r="E2894" t="s">
        <v>21</v>
      </c>
      <c r="F2894" t="s">
        <v>31</v>
      </c>
      <c r="G2894">
        <v>926976.38</v>
      </c>
      <c r="H2894">
        <v>24360.793943751502</v>
      </c>
      <c r="I2894">
        <v>3929.5933247359399</v>
      </c>
    </row>
    <row r="2895" spans="1:9" x14ac:dyDescent="0.25">
      <c r="A2895">
        <v>201508</v>
      </c>
      <c r="B2895" t="s">
        <v>66</v>
      </c>
      <c r="C2895" t="s">
        <v>75</v>
      </c>
      <c r="D2895" t="s">
        <v>23</v>
      </c>
      <c r="E2895" t="s">
        <v>10</v>
      </c>
      <c r="F2895" t="s">
        <v>45</v>
      </c>
      <c r="G2895">
        <v>1689708.03</v>
      </c>
      <c r="H2895">
        <v>44257.489406009103</v>
      </c>
      <c r="I2895">
        <v>10613.487969342599</v>
      </c>
    </row>
    <row r="2896" spans="1:9" x14ac:dyDescent="0.25">
      <c r="A2896">
        <v>201509</v>
      </c>
      <c r="B2896" t="s">
        <v>66</v>
      </c>
      <c r="C2896" t="s">
        <v>75</v>
      </c>
      <c r="D2896" t="s">
        <v>25</v>
      </c>
      <c r="E2896" t="s">
        <v>10</v>
      </c>
      <c r="F2896" t="s">
        <v>37</v>
      </c>
      <c r="G2896">
        <v>3347311.24</v>
      </c>
      <c r="H2896">
        <v>15355.960515622301</v>
      </c>
      <c r="I2896">
        <v>3328.91859082682</v>
      </c>
    </row>
    <row r="2897" spans="1:9" x14ac:dyDescent="0.25">
      <c r="A2897">
        <v>201504</v>
      </c>
      <c r="B2897" t="s">
        <v>71</v>
      </c>
      <c r="C2897" t="s">
        <v>82</v>
      </c>
      <c r="D2897" t="s">
        <v>25</v>
      </c>
      <c r="E2897" t="s">
        <v>10</v>
      </c>
      <c r="F2897" t="s">
        <v>37</v>
      </c>
      <c r="G2897">
        <v>2661496.8199999998</v>
      </c>
      <c r="H2897">
        <v>36500.239333347097</v>
      </c>
      <c r="I2897">
        <v>2886.1508441818801</v>
      </c>
    </row>
    <row r="2898" spans="1:9" x14ac:dyDescent="0.25">
      <c r="A2898">
        <v>201105</v>
      </c>
      <c r="B2898" t="s">
        <v>69</v>
      </c>
      <c r="C2898" t="s">
        <v>83</v>
      </c>
      <c r="D2898" t="s">
        <v>14</v>
      </c>
      <c r="E2898" t="s">
        <v>21</v>
      </c>
      <c r="F2898" t="s">
        <v>40</v>
      </c>
      <c r="G2898">
        <v>3151234.01</v>
      </c>
      <c r="H2898">
        <v>92932.414413649196</v>
      </c>
      <c r="I2898">
        <v>12846.4199244015</v>
      </c>
    </row>
    <row r="2899" spans="1:9" x14ac:dyDescent="0.25">
      <c r="A2899">
        <v>201203</v>
      </c>
      <c r="B2899" t="s">
        <v>60</v>
      </c>
      <c r="C2899" t="s">
        <v>62</v>
      </c>
      <c r="D2899" t="s">
        <v>12</v>
      </c>
      <c r="E2899" t="s">
        <v>19</v>
      </c>
      <c r="F2899" t="s">
        <v>47</v>
      </c>
      <c r="G2899">
        <v>3872709.46</v>
      </c>
      <c r="H2899">
        <v>66852.278823595101</v>
      </c>
      <c r="I2899">
        <v>15956.0432241201</v>
      </c>
    </row>
    <row r="2900" spans="1:9" x14ac:dyDescent="0.25">
      <c r="A2900">
        <v>201401</v>
      </c>
      <c r="B2900" t="s">
        <v>63</v>
      </c>
      <c r="C2900" t="s">
        <v>65</v>
      </c>
      <c r="D2900" t="s">
        <v>14</v>
      </c>
      <c r="E2900" t="s">
        <v>15</v>
      </c>
      <c r="F2900" t="s">
        <v>26</v>
      </c>
      <c r="G2900">
        <v>2080690.27</v>
      </c>
      <c r="H2900">
        <v>27672.123710931999</v>
      </c>
      <c r="I2900">
        <v>5254.0885421902804</v>
      </c>
    </row>
    <row r="2901" spans="1:9" x14ac:dyDescent="0.25">
      <c r="A2901">
        <v>201502</v>
      </c>
      <c r="B2901" t="s">
        <v>71</v>
      </c>
      <c r="C2901" t="s">
        <v>82</v>
      </c>
      <c r="D2901" t="s">
        <v>14</v>
      </c>
      <c r="E2901" t="s">
        <v>17</v>
      </c>
      <c r="F2901" t="s">
        <v>32</v>
      </c>
      <c r="G2901">
        <v>16841441.93</v>
      </c>
      <c r="H2901">
        <v>572070.01088942995</v>
      </c>
      <c r="I2901">
        <v>87460.574828183395</v>
      </c>
    </row>
    <row r="2902" spans="1:9" x14ac:dyDescent="0.25">
      <c r="A2902">
        <v>201412</v>
      </c>
      <c r="B2902" t="s">
        <v>71</v>
      </c>
      <c r="C2902" t="s">
        <v>72</v>
      </c>
      <c r="D2902" t="s">
        <v>25</v>
      </c>
      <c r="E2902" t="s">
        <v>15</v>
      </c>
      <c r="F2902" t="s">
        <v>16</v>
      </c>
      <c r="G2902">
        <v>7226374.4699999997</v>
      </c>
      <c r="H2902">
        <v>382556.05025673599</v>
      </c>
      <c r="I2902">
        <v>56898.513632115501</v>
      </c>
    </row>
    <row r="2903" spans="1:9" x14ac:dyDescent="0.25">
      <c r="A2903">
        <v>201204</v>
      </c>
      <c r="B2903" t="s">
        <v>60</v>
      </c>
      <c r="C2903" t="s">
        <v>62</v>
      </c>
      <c r="D2903" t="s">
        <v>9</v>
      </c>
      <c r="E2903" t="s">
        <v>10</v>
      </c>
      <c r="F2903" t="s">
        <v>45</v>
      </c>
      <c r="G2903">
        <v>9034874.2400000002</v>
      </c>
      <c r="H2903">
        <v>437837.988716427</v>
      </c>
      <c r="I2903">
        <v>51771.275574343199</v>
      </c>
    </row>
    <row r="2904" spans="1:9" x14ac:dyDescent="0.25">
      <c r="A2904">
        <v>201410</v>
      </c>
      <c r="B2904" t="s">
        <v>71</v>
      </c>
      <c r="C2904" t="s">
        <v>79</v>
      </c>
      <c r="D2904" t="s">
        <v>9</v>
      </c>
      <c r="E2904" t="s">
        <v>10</v>
      </c>
      <c r="F2904" t="s">
        <v>13</v>
      </c>
      <c r="G2904">
        <v>10669042.49</v>
      </c>
      <c r="H2904">
        <v>506855.39113807603</v>
      </c>
      <c r="I2904">
        <v>70083.3298343723</v>
      </c>
    </row>
    <row r="2905" spans="1:9" x14ac:dyDescent="0.25">
      <c r="A2905">
        <v>201308</v>
      </c>
      <c r="B2905" t="s">
        <v>63</v>
      </c>
      <c r="C2905" t="s">
        <v>80</v>
      </c>
      <c r="D2905" t="s">
        <v>12</v>
      </c>
      <c r="E2905" t="s">
        <v>10</v>
      </c>
      <c r="F2905" t="s">
        <v>13</v>
      </c>
      <c r="G2905">
        <v>9725217.3000000007</v>
      </c>
      <c r="H2905">
        <v>80388.588880376599</v>
      </c>
      <c r="I2905">
        <v>21639.644585366601</v>
      </c>
    </row>
    <row r="2906" spans="1:9" x14ac:dyDescent="0.25">
      <c r="A2906">
        <v>201501</v>
      </c>
      <c r="B2906" t="s">
        <v>71</v>
      </c>
      <c r="C2906" t="s">
        <v>72</v>
      </c>
      <c r="D2906" t="s">
        <v>23</v>
      </c>
      <c r="E2906" t="s">
        <v>10</v>
      </c>
      <c r="F2906" t="s">
        <v>13</v>
      </c>
      <c r="G2906">
        <v>1925597.41</v>
      </c>
      <c r="H2906">
        <v>16581.804104483199</v>
      </c>
      <c r="I2906">
        <v>4086.4958949920601</v>
      </c>
    </row>
    <row r="2907" spans="1:9" x14ac:dyDescent="0.25">
      <c r="A2907">
        <v>201312</v>
      </c>
      <c r="B2907" t="s">
        <v>63</v>
      </c>
      <c r="C2907" t="s">
        <v>65</v>
      </c>
      <c r="D2907" t="s">
        <v>23</v>
      </c>
      <c r="E2907" t="s">
        <v>10</v>
      </c>
      <c r="F2907" t="s">
        <v>13</v>
      </c>
      <c r="G2907">
        <v>1339890.6499999999</v>
      </c>
      <c r="H2907">
        <v>32859.4579390535</v>
      </c>
      <c r="I2907">
        <v>7513.6456841220197</v>
      </c>
    </row>
    <row r="2908" spans="1:9" x14ac:dyDescent="0.25">
      <c r="A2908">
        <v>201212</v>
      </c>
      <c r="B2908" t="s">
        <v>77</v>
      </c>
      <c r="C2908" t="s">
        <v>81</v>
      </c>
      <c r="D2908" t="s">
        <v>23</v>
      </c>
      <c r="E2908" t="s">
        <v>10</v>
      </c>
      <c r="F2908" t="s">
        <v>13</v>
      </c>
      <c r="G2908">
        <v>1177623.28</v>
      </c>
      <c r="H2908">
        <v>40502.201807527803</v>
      </c>
      <c r="I2908">
        <v>10473.806752115301</v>
      </c>
    </row>
    <row r="2909" spans="1:9" x14ac:dyDescent="0.25">
      <c r="A2909">
        <v>201503</v>
      </c>
      <c r="B2909" t="s">
        <v>71</v>
      </c>
      <c r="C2909" t="s">
        <v>82</v>
      </c>
      <c r="D2909" t="s">
        <v>23</v>
      </c>
      <c r="E2909" t="s">
        <v>15</v>
      </c>
      <c r="F2909" t="s">
        <v>16</v>
      </c>
      <c r="G2909">
        <v>1064560.74</v>
      </c>
      <c r="H2909">
        <v>36550.772982647999</v>
      </c>
      <c r="I2909">
        <v>9149.7041726999596</v>
      </c>
    </row>
    <row r="2910" spans="1:9" x14ac:dyDescent="0.25">
      <c r="A2910">
        <v>201401</v>
      </c>
      <c r="B2910" t="s">
        <v>63</v>
      </c>
      <c r="C2910" t="s">
        <v>65</v>
      </c>
      <c r="D2910" t="s">
        <v>25</v>
      </c>
      <c r="E2910" t="s">
        <v>21</v>
      </c>
      <c r="F2910" t="s">
        <v>22</v>
      </c>
      <c r="G2910">
        <v>17839301.210000001</v>
      </c>
      <c r="H2910">
        <v>202364.88326932999</v>
      </c>
      <c r="I2910">
        <v>34498.610798213398</v>
      </c>
    </row>
    <row r="2911" spans="1:9" x14ac:dyDescent="0.25">
      <c r="A2911">
        <v>201305</v>
      </c>
      <c r="B2911" t="s">
        <v>77</v>
      </c>
      <c r="C2911" t="s">
        <v>84</v>
      </c>
      <c r="D2911" t="s">
        <v>9</v>
      </c>
      <c r="E2911" t="s">
        <v>21</v>
      </c>
      <c r="F2911" t="s">
        <v>22</v>
      </c>
      <c r="G2911">
        <v>16584860.949999999</v>
      </c>
      <c r="H2911">
        <v>575507.48816062894</v>
      </c>
      <c r="I2911">
        <v>56122.101639335597</v>
      </c>
    </row>
    <row r="2912" spans="1:9" x14ac:dyDescent="0.25">
      <c r="A2912">
        <v>201311</v>
      </c>
      <c r="B2912" t="s">
        <v>63</v>
      </c>
      <c r="C2912" t="s">
        <v>65</v>
      </c>
      <c r="D2912" t="s">
        <v>9</v>
      </c>
      <c r="E2912" t="s">
        <v>15</v>
      </c>
      <c r="F2912" t="s">
        <v>24</v>
      </c>
      <c r="G2912">
        <v>5680657.6200000001</v>
      </c>
      <c r="H2912">
        <v>340215.89800343203</v>
      </c>
      <c r="I2912">
        <v>54263.258930176999</v>
      </c>
    </row>
    <row r="2913" spans="1:9" x14ac:dyDescent="0.25">
      <c r="A2913">
        <v>201310</v>
      </c>
      <c r="B2913" t="s">
        <v>63</v>
      </c>
      <c r="C2913" t="s">
        <v>80</v>
      </c>
      <c r="D2913" t="s">
        <v>9</v>
      </c>
      <c r="E2913" t="s">
        <v>15</v>
      </c>
      <c r="F2913" t="s">
        <v>24</v>
      </c>
      <c r="G2913">
        <v>6883732.6200000001</v>
      </c>
      <c r="H2913">
        <v>212388.45405478001</v>
      </c>
      <c r="I2913">
        <v>43569.145075529399</v>
      </c>
    </row>
    <row r="2914" spans="1:9" x14ac:dyDescent="0.25">
      <c r="A2914">
        <v>201503</v>
      </c>
      <c r="B2914" t="s">
        <v>71</v>
      </c>
      <c r="C2914" t="s">
        <v>82</v>
      </c>
      <c r="D2914" t="s">
        <v>39</v>
      </c>
      <c r="E2914" t="s">
        <v>15</v>
      </c>
      <c r="F2914" t="s">
        <v>24</v>
      </c>
      <c r="G2914">
        <v>66712.19</v>
      </c>
      <c r="H2914">
        <v>647.91909481660002</v>
      </c>
      <c r="I2914">
        <v>117.6312888856</v>
      </c>
    </row>
    <row r="2915" spans="1:9" x14ac:dyDescent="0.25">
      <c r="A2915">
        <v>201304</v>
      </c>
      <c r="B2915" t="s">
        <v>77</v>
      </c>
      <c r="C2915" t="s">
        <v>78</v>
      </c>
      <c r="D2915" t="s">
        <v>25</v>
      </c>
      <c r="E2915" t="s">
        <v>19</v>
      </c>
      <c r="F2915" t="s">
        <v>30</v>
      </c>
      <c r="G2915">
        <v>13166156.34</v>
      </c>
      <c r="H2915">
        <v>1138438.8783055199</v>
      </c>
      <c r="I2915">
        <v>178707.12076266899</v>
      </c>
    </row>
    <row r="2916" spans="1:9" x14ac:dyDescent="0.25">
      <c r="A2916">
        <v>201211</v>
      </c>
      <c r="B2916" t="s">
        <v>77</v>
      </c>
      <c r="C2916" t="s">
        <v>81</v>
      </c>
      <c r="D2916" t="s">
        <v>9</v>
      </c>
      <c r="E2916" t="s">
        <v>21</v>
      </c>
      <c r="F2916" t="s">
        <v>31</v>
      </c>
      <c r="G2916">
        <v>4146185.59</v>
      </c>
      <c r="H2916">
        <v>209677.52131716901</v>
      </c>
      <c r="I2916">
        <v>33520.921364277601</v>
      </c>
    </row>
    <row r="2917" spans="1:9" x14ac:dyDescent="0.25">
      <c r="A2917">
        <v>201511</v>
      </c>
      <c r="B2917" t="s">
        <v>66</v>
      </c>
      <c r="C2917" t="s">
        <v>67</v>
      </c>
      <c r="D2917" t="s">
        <v>12</v>
      </c>
      <c r="E2917" t="s">
        <v>21</v>
      </c>
      <c r="F2917" t="s">
        <v>31</v>
      </c>
      <c r="G2917">
        <v>5752141.5800000001</v>
      </c>
      <c r="H2917">
        <v>20165.497844350401</v>
      </c>
      <c r="I2917">
        <v>4578.5369594230797</v>
      </c>
    </row>
    <row r="2918" spans="1:9" x14ac:dyDescent="0.25">
      <c r="A2918">
        <v>201402</v>
      </c>
      <c r="B2918" t="s">
        <v>63</v>
      </c>
      <c r="C2918" t="s">
        <v>73</v>
      </c>
      <c r="D2918" t="s">
        <v>27</v>
      </c>
      <c r="E2918" t="s">
        <v>10</v>
      </c>
      <c r="F2918" t="s">
        <v>33</v>
      </c>
      <c r="G2918">
        <v>890402.91</v>
      </c>
      <c r="H2918">
        <v>88981.066404809098</v>
      </c>
      <c r="I2918">
        <v>31102.5629644334</v>
      </c>
    </row>
    <row r="2919" spans="1:9" x14ac:dyDescent="0.25">
      <c r="A2919">
        <v>201504</v>
      </c>
      <c r="B2919" t="s">
        <v>71</v>
      </c>
      <c r="C2919" t="s">
        <v>82</v>
      </c>
      <c r="D2919" t="s">
        <v>12</v>
      </c>
      <c r="E2919" t="s">
        <v>10</v>
      </c>
      <c r="F2919" t="s">
        <v>33</v>
      </c>
      <c r="G2919">
        <v>14893132.560000001</v>
      </c>
      <c r="H2919">
        <v>94397.671832888795</v>
      </c>
      <c r="I2919">
        <v>16958.732872561901</v>
      </c>
    </row>
    <row r="2920" spans="1:9" x14ac:dyDescent="0.25">
      <c r="A2920">
        <v>201407</v>
      </c>
      <c r="B2920" t="s">
        <v>63</v>
      </c>
      <c r="C2920" t="s">
        <v>64</v>
      </c>
      <c r="D2920" t="s">
        <v>12</v>
      </c>
      <c r="E2920" t="s">
        <v>10</v>
      </c>
      <c r="F2920" t="s">
        <v>33</v>
      </c>
      <c r="G2920">
        <v>15140902.789999999</v>
      </c>
      <c r="H2920">
        <v>81550.214357582503</v>
      </c>
      <c r="I2920">
        <v>18118.615973004202</v>
      </c>
    </row>
    <row r="2921" spans="1:9" x14ac:dyDescent="0.25">
      <c r="A2921">
        <v>201509</v>
      </c>
      <c r="B2921" t="s">
        <v>66</v>
      </c>
      <c r="C2921" t="s">
        <v>75</v>
      </c>
      <c r="D2921" t="s">
        <v>12</v>
      </c>
      <c r="E2921" t="s">
        <v>10</v>
      </c>
      <c r="F2921" t="s">
        <v>33</v>
      </c>
      <c r="G2921">
        <v>13976754.609999999</v>
      </c>
      <c r="H2921">
        <v>37445.8922456402</v>
      </c>
      <c r="I2921">
        <v>9367.9280647028409</v>
      </c>
    </row>
    <row r="2922" spans="1:9" x14ac:dyDescent="0.25">
      <c r="A2922">
        <v>201412</v>
      </c>
      <c r="B2922" t="s">
        <v>71</v>
      </c>
      <c r="C2922" t="s">
        <v>72</v>
      </c>
      <c r="D2922" t="s">
        <v>25</v>
      </c>
      <c r="E2922" t="s">
        <v>10</v>
      </c>
      <c r="F2922" t="s">
        <v>45</v>
      </c>
      <c r="G2922">
        <v>13875202.439999999</v>
      </c>
      <c r="H2922">
        <v>486610.68014554499</v>
      </c>
      <c r="I2922">
        <v>83544.492724037598</v>
      </c>
    </row>
    <row r="2923" spans="1:9" x14ac:dyDescent="0.25">
      <c r="A2923">
        <v>201209</v>
      </c>
      <c r="B2923" t="s">
        <v>77</v>
      </c>
      <c r="C2923" t="s">
        <v>85</v>
      </c>
      <c r="D2923" t="s">
        <v>12</v>
      </c>
      <c r="E2923" t="s">
        <v>10</v>
      </c>
      <c r="F2923" t="s">
        <v>45</v>
      </c>
      <c r="G2923">
        <v>5501775.2599999998</v>
      </c>
      <c r="H2923">
        <v>47827.828697194302</v>
      </c>
      <c r="I2923">
        <v>10728.058086006</v>
      </c>
    </row>
    <row r="2924" spans="1:9" x14ac:dyDescent="0.25">
      <c r="A2924">
        <v>201211</v>
      </c>
      <c r="B2924" t="s">
        <v>77</v>
      </c>
      <c r="C2924" t="s">
        <v>81</v>
      </c>
      <c r="D2924" t="s">
        <v>23</v>
      </c>
      <c r="E2924" t="s">
        <v>10</v>
      </c>
      <c r="F2924" t="s">
        <v>45</v>
      </c>
      <c r="G2924">
        <v>1443280.42</v>
      </c>
      <c r="H2924">
        <v>23794.579083673601</v>
      </c>
      <c r="I2924">
        <v>5812.5633960592404</v>
      </c>
    </row>
    <row r="2925" spans="1:9" x14ac:dyDescent="0.25">
      <c r="A2925">
        <v>201101</v>
      </c>
      <c r="B2925" t="s">
        <v>69</v>
      </c>
      <c r="C2925" t="s">
        <v>87</v>
      </c>
      <c r="D2925" t="s">
        <v>9</v>
      </c>
      <c r="E2925" t="s">
        <v>10</v>
      </c>
      <c r="F2925" t="s">
        <v>37</v>
      </c>
      <c r="G2925">
        <v>1310931.83</v>
      </c>
      <c r="H2925">
        <v>4374.5541275362602</v>
      </c>
      <c r="I2925">
        <v>658.69192216227998</v>
      </c>
    </row>
    <row r="2926" spans="1:9" x14ac:dyDescent="0.25">
      <c r="A2926">
        <v>201405</v>
      </c>
      <c r="B2926" t="s">
        <v>63</v>
      </c>
      <c r="C2926" t="s">
        <v>64</v>
      </c>
      <c r="D2926" t="s">
        <v>25</v>
      </c>
      <c r="E2926" t="s">
        <v>21</v>
      </c>
      <c r="F2926" t="s">
        <v>40</v>
      </c>
      <c r="G2926">
        <v>7173310.5300000003</v>
      </c>
      <c r="H2926">
        <v>284669.82619137201</v>
      </c>
      <c r="I2926">
        <v>56938.564700997798</v>
      </c>
    </row>
    <row r="2927" spans="1:9" x14ac:dyDescent="0.25">
      <c r="A2927">
        <v>201406</v>
      </c>
      <c r="B2927" t="s">
        <v>63</v>
      </c>
      <c r="C2927" t="s">
        <v>64</v>
      </c>
      <c r="D2927" t="s">
        <v>9</v>
      </c>
      <c r="E2927" t="s">
        <v>21</v>
      </c>
      <c r="F2927" t="s">
        <v>40</v>
      </c>
      <c r="G2927">
        <v>6289776.3099999996</v>
      </c>
      <c r="H2927">
        <v>260654.886958516</v>
      </c>
      <c r="I2927">
        <v>42878.633727410997</v>
      </c>
    </row>
    <row r="2928" spans="1:9" x14ac:dyDescent="0.25">
      <c r="A2928">
        <v>201202</v>
      </c>
      <c r="B2928" t="s">
        <v>60</v>
      </c>
      <c r="C2928" t="s">
        <v>62</v>
      </c>
      <c r="D2928" t="s">
        <v>25</v>
      </c>
      <c r="E2928" t="s">
        <v>15</v>
      </c>
      <c r="F2928" t="s">
        <v>24</v>
      </c>
      <c r="G2928">
        <v>2376919.94</v>
      </c>
      <c r="H2928">
        <v>15470.525966290899</v>
      </c>
      <c r="I2928">
        <v>3538.4118800966398</v>
      </c>
    </row>
    <row r="2929" spans="1:9" x14ac:dyDescent="0.25">
      <c r="A2929">
        <v>201505</v>
      </c>
      <c r="B2929" t="s">
        <v>71</v>
      </c>
      <c r="C2929" t="s">
        <v>76</v>
      </c>
      <c r="D2929" t="s">
        <v>12</v>
      </c>
      <c r="E2929" t="s">
        <v>10</v>
      </c>
      <c r="F2929" t="s">
        <v>48</v>
      </c>
      <c r="G2929">
        <v>6312426.5700000003</v>
      </c>
      <c r="H2929">
        <v>32790.194512493603</v>
      </c>
      <c r="I2929">
        <v>8435.60427823178</v>
      </c>
    </row>
    <row r="2930" spans="1:9" x14ac:dyDescent="0.25">
      <c r="A2930">
        <v>201303</v>
      </c>
      <c r="B2930" t="s">
        <v>77</v>
      </c>
      <c r="C2930" t="s">
        <v>78</v>
      </c>
      <c r="D2930" t="s">
        <v>12</v>
      </c>
      <c r="E2930" t="s">
        <v>19</v>
      </c>
      <c r="F2930" t="s">
        <v>50</v>
      </c>
      <c r="G2930">
        <v>3192255.11</v>
      </c>
      <c r="H2930">
        <v>7542.5998432852202</v>
      </c>
      <c r="I2930">
        <v>1931.5454860382199</v>
      </c>
    </row>
    <row r="2931" spans="1:9" x14ac:dyDescent="0.25">
      <c r="A2931">
        <v>201109</v>
      </c>
      <c r="B2931" t="s">
        <v>60</v>
      </c>
      <c r="C2931" t="s">
        <v>68</v>
      </c>
      <c r="D2931" t="s">
        <v>9</v>
      </c>
      <c r="E2931" t="s">
        <v>10</v>
      </c>
      <c r="F2931" t="s">
        <v>11</v>
      </c>
      <c r="G2931">
        <v>3661994.31</v>
      </c>
      <c r="H2931">
        <v>81755.6724079821</v>
      </c>
      <c r="I2931">
        <v>12963.5032677377</v>
      </c>
    </row>
    <row r="2932" spans="1:9" x14ac:dyDescent="0.25">
      <c r="A2932">
        <v>201306</v>
      </c>
      <c r="B2932" t="s">
        <v>77</v>
      </c>
      <c r="C2932" t="s">
        <v>84</v>
      </c>
      <c r="D2932" t="s">
        <v>12</v>
      </c>
      <c r="E2932" t="s">
        <v>10</v>
      </c>
      <c r="F2932" t="s">
        <v>13</v>
      </c>
      <c r="G2932">
        <v>8786572.3000000007</v>
      </c>
      <c r="H2932">
        <v>99807.294128713693</v>
      </c>
      <c r="I2932">
        <v>25647.7971787795</v>
      </c>
    </row>
    <row r="2933" spans="1:9" x14ac:dyDescent="0.25">
      <c r="A2933">
        <v>201306</v>
      </c>
      <c r="B2933" t="s">
        <v>77</v>
      </c>
      <c r="C2933" t="s">
        <v>84</v>
      </c>
      <c r="D2933" t="s">
        <v>49</v>
      </c>
      <c r="E2933" t="s">
        <v>10</v>
      </c>
      <c r="F2933" t="s">
        <v>33</v>
      </c>
      <c r="G2933">
        <v>1466960.4</v>
      </c>
      <c r="H2933">
        <v>15937.8849351424</v>
      </c>
      <c r="I2933">
        <v>3629.3554705049601</v>
      </c>
    </row>
    <row r="2934" spans="1:9" x14ac:dyDescent="0.25">
      <c r="A2934">
        <v>201401</v>
      </c>
      <c r="B2934" t="s">
        <v>63</v>
      </c>
      <c r="C2934" t="s">
        <v>65</v>
      </c>
      <c r="D2934" t="s">
        <v>25</v>
      </c>
      <c r="E2934" t="s">
        <v>19</v>
      </c>
      <c r="F2934" t="s">
        <v>42</v>
      </c>
      <c r="G2934">
        <v>6913782.4800000004</v>
      </c>
      <c r="H2934">
        <v>422545.52292187797</v>
      </c>
      <c r="I2934">
        <v>69000.563078898995</v>
      </c>
    </row>
    <row r="2935" spans="1:9" x14ac:dyDescent="0.25">
      <c r="A2935">
        <v>201209</v>
      </c>
      <c r="B2935" t="s">
        <v>77</v>
      </c>
      <c r="C2935" t="s">
        <v>85</v>
      </c>
      <c r="D2935" t="s">
        <v>25</v>
      </c>
      <c r="E2935" t="s">
        <v>10</v>
      </c>
      <c r="F2935" t="s">
        <v>45</v>
      </c>
      <c r="G2935">
        <v>11120375.67</v>
      </c>
      <c r="H2935">
        <v>502033.38713113801</v>
      </c>
      <c r="I2935">
        <v>82997.463222455801</v>
      </c>
    </row>
    <row r="2936" spans="1:9" x14ac:dyDescent="0.25">
      <c r="A2936">
        <v>201310</v>
      </c>
      <c r="B2936" t="s">
        <v>63</v>
      </c>
      <c r="C2936" t="s">
        <v>80</v>
      </c>
      <c r="D2936" t="s">
        <v>49</v>
      </c>
      <c r="E2936" t="s">
        <v>28</v>
      </c>
      <c r="F2936" t="s">
        <v>53</v>
      </c>
      <c r="G2936">
        <v>24808943.52</v>
      </c>
      <c r="H2936">
        <v>508931.69487776799</v>
      </c>
      <c r="I2936">
        <v>105143.83957714601</v>
      </c>
    </row>
    <row r="2937" spans="1:9" x14ac:dyDescent="0.25">
      <c r="A2937">
        <v>201311</v>
      </c>
      <c r="B2937" t="s">
        <v>63</v>
      </c>
      <c r="C2937" t="s">
        <v>65</v>
      </c>
      <c r="D2937" t="s">
        <v>49</v>
      </c>
      <c r="E2937" t="s">
        <v>28</v>
      </c>
      <c r="F2937" t="s">
        <v>53</v>
      </c>
      <c r="G2937">
        <v>20958679.609999999</v>
      </c>
      <c r="H2937">
        <v>391116.83097579703</v>
      </c>
      <c r="I2937">
        <v>76514.420836420293</v>
      </c>
    </row>
    <row r="2938" spans="1:9" x14ac:dyDescent="0.25">
      <c r="A2938">
        <v>201109</v>
      </c>
      <c r="B2938" t="s">
        <v>60</v>
      </c>
      <c r="C2938" t="s">
        <v>68</v>
      </c>
      <c r="D2938" t="s">
        <v>25</v>
      </c>
      <c r="E2938" t="s">
        <v>15</v>
      </c>
      <c r="F2938" t="s">
        <v>26</v>
      </c>
      <c r="G2938">
        <v>7459342.8099999996</v>
      </c>
      <c r="H2938">
        <v>102056.426249372</v>
      </c>
      <c r="I2938">
        <v>19019.096817599599</v>
      </c>
    </row>
    <row r="2939" spans="1:9" x14ac:dyDescent="0.25">
      <c r="A2939">
        <v>201508</v>
      </c>
      <c r="B2939" t="s">
        <v>66</v>
      </c>
      <c r="C2939" t="s">
        <v>75</v>
      </c>
      <c r="D2939" t="s">
        <v>9</v>
      </c>
      <c r="E2939" t="s">
        <v>10</v>
      </c>
      <c r="F2939" t="s">
        <v>46</v>
      </c>
      <c r="G2939">
        <v>16846002.809999999</v>
      </c>
      <c r="H2939">
        <v>375936.59604554297</v>
      </c>
      <c r="I2939">
        <v>55124.048315018001</v>
      </c>
    </row>
    <row r="2940" spans="1:9" x14ac:dyDescent="0.25">
      <c r="A2940">
        <v>201305</v>
      </c>
      <c r="B2940" t="s">
        <v>77</v>
      </c>
      <c r="C2940" t="s">
        <v>84</v>
      </c>
      <c r="D2940" t="s">
        <v>34</v>
      </c>
      <c r="E2940" t="s">
        <v>10</v>
      </c>
      <c r="F2940" t="s">
        <v>48</v>
      </c>
      <c r="G2940">
        <v>2227981.2200000002</v>
      </c>
      <c r="H2940">
        <v>116940.59158966799</v>
      </c>
      <c r="I2940">
        <v>17398.138277302201</v>
      </c>
    </row>
    <row r="2941" spans="1:9" x14ac:dyDescent="0.25">
      <c r="A2941">
        <v>201202</v>
      </c>
      <c r="B2941" t="s">
        <v>60</v>
      </c>
      <c r="C2941" t="s">
        <v>62</v>
      </c>
      <c r="D2941" t="s">
        <v>25</v>
      </c>
      <c r="E2941" t="s">
        <v>21</v>
      </c>
      <c r="F2941" t="s">
        <v>22</v>
      </c>
      <c r="G2941">
        <v>13265125.689999999</v>
      </c>
      <c r="H2941">
        <v>193492.190569042</v>
      </c>
      <c r="I2941">
        <v>30931.313499837801</v>
      </c>
    </row>
    <row r="2942" spans="1:9" x14ac:dyDescent="0.25">
      <c r="A2942">
        <v>201307</v>
      </c>
      <c r="B2942" t="s">
        <v>77</v>
      </c>
      <c r="C2942" t="s">
        <v>84</v>
      </c>
      <c r="D2942" t="s">
        <v>25</v>
      </c>
      <c r="E2942" t="s">
        <v>15</v>
      </c>
      <c r="F2942" t="s">
        <v>41</v>
      </c>
      <c r="G2942">
        <v>11934310.15</v>
      </c>
      <c r="H2942">
        <v>1464919.2930463499</v>
      </c>
      <c r="I2942">
        <v>228093.89761350301</v>
      </c>
    </row>
    <row r="2943" spans="1:9" x14ac:dyDescent="0.25">
      <c r="A2943">
        <v>201012</v>
      </c>
      <c r="B2943" t="s">
        <v>69</v>
      </c>
      <c r="C2943" t="s">
        <v>87</v>
      </c>
      <c r="D2943" t="s">
        <v>9</v>
      </c>
      <c r="E2943" t="s">
        <v>19</v>
      </c>
      <c r="F2943" t="s">
        <v>42</v>
      </c>
      <c r="G2943">
        <v>10514286.75</v>
      </c>
      <c r="H2943">
        <v>246121.06744054201</v>
      </c>
      <c r="I2943">
        <v>30706.2994395192</v>
      </c>
    </row>
    <row r="2944" spans="1:9" x14ac:dyDescent="0.25">
      <c r="A2944">
        <v>201307</v>
      </c>
      <c r="B2944" t="s">
        <v>77</v>
      </c>
      <c r="C2944" t="s">
        <v>84</v>
      </c>
      <c r="D2944" t="s">
        <v>12</v>
      </c>
      <c r="E2944" t="s">
        <v>19</v>
      </c>
      <c r="F2944" t="s">
        <v>50</v>
      </c>
      <c r="G2944">
        <v>4160449.12</v>
      </c>
      <c r="H2944">
        <v>16308.452846251599</v>
      </c>
      <c r="I2944">
        <v>4021.44194065998</v>
      </c>
    </row>
    <row r="2945" spans="1:9" x14ac:dyDescent="0.25">
      <c r="A2945">
        <v>201105</v>
      </c>
      <c r="B2945" t="s">
        <v>69</v>
      </c>
      <c r="C2945" t="s">
        <v>83</v>
      </c>
      <c r="D2945" t="s">
        <v>25</v>
      </c>
      <c r="E2945" t="s">
        <v>10</v>
      </c>
      <c r="F2945" t="s">
        <v>46</v>
      </c>
      <c r="G2945">
        <v>7557423.1299999999</v>
      </c>
      <c r="H2945">
        <v>305590.82823297702</v>
      </c>
      <c r="I2945">
        <v>49573.4122514911</v>
      </c>
    </row>
    <row r="2946" spans="1:9" x14ac:dyDescent="0.25">
      <c r="A2946">
        <v>201504</v>
      </c>
      <c r="B2946" t="s">
        <v>71</v>
      </c>
      <c r="C2946" t="s">
        <v>82</v>
      </c>
      <c r="D2946" t="s">
        <v>25</v>
      </c>
      <c r="E2946" t="s">
        <v>10</v>
      </c>
      <c r="F2946" t="s">
        <v>45</v>
      </c>
      <c r="G2946">
        <v>14690951.85</v>
      </c>
      <c r="H2946">
        <v>525496.91110354394</v>
      </c>
      <c r="I2946">
        <v>86625.065263929704</v>
      </c>
    </row>
    <row r="2947" spans="1:9" x14ac:dyDescent="0.25">
      <c r="A2947">
        <v>201501</v>
      </c>
      <c r="B2947" t="s">
        <v>71</v>
      </c>
      <c r="C2947" t="s">
        <v>72</v>
      </c>
      <c r="D2947" t="s">
        <v>12</v>
      </c>
      <c r="E2947" t="s">
        <v>10</v>
      </c>
      <c r="F2947" t="s">
        <v>11</v>
      </c>
      <c r="G2947">
        <v>5967669.7999999998</v>
      </c>
      <c r="H2947">
        <v>92207.765414210196</v>
      </c>
      <c r="I2947">
        <v>17205.235949338599</v>
      </c>
    </row>
    <row r="2948" spans="1:9" x14ac:dyDescent="0.25">
      <c r="A2948">
        <v>201305</v>
      </c>
      <c r="B2948" t="s">
        <v>77</v>
      </c>
      <c r="C2948" t="s">
        <v>84</v>
      </c>
      <c r="D2948" t="s">
        <v>34</v>
      </c>
      <c r="E2948" t="s">
        <v>35</v>
      </c>
      <c r="F2948" t="s">
        <v>52</v>
      </c>
      <c r="G2948">
        <v>22069015.059999999</v>
      </c>
      <c r="H2948">
        <v>163414.694492443</v>
      </c>
      <c r="I2948">
        <v>23777.919150126101</v>
      </c>
    </row>
    <row r="2949" spans="1:9" x14ac:dyDescent="0.25">
      <c r="A2949">
        <v>201508</v>
      </c>
      <c r="B2949" t="s">
        <v>66</v>
      </c>
      <c r="C2949" t="s">
        <v>75</v>
      </c>
      <c r="D2949" t="s">
        <v>14</v>
      </c>
      <c r="E2949" t="s">
        <v>21</v>
      </c>
      <c r="F2949" t="s">
        <v>31</v>
      </c>
      <c r="G2949">
        <v>781641.96</v>
      </c>
      <c r="H2949">
        <v>13296.868720115001</v>
      </c>
      <c r="I2949">
        <v>1679.59106327214</v>
      </c>
    </row>
    <row r="2950" spans="1:9" x14ac:dyDescent="0.25">
      <c r="A2950">
        <v>201208</v>
      </c>
      <c r="B2950" t="s">
        <v>77</v>
      </c>
      <c r="C2950" t="s">
        <v>85</v>
      </c>
      <c r="D2950" t="s">
        <v>14</v>
      </c>
      <c r="E2950" t="s">
        <v>15</v>
      </c>
      <c r="F2950" t="s">
        <v>16</v>
      </c>
      <c r="G2950">
        <v>607532.52</v>
      </c>
      <c r="H2950">
        <v>27232.8239938847</v>
      </c>
      <c r="I2950">
        <v>6087.5654529677004</v>
      </c>
    </row>
    <row r="2951" spans="1:9" x14ac:dyDescent="0.25">
      <c r="A2951">
        <v>201512</v>
      </c>
      <c r="B2951" t="s">
        <v>66</v>
      </c>
      <c r="C2951" t="s">
        <v>67</v>
      </c>
      <c r="D2951" t="s">
        <v>23</v>
      </c>
      <c r="E2951" t="s">
        <v>10</v>
      </c>
      <c r="F2951" t="s">
        <v>13</v>
      </c>
      <c r="G2951">
        <v>1853558.96</v>
      </c>
      <c r="H2951">
        <v>44935.961378409404</v>
      </c>
      <c r="I2951">
        <v>12171.1432687384</v>
      </c>
    </row>
    <row r="2952" spans="1:9" x14ac:dyDescent="0.25">
      <c r="A2952">
        <v>201307</v>
      </c>
      <c r="B2952" t="s">
        <v>77</v>
      </c>
      <c r="C2952" t="s">
        <v>84</v>
      </c>
      <c r="D2952" t="s">
        <v>12</v>
      </c>
      <c r="E2952" t="s">
        <v>10</v>
      </c>
      <c r="F2952" t="s">
        <v>13</v>
      </c>
      <c r="G2952">
        <v>9616998.9800000004</v>
      </c>
      <c r="H2952">
        <v>77320.594966822799</v>
      </c>
      <c r="I2952">
        <v>21268.4839875297</v>
      </c>
    </row>
    <row r="2953" spans="1:9" x14ac:dyDescent="0.25">
      <c r="A2953">
        <v>201408</v>
      </c>
      <c r="B2953" t="s">
        <v>71</v>
      </c>
      <c r="C2953" t="s">
        <v>79</v>
      </c>
      <c r="D2953" t="s">
        <v>14</v>
      </c>
      <c r="E2953" t="s">
        <v>10</v>
      </c>
      <c r="F2953" t="s">
        <v>33</v>
      </c>
      <c r="G2953">
        <v>2571149.2999999998</v>
      </c>
      <c r="H2953">
        <v>88312.049462930896</v>
      </c>
      <c r="I2953">
        <v>14707.384105195901</v>
      </c>
    </row>
    <row r="2954" spans="1:9" x14ac:dyDescent="0.25">
      <c r="A2954">
        <v>201503</v>
      </c>
      <c r="B2954" t="s">
        <v>71</v>
      </c>
      <c r="C2954" t="s">
        <v>82</v>
      </c>
      <c r="D2954" t="s">
        <v>25</v>
      </c>
      <c r="E2954" t="s">
        <v>10</v>
      </c>
      <c r="F2954" t="s">
        <v>46</v>
      </c>
      <c r="G2954">
        <v>12567349.67</v>
      </c>
      <c r="H2954">
        <v>403494.98143298097</v>
      </c>
      <c r="I2954">
        <v>64313.442927068201</v>
      </c>
    </row>
    <row r="2955" spans="1:9" x14ac:dyDescent="0.25">
      <c r="A2955">
        <v>201407</v>
      </c>
      <c r="B2955" t="s">
        <v>63</v>
      </c>
      <c r="C2955" t="s">
        <v>64</v>
      </c>
      <c r="D2955" t="s">
        <v>23</v>
      </c>
      <c r="E2955" t="s">
        <v>19</v>
      </c>
      <c r="F2955" t="s">
        <v>42</v>
      </c>
      <c r="G2955">
        <v>2522971.7000000002</v>
      </c>
      <c r="H2955">
        <v>64077.188922963804</v>
      </c>
      <c r="I2955">
        <v>14290.805114283299</v>
      </c>
    </row>
    <row r="2956" spans="1:9" x14ac:dyDescent="0.25">
      <c r="A2956">
        <v>201201</v>
      </c>
      <c r="B2956" t="s">
        <v>60</v>
      </c>
      <c r="C2956" t="s">
        <v>74</v>
      </c>
      <c r="D2956" t="s">
        <v>25</v>
      </c>
      <c r="E2956" t="s">
        <v>19</v>
      </c>
      <c r="F2956" t="s">
        <v>50</v>
      </c>
      <c r="G2956">
        <v>7085963.6200000001</v>
      </c>
      <c r="H2956">
        <v>177991.095153601</v>
      </c>
      <c r="I2956">
        <v>22205.949699745699</v>
      </c>
    </row>
    <row r="2957" spans="1:9" x14ac:dyDescent="0.25">
      <c r="A2957">
        <v>201202</v>
      </c>
      <c r="B2957" t="s">
        <v>60</v>
      </c>
      <c r="C2957" t="s">
        <v>62</v>
      </c>
      <c r="D2957" t="s">
        <v>25</v>
      </c>
      <c r="E2957" t="s">
        <v>19</v>
      </c>
      <c r="F2957" t="s">
        <v>50</v>
      </c>
      <c r="G2957">
        <v>7290793.8700000001</v>
      </c>
      <c r="H2957">
        <v>165535.36215281399</v>
      </c>
      <c r="I2957">
        <v>24176.415000965</v>
      </c>
    </row>
    <row r="2958" spans="1:9" x14ac:dyDescent="0.25">
      <c r="A2958">
        <v>201601</v>
      </c>
      <c r="B2958" t="s">
        <v>66</v>
      </c>
      <c r="C2958" t="s">
        <v>67</v>
      </c>
      <c r="D2958" t="s">
        <v>34</v>
      </c>
      <c r="E2958" t="s">
        <v>35</v>
      </c>
      <c r="F2958" t="s">
        <v>52</v>
      </c>
      <c r="G2958">
        <v>14210958.109999999</v>
      </c>
      <c r="H2958">
        <v>29192.610952818799</v>
      </c>
      <c r="I2958">
        <v>5569.8782380873199</v>
      </c>
    </row>
    <row r="2959" spans="1:9" x14ac:dyDescent="0.25">
      <c r="A2959">
        <v>201203</v>
      </c>
      <c r="B2959" t="s">
        <v>60</v>
      </c>
      <c r="C2959" t="s">
        <v>62</v>
      </c>
      <c r="D2959" t="s">
        <v>9</v>
      </c>
      <c r="E2959" t="s">
        <v>10</v>
      </c>
      <c r="F2959" t="s">
        <v>37</v>
      </c>
      <c r="G2959">
        <v>1800130.84</v>
      </c>
      <c r="H2959">
        <v>42025.923358738299</v>
      </c>
      <c r="I2959">
        <v>8786.5886849774397</v>
      </c>
    </row>
    <row r="2960" spans="1:9" x14ac:dyDescent="0.25">
      <c r="A2960">
        <v>201204</v>
      </c>
      <c r="B2960" t="s">
        <v>60</v>
      </c>
      <c r="C2960" t="s">
        <v>62</v>
      </c>
      <c r="D2960" t="s">
        <v>9</v>
      </c>
      <c r="E2960" t="s">
        <v>10</v>
      </c>
      <c r="F2960" t="s">
        <v>37</v>
      </c>
      <c r="G2960">
        <v>1687187.67</v>
      </c>
      <c r="H2960">
        <v>31681.5850801735</v>
      </c>
      <c r="I2960">
        <v>6273.7214413914999</v>
      </c>
    </row>
    <row r="2961" spans="1:9" x14ac:dyDescent="0.25">
      <c r="A2961">
        <v>201412</v>
      </c>
      <c r="B2961" t="s">
        <v>71</v>
      </c>
      <c r="C2961" t="s">
        <v>72</v>
      </c>
      <c r="D2961" t="s">
        <v>23</v>
      </c>
      <c r="E2961" t="s">
        <v>10</v>
      </c>
      <c r="F2961" t="s">
        <v>46</v>
      </c>
      <c r="G2961">
        <v>2888255.98</v>
      </c>
      <c r="H2961">
        <v>45091.639500099001</v>
      </c>
      <c r="I2961">
        <v>10657.760075661499</v>
      </c>
    </row>
    <row r="2962" spans="1:9" x14ac:dyDescent="0.25">
      <c r="A2962">
        <v>201301</v>
      </c>
      <c r="B2962" t="s">
        <v>77</v>
      </c>
      <c r="C2962" t="s">
        <v>81</v>
      </c>
      <c r="D2962" t="s">
        <v>9</v>
      </c>
      <c r="E2962" t="s">
        <v>19</v>
      </c>
      <c r="F2962" t="s">
        <v>47</v>
      </c>
      <c r="G2962">
        <v>11283416.73</v>
      </c>
      <c r="H2962">
        <v>227509.716122679</v>
      </c>
      <c r="I2962">
        <v>27214.798942261801</v>
      </c>
    </row>
    <row r="2963" spans="1:9" x14ac:dyDescent="0.25">
      <c r="A2963">
        <v>201309</v>
      </c>
      <c r="B2963" t="s">
        <v>63</v>
      </c>
      <c r="C2963" t="s">
        <v>80</v>
      </c>
      <c r="D2963" t="s">
        <v>34</v>
      </c>
      <c r="E2963" t="s">
        <v>35</v>
      </c>
      <c r="F2963" t="s">
        <v>52</v>
      </c>
      <c r="G2963">
        <v>22273981.789999999</v>
      </c>
      <c r="H2963">
        <v>158799.11762127301</v>
      </c>
      <c r="I2963">
        <v>28867.233987717998</v>
      </c>
    </row>
    <row r="2964" spans="1:9" x14ac:dyDescent="0.25">
      <c r="A2964">
        <v>201202</v>
      </c>
      <c r="B2964" t="s">
        <v>60</v>
      </c>
      <c r="C2964" t="s">
        <v>62</v>
      </c>
      <c r="D2964" t="s">
        <v>12</v>
      </c>
      <c r="E2964" t="s">
        <v>15</v>
      </c>
      <c r="F2964" t="s">
        <v>26</v>
      </c>
      <c r="G2964">
        <v>2375379.14</v>
      </c>
      <c r="H2964">
        <v>12312.0199685999</v>
      </c>
      <c r="I2964">
        <v>3023.5928118635402</v>
      </c>
    </row>
    <row r="2965" spans="1:9" x14ac:dyDescent="0.25">
      <c r="A2965">
        <v>201202</v>
      </c>
      <c r="B2965" t="s">
        <v>60</v>
      </c>
      <c r="C2965" t="s">
        <v>62</v>
      </c>
      <c r="D2965" t="s">
        <v>23</v>
      </c>
      <c r="E2965" t="s">
        <v>10</v>
      </c>
      <c r="F2965" t="s">
        <v>48</v>
      </c>
      <c r="G2965">
        <v>1497241.97</v>
      </c>
      <c r="H2965">
        <v>14205.0069586751</v>
      </c>
      <c r="I2965">
        <v>2259.6116419075802</v>
      </c>
    </row>
    <row r="2966" spans="1:9" x14ac:dyDescent="0.25">
      <c r="A2966">
        <v>201408</v>
      </c>
      <c r="B2966" t="s">
        <v>71</v>
      </c>
      <c r="C2966" t="s">
        <v>79</v>
      </c>
      <c r="D2966" t="s">
        <v>23</v>
      </c>
      <c r="E2966" t="s">
        <v>21</v>
      </c>
      <c r="F2966" t="s">
        <v>31</v>
      </c>
      <c r="G2966">
        <v>1272125.51</v>
      </c>
      <c r="H2966">
        <v>66674.209155280201</v>
      </c>
      <c r="I2966">
        <v>12535.9167486446</v>
      </c>
    </row>
    <row r="2967" spans="1:9" x14ac:dyDescent="0.25">
      <c r="A2967">
        <v>201409</v>
      </c>
      <c r="B2967" t="s">
        <v>71</v>
      </c>
      <c r="C2967" t="s">
        <v>79</v>
      </c>
      <c r="D2967" t="s">
        <v>25</v>
      </c>
      <c r="E2967" t="s">
        <v>10</v>
      </c>
      <c r="F2967" t="s">
        <v>37</v>
      </c>
      <c r="G2967">
        <v>2332592.11</v>
      </c>
      <c r="H2967">
        <v>168510.63342422299</v>
      </c>
      <c r="I2967">
        <v>12160.9439135783</v>
      </c>
    </row>
    <row r="2968" spans="1:9" x14ac:dyDescent="0.25">
      <c r="A2968">
        <v>201501</v>
      </c>
      <c r="B2968" t="s">
        <v>71</v>
      </c>
      <c r="C2968" t="s">
        <v>72</v>
      </c>
      <c r="D2968" t="s">
        <v>25</v>
      </c>
      <c r="E2968" t="s">
        <v>10</v>
      </c>
      <c r="F2968" t="s">
        <v>45</v>
      </c>
      <c r="G2968">
        <v>12701192.18</v>
      </c>
      <c r="H2968">
        <v>436146.149316433</v>
      </c>
      <c r="I2968">
        <v>76223.071228144894</v>
      </c>
    </row>
    <row r="2969" spans="1:9" x14ac:dyDescent="0.25">
      <c r="A2969">
        <v>201508</v>
      </c>
      <c r="B2969" t="s">
        <v>66</v>
      </c>
      <c r="C2969" t="s">
        <v>75</v>
      </c>
      <c r="D2969" t="s">
        <v>34</v>
      </c>
      <c r="E2969" t="s">
        <v>35</v>
      </c>
      <c r="F2969" t="s">
        <v>51</v>
      </c>
      <c r="G2969">
        <v>25764767.25</v>
      </c>
      <c r="H2969">
        <v>888210.27626257599</v>
      </c>
      <c r="I2969">
        <v>103473.179466744</v>
      </c>
    </row>
    <row r="2970" spans="1:9" x14ac:dyDescent="0.25">
      <c r="A2970">
        <v>201109</v>
      </c>
      <c r="B2970" t="s">
        <v>60</v>
      </c>
      <c r="C2970" t="s">
        <v>68</v>
      </c>
      <c r="D2970" t="s">
        <v>25</v>
      </c>
      <c r="E2970" t="s">
        <v>10</v>
      </c>
      <c r="F2970" t="s">
        <v>33</v>
      </c>
      <c r="G2970">
        <v>11828575.41</v>
      </c>
      <c r="H2970">
        <v>189219.29323075799</v>
      </c>
      <c r="I2970">
        <v>28552.9549812064</v>
      </c>
    </row>
    <row r="2971" spans="1:9" x14ac:dyDescent="0.25">
      <c r="A2971">
        <v>201204</v>
      </c>
      <c r="B2971" t="s">
        <v>60</v>
      </c>
      <c r="C2971" t="s">
        <v>62</v>
      </c>
      <c r="D2971" t="s">
        <v>9</v>
      </c>
      <c r="E2971" t="s">
        <v>19</v>
      </c>
      <c r="F2971" t="s">
        <v>47</v>
      </c>
      <c r="G2971">
        <v>8337089.9500000002</v>
      </c>
      <c r="H2971">
        <v>259731.40142280501</v>
      </c>
      <c r="I2971">
        <v>24115.2811619811</v>
      </c>
    </row>
    <row r="2972" spans="1:9" x14ac:dyDescent="0.25">
      <c r="A2972">
        <v>201304</v>
      </c>
      <c r="B2972" t="s">
        <v>77</v>
      </c>
      <c r="C2972" t="s">
        <v>78</v>
      </c>
      <c r="D2972" t="s">
        <v>9</v>
      </c>
      <c r="E2972" t="s">
        <v>19</v>
      </c>
      <c r="F2972" t="s">
        <v>47</v>
      </c>
      <c r="G2972">
        <v>10462060.5</v>
      </c>
      <c r="H2972">
        <v>312441.92790140997</v>
      </c>
      <c r="I2972">
        <v>25445.763838802701</v>
      </c>
    </row>
    <row r="2973" spans="1:9" x14ac:dyDescent="0.25">
      <c r="A2973">
        <v>201304</v>
      </c>
      <c r="B2973" t="s">
        <v>77</v>
      </c>
      <c r="C2973" t="s">
        <v>78</v>
      </c>
      <c r="D2973" t="s">
        <v>34</v>
      </c>
      <c r="E2973" t="s">
        <v>10</v>
      </c>
      <c r="F2973" t="s">
        <v>48</v>
      </c>
      <c r="G2973">
        <v>1962751.51</v>
      </c>
      <c r="H2973">
        <v>114854.272197454</v>
      </c>
      <c r="I2973">
        <v>22764.208040467402</v>
      </c>
    </row>
    <row r="2974" spans="1:9" x14ac:dyDescent="0.25">
      <c r="A2974">
        <v>201502</v>
      </c>
      <c r="B2974" t="s">
        <v>71</v>
      </c>
      <c r="C2974" t="s">
        <v>82</v>
      </c>
      <c r="D2974" t="s">
        <v>12</v>
      </c>
      <c r="E2974" t="s">
        <v>19</v>
      </c>
      <c r="F2974" t="s">
        <v>30</v>
      </c>
      <c r="G2974">
        <v>11585348.449999999</v>
      </c>
      <c r="H2974">
        <v>29406.731900843701</v>
      </c>
      <c r="I2974">
        <v>6296.0524605352002</v>
      </c>
    </row>
    <row r="2975" spans="1:9" x14ac:dyDescent="0.25">
      <c r="A2975">
        <v>201303</v>
      </c>
      <c r="B2975" t="s">
        <v>77</v>
      </c>
      <c r="C2975" t="s">
        <v>78</v>
      </c>
      <c r="D2975" t="s">
        <v>9</v>
      </c>
      <c r="E2975" t="s">
        <v>19</v>
      </c>
      <c r="F2975" t="s">
        <v>50</v>
      </c>
      <c r="G2975">
        <v>11701561.58</v>
      </c>
      <c r="H2975">
        <v>242541.03198271801</v>
      </c>
      <c r="I2975">
        <v>46642.139411761003</v>
      </c>
    </row>
    <row r="2976" spans="1:9" x14ac:dyDescent="0.25">
      <c r="A2976">
        <v>201102</v>
      </c>
      <c r="B2976" t="s">
        <v>69</v>
      </c>
      <c r="C2976" t="s">
        <v>70</v>
      </c>
      <c r="D2976" t="s">
        <v>9</v>
      </c>
      <c r="E2976" t="s">
        <v>10</v>
      </c>
      <c r="F2976" t="s">
        <v>13</v>
      </c>
      <c r="G2976">
        <v>7236593.6200000001</v>
      </c>
      <c r="H2976">
        <v>179365.89780279499</v>
      </c>
      <c r="I2976">
        <v>24493.877999091601</v>
      </c>
    </row>
    <row r="2977" spans="1:9" x14ac:dyDescent="0.25">
      <c r="A2977">
        <v>201204</v>
      </c>
      <c r="B2977" t="s">
        <v>60</v>
      </c>
      <c r="C2977" t="s">
        <v>62</v>
      </c>
      <c r="D2977" t="s">
        <v>14</v>
      </c>
      <c r="E2977" t="s">
        <v>10</v>
      </c>
      <c r="F2977" t="s">
        <v>33</v>
      </c>
      <c r="G2977">
        <v>2097603.75</v>
      </c>
      <c r="H2977">
        <v>35570.4114411919</v>
      </c>
      <c r="I2977">
        <v>5755.6768979385997</v>
      </c>
    </row>
    <row r="2978" spans="1:9" x14ac:dyDescent="0.25">
      <c r="A2978">
        <v>201103</v>
      </c>
      <c r="B2978" t="s">
        <v>69</v>
      </c>
      <c r="C2978" t="s">
        <v>70</v>
      </c>
      <c r="D2978" t="s">
        <v>14</v>
      </c>
      <c r="E2978" t="s">
        <v>10</v>
      </c>
      <c r="F2978" t="s">
        <v>33</v>
      </c>
      <c r="G2978">
        <v>2076532.02</v>
      </c>
      <c r="H2978">
        <v>14389.208634435399</v>
      </c>
      <c r="I2978">
        <v>2174.22499906746</v>
      </c>
    </row>
    <row r="2979" spans="1:9" x14ac:dyDescent="0.25">
      <c r="A2979">
        <v>201503</v>
      </c>
      <c r="B2979" t="s">
        <v>71</v>
      </c>
      <c r="C2979" t="s">
        <v>82</v>
      </c>
      <c r="D2979" t="s">
        <v>9</v>
      </c>
      <c r="E2979" t="s">
        <v>21</v>
      </c>
      <c r="F2979" t="s">
        <v>40</v>
      </c>
      <c r="G2979">
        <v>6192033.5800000001</v>
      </c>
      <c r="H2979">
        <v>310203.825482413</v>
      </c>
      <c r="I2979">
        <v>30527.839393975399</v>
      </c>
    </row>
    <row r="2980" spans="1:9" x14ac:dyDescent="0.25">
      <c r="A2980">
        <v>201203</v>
      </c>
      <c r="B2980" t="s">
        <v>60</v>
      </c>
      <c r="C2980" t="s">
        <v>62</v>
      </c>
      <c r="D2980" t="s">
        <v>49</v>
      </c>
      <c r="E2980" t="s">
        <v>10</v>
      </c>
      <c r="F2980" t="s">
        <v>11</v>
      </c>
      <c r="G2980">
        <v>434243.38</v>
      </c>
      <c r="H2980">
        <v>6848.7392241663601</v>
      </c>
      <c r="I2980">
        <v>825.47156947196004</v>
      </c>
    </row>
    <row r="2981" spans="1:9" x14ac:dyDescent="0.25">
      <c r="A2981">
        <v>201103</v>
      </c>
      <c r="B2981" t="s">
        <v>69</v>
      </c>
      <c r="C2981" t="s">
        <v>70</v>
      </c>
      <c r="D2981" t="s">
        <v>27</v>
      </c>
      <c r="E2981" t="s">
        <v>28</v>
      </c>
      <c r="F2981" t="s">
        <v>29</v>
      </c>
      <c r="G2981">
        <v>24901080.329999998</v>
      </c>
      <c r="H2981">
        <v>117878.56449904801</v>
      </c>
      <c r="I2981">
        <v>14882.768464795899</v>
      </c>
    </row>
    <row r="2982" spans="1:9" x14ac:dyDescent="0.25">
      <c r="A2982">
        <v>201301</v>
      </c>
      <c r="B2982" t="s">
        <v>77</v>
      </c>
      <c r="C2982" t="s">
        <v>81</v>
      </c>
      <c r="D2982" t="s">
        <v>25</v>
      </c>
      <c r="E2982" t="s">
        <v>19</v>
      </c>
      <c r="F2982" t="s">
        <v>30</v>
      </c>
      <c r="G2982">
        <v>13469942.539999999</v>
      </c>
      <c r="H2982">
        <v>1112253.24423908</v>
      </c>
      <c r="I2982">
        <v>183652.661508469</v>
      </c>
    </row>
    <row r="2983" spans="1:9" x14ac:dyDescent="0.25">
      <c r="A2983">
        <v>201212</v>
      </c>
      <c r="B2983" t="s">
        <v>77</v>
      </c>
      <c r="C2983" t="s">
        <v>81</v>
      </c>
      <c r="D2983" t="s">
        <v>34</v>
      </c>
      <c r="E2983" t="s">
        <v>35</v>
      </c>
      <c r="F2983" t="s">
        <v>44</v>
      </c>
      <c r="G2983">
        <v>33455604.670000002</v>
      </c>
      <c r="H2983">
        <v>1080027.65065443</v>
      </c>
      <c r="I2983">
        <v>148129.86229178199</v>
      </c>
    </row>
    <row r="2984" spans="1:9" x14ac:dyDescent="0.25">
      <c r="A2984">
        <v>201508</v>
      </c>
      <c r="B2984" t="s">
        <v>66</v>
      </c>
      <c r="C2984" t="s">
        <v>75</v>
      </c>
      <c r="D2984" t="s">
        <v>12</v>
      </c>
      <c r="E2984" t="s">
        <v>21</v>
      </c>
      <c r="F2984" t="s">
        <v>31</v>
      </c>
      <c r="G2984">
        <v>7106114.9400000004</v>
      </c>
      <c r="H2984">
        <v>36112.455917662497</v>
      </c>
      <c r="I2984">
        <v>7578.0539036096197</v>
      </c>
    </row>
    <row r="2985" spans="1:9" x14ac:dyDescent="0.25">
      <c r="A2985">
        <v>201111</v>
      </c>
      <c r="B2985" t="s">
        <v>60</v>
      </c>
      <c r="C2985" t="s">
        <v>74</v>
      </c>
      <c r="D2985" t="s">
        <v>14</v>
      </c>
      <c r="E2985" t="s">
        <v>10</v>
      </c>
      <c r="F2985" t="s">
        <v>33</v>
      </c>
      <c r="G2985">
        <v>2356083.98</v>
      </c>
      <c r="H2985">
        <v>10661.588378528901</v>
      </c>
      <c r="I2985">
        <v>2271.7665597891801</v>
      </c>
    </row>
    <row r="2986" spans="1:9" x14ac:dyDescent="0.25">
      <c r="A2986">
        <v>201412</v>
      </c>
      <c r="B2986" t="s">
        <v>71</v>
      </c>
      <c r="C2986" t="s">
        <v>72</v>
      </c>
      <c r="D2986" t="s">
        <v>14</v>
      </c>
      <c r="E2986" t="s">
        <v>10</v>
      </c>
      <c r="F2986" t="s">
        <v>33</v>
      </c>
      <c r="G2986">
        <v>2708205.32</v>
      </c>
      <c r="H2986">
        <v>70089.267954127296</v>
      </c>
      <c r="I2986">
        <v>9348.5157952984391</v>
      </c>
    </row>
    <row r="2987" spans="1:9" x14ac:dyDescent="0.25">
      <c r="A2987">
        <v>201206</v>
      </c>
      <c r="B2987" t="s">
        <v>60</v>
      </c>
      <c r="C2987" t="s">
        <v>61</v>
      </c>
      <c r="D2987" t="s">
        <v>49</v>
      </c>
      <c r="E2987" t="s">
        <v>28</v>
      </c>
      <c r="F2987" t="s">
        <v>53</v>
      </c>
      <c r="G2987">
        <v>19906253.98</v>
      </c>
      <c r="H2987">
        <v>270176.94543361798</v>
      </c>
      <c r="I2987">
        <v>56022.902334085898</v>
      </c>
    </row>
    <row r="2988" spans="1:9" x14ac:dyDescent="0.25">
      <c r="A2988">
        <v>201307</v>
      </c>
      <c r="B2988" t="s">
        <v>77</v>
      </c>
      <c r="C2988" t="s">
        <v>84</v>
      </c>
      <c r="D2988" t="s">
        <v>9</v>
      </c>
      <c r="E2988" t="s">
        <v>21</v>
      </c>
      <c r="F2988" t="s">
        <v>40</v>
      </c>
      <c r="G2988">
        <v>5490953.9000000004</v>
      </c>
      <c r="H2988">
        <v>154559.59387183699</v>
      </c>
      <c r="I2988">
        <v>23548.547542968401</v>
      </c>
    </row>
    <row r="2989" spans="1:9" x14ac:dyDescent="0.25">
      <c r="A2989">
        <v>201111</v>
      </c>
      <c r="B2989" t="s">
        <v>60</v>
      </c>
      <c r="C2989" t="s">
        <v>74</v>
      </c>
      <c r="D2989" t="s">
        <v>39</v>
      </c>
      <c r="E2989" t="s">
        <v>21</v>
      </c>
      <c r="F2989" t="s">
        <v>40</v>
      </c>
      <c r="G2989">
        <v>209578.34</v>
      </c>
      <c r="H2989">
        <v>393.37610180114001</v>
      </c>
      <c r="I2989">
        <v>95.743978995739994</v>
      </c>
    </row>
    <row r="2990" spans="1:9" x14ac:dyDescent="0.25">
      <c r="A2990">
        <v>201201</v>
      </c>
      <c r="B2990" t="s">
        <v>60</v>
      </c>
      <c r="C2990" t="s">
        <v>74</v>
      </c>
      <c r="D2990" t="s">
        <v>25</v>
      </c>
      <c r="E2990" t="s">
        <v>15</v>
      </c>
      <c r="F2990" t="s">
        <v>24</v>
      </c>
      <c r="G2990">
        <v>2462087.7200000002</v>
      </c>
      <c r="H2990">
        <v>17105.134786787901</v>
      </c>
      <c r="I2990">
        <v>3082.7923468732401</v>
      </c>
    </row>
    <row r="2991" spans="1:9" x14ac:dyDescent="0.25">
      <c r="A2991">
        <v>201505</v>
      </c>
      <c r="B2991" t="s">
        <v>71</v>
      </c>
      <c r="C2991" t="s">
        <v>76</v>
      </c>
      <c r="D2991" t="s">
        <v>25</v>
      </c>
      <c r="E2991" t="s">
        <v>19</v>
      </c>
      <c r="F2991" t="s">
        <v>30</v>
      </c>
      <c r="G2991">
        <v>13359352.25</v>
      </c>
      <c r="H2991">
        <v>205909.08712794699</v>
      </c>
      <c r="I2991">
        <v>37701.244306826004</v>
      </c>
    </row>
    <row r="2992" spans="1:9" x14ac:dyDescent="0.25">
      <c r="A2992">
        <v>201104</v>
      </c>
      <c r="B2992" t="s">
        <v>69</v>
      </c>
      <c r="C2992" t="s">
        <v>70</v>
      </c>
      <c r="D2992" t="s">
        <v>34</v>
      </c>
      <c r="E2992" t="s">
        <v>35</v>
      </c>
      <c r="F2992" t="s">
        <v>44</v>
      </c>
      <c r="G2992">
        <v>33953356.829999998</v>
      </c>
      <c r="H2992">
        <v>208015.73459153299</v>
      </c>
      <c r="I2992">
        <v>38912.999405873998</v>
      </c>
    </row>
    <row r="2993" spans="1:9" x14ac:dyDescent="0.25">
      <c r="A2993">
        <v>201107</v>
      </c>
      <c r="B2993" t="s">
        <v>69</v>
      </c>
      <c r="C2993" t="s">
        <v>83</v>
      </c>
      <c r="D2993" t="s">
        <v>49</v>
      </c>
      <c r="E2993" t="s">
        <v>19</v>
      </c>
      <c r="F2993" t="s">
        <v>42</v>
      </c>
      <c r="G2993">
        <v>2420506.89</v>
      </c>
      <c r="H2993">
        <v>55356.080664746602</v>
      </c>
      <c r="I2993">
        <v>11879.4686427795</v>
      </c>
    </row>
    <row r="2994" spans="1:9" x14ac:dyDescent="0.25">
      <c r="A2994">
        <v>201512</v>
      </c>
      <c r="B2994" t="s">
        <v>66</v>
      </c>
      <c r="C2994" t="s">
        <v>67</v>
      </c>
      <c r="D2994" t="s">
        <v>49</v>
      </c>
      <c r="E2994" t="s">
        <v>19</v>
      </c>
      <c r="F2994" t="s">
        <v>50</v>
      </c>
      <c r="G2994">
        <v>6626080.8899999997</v>
      </c>
      <c r="H2994">
        <v>132609.107818522</v>
      </c>
      <c r="I2994">
        <v>29865.483960146899</v>
      </c>
    </row>
    <row r="2995" spans="1:9" x14ac:dyDescent="0.25">
      <c r="A2995">
        <v>201107</v>
      </c>
      <c r="B2995" t="s">
        <v>69</v>
      </c>
      <c r="C2995" t="s">
        <v>83</v>
      </c>
      <c r="D2995" t="s">
        <v>23</v>
      </c>
      <c r="E2995" t="s">
        <v>10</v>
      </c>
      <c r="F2995" t="s">
        <v>46</v>
      </c>
      <c r="G2995">
        <v>2616270.42</v>
      </c>
      <c r="H2995">
        <v>13979.5884083702</v>
      </c>
      <c r="I2995">
        <v>2780.2074414246799</v>
      </c>
    </row>
    <row r="2996" spans="1:9" x14ac:dyDescent="0.25">
      <c r="A2996">
        <v>201502</v>
      </c>
      <c r="B2996" t="s">
        <v>71</v>
      </c>
      <c r="C2996" t="s">
        <v>82</v>
      </c>
      <c r="D2996" t="s">
        <v>23</v>
      </c>
      <c r="E2996" t="s">
        <v>19</v>
      </c>
      <c r="F2996" t="s">
        <v>47</v>
      </c>
      <c r="G2996">
        <v>2150397.27</v>
      </c>
      <c r="H2996">
        <v>39968.906068242301</v>
      </c>
      <c r="I2996">
        <v>8434.5339392238402</v>
      </c>
    </row>
    <row r="2997" spans="1:9" x14ac:dyDescent="0.25">
      <c r="A2997">
        <v>201305</v>
      </c>
      <c r="B2997" t="s">
        <v>77</v>
      </c>
      <c r="C2997" t="s">
        <v>84</v>
      </c>
      <c r="D2997" t="s">
        <v>9</v>
      </c>
      <c r="E2997" t="s">
        <v>10</v>
      </c>
      <c r="F2997" t="s">
        <v>13</v>
      </c>
      <c r="G2997">
        <v>9187858.5700000003</v>
      </c>
      <c r="H2997">
        <v>443842.078723474</v>
      </c>
      <c r="I2997">
        <v>63937.798452955598</v>
      </c>
    </row>
    <row r="2998" spans="1:9" x14ac:dyDescent="0.25">
      <c r="A2998">
        <v>201101</v>
      </c>
      <c r="B2998" t="s">
        <v>69</v>
      </c>
      <c r="C2998" t="s">
        <v>87</v>
      </c>
      <c r="D2998" t="s">
        <v>9</v>
      </c>
      <c r="E2998" t="s">
        <v>15</v>
      </c>
      <c r="F2998" t="s">
        <v>41</v>
      </c>
      <c r="G2998">
        <v>4630977.3</v>
      </c>
      <c r="H2998">
        <v>59984.802631832499</v>
      </c>
      <c r="I2998">
        <v>12180.3342212936</v>
      </c>
    </row>
    <row r="2999" spans="1:9" x14ac:dyDescent="0.25">
      <c r="A2999">
        <v>201011</v>
      </c>
      <c r="B2999" t="s">
        <v>69</v>
      </c>
      <c r="C2999" t="s">
        <v>87</v>
      </c>
      <c r="D2999" t="s">
        <v>14</v>
      </c>
      <c r="E2999" t="s">
        <v>15</v>
      </c>
      <c r="F2999" t="s">
        <v>26</v>
      </c>
      <c r="G2999">
        <v>2295700.5099999998</v>
      </c>
      <c r="H2999">
        <v>60110.545968579303</v>
      </c>
      <c r="I2999">
        <v>10167.3895803544</v>
      </c>
    </row>
    <row r="3000" spans="1:9" x14ac:dyDescent="0.25">
      <c r="A3000">
        <v>201205</v>
      </c>
      <c r="B3000" t="s">
        <v>60</v>
      </c>
      <c r="C3000" t="s">
        <v>61</v>
      </c>
      <c r="D3000" t="s">
        <v>12</v>
      </c>
      <c r="E3000" t="s">
        <v>15</v>
      </c>
      <c r="F3000" t="s">
        <v>41</v>
      </c>
      <c r="G3000">
        <v>4478951.9800000004</v>
      </c>
      <c r="H3000">
        <v>43111.587818361601</v>
      </c>
      <c r="I3000">
        <v>9757.6816643666007</v>
      </c>
    </row>
    <row r="3001" spans="1:9" x14ac:dyDescent="0.25">
      <c r="A3001">
        <v>201301</v>
      </c>
      <c r="B3001" t="s">
        <v>77</v>
      </c>
      <c r="C3001" t="s">
        <v>81</v>
      </c>
      <c r="D3001" t="s">
        <v>23</v>
      </c>
      <c r="E3001" t="s">
        <v>10</v>
      </c>
      <c r="F3001" t="s">
        <v>11</v>
      </c>
      <c r="G3001">
        <v>1622605.45</v>
      </c>
      <c r="H3001">
        <v>25494.5973927306</v>
      </c>
      <c r="I3001">
        <v>4045.69164638556</v>
      </c>
    </row>
    <row r="3002" spans="1:9" x14ac:dyDescent="0.25">
      <c r="A3002">
        <v>201306</v>
      </c>
      <c r="B3002" t="s">
        <v>77</v>
      </c>
      <c r="C3002" t="s">
        <v>84</v>
      </c>
      <c r="D3002" t="s">
        <v>23</v>
      </c>
      <c r="E3002" t="s">
        <v>10</v>
      </c>
      <c r="F3002" t="s">
        <v>11</v>
      </c>
      <c r="G3002">
        <v>1209713.8400000001</v>
      </c>
      <c r="H3002">
        <v>22552.586843970399</v>
      </c>
      <c r="I3002">
        <v>5014.6496290446203</v>
      </c>
    </row>
    <row r="3003" spans="1:9" x14ac:dyDescent="0.25">
      <c r="A3003">
        <v>201302</v>
      </c>
      <c r="B3003" t="s">
        <v>77</v>
      </c>
      <c r="C3003" t="s">
        <v>78</v>
      </c>
      <c r="D3003" t="s">
        <v>49</v>
      </c>
      <c r="E3003" t="s">
        <v>10</v>
      </c>
      <c r="F3003" t="s">
        <v>13</v>
      </c>
      <c r="G3003">
        <v>659041.09</v>
      </c>
      <c r="H3003">
        <v>8449.2738060417196</v>
      </c>
      <c r="I3003">
        <v>2116.2958690766</v>
      </c>
    </row>
    <row r="3004" spans="1:9" x14ac:dyDescent="0.25">
      <c r="A3004">
        <v>201108</v>
      </c>
      <c r="B3004" t="s">
        <v>60</v>
      </c>
      <c r="C3004" t="s">
        <v>68</v>
      </c>
      <c r="D3004" t="s">
        <v>23</v>
      </c>
      <c r="E3004" t="s">
        <v>10</v>
      </c>
      <c r="F3004" t="s">
        <v>13</v>
      </c>
      <c r="G3004">
        <v>1434619.05</v>
      </c>
      <c r="H3004">
        <v>2231.63317487014</v>
      </c>
      <c r="I3004">
        <v>578.90492417600001</v>
      </c>
    </row>
    <row r="3005" spans="1:9" x14ac:dyDescent="0.25">
      <c r="A3005">
        <v>201112</v>
      </c>
      <c r="B3005" t="s">
        <v>60</v>
      </c>
      <c r="C3005" t="s">
        <v>74</v>
      </c>
      <c r="D3005" t="s">
        <v>9</v>
      </c>
      <c r="E3005" t="s">
        <v>19</v>
      </c>
      <c r="F3005" t="s">
        <v>20</v>
      </c>
      <c r="G3005">
        <v>6393957.5700000003</v>
      </c>
      <c r="H3005">
        <v>98992.106933313204</v>
      </c>
      <c r="I3005">
        <v>20911.137606881199</v>
      </c>
    </row>
    <row r="3006" spans="1:9" x14ac:dyDescent="0.25">
      <c r="A3006">
        <v>201304</v>
      </c>
      <c r="B3006" t="s">
        <v>77</v>
      </c>
      <c r="C3006" t="s">
        <v>78</v>
      </c>
      <c r="D3006" t="s">
        <v>27</v>
      </c>
      <c r="E3006" t="s">
        <v>28</v>
      </c>
      <c r="F3006" t="s">
        <v>29</v>
      </c>
      <c r="G3006">
        <v>28437826.420000002</v>
      </c>
      <c r="H3006">
        <v>102485.911954703</v>
      </c>
      <c r="I3006">
        <v>19590.961706845101</v>
      </c>
    </row>
    <row r="3007" spans="1:9" x14ac:dyDescent="0.25">
      <c r="A3007">
        <v>201302</v>
      </c>
      <c r="B3007" t="s">
        <v>77</v>
      </c>
      <c r="C3007" t="s">
        <v>78</v>
      </c>
      <c r="D3007" t="s">
        <v>27</v>
      </c>
      <c r="E3007" t="s">
        <v>28</v>
      </c>
      <c r="F3007" t="s">
        <v>29</v>
      </c>
      <c r="G3007">
        <v>25423165.43</v>
      </c>
      <c r="H3007">
        <v>66147.543147912802</v>
      </c>
      <c r="I3007">
        <v>12858.0253123562</v>
      </c>
    </row>
    <row r="3008" spans="1:9" x14ac:dyDescent="0.25">
      <c r="A3008">
        <v>201307</v>
      </c>
      <c r="B3008" t="s">
        <v>77</v>
      </c>
      <c r="C3008" t="s">
        <v>84</v>
      </c>
      <c r="D3008" t="s">
        <v>12</v>
      </c>
      <c r="E3008" t="s">
        <v>21</v>
      </c>
      <c r="F3008" t="s">
        <v>31</v>
      </c>
      <c r="G3008">
        <v>2706190.33</v>
      </c>
      <c r="H3008">
        <v>17569.788310725398</v>
      </c>
      <c r="I3008">
        <v>4656.7436266342202</v>
      </c>
    </row>
    <row r="3009" spans="1:9" x14ac:dyDescent="0.25">
      <c r="A3009">
        <v>201507</v>
      </c>
      <c r="B3009" t="s">
        <v>71</v>
      </c>
      <c r="C3009" t="s">
        <v>76</v>
      </c>
      <c r="D3009" t="s">
        <v>23</v>
      </c>
      <c r="E3009" t="s">
        <v>10</v>
      </c>
      <c r="F3009" t="s">
        <v>37</v>
      </c>
      <c r="G3009">
        <v>650697.1</v>
      </c>
      <c r="H3009">
        <v>10710.458372450799</v>
      </c>
      <c r="I3009">
        <v>2274.4118693655601</v>
      </c>
    </row>
    <row r="3010" spans="1:9" x14ac:dyDescent="0.25">
      <c r="A3010">
        <v>201302</v>
      </c>
      <c r="B3010" t="s">
        <v>77</v>
      </c>
      <c r="C3010" t="s">
        <v>78</v>
      </c>
      <c r="D3010" t="s">
        <v>14</v>
      </c>
      <c r="E3010" t="s">
        <v>21</v>
      </c>
      <c r="F3010" t="s">
        <v>40</v>
      </c>
      <c r="G3010">
        <v>2885085.22</v>
      </c>
      <c r="H3010">
        <v>160349.175858309</v>
      </c>
      <c r="I3010">
        <v>28513.441328793899</v>
      </c>
    </row>
    <row r="3011" spans="1:9" x14ac:dyDescent="0.25">
      <c r="A3011">
        <v>201509</v>
      </c>
      <c r="B3011" t="s">
        <v>66</v>
      </c>
      <c r="C3011" t="s">
        <v>75</v>
      </c>
      <c r="D3011" t="s">
        <v>23</v>
      </c>
      <c r="E3011" t="s">
        <v>19</v>
      </c>
      <c r="F3011" t="s">
        <v>47</v>
      </c>
      <c r="G3011">
        <v>2224109.11</v>
      </c>
      <c r="H3011">
        <v>47242.750488973099</v>
      </c>
      <c r="I3011">
        <v>11194.810968993201</v>
      </c>
    </row>
    <row r="3012" spans="1:9" x14ac:dyDescent="0.25">
      <c r="A3012">
        <v>201112</v>
      </c>
      <c r="B3012" t="s">
        <v>60</v>
      </c>
      <c r="C3012" t="s">
        <v>74</v>
      </c>
      <c r="D3012" t="s">
        <v>9</v>
      </c>
      <c r="E3012" t="s">
        <v>10</v>
      </c>
      <c r="F3012" t="s">
        <v>13</v>
      </c>
      <c r="G3012">
        <v>7046873.0700000003</v>
      </c>
      <c r="H3012">
        <v>387390.73486051802</v>
      </c>
      <c r="I3012">
        <v>34875.928116768097</v>
      </c>
    </row>
    <row r="3013" spans="1:9" x14ac:dyDescent="0.25">
      <c r="A3013">
        <v>201103</v>
      </c>
      <c r="B3013" t="s">
        <v>69</v>
      </c>
      <c r="C3013" t="s">
        <v>70</v>
      </c>
      <c r="D3013" t="s">
        <v>9</v>
      </c>
      <c r="E3013" t="s">
        <v>19</v>
      </c>
      <c r="F3013" t="s">
        <v>50</v>
      </c>
      <c r="G3013">
        <v>10478398.539999999</v>
      </c>
      <c r="H3013">
        <v>200591.28318188601</v>
      </c>
      <c r="I3013">
        <v>39203.539989928999</v>
      </c>
    </row>
    <row r="3014" spans="1:9" x14ac:dyDescent="0.25">
      <c r="A3014">
        <v>201312</v>
      </c>
      <c r="B3014" t="s">
        <v>63</v>
      </c>
      <c r="C3014" t="s">
        <v>65</v>
      </c>
      <c r="D3014" t="s">
        <v>12</v>
      </c>
      <c r="E3014" t="s">
        <v>19</v>
      </c>
      <c r="F3014" t="s">
        <v>47</v>
      </c>
      <c r="G3014">
        <v>4798505.95</v>
      </c>
      <c r="H3014">
        <v>46134.679172219301</v>
      </c>
      <c r="I3014">
        <v>9102.9548256366797</v>
      </c>
    </row>
    <row r="3015" spans="1:9" x14ac:dyDescent="0.25">
      <c r="A3015">
        <v>201412</v>
      </c>
      <c r="B3015" t="s">
        <v>71</v>
      </c>
      <c r="C3015" t="s">
        <v>72</v>
      </c>
      <c r="D3015" t="s">
        <v>49</v>
      </c>
      <c r="E3015" t="s">
        <v>21</v>
      </c>
      <c r="F3015" t="s">
        <v>31</v>
      </c>
      <c r="G3015">
        <v>3106969.87</v>
      </c>
      <c r="H3015">
        <v>68325.042539466798</v>
      </c>
      <c r="I3015">
        <v>16502.123528252101</v>
      </c>
    </row>
    <row r="3016" spans="1:9" x14ac:dyDescent="0.25">
      <c r="A3016">
        <v>201508</v>
      </c>
      <c r="B3016" t="s">
        <v>66</v>
      </c>
      <c r="C3016" t="s">
        <v>75</v>
      </c>
      <c r="D3016" t="s">
        <v>49</v>
      </c>
      <c r="E3016" t="s">
        <v>28</v>
      </c>
      <c r="F3016" t="s">
        <v>53</v>
      </c>
      <c r="G3016">
        <v>23632457.469999999</v>
      </c>
      <c r="H3016">
        <v>381368.22402495</v>
      </c>
      <c r="I3016">
        <v>87980.411573785299</v>
      </c>
    </row>
    <row r="3017" spans="1:9" x14ac:dyDescent="0.25">
      <c r="A3017">
        <v>201403</v>
      </c>
      <c r="B3017" t="s">
        <v>63</v>
      </c>
      <c r="C3017" t="s">
        <v>73</v>
      </c>
      <c r="D3017" t="s">
        <v>12</v>
      </c>
      <c r="E3017" t="s">
        <v>10</v>
      </c>
      <c r="F3017" t="s">
        <v>11</v>
      </c>
      <c r="G3017">
        <v>5247174.3600000003</v>
      </c>
      <c r="H3017">
        <v>75702.332481111094</v>
      </c>
      <c r="I3017">
        <v>12651.039700452</v>
      </c>
    </row>
    <row r="3018" spans="1:9" x14ac:dyDescent="0.25">
      <c r="A3018">
        <v>201510</v>
      </c>
      <c r="B3018" t="s">
        <v>66</v>
      </c>
      <c r="C3018" t="s">
        <v>75</v>
      </c>
      <c r="D3018" t="s">
        <v>39</v>
      </c>
      <c r="E3018" t="s">
        <v>10</v>
      </c>
      <c r="F3018" t="s">
        <v>46</v>
      </c>
      <c r="G3018">
        <v>259526.49</v>
      </c>
      <c r="H3018">
        <v>885.36567067971998</v>
      </c>
      <c r="I3018">
        <v>271.39778291296</v>
      </c>
    </row>
    <row r="3019" spans="1:9" x14ac:dyDescent="0.25">
      <c r="A3019">
        <v>201011</v>
      </c>
      <c r="B3019" t="s">
        <v>69</v>
      </c>
      <c r="C3019" t="s">
        <v>87</v>
      </c>
      <c r="D3019" t="s">
        <v>49</v>
      </c>
      <c r="E3019" t="s">
        <v>10</v>
      </c>
      <c r="F3019" t="s">
        <v>13</v>
      </c>
      <c r="G3019">
        <v>694227.71</v>
      </c>
      <c r="H3019">
        <v>5790.5681755081596</v>
      </c>
      <c r="I3019">
        <v>945.65002802772005</v>
      </c>
    </row>
    <row r="3020" spans="1:9" x14ac:dyDescent="0.25">
      <c r="A3020">
        <v>201210</v>
      </c>
      <c r="B3020" t="s">
        <v>77</v>
      </c>
      <c r="C3020" t="s">
        <v>85</v>
      </c>
      <c r="D3020" t="s">
        <v>23</v>
      </c>
      <c r="E3020" t="s">
        <v>10</v>
      </c>
      <c r="F3020" t="s">
        <v>13</v>
      </c>
      <c r="G3020">
        <v>1424795.72</v>
      </c>
      <c r="H3020">
        <v>42983.674379352902</v>
      </c>
      <c r="I3020">
        <v>9701.4942147211805</v>
      </c>
    </row>
    <row r="3021" spans="1:9" x14ac:dyDescent="0.25">
      <c r="A3021">
        <v>201101</v>
      </c>
      <c r="B3021" t="s">
        <v>69</v>
      </c>
      <c r="C3021" t="s">
        <v>87</v>
      </c>
      <c r="D3021" t="s">
        <v>14</v>
      </c>
      <c r="E3021" t="s">
        <v>15</v>
      </c>
      <c r="F3021" t="s">
        <v>16</v>
      </c>
      <c r="G3021">
        <v>316941.55</v>
      </c>
      <c r="H3021">
        <v>10950.1263279953</v>
      </c>
      <c r="I3021">
        <v>2628.0586991295399</v>
      </c>
    </row>
    <row r="3022" spans="1:9" x14ac:dyDescent="0.25">
      <c r="A3022">
        <v>201404</v>
      </c>
      <c r="B3022" t="s">
        <v>63</v>
      </c>
      <c r="C3022" t="s">
        <v>73</v>
      </c>
      <c r="D3022" t="s">
        <v>12</v>
      </c>
      <c r="E3022" t="s">
        <v>15</v>
      </c>
      <c r="F3022" t="s">
        <v>24</v>
      </c>
      <c r="G3022">
        <v>1594114.16</v>
      </c>
      <c r="H3022">
        <v>19240.189322141399</v>
      </c>
      <c r="I3022">
        <v>3266.6469113287999</v>
      </c>
    </row>
    <row r="3023" spans="1:9" x14ac:dyDescent="0.25">
      <c r="A3023">
        <v>201308</v>
      </c>
      <c r="B3023" t="s">
        <v>63</v>
      </c>
      <c r="C3023" t="s">
        <v>80</v>
      </c>
      <c r="D3023" t="s">
        <v>9</v>
      </c>
      <c r="E3023" t="s">
        <v>15</v>
      </c>
      <c r="F3023" t="s">
        <v>24</v>
      </c>
      <c r="G3023">
        <v>6030456.0800000001</v>
      </c>
      <c r="H3023">
        <v>239451.43818440899</v>
      </c>
      <c r="I3023">
        <v>45000.347777259201</v>
      </c>
    </row>
    <row r="3024" spans="1:9" x14ac:dyDescent="0.25">
      <c r="A3024">
        <v>201506</v>
      </c>
      <c r="B3024" t="s">
        <v>71</v>
      </c>
      <c r="C3024" t="s">
        <v>76</v>
      </c>
      <c r="D3024" t="s">
        <v>12</v>
      </c>
      <c r="E3024" t="s">
        <v>19</v>
      </c>
      <c r="F3024" t="s">
        <v>30</v>
      </c>
      <c r="G3024">
        <v>14442537.98</v>
      </c>
      <c r="H3024">
        <v>14682.7727956914</v>
      </c>
      <c r="I3024">
        <v>3469.8120135929198</v>
      </c>
    </row>
    <row r="3025" spans="1:9" x14ac:dyDescent="0.25">
      <c r="A3025">
        <v>201509</v>
      </c>
      <c r="B3025" t="s">
        <v>66</v>
      </c>
      <c r="C3025" t="s">
        <v>75</v>
      </c>
      <c r="D3025" t="s">
        <v>34</v>
      </c>
      <c r="E3025" t="s">
        <v>10</v>
      </c>
      <c r="F3025" t="s">
        <v>45</v>
      </c>
      <c r="G3025">
        <v>140790.62</v>
      </c>
      <c r="H3025">
        <v>52.395790497119997</v>
      </c>
      <c r="I3025">
        <v>26.997766999860001</v>
      </c>
    </row>
    <row r="3026" spans="1:9" x14ac:dyDescent="0.25">
      <c r="A3026">
        <v>201411</v>
      </c>
      <c r="B3026" t="s">
        <v>71</v>
      </c>
      <c r="C3026" t="s">
        <v>72</v>
      </c>
      <c r="D3026" t="s">
        <v>34</v>
      </c>
      <c r="E3026" t="s">
        <v>35</v>
      </c>
      <c r="F3026" t="s">
        <v>51</v>
      </c>
      <c r="G3026">
        <v>16487420.5</v>
      </c>
      <c r="H3026">
        <v>515528.31799651001</v>
      </c>
      <c r="I3026">
        <v>53651.153851284398</v>
      </c>
    </row>
    <row r="3027" spans="1:9" x14ac:dyDescent="0.25">
      <c r="A3027">
        <v>201201</v>
      </c>
      <c r="B3027" t="s">
        <v>60</v>
      </c>
      <c r="C3027" t="s">
        <v>74</v>
      </c>
      <c r="D3027" t="s">
        <v>9</v>
      </c>
      <c r="E3027" t="s">
        <v>21</v>
      </c>
      <c r="F3027" t="s">
        <v>40</v>
      </c>
      <c r="G3027">
        <v>5057923.7699999996</v>
      </c>
      <c r="H3027">
        <v>96473.22344406</v>
      </c>
      <c r="I3027">
        <v>17695.862001809499</v>
      </c>
    </row>
    <row r="3028" spans="1:9" x14ac:dyDescent="0.25">
      <c r="A3028">
        <v>201111</v>
      </c>
      <c r="B3028" t="s">
        <v>60</v>
      </c>
      <c r="C3028" t="s">
        <v>74</v>
      </c>
      <c r="D3028" t="s">
        <v>23</v>
      </c>
      <c r="E3028" t="s">
        <v>21</v>
      </c>
      <c r="F3028" t="s">
        <v>40</v>
      </c>
      <c r="G3028">
        <v>1117206.31</v>
      </c>
      <c r="H3028">
        <v>6027.6535702990604</v>
      </c>
      <c r="I3028">
        <v>1598.8589601589199</v>
      </c>
    </row>
    <row r="3029" spans="1:9" x14ac:dyDescent="0.25">
      <c r="A3029">
        <v>201109</v>
      </c>
      <c r="B3029" t="s">
        <v>60</v>
      </c>
      <c r="C3029" t="s">
        <v>68</v>
      </c>
      <c r="D3029" t="s">
        <v>23</v>
      </c>
      <c r="E3029" t="s">
        <v>19</v>
      </c>
      <c r="F3029" t="s">
        <v>42</v>
      </c>
      <c r="G3029">
        <v>1507849.64</v>
      </c>
      <c r="H3029">
        <v>8528.5488469248594</v>
      </c>
      <c r="I3029">
        <v>1431.8726287730001</v>
      </c>
    </row>
    <row r="3030" spans="1:9" x14ac:dyDescent="0.25">
      <c r="A3030">
        <v>201309</v>
      </c>
      <c r="B3030" t="s">
        <v>63</v>
      </c>
      <c r="C3030" t="s">
        <v>80</v>
      </c>
      <c r="D3030" t="s">
        <v>14</v>
      </c>
      <c r="E3030" t="s">
        <v>19</v>
      </c>
      <c r="F3030" t="s">
        <v>30</v>
      </c>
      <c r="G3030">
        <v>396041.56</v>
      </c>
      <c r="H3030">
        <v>21933.000530215399</v>
      </c>
      <c r="I3030">
        <v>3074.4213881979999</v>
      </c>
    </row>
    <row r="3031" spans="1:9" x14ac:dyDescent="0.25">
      <c r="A3031">
        <v>201306</v>
      </c>
      <c r="B3031" t="s">
        <v>77</v>
      </c>
      <c r="C3031" t="s">
        <v>84</v>
      </c>
      <c r="D3031" t="s">
        <v>23</v>
      </c>
      <c r="E3031" t="s">
        <v>19</v>
      </c>
      <c r="F3031" t="s">
        <v>50</v>
      </c>
      <c r="G3031">
        <v>1763308.7</v>
      </c>
      <c r="H3031">
        <v>31042.660574629601</v>
      </c>
      <c r="I3031">
        <v>7265.9147128009399</v>
      </c>
    </row>
    <row r="3032" spans="1:9" x14ac:dyDescent="0.25">
      <c r="A3032">
        <v>201407</v>
      </c>
      <c r="B3032" t="s">
        <v>63</v>
      </c>
      <c r="C3032" t="s">
        <v>64</v>
      </c>
      <c r="D3032" t="s">
        <v>14</v>
      </c>
      <c r="E3032" t="s">
        <v>19</v>
      </c>
      <c r="F3032" t="s">
        <v>50</v>
      </c>
      <c r="G3032">
        <v>1487790.59</v>
      </c>
      <c r="H3032">
        <v>81393.678070185197</v>
      </c>
      <c r="I3032">
        <v>12160.9444321712</v>
      </c>
    </row>
    <row r="3033" spans="1:9" x14ac:dyDescent="0.25">
      <c r="A3033">
        <v>201411</v>
      </c>
      <c r="B3033" t="s">
        <v>71</v>
      </c>
      <c r="C3033" t="s">
        <v>72</v>
      </c>
      <c r="D3033" t="s">
        <v>23</v>
      </c>
      <c r="E3033" t="s">
        <v>15</v>
      </c>
      <c r="F3033" t="s">
        <v>16</v>
      </c>
      <c r="G3033">
        <v>757061.98</v>
      </c>
      <c r="H3033">
        <v>25998.529242222401</v>
      </c>
      <c r="I3033">
        <v>6414.5623700267997</v>
      </c>
    </row>
    <row r="3034" spans="1:9" x14ac:dyDescent="0.25">
      <c r="A3034">
        <v>201503</v>
      </c>
      <c r="B3034" t="s">
        <v>71</v>
      </c>
      <c r="C3034" t="s">
        <v>82</v>
      </c>
      <c r="D3034" t="s">
        <v>9</v>
      </c>
      <c r="E3034" t="s">
        <v>10</v>
      </c>
      <c r="F3034" t="s">
        <v>11</v>
      </c>
      <c r="G3034">
        <v>6998403.3799999999</v>
      </c>
      <c r="H3034">
        <v>119865.74298686</v>
      </c>
      <c r="I3034">
        <v>17085.336504302799</v>
      </c>
    </row>
    <row r="3035" spans="1:9" x14ac:dyDescent="0.25">
      <c r="A3035">
        <v>201304</v>
      </c>
      <c r="B3035" t="s">
        <v>77</v>
      </c>
      <c r="C3035" t="s">
        <v>78</v>
      </c>
      <c r="D3035" t="s">
        <v>49</v>
      </c>
      <c r="E3035" t="s">
        <v>10</v>
      </c>
      <c r="F3035" t="s">
        <v>13</v>
      </c>
      <c r="G3035">
        <v>794123.5</v>
      </c>
      <c r="H3035">
        <v>9377.9386438783204</v>
      </c>
      <c r="I3035">
        <v>2123.0608623305002</v>
      </c>
    </row>
    <row r="3036" spans="1:9" x14ac:dyDescent="0.25">
      <c r="A3036">
        <v>201403</v>
      </c>
      <c r="B3036" t="s">
        <v>63</v>
      </c>
      <c r="C3036" t="s">
        <v>73</v>
      </c>
      <c r="D3036" t="s">
        <v>49</v>
      </c>
      <c r="E3036" t="s">
        <v>21</v>
      </c>
      <c r="F3036" t="s">
        <v>22</v>
      </c>
      <c r="G3036">
        <v>928390.51</v>
      </c>
      <c r="H3036">
        <v>4820.8875906862004</v>
      </c>
      <c r="I3036">
        <v>1267.26337484292</v>
      </c>
    </row>
    <row r="3037" spans="1:9" x14ac:dyDescent="0.25">
      <c r="A3037">
        <v>201407</v>
      </c>
      <c r="B3037" t="s">
        <v>63</v>
      </c>
      <c r="C3037" t="s">
        <v>64</v>
      </c>
      <c r="D3037" t="s">
        <v>9</v>
      </c>
      <c r="E3037" t="s">
        <v>21</v>
      </c>
      <c r="F3037" t="s">
        <v>31</v>
      </c>
      <c r="G3037">
        <v>4453941.74</v>
      </c>
      <c r="H3037">
        <v>233033.47029876499</v>
      </c>
      <c r="I3037">
        <v>29790.1089300981</v>
      </c>
    </row>
    <row r="3038" spans="1:9" x14ac:dyDescent="0.25">
      <c r="A3038">
        <v>201308</v>
      </c>
      <c r="B3038" t="s">
        <v>63</v>
      </c>
      <c r="C3038" t="s">
        <v>80</v>
      </c>
      <c r="D3038" t="s">
        <v>23</v>
      </c>
      <c r="E3038" t="s">
        <v>10</v>
      </c>
      <c r="F3038" t="s">
        <v>45</v>
      </c>
      <c r="G3038">
        <v>2003454.88</v>
      </c>
      <c r="H3038">
        <v>42689.919291244398</v>
      </c>
      <c r="I3038">
        <v>10553.0248437889</v>
      </c>
    </row>
    <row r="3039" spans="1:9" x14ac:dyDescent="0.25">
      <c r="A3039">
        <v>201106</v>
      </c>
      <c r="B3039" t="s">
        <v>69</v>
      </c>
      <c r="C3039" t="s">
        <v>83</v>
      </c>
      <c r="D3039" t="s">
        <v>23</v>
      </c>
      <c r="E3039" t="s">
        <v>10</v>
      </c>
      <c r="F3039" t="s">
        <v>48</v>
      </c>
      <c r="G3039">
        <v>1742802.77</v>
      </c>
      <c r="H3039">
        <v>6060.86760351466</v>
      </c>
      <c r="I3039">
        <v>809.63613599346002</v>
      </c>
    </row>
    <row r="3040" spans="1:9" x14ac:dyDescent="0.25">
      <c r="A3040">
        <v>201302</v>
      </c>
      <c r="B3040" t="s">
        <v>77</v>
      </c>
      <c r="C3040" t="s">
        <v>78</v>
      </c>
      <c r="D3040" t="s">
        <v>12</v>
      </c>
      <c r="E3040" t="s">
        <v>19</v>
      </c>
      <c r="F3040" t="s">
        <v>50</v>
      </c>
      <c r="G3040">
        <v>2464544.62</v>
      </c>
      <c r="H3040">
        <v>1205.18859267218</v>
      </c>
      <c r="I3040">
        <v>325.84804121925998</v>
      </c>
    </row>
    <row r="3041" spans="1:9" x14ac:dyDescent="0.25">
      <c r="A3041">
        <v>201506</v>
      </c>
      <c r="B3041" t="s">
        <v>71</v>
      </c>
      <c r="C3041" t="s">
        <v>76</v>
      </c>
      <c r="D3041" t="s">
        <v>23</v>
      </c>
      <c r="E3041" t="s">
        <v>10</v>
      </c>
      <c r="F3041" t="s">
        <v>11</v>
      </c>
      <c r="G3041">
        <v>1289170.8700000001</v>
      </c>
      <c r="H3041">
        <v>11136.882747494299</v>
      </c>
      <c r="I3041">
        <v>2712.8822614845199</v>
      </c>
    </row>
    <row r="3042" spans="1:9" x14ac:dyDescent="0.25">
      <c r="A3042">
        <v>201109</v>
      </c>
      <c r="B3042" t="s">
        <v>60</v>
      </c>
      <c r="C3042" t="s">
        <v>68</v>
      </c>
      <c r="D3042" t="s">
        <v>49</v>
      </c>
      <c r="E3042" t="s">
        <v>10</v>
      </c>
      <c r="F3042" t="s">
        <v>11</v>
      </c>
      <c r="G3042">
        <v>436164.48</v>
      </c>
      <c r="H3042">
        <v>1678.15796746824</v>
      </c>
      <c r="I3042">
        <v>470.79550129927998</v>
      </c>
    </row>
    <row r="3043" spans="1:9" x14ac:dyDescent="0.25">
      <c r="A3043">
        <v>201107</v>
      </c>
      <c r="B3043" t="s">
        <v>69</v>
      </c>
      <c r="C3043" t="s">
        <v>83</v>
      </c>
      <c r="D3043" t="s">
        <v>9</v>
      </c>
      <c r="E3043" t="s">
        <v>21</v>
      </c>
      <c r="F3043" t="s">
        <v>22</v>
      </c>
      <c r="G3043">
        <v>12564755.710000001</v>
      </c>
      <c r="H3043">
        <v>357311.69476560201</v>
      </c>
      <c r="I3043">
        <v>33489.812499086103</v>
      </c>
    </row>
    <row r="3044" spans="1:9" x14ac:dyDescent="0.25">
      <c r="A3044">
        <v>201410</v>
      </c>
      <c r="B3044" t="s">
        <v>71</v>
      </c>
      <c r="C3044" t="s">
        <v>79</v>
      </c>
      <c r="D3044" t="s">
        <v>23</v>
      </c>
      <c r="E3044" t="s">
        <v>10</v>
      </c>
      <c r="F3044" t="s">
        <v>45</v>
      </c>
      <c r="G3044">
        <v>1737499.65</v>
      </c>
      <c r="H3044">
        <v>43766.787751369702</v>
      </c>
      <c r="I3044">
        <v>12192.918857778801</v>
      </c>
    </row>
    <row r="3045" spans="1:9" x14ac:dyDescent="0.25">
      <c r="A3045">
        <v>201502</v>
      </c>
      <c r="B3045" t="s">
        <v>71</v>
      </c>
      <c r="C3045" t="s">
        <v>82</v>
      </c>
      <c r="D3045" t="s">
        <v>34</v>
      </c>
      <c r="E3045" t="s">
        <v>21</v>
      </c>
      <c r="F3045" t="s">
        <v>40</v>
      </c>
      <c r="G3045">
        <v>233625.07</v>
      </c>
      <c r="H3045">
        <v>4756.4735487263997</v>
      </c>
      <c r="I3045">
        <v>447.21193203142002</v>
      </c>
    </row>
    <row r="3046" spans="1:9" x14ac:dyDescent="0.25">
      <c r="A3046">
        <v>201511</v>
      </c>
      <c r="B3046" t="s">
        <v>66</v>
      </c>
      <c r="C3046" t="s">
        <v>67</v>
      </c>
      <c r="D3046" t="s">
        <v>34</v>
      </c>
      <c r="E3046" t="s">
        <v>21</v>
      </c>
      <c r="F3046" t="s">
        <v>40</v>
      </c>
      <c r="G3046">
        <v>289643.65000000002</v>
      </c>
      <c r="H3046">
        <v>74.486910795360004</v>
      </c>
      <c r="I3046">
        <v>19.119228296519999</v>
      </c>
    </row>
    <row r="3047" spans="1:9" x14ac:dyDescent="0.25">
      <c r="A3047">
        <v>201104</v>
      </c>
      <c r="B3047" t="s">
        <v>69</v>
      </c>
      <c r="C3047" t="s">
        <v>70</v>
      </c>
      <c r="D3047" t="s">
        <v>9</v>
      </c>
      <c r="E3047" t="s">
        <v>21</v>
      </c>
      <c r="F3047" t="s">
        <v>40</v>
      </c>
      <c r="G3047">
        <v>4431940.68</v>
      </c>
      <c r="H3047">
        <v>114206.507561009</v>
      </c>
      <c r="I3047">
        <v>19888.073937668902</v>
      </c>
    </row>
    <row r="3048" spans="1:9" x14ac:dyDescent="0.25">
      <c r="A3048">
        <v>201211</v>
      </c>
      <c r="B3048" t="s">
        <v>77</v>
      </c>
      <c r="C3048" t="s">
        <v>81</v>
      </c>
      <c r="D3048" t="s">
        <v>9</v>
      </c>
      <c r="E3048" t="s">
        <v>21</v>
      </c>
      <c r="F3048" t="s">
        <v>40</v>
      </c>
      <c r="G3048">
        <v>4636753.22</v>
      </c>
      <c r="H3048">
        <v>170763.335405046</v>
      </c>
      <c r="I3048">
        <v>34582.6094150184</v>
      </c>
    </row>
    <row r="3049" spans="1:9" x14ac:dyDescent="0.25">
      <c r="A3049">
        <v>201207</v>
      </c>
      <c r="B3049" t="s">
        <v>60</v>
      </c>
      <c r="C3049" t="s">
        <v>61</v>
      </c>
      <c r="D3049" t="s">
        <v>25</v>
      </c>
      <c r="E3049" t="s">
        <v>19</v>
      </c>
      <c r="F3049" t="s">
        <v>47</v>
      </c>
      <c r="G3049">
        <v>6019710.4100000001</v>
      </c>
      <c r="H3049">
        <v>48756.780689399799</v>
      </c>
      <c r="I3049">
        <v>7002.9074910706004</v>
      </c>
    </row>
    <row r="3050" spans="1:9" x14ac:dyDescent="0.25">
      <c r="A3050">
        <v>201108</v>
      </c>
      <c r="B3050" t="s">
        <v>60</v>
      </c>
      <c r="C3050" t="s">
        <v>68</v>
      </c>
      <c r="D3050" t="s">
        <v>23</v>
      </c>
      <c r="E3050" t="s">
        <v>19</v>
      </c>
      <c r="F3050" t="s">
        <v>42</v>
      </c>
      <c r="G3050">
        <v>1701164.07</v>
      </c>
      <c r="H3050">
        <v>8767.3196185756206</v>
      </c>
      <c r="I3050">
        <v>1297.3326890411399</v>
      </c>
    </row>
    <row r="3051" spans="1:9" x14ac:dyDescent="0.25">
      <c r="A3051">
        <v>201307</v>
      </c>
      <c r="B3051" t="s">
        <v>77</v>
      </c>
      <c r="C3051" t="s">
        <v>84</v>
      </c>
      <c r="D3051" t="s">
        <v>9</v>
      </c>
      <c r="E3051" t="s">
        <v>10</v>
      </c>
      <c r="F3051" t="s">
        <v>48</v>
      </c>
      <c r="G3051">
        <v>5545606.4199999999</v>
      </c>
      <c r="H3051">
        <v>258227.27528884701</v>
      </c>
      <c r="I3051">
        <v>47762.423793584698</v>
      </c>
    </row>
    <row r="3052" spans="1:9" x14ac:dyDescent="0.25">
      <c r="A3052">
        <v>201109</v>
      </c>
      <c r="B3052" t="s">
        <v>60</v>
      </c>
      <c r="C3052" t="s">
        <v>68</v>
      </c>
      <c r="D3052" t="s">
        <v>49</v>
      </c>
      <c r="E3052" t="s">
        <v>10</v>
      </c>
      <c r="F3052" t="s">
        <v>46</v>
      </c>
      <c r="G3052">
        <v>880939.18</v>
      </c>
      <c r="H3052">
        <v>10796.489391031801</v>
      </c>
      <c r="I3052">
        <v>1631.7443282411</v>
      </c>
    </row>
    <row r="3053" spans="1:9" x14ac:dyDescent="0.25">
      <c r="A3053">
        <v>201307</v>
      </c>
      <c r="B3053" t="s">
        <v>77</v>
      </c>
      <c r="C3053" t="s">
        <v>84</v>
      </c>
      <c r="D3053" t="s">
        <v>23</v>
      </c>
      <c r="E3053" t="s">
        <v>10</v>
      </c>
      <c r="F3053" t="s">
        <v>11</v>
      </c>
      <c r="G3053">
        <v>1367740.82</v>
      </c>
      <c r="H3053">
        <v>111106.99409771401</v>
      </c>
      <c r="I3053">
        <v>19113.930755130401</v>
      </c>
    </row>
    <row r="3054" spans="1:9" x14ac:dyDescent="0.25">
      <c r="A3054">
        <v>201301</v>
      </c>
      <c r="B3054" t="s">
        <v>77</v>
      </c>
      <c r="C3054" t="s">
        <v>81</v>
      </c>
      <c r="D3054" t="s">
        <v>49</v>
      </c>
      <c r="E3054" t="s">
        <v>19</v>
      </c>
      <c r="F3054" t="s">
        <v>30</v>
      </c>
      <c r="G3054">
        <v>1769461.14</v>
      </c>
      <c r="H3054">
        <v>9845.20340774748</v>
      </c>
      <c r="I3054">
        <v>2771.4749203972401</v>
      </c>
    </row>
    <row r="3055" spans="1:9" x14ac:dyDescent="0.25">
      <c r="A3055">
        <v>201406</v>
      </c>
      <c r="B3055" t="s">
        <v>63</v>
      </c>
      <c r="C3055" t="s">
        <v>64</v>
      </c>
      <c r="D3055" t="s">
        <v>34</v>
      </c>
      <c r="E3055" t="s">
        <v>21</v>
      </c>
      <c r="F3055" t="s">
        <v>31</v>
      </c>
      <c r="G3055">
        <v>22867.25</v>
      </c>
      <c r="H3055">
        <v>288.15953011843999</v>
      </c>
      <c r="I3055">
        <v>100.2544024704</v>
      </c>
    </row>
    <row r="3056" spans="1:9" x14ac:dyDescent="0.25">
      <c r="A3056">
        <v>201507</v>
      </c>
      <c r="B3056" t="s">
        <v>71</v>
      </c>
      <c r="C3056" t="s">
        <v>76</v>
      </c>
      <c r="D3056" t="s">
        <v>12</v>
      </c>
      <c r="E3056" t="s">
        <v>21</v>
      </c>
      <c r="F3056" t="s">
        <v>31</v>
      </c>
      <c r="G3056">
        <v>7084536.5300000003</v>
      </c>
      <c r="H3056">
        <v>29260.605459350601</v>
      </c>
      <c r="I3056">
        <v>6168.4733743815796</v>
      </c>
    </row>
    <row r="3057" spans="1:9" x14ac:dyDescent="0.25">
      <c r="A3057">
        <v>201206</v>
      </c>
      <c r="B3057" t="s">
        <v>60</v>
      </c>
      <c r="C3057" t="s">
        <v>61</v>
      </c>
      <c r="D3057" t="s">
        <v>23</v>
      </c>
      <c r="E3057" t="s">
        <v>10</v>
      </c>
      <c r="F3057" t="s">
        <v>45</v>
      </c>
      <c r="G3057">
        <v>1522140.52</v>
      </c>
      <c r="H3057">
        <v>19235.5191256529</v>
      </c>
      <c r="I3057">
        <v>5779.5753767651604</v>
      </c>
    </row>
    <row r="3058" spans="1:9" x14ac:dyDescent="0.25">
      <c r="A3058">
        <v>201206</v>
      </c>
      <c r="B3058" t="s">
        <v>60</v>
      </c>
      <c r="C3058" t="s">
        <v>61</v>
      </c>
      <c r="D3058" t="s">
        <v>9</v>
      </c>
      <c r="E3058" t="s">
        <v>10</v>
      </c>
      <c r="F3058" t="s">
        <v>37</v>
      </c>
      <c r="G3058">
        <v>1974053.44</v>
      </c>
      <c r="H3058">
        <v>56019.324922702101</v>
      </c>
      <c r="I3058">
        <v>8722.5404397645998</v>
      </c>
    </row>
    <row r="3059" spans="1:9" x14ac:dyDescent="0.25">
      <c r="A3059">
        <v>201411</v>
      </c>
      <c r="B3059" t="s">
        <v>71</v>
      </c>
      <c r="C3059" t="s">
        <v>72</v>
      </c>
      <c r="D3059" t="s">
        <v>12</v>
      </c>
      <c r="E3059" t="s">
        <v>10</v>
      </c>
      <c r="F3059" t="s">
        <v>37</v>
      </c>
      <c r="G3059">
        <v>2500162.17</v>
      </c>
      <c r="H3059">
        <v>18650.945951806199</v>
      </c>
      <c r="I3059">
        <v>3405.12242410614</v>
      </c>
    </row>
    <row r="3060" spans="1:9" x14ac:dyDescent="0.25">
      <c r="A3060">
        <v>201504</v>
      </c>
      <c r="B3060" t="s">
        <v>71</v>
      </c>
      <c r="C3060" t="s">
        <v>82</v>
      </c>
      <c r="D3060" t="s">
        <v>12</v>
      </c>
      <c r="E3060" t="s">
        <v>19</v>
      </c>
      <c r="F3060" t="s">
        <v>50</v>
      </c>
      <c r="G3060">
        <v>5364290.8</v>
      </c>
      <c r="H3060">
        <v>27286.509012939801</v>
      </c>
      <c r="I3060">
        <v>6119.6244623350804</v>
      </c>
    </row>
    <row r="3061" spans="1:9" x14ac:dyDescent="0.25">
      <c r="A3061">
        <v>201205</v>
      </c>
      <c r="B3061" t="s">
        <v>60</v>
      </c>
      <c r="C3061" t="s">
        <v>61</v>
      </c>
      <c r="D3061" t="s">
        <v>12</v>
      </c>
      <c r="E3061" t="s">
        <v>15</v>
      </c>
      <c r="F3061" t="s">
        <v>26</v>
      </c>
      <c r="G3061">
        <v>3067708.29</v>
      </c>
      <c r="H3061">
        <v>22704.339277537201</v>
      </c>
      <c r="I3061">
        <v>5421.5689409528804</v>
      </c>
    </row>
    <row r="3062" spans="1:9" x14ac:dyDescent="0.25">
      <c r="A3062">
        <v>201506</v>
      </c>
      <c r="B3062" t="s">
        <v>71</v>
      </c>
      <c r="C3062" t="s">
        <v>76</v>
      </c>
      <c r="D3062" t="s">
        <v>14</v>
      </c>
      <c r="E3062" t="s">
        <v>10</v>
      </c>
      <c r="F3062" t="s">
        <v>48</v>
      </c>
      <c r="G3062">
        <v>1654830.75</v>
      </c>
      <c r="H3062">
        <v>29197.365699031201</v>
      </c>
      <c r="I3062">
        <v>1664.0730885640801</v>
      </c>
    </row>
    <row r="3063" spans="1:9" x14ac:dyDescent="0.25">
      <c r="A3063">
        <v>201109</v>
      </c>
      <c r="B3063" t="s">
        <v>60</v>
      </c>
      <c r="C3063" t="s">
        <v>68</v>
      </c>
      <c r="D3063" t="s">
        <v>12</v>
      </c>
      <c r="E3063" t="s">
        <v>15</v>
      </c>
      <c r="F3063" t="s">
        <v>16</v>
      </c>
      <c r="G3063">
        <v>2117245.86</v>
      </c>
      <c r="H3063">
        <v>42460.207361294699</v>
      </c>
      <c r="I3063">
        <v>5997.1714222950604</v>
      </c>
    </row>
    <row r="3064" spans="1:9" x14ac:dyDescent="0.25">
      <c r="A3064">
        <v>201103</v>
      </c>
      <c r="B3064" t="s">
        <v>69</v>
      </c>
      <c r="C3064" t="s">
        <v>70</v>
      </c>
      <c r="D3064" t="s">
        <v>49</v>
      </c>
      <c r="E3064" t="s">
        <v>21</v>
      </c>
      <c r="F3064" t="s">
        <v>22</v>
      </c>
      <c r="G3064">
        <v>1184885.72</v>
      </c>
      <c r="H3064">
        <v>19250.723289477199</v>
      </c>
      <c r="I3064">
        <v>5142.9546090866797</v>
      </c>
    </row>
    <row r="3065" spans="1:9" x14ac:dyDescent="0.25">
      <c r="A3065">
        <v>201303</v>
      </c>
      <c r="B3065" t="s">
        <v>77</v>
      </c>
      <c r="C3065" t="s">
        <v>78</v>
      </c>
      <c r="D3065" t="s">
        <v>23</v>
      </c>
      <c r="E3065" t="s">
        <v>10</v>
      </c>
      <c r="F3065" t="s">
        <v>37</v>
      </c>
      <c r="G3065">
        <v>366916.15</v>
      </c>
      <c r="H3065">
        <v>7204.8422474815798</v>
      </c>
      <c r="I3065">
        <v>739.91482718862005</v>
      </c>
    </row>
    <row r="3066" spans="1:9" x14ac:dyDescent="0.25">
      <c r="A3066">
        <v>201411</v>
      </c>
      <c r="B3066" t="s">
        <v>71</v>
      </c>
      <c r="C3066" t="s">
        <v>72</v>
      </c>
      <c r="D3066" t="s">
        <v>34</v>
      </c>
      <c r="E3066" t="s">
        <v>19</v>
      </c>
      <c r="F3066" t="s">
        <v>50</v>
      </c>
      <c r="G3066">
        <v>549011.49</v>
      </c>
      <c r="H3066">
        <v>43821.439769890203</v>
      </c>
      <c r="I3066">
        <v>7162.2533571285203</v>
      </c>
    </row>
    <row r="3067" spans="1:9" x14ac:dyDescent="0.25">
      <c r="A3067">
        <v>201202</v>
      </c>
      <c r="B3067" t="s">
        <v>60</v>
      </c>
      <c r="C3067" t="s">
        <v>62</v>
      </c>
      <c r="D3067" t="s">
        <v>25</v>
      </c>
      <c r="E3067" t="s">
        <v>15</v>
      </c>
      <c r="F3067" t="s">
        <v>16</v>
      </c>
      <c r="G3067">
        <v>7131138.8099999996</v>
      </c>
      <c r="H3067">
        <v>268548.26990749099</v>
      </c>
      <c r="I3067">
        <v>41544.150478866097</v>
      </c>
    </row>
    <row r="3068" spans="1:9" x14ac:dyDescent="0.25">
      <c r="A3068">
        <v>201303</v>
      </c>
      <c r="B3068" t="s">
        <v>77</v>
      </c>
      <c r="C3068" t="s">
        <v>78</v>
      </c>
      <c r="D3068" t="s">
        <v>9</v>
      </c>
      <c r="E3068" t="s">
        <v>10</v>
      </c>
      <c r="F3068" t="s">
        <v>11</v>
      </c>
      <c r="G3068">
        <v>4846951.1500000004</v>
      </c>
      <c r="H3068">
        <v>130823.800245676</v>
      </c>
      <c r="I3068">
        <v>21626.598920013901</v>
      </c>
    </row>
    <row r="3069" spans="1:9" x14ac:dyDescent="0.25">
      <c r="A3069">
        <v>201209</v>
      </c>
      <c r="B3069" t="s">
        <v>77</v>
      </c>
      <c r="C3069" t="s">
        <v>85</v>
      </c>
      <c r="D3069" t="s">
        <v>23</v>
      </c>
      <c r="E3069" t="s">
        <v>10</v>
      </c>
      <c r="F3069" t="s">
        <v>11</v>
      </c>
      <c r="G3069">
        <v>1462390.34</v>
      </c>
      <c r="H3069">
        <v>25113.344776603699</v>
      </c>
      <c r="I3069">
        <v>4571.9643467443002</v>
      </c>
    </row>
    <row r="3070" spans="1:9" x14ac:dyDescent="0.25">
      <c r="A3070">
        <v>201206</v>
      </c>
      <c r="B3070" t="s">
        <v>60</v>
      </c>
      <c r="C3070" t="s">
        <v>61</v>
      </c>
      <c r="D3070" t="s">
        <v>49</v>
      </c>
      <c r="E3070" t="s">
        <v>10</v>
      </c>
      <c r="F3070" t="s">
        <v>11</v>
      </c>
      <c r="G3070">
        <v>267535.06</v>
      </c>
      <c r="H3070">
        <v>1474.68162840688</v>
      </c>
      <c r="I3070">
        <v>362.66201821148002</v>
      </c>
    </row>
    <row r="3071" spans="1:9" x14ac:dyDescent="0.25">
      <c r="A3071">
        <v>201406</v>
      </c>
      <c r="B3071" t="s">
        <v>63</v>
      </c>
      <c r="C3071" t="s">
        <v>64</v>
      </c>
      <c r="D3071" t="s">
        <v>12</v>
      </c>
      <c r="E3071" t="s">
        <v>19</v>
      </c>
      <c r="F3071" t="s">
        <v>42</v>
      </c>
      <c r="G3071">
        <v>6315247.0599999996</v>
      </c>
      <c r="H3071">
        <v>36931.122083447597</v>
      </c>
      <c r="I3071">
        <v>7205.9001180283603</v>
      </c>
    </row>
    <row r="3072" spans="1:9" x14ac:dyDescent="0.25">
      <c r="A3072">
        <v>201509</v>
      </c>
      <c r="B3072" t="s">
        <v>66</v>
      </c>
      <c r="C3072" t="s">
        <v>75</v>
      </c>
      <c r="D3072" t="s">
        <v>39</v>
      </c>
      <c r="E3072" t="s">
        <v>10</v>
      </c>
      <c r="F3072" t="s">
        <v>13</v>
      </c>
      <c r="G3072">
        <v>216857.84</v>
      </c>
      <c r="H3072">
        <v>788.35032838608004</v>
      </c>
      <c r="I3072">
        <v>332.85370475302</v>
      </c>
    </row>
    <row r="3073" spans="1:9" x14ac:dyDescent="0.25">
      <c r="A3073">
        <v>201412</v>
      </c>
      <c r="B3073" t="s">
        <v>71</v>
      </c>
      <c r="C3073" t="s">
        <v>72</v>
      </c>
      <c r="D3073" t="s">
        <v>25</v>
      </c>
      <c r="E3073" t="s">
        <v>10</v>
      </c>
      <c r="F3073" t="s">
        <v>13</v>
      </c>
      <c r="G3073">
        <v>7985062.1399999997</v>
      </c>
      <c r="H3073">
        <v>395488.43289557198</v>
      </c>
      <c r="I3073">
        <v>69936.845158449796</v>
      </c>
    </row>
    <row r="3074" spans="1:9" x14ac:dyDescent="0.25">
      <c r="A3074">
        <v>201601</v>
      </c>
      <c r="B3074" t="s">
        <v>66</v>
      </c>
      <c r="C3074" t="s">
        <v>67</v>
      </c>
      <c r="D3074" t="s">
        <v>14</v>
      </c>
      <c r="E3074" t="s">
        <v>15</v>
      </c>
      <c r="F3074" t="s">
        <v>16</v>
      </c>
      <c r="G3074">
        <v>491657.8</v>
      </c>
      <c r="H3074">
        <v>22887.962512248301</v>
      </c>
      <c r="I3074">
        <v>4147.3050993879997</v>
      </c>
    </row>
    <row r="3075" spans="1:9" x14ac:dyDescent="0.25">
      <c r="A3075">
        <v>201212</v>
      </c>
      <c r="B3075" t="s">
        <v>77</v>
      </c>
      <c r="C3075" t="s">
        <v>81</v>
      </c>
      <c r="D3075" t="s">
        <v>39</v>
      </c>
      <c r="E3075" t="s">
        <v>21</v>
      </c>
      <c r="F3075" t="s">
        <v>22</v>
      </c>
      <c r="G3075">
        <v>122433.68</v>
      </c>
      <c r="H3075">
        <v>125.71011171146</v>
      </c>
      <c r="I3075">
        <v>31.74939968656</v>
      </c>
    </row>
    <row r="3076" spans="1:9" x14ac:dyDescent="0.25">
      <c r="A3076">
        <v>201506</v>
      </c>
      <c r="B3076" t="s">
        <v>71</v>
      </c>
      <c r="C3076" t="s">
        <v>76</v>
      </c>
      <c r="D3076" t="s">
        <v>9</v>
      </c>
      <c r="E3076" t="s">
        <v>21</v>
      </c>
      <c r="F3076" t="s">
        <v>22</v>
      </c>
      <c r="G3076">
        <v>20661065.030000001</v>
      </c>
      <c r="H3076">
        <v>622161.31414389203</v>
      </c>
      <c r="I3076">
        <v>79984.133593896404</v>
      </c>
    </row>
    <row r="3077" spans="1:9" x14ac:dyDescent="0.25">
      <c r="A3077">
        <v>201302</v>
      </c>
      <c r="B3077" t="s">
        <v>77</v>
      </c>
      <c r="C3077" t="s">
        <v>78</v>
      </c>
      <c r="D3077" t="s">
        <v>34</v>
      </c>
      <c r="E3077" t="s">
        <v>19</v>
      </c>
      <c r="F3077" t="s">
        <v>30</v>
      </c>
      <c r="G3077">
        <v>683502.82</v>
      </c>
      <c r="H3077">
        <v>17770.387388081399</v>
      </c>
      <c r="I3077">
        <v>3992.5753039756</v>
      </c>
    </row>
    <row r="3078" spans="1:9" x14ac:dyDescent="0.25">
      <c r="A3078">
        <v>201203</v>
      </c>
      <c r="B3078" t="s">
        <v>60</v>
      </c>
      <c r="C3078" t="s">
        <v>62</v>
      </c>
      <c r="D3078" t="s">
        <v>25</v>
      </c>
      <c r="E3078" t="s">
        <v>21</v>
      </c>
      <c r="F3078" t="s">
        <v>31</v>
      </c>
      <c r="G3078">
        <v>5428419.1699999999</v>
      </c>
      <c r="H3078">
        <v>308950.96410101699</v>
      </c>
      <c r="I3078">
        <v>44918.669560670802</v>
      </c>
    </row>
    <row r="3079" spans="1:9" x14ac:dyDescent="0.25">
      <c r="A3079">
        <v>201409</v>
      </c>
      <c r="B3079" t="s">
        <v>71</v>
      </c>
      <c r="C3079" t="s">
        <v>79</v>
      </c>
      <c r="D3079" t="s">
        <v>12</v>
      </c>
      <c r="E3079" t="s">
        <v>21</v>
      </c>
      <c r="F3079" t="s">
        <v>31</v>
      </c>
      <c r="G3079">
        <v>6046494.21</v>
      </c>
      <c r="H3079">
        <v>31697.089051299201</v>
      </c>
      <c r="I3079">
        <v>7867.9158831910599</v>
      </c>
    </row>
    <row r="3080" spans="1:9" x14ac:dyDescent="0.25">
      <c r="A3080">
        <v>201401</v>
      </c>
      <c r="B3080" t="s">
        <v>63</v>
      </c>
      <c r="C3080" t="s">
        <v>65</v>
      </c>
      <c r="D3080" t="s">
        <v>49</v>
      </c>
      <c r="E3080" t="s">
        <v>28</v>
      </c>
      <c r="F3080" t="s">
        <v>53</v>
      </c>
      <c r="G3080">
        <v>25031707.989999998</v>
      </c>
      <c r="H3080">
        <v>238314.230676493</v>
      </c>
      <c r="I3080">
        <v>47589.857284896701</v>
      </c>
    </row>
    <row r="3081" spans="1:9" x14ac:dyDescent="0.25">
      <c r="A3081">
        <v>201008</v>
      </c>
      <c r="B3081" t="s">
        <v>69</v>
      </c>
      <c r="C3081" t="s">
        <v>86</v>
      </c>
      <c r="D3081" t="s">
        <v>9</v>
      </c>
      <c r="E3081" t="s">
        <v>10</v>
      </c>
      <c r="F3081" t="s">
        <v>33</v>
      </c>
      <c r="G3081">
        <v>11115471.77</v>
      </c>
      <c r="H3081">
        <v>78404.642435953603</v>
      </c>
      <c r="I3081">
        <v>11797.7888475785</v>
      </c>
    </row>
    <row r="3082" spans="1:9" x14ac:dyDescent="0.25">
      <c r="A3082">
        <v>201010</v>
      </c>
      <c r="B3082" t="s">
        <v>69</v>
      </c>
      <c r="C3082" t="s">
        <v>86</v>
      </c>
      <c r="D3082" t="s">
        <v>9</v>
      </c>
      <c r="E3082" t="s">
        <v>10</v>
      </c>
      <c r="F3082" t="s">
        <v>33</v>
      </c>
      <c r="G3082">
        <v>10741696.859999999</v>
      </c>
      <c r="H3082">
        <v>179396.489652736</v>
      </c>
      <c r="I3082">
        <v>19357.555625745601</v>
      </c>
    </row>
    <row r="3083" spans="1:9" x14ac:dyDescent="0.25">
      <c r="A3083">
        <v>201110</v>
      </c>
      <c r="B3083" t="s">
        <v>60</v>
      </c>
      <c r="C3083" t="s">
        <v>68</v>
      </c>
      <c r="D3083" t="s">
        <v>23</v>
      </c>
      <c r="E3083" t="s">
        <v>10</v>
      </c>
      <c r="F3083" t="s">
        <v>45</v>
      </c>
      <c r="G3083">
        <v>1765080.33</v>
      </c>
      <c r="H3083">
        <v>31860.8707662622</v>
      </c>
      <c r="I3083">
        <v>9296.5793643218803</v>
      </c>
    </row>
    <row r="3084" spans="1:9" x14ac:dyDescent="0.25">
      <c r="A3084">
        <v>201104</v>
      </c>
      <c r="B3084" t="s">
        <v>69</v>
      </c>
      <c r="C3084" t="s">
        <v>70</v>
      </c>
      <c r="D3084" t="s">
        <v>23</v>
      </c>
      <c r="E3084" t="s">
        <v>10</v>
      </c>
      <c r="F3084" t="s">
        <v>45</v>
      </c>
      <c r="G3084">
        <v>1946731.24</v>
      </c>
      <c r="H3084">
        <v>24171.568996060701</v>
      </c>
      <c r="I3084">
        <v>5990.0774511371601</v>
      </c>
    </row>
    <row r="3085" spans="1:9" x14ac:dyDescent="0.25">
      <c r="A3085">
        <v>201308</v>
      </c>
      <c r="B3085" t="s">
        <v>63</v>
      </c>
      <c r="C3085" t="s">
        <v>80</v>
      </c>
      <c r="D3085" t="s">
        <v>12</v>
      </c>
      <c r="E3085" t="s">
        <v>10</v>
      </c>
      <c r="F3085" t="s">
        <v>37</v>
      </c>
      <c r="G3085">
        <v>2607018.16</v>
      </c>
      <c r="H3085">
        <v>5952.2929733875199</v>
      </c>
      <c r="I3085">
        <v>1315.2274671330399</v>
      </c>
    </row>
    <row r="3086" spans="1:9" x14ac:dyDescent="0.25">
      <c r="A3086">
        <v>201510</v>
      </c>
      <c r="B3086" t="s">
        <v>66</v>
      </c>
      <c r="C3086" t="s">
        <v>75</v>
      </c>
      <c r="D3086" t="s">
        <v>9</v>
      </c>
      <c r="E3086" t="s">
        <v>10</v>
      </c>
      <c r="F3086" t="s">
        <v>37</v>
      </c>
      <c r="G3086">
        <v>6090221.1299999999</v>
      </c>
      <c r="H3086">
        <v>109854.103872311</v>
      </c>
      <c r="I3086">
        <v>22755.8543288416</v>
      </c>
    </row>
    <row r="3087" spans="1:9" x14ac:dyDescent="0.25">
      <c r="A3087">
        <v>201510</v>
      </c>
      <c r="B3087" t="s">
        <v>66</v>
      </c>
      <c r="C3087" t="s">
        <v>75</v>
      </c>
      <c r="D3087" t="s">
        <v>25</v>
      </c>
      <c r="E3087" t="s">
        <v>15</v>
      </c>
      <c r="F3087" t="s">
        <v>41</v>
      </c>
      <c r="G3087">
        <v>10931364.380000001</v>
      </c>
      <c r="H3087">
        <v>91304.051158530594</v>
      </c>
      <c r="I3087">
        <v>14894.3281881684</v>
      </c>
    </row>
    <row r="3088" spans="1:9" x14ac:dyDescent="0.25">
      <c r="A3088">
        <v>201302</v>
      </c>
      <c r="B3088" t="s">
        <v>77</v>
      </c>
      <c r="C3088" t="s">
        <v>78</v>
      </c>
      <c r="D3088" t="s">
        <v>25</v>
      </c>
      <c r="E3088" t="s">
        <v>15</v>
      </c>
      <c r="F3088" t="s">
        <v>41</v>
      </c>
      <c r="G3088">
        <v>8765416.6899999995</v>
      </c>
      <c r="H3088">
        <v>464865.49695993197</v>
      </c>
      <c r="I3088">
        <v>84128.202930213898</v>
      </c>
    </row>
    <row r="3089" spans="1:9" x14ac:dyDescent="0.25">
      <c r="A3089">
        <v>201304</v>
      </c>
      <c r="B3089" t="s">
        <v>77</v>
      </c>
      <c r="C3089" t="s">
        <v>78</v>
      </c>
      <c r="D3089" t="s">
        <v>39</v>
      </c>
      <c r="E3089" t="s">
        <v>15</v>
      </c>
      <c r="F3089" t="s">
        <v>41</v>
      </c>
      <c r="G3089">
        <v>209343.43</v>
      </c>
      <c r="H3089">
        <v>1331.5061018823999</v>
      </c>
      <c r="I3089">
        <v>221.89300389144</v>
      </c>
    </row>
    <row r="3090" spans="1:9" x14ac:dyDescent="0.25">
      <c r="A3090">
        <v>201306</v>
      </c>
      <c r="B3090" t="s">
        <v>77</v>
      </c>
      <c r="C3090" t="s">
        <v>84</v>
      </c>
      <c r="D3090" t="s">
        <v>39</v>
      </c>
      <c r="E3090" t="s">
        <v>15</v>
      </c>
      <c r="F3090" t="s">
        <v>41</v>
      </c>
      <c r="G3090">
        <v>138106.76999999999</v>
      </c>
      <c r="H3090">
        <v>2009.51901175752</v>
      </c>
      <c r="I3090">
        <v>281.05784052048</v>
      </c>
    </row>
    <row r="3091" spans="1:9" x14ac:dyDescent="0.25">
      <c r="A3091">
        <v>201009</v>
      </c>
      <c r="B3091" t="s">
        <v>69</v>
      </c>
      <c r="C3091" t="s">
        <v>86</v>
      </c>
      <c r="D3091" t="s">
        <v>9</v>
      </c>
      <c r="E3091" t="s">
        <v>15</v>
      </c>
      <c r="F3091" t="s">
        <v>26</v>
      </c>
      <c r="G3091">
        <v>8269266.7800000003</v>
      </c>
      <c r="H3091">
        <v>208438.21030814201</v>
      </c>
      <c r="I3091">
        <v>37602.472635191603</v>
      </c>
    </row>
    <row r="3092" spans="1:9" x14ac:dyDescent="0.25">
      <c r="A3092">
        <v>201302</v>
      </c>
      <c r="B3092" t="s">
        <v>77</v>
      </c>
      <c r="C3092" t="s">
        <v>78</v>
      </c>
      <c r="D3092" t="s">
        <v>25</v>
      </c>
      <c r="E3092" t="s">
        <v>15</v>
      </c>
      <c r="F3092" t="s">
        <v>26</v>
      </c>
      <c r="G3092">
        <v>8544294.5700000003</v>
      </c>
      <c r="H3092">
        <v>186660.023056709</v>
      </c>
      <c r="I3092">
        <v>27643.850356912499</v>
      </c>
    </row>
    <row r="3093" spans="1:9" x14ac:dyDescent="0.25">
      <c r="A3093">
        <v>201508</v>
      </c>
      <c r="B3093" t="s">
        <v>66</v>
      </c>
      <c r="C3093" t="s">
        <v>75</v>
      </c>
      <c r="D3093" t="s">
        <v>25</v>
      </c>
      <c r="E3093" t="s">
        <v>15</v>
      </c>
      <c r="F3093" t="s">
        <v>24</v>
      </c>
      <c r="G3093">
        <v>3142458.35</v>
      </c>
      <c r="H3093">
        <v>31316.712236032701</v>
      </c>
      <c r="I3093">
        <v>6362.9050091727404</v>
      </c>
    </row>
    <row r="3094" spans="1:9" x14ac:dyDescent="0.25">
      <c r="A3094">
        <v>201111</v>
      </c>
      <c r="B3094" t="s">
        <v>60</v>
      </c>
      <c r="C3094" t="s">
        <v>74</v>
      </c>
      <c r="D3094" t="s">
        <v>12</v>
      </c>
      <c r="E3094" t="s">
        <v>10</v>
      </c>
      <c r="F3094" t="s">
        <v>33</v>
      </c>
      <c r="G3094">
        <v>5581496.2999999998</v>
      </c>
      <c r="H3094">
        <v>17590.196611622101</v>
      </c>
      <c r="I3094">
        <v>4143.1392407678604</v>
      </c>
    </row>
    <row r="3095" spans="1:9" x14ac:dyDescent="0.25">
      <c r="A3095">
        <v>201512</v>
      </c>
      <c r="B3095" t="s">
        <v>66</v>
      </c>
      <c r="C3095" t="s">
        <v>67</v>
      </c>
      <c r="D3095" t="s">
        <v>12</v>
      </c>
      <c r="E3095" t="s">
        <v>10</v>
      </c>
      <c r="F3095" t="s">
        <v>48</v>
      </c>
      <c r="G3095">
        <v>5949101.1200000001</v>
      </c>
      <c r="H3095">
        <v>31131.330216726499</v>
      </c>
      <c r="I3095">
        <v>9197.6231658168599</v>
      </c>
    </row>
    <row r="3096" spans="1:9" x14ac:dyDescent="0.25">
      <c r="A3096">
        <v>201504</v>
      </c>
      <c r="B3096" t="s">
        <v>71</v>
      </c>
      <c r="C3096" t="s">
        <v>82</v>
      </c>
      <c r="D3096" t="s">
        <v>25</v>
      </c>
      <c r="E3096" t="s">
        <v>19</v>
      </c>
      <c r="F3096" t="s">
        <v>42</v>
      </c>
      <c r="G3096">
        <v>9693658.5700000003</v>
      </c>
      <c r="H3096">
        <v>303617.71951444598</v>
      </c>
      <c r="I3096">
        <v>66557.529606766504</v>
      </c>
    </row>
    <row r="3097" spans="1:9" x14ac:dyDescent="0.25">
      <c r="A3097">
        <v>201202</v>
      </c>
      <c r="B3097" t="s">
        <v>60</v>
      </c>
      <c r="C3097" t="s">
        <v>62</v>
      </c>
      <c r="D3097" t="s">
        <v>12</v>
      </c>
      <c r="E3097" t="s">
        <v>10</v>
      </c>
      <c r="F3097" t="s">
        <v>45</v>
      </c>
      <c r="G3097">
        <v>5557324.2699999996</v>
      </c>
      <c r="H3097">
        <v>36297.5059731328</v>
      </c>
      <c r="I3097">
        <v>7095.8847629062602</v>
      </c>
    </row>
    <row r="3098" spans="1:9" x14ac:dyDescent="0.25">
      <c r="A3098">
        <v>201202</v>
      </c>
      <c r="B3098" t="s">
        <v>60</v>
      </c>
      <c r="C3098" t="s">
        <v>62</v>
      </c>
      <c r="D3098" t="s">
        <v>23</v>
      </c>
      <c r="E3098" t="s">
        <v>15</v>
      </c>
      <c r="F3098" t="s">
        <v>26</v>
      </c>
      <c r="G3098">
        <v>846495.26</v>
      </c>
      <c r="H3098">
        <v>7761.9821529587198</v>
      </c>
      <c r="I3098">
        <v>1866.38684374064</v>
      </c>
    </row>
    <row r="3099" spans="1:9" x14ac:dyDescent="0.25">
      <c r="A3099">
        <v>201512</v>
      </c>
      <c r="B3099" t="s">
        <v>66</v>
      </c>
      <c r="C3099" t="s">
        <v>67</v>
      </c>
      <c r="D3099" t="s">
        <v>25</v>
      </c>
      <c r="E3099" t="s">
        <v>19</v>
      </c>
      <c r="F3099" t="s">
        <v>20</v>
      </c>
      <c r="G3099">
        <v>3314633.1</v>
      </c>
      <c r="H3099">
        <v>130668.416881657</v>
      </c>
      <c r="I3099">
        <v>15377.797240739699</v>
      </c>
    </row>
    <row r="3100" spans="1:9" x14ac:dyDescent="0.25">
      <c r="A3100">
        <v>201505</v>
      </c>
      <c r="B3100" t="s">
        <v>71</v>
      </c>
      <c r="C3100" t="s">
        <v>76</v>
      </c>
      <c r="D3100" t="s">
        <v>25</v>
      </c>
      <c r="E3100" t="s">
        <v>21</v>
      </c>
      <c r="F3100" t="s">
        <v>31</v>
      </c>
      <c r="G3100">
        <v>4897239.53</v>
      </c>
      <c r="H3100">
        <v>93255.005344229401</v>
      </c>
      <c r="I3100">
        <v>18541.256824128101</v>
      </c>
    </row>
    <row r="3101" spans="1:9" x14ac:dyDescent="0.25">
      <c r="A3101">
        <v>201511</v>
      </c>
      <c r="B3101" t="s">
        <v>66</v>
      </c>
      <c r="C3101" t="s">
        <v>67</v>
      </c>
      <c r="D3101" t="s">
        <v>25</v>
      </c>
      <c r="E3101" t="s">
        <v>19</v>
      </c>
      <c r="F3101" t="s">
        <v>42</v>
      </c>
      <c r="G3101">
        <v>8334358.6399999997</v>
      </c>
      <c r="H3101">
        <v>187636.37391207399</v>
      </c>
      <c r="I3101">
        <v>34987.6442843353</v>
      </c>
    </row>
    <row r="3102" spans="1:9" x14ac:dyDescent="0.25">
      <c r="A3102">
        <v>201301</v>
      </c>
      <c r="B3102" t="s">
        <v>77</v>
      </c>
      <c r="C3102" t="s">
        <v>81</v>
      </c>
      <c r="D3102" t="s">
        <v>25</v>
      </c>
      <c r="E3102" t="s">
        <v>19</v>
      </c>
      <c r="F3102" t="s">
        <v>20</v>
      </c>
      <c r="G3102">
        <v>3476506.39</v>
      </c>
      <c r="H3102">
        <v>115277.26710003401</v>
      </c>
      <c r="I3102">
        <v>17558.203502755601</v>
      </c>
    </row>
    <row r="3103" spans="1:9" x14ac:dyDescent="0.25">
      <c r="A3103">
        <v>201308</v>
      </c>
      <c r="B3103" t="s">
        <v>63</v>
      </c>
      <c r="C3103" t="s">
        <v>80</v>
      </c>
      <c r="D3103" t="s">
        <v>25</v>
      </c>
      <c r="E3103" t="s">
        <v>10</v>
      </c>
      <c r="F3103" t="s">
        <v>37</v>
      </c>
      <c r="G3103">
        <v>1896897.58</v>
      </c>
      <c r="H3103">
        <v>148255.20736046301</v>
      </c>
      <c r="I3103">
        <v>17977.6666170926</v>
      </c>
    </row>
    <row r="3104" spans="1:9" x14ac:dyDescent="0.25">
      <c r="A3104">
        <v>201305</v>
      </c>
      <c r="B3104" t="s">
        <v>77</v>
      </c>
      <c r="C3104" t="s">
        <v>84</v>
      </c>
      <c r="D3104" t="s">
        <v>25</v>
      </c>
      <c r="E3104" t="s">
        <v>21</v>
      </c>
      <c r="F3104" t="s">
        <v>40</v>
      </c>
      <c r="G3104">
        <v>7784066.4500000002</v>
      </c>
      <c r="H3104">
        <v>318805.62976164703</v>
      </c>
      <c r="I3104">
        <v>51478.773476258197</v>
      </c>
    </row>
    <row r="3105" spans="1:9" x14ac:dyDescent="0.25">
      <c r="A3105">
        <v>201203</v>
      </c>
      <c r="B3105" t="s">
        <v>60</v>
      </c>
      <c r="C3105" t="s">
        <v>62</v>
      </c>
      <c r="D3105" t="s">
        <v>9</v>
      </c>
      <c r="E3105" t="s">
        <v>19</v>
      </c>
      <c r="F3105" t="s">
        <v>42</v>
      </c>
      <c r="G3105">
        <v>13797909.130000001</v>
      </c>
      <c r="H3105">
        <v>224148.66221263999</v>
      </c>
      <c r="I3105">
        <v>29159.3062482893</v>
      </c>
    </row>
    <row r="3106" spans="1:9" x14ac:dyDescent="0.25">
      <c r="A3106">
        <v>201107</v>
      </c>
      <c r="B3106" t="s">
        <v>69</v>
      </c>
      <c r="C3106" t="s">
        <v>83</v>
      </c>
      <c r="D3106" t="s">
        <v>25</v>
      </c>
      <c r="E3106" t="s">
        <v>21</v>
      </c>
      <c r="F3106" t="s">
        <v>40</v>
      </c>
      <c r="G3106">
        <v>6355738.1900000004</v>
      </c>
      <c r="H3106">
        <v>115064.954143896</v>
      </c>
      <c r="I3106">
        <v>16296.196122863201</v>
      </c>
    </row>
    <row r="3107" spans="1:9" x14ac:dyDescent="0.25">
      <c r="A3107">
        <v>201104</v>
      </c>
      <c r="B3107" t="s">
        <v>69</v>
      </c>
      <c r="C3107" t="s">
        <v>70</v>
      </c>
      <c r="D3107" t="s">
        <v>14</v>
      </c>
      <c r="E3107" t="s">
        <v>10</v>
      </c>
      <c r="F3107" t="s">
        <v>48</v>
      </c>
      <c r="G3107">
        <v>1025998.89</v>
      </c>
      <c r="H3107">
        <v>3778.0328748379202</v>
      </c>
      <c r="I3107">
        <v>631.06059100157995</v>
      </c>
    </row>
    <row r="3108" spans="1:9" x14ac:dyDescent="0.25">
      <c r="A3108">
        <v>201212</v>
      </c>
      <c r="B3108" t="s">
        <v>77</v>
      </c>
      <c r="C3108" t="s">
        <v>81</v>
      </c>
      <c r="D3108" t="s">
        <v>49</v>
      </c>
      <c r="E3108" t="s">
        <v>15</v>
      </c>
      <c r="F3108" t="s">
        <v>26</v>
      </c>
      <c r="G3108">
        <v>7303761.7199999997</v>
      </c>
      <c r="H3108">
        <v>112761.17630616701</v>
      </c>
      <c r="I3108">
        <v>28425.229535651099</v>
      </c>
    </row>
    <row r="3109" spans="1:9" x14ac:dyDescent="0.25">
      <c r="A3109">
        <v>201407</v>
      </c>
      <c r="B3109" t="s">
        <v>63</v>
      </c>
      <c r="C3109" t="s">
        <v>64</v>
      </c>
      <c r="D3109" t="s">
        <v>9</v>
      </c>
      <c r="E3109" t="s">
        <v>10</v>
      </c>
      <c r="F3109" t="s">
        <v>48</v>
      </c>
      <c r="G3109">
        <v>6060527.4699999997</v>
      </c>
      <c r="H3109">
        <v>107783.424087686</v>
      </c>
      <c r="I3109">
        <v>23297.815603436899</v>
      </c>
    </row>
    <row r="3110" spans="1:9" x14ac:dyDescent="0.25">
      <c r="A3110">
        <v>201009</v>
      </c>
      <c r="B3110" t="s">
        <v>69</v>
      </c>
      <c r="C3110" t="s">
        <v>86</v>
      </c>
      <c r="D3110" t="s">
        <v>23</v>
      </c>
      <c r="E3110" t="s">
        <v>10</v>
      </c>
      <c r="F3110" t="s">
        <v>48</v>
      </c>
      <c r="G3110">
        <v>1592860.19</v>
      </c>
      <c r="H3110">
        <v>8398.0089117857406</v>
      </c>
      <c r="I3110">
        <v>1042.42955968908</v>
      </c>
    </row>
    <row r="3111" spans="1:9" x14ac:dyDescent="0.25">
      <c r="A3111">
        <v>201011</v>
      </c>
      <c r="B3111" t="s">
        <v>69</v>
      </c>
      <c r="C3111" t="s">
        <v>87</v>
      </c>
      <c r="D3111" t="s">
        <v>23</v>
      </c>
      <c r="E3111" t="s">
        <v>10</v>
      </c>
      <c r="F3111" t="s">
        <v>48</v>
      </c>
      <c r="G3111">
        <v>1478435.1</v>
      </c>
      <c r="H3111">
        <v>6220.0175805911804</v>
      </c>
      <c r="I3111">
        <v>1029.3387417275201</v>
      </c>
    </row>
    <row r="3112" spans="1:9" x14ac:dyDescent="0.25">
      <c r="A3112">
        <v>201303</v>
      </c>
      <c r="B3112" t="s">
        <v>77</v>
      </c>
      <c r="C3112" t="s">
        <v>78</v>
      </c>
      <c r="D3112" t="s">
        <v>34</v>
      </c>
      <c r="E3112" t="s">
        <v>35</v>
      </c>
      <c r="F3112" t="s">
        <v>52</v>
      </c>
      <c r="G3112">
        <v>16429134.27</v>
      </c>
      <c r="H3112">
        <v>92001.529589345795</v>
      </c>
      <c r="I3112">
        <v>11833.8454915578</v>
      </c>
    </row>
    <row r="3113" spans="1:9" x14ac:dyDescent="0.25">
      <c r="A3113">
        <v>201306</v>
      </c>
      <c r="B3113" t="s">
        <v>77</v>
      </c>
      <c r="C3113" t="s">
        <v>84</v>
      </c>
      <c r="D3113" t="s">
        <v>23</v>
      </c>
      <c r="E3113" t="s">
        <v>15</v>
      </c>
      <c r="F3113" t="s">
        <v>26</v>
      </c>
      <c r="G3113">
        <v>1201921.98</v>
      </c>
      <c r="H3113">
        <v>16146.114905181499</v>
      </c>
      <c r="I3113">
        <v>3636.1272178641002</v>
      </c>
    </row>
    <row r="3114" spans="1:9" x14ac:dyDescent="0.25">
      <c r="A3114">
        <v>201505</v>
      </c>
      <c r="B3114" t="s">
        <v>71</v>
      </c>
      <c r="C3114" t="s">
        <v>76</v>
      </c>
      <c r="D3114" t="s">
        <v>39</v>
      </c>
      <c r="E3114" t="s">
        <v>10</v>
      </c>
      <c r="F3114" t="s">
        <v>48</v>
      </c>
      <c r="G3114">
        <v>129367.97</v>
      </c>
      <c r="H3114">
        <v>1474.03422827244</v>
      </c>
      <c r="I3114">
        <v>446.10963544895998</v>
      </c>
    </row>
    <row r="3115" spans="1:9" x14ac:dyDescent="0.25">
      <c r="A3115">
        <v>201406</v>
      </c>
      <c r="B3115" t="s">
        <v>63</v>
      </c>
      <c r="C3115" t="s">
        <v>64</v>
      </c>
      <c r="D3115" t="s">
        <v>12</v>
      </c>
      <c r="E3115" t="s">
        <v>10</v>
      </c>
      <c r="F3115" t="s">
        <v>37</v>
      </c>
      <c r="G3115">
        <v>2836319.41</v>
      </c>
      <c r="H3115">
        <v>22655.863302170499</v>
      </c>
      <c r="I3115">
        <v>5055.9380956889599</v>
      </c>
    </row>
    <row r="3116" spans="1:9" x14ac:dyDescent="0.25">
      <c r="A3116">
        <v>201403</v>
      </c>
      <c r="B3116" t="s">
        <v>63</v>
      </c>
      <c r="C3116" t="s">
        <v>73</v>
      </c>
      <c r="D3116" t="s">
        <v>12</v>
      </c>
      <c r="E3116" t="s">
        <v>10</v>
      </c>
      <c r="F3116" t="s">
        <v>37</v>
      </c>
      <c r="G3116">
        <v>2728344</v>
      </c>
      <c r="H3116">
        <v>24485.250509515299</v>
      </c>
      <c r="I3116">
        <v>5050.3141045716202</v>
      </c>
    </row>
    <row r="3117" spans="1:9" x14ac:dyDescent="0.25">
      <c r="A3117">
        <v>201111</v>
      </c>
      <c r="B3117" t="s">
        <v>60</v>
      </c>
      <c r="C3117" t="s">
        <v>74</v>
      </c>
      <c r="D3117" t="s">
        <v>12</v>
      </c>
      <c r="E3117" t="s">
        <v>19</v>
      </c>
      <c r="F3117" t="s">
        <v>42</v>
      </c>
      <c r="G3117">
        <v>3629895.91</v>
      </c>
      <c r="H3117">
        <v>9376.1400961692598</v>
      </c>
      <c r="I3117">
        <v>1574.9769819917799</v>
      </c>
    </row>
    <row r="3118" spans="1:9" x14ac:dyDescent="0.25">
      <c r="A3118">
        <v>201201</v>
      </c>
      <c r="B3118" t="s">
        <v>60</v>
      </c>
      <c r="C3118" t="s">
        <v>74</v>
      </c>
      <c r="D3118" t="s">
        <v>9</v>
      </c>
      <c r="E3118" t="s">
        <v>10</v>
      </c>
      <c r="F3118" t="s">
        <v>48</v>
      </c>
      <c r="G3118">
        <v>4092105.87</v>
      </c>
      <c r="H3118">
        <v>81013.790071868396</v>
      </c>
      <c r="I3118">
        <v>15143.538165718101</v>
      </c>
    </row>
    <row r="3119" spans="1:9" x14ac:dyDescent="0.25">
      <c r="A3119">
        <v>201409</v>
      </c>
      <c r="B3119" t="s">
        <v>71</v>
      </c>
      <c r="C3119" t="s">
        <v>79</v>
      </c>
      <c r="D3119" t="s">
        <v>25</v>
      </c>
      <c r="E3119" t="s">
        <v>15</v>
      </c>
      <c r="F3119" t="s">
        <v>16</v>
      </c>
      <c r="G3119">
        <v>6741666.8499999996</v>
      </c>
      <c r="H3119">
        <v>446576.28954313998</v>
      </c>
      <c r="I3119">
        <v>69107.020716425905</v>
      </c>
    </row>
    <row r="3120" spans="1:9" x14ac:dyDescent="0.25">
      <c r="A3120">
        <v>201312</v>
      </c>
      <c r="B3120" t="s">
        <v>63</v>
      </c>
      <c r="C3120" t="s">
        <v>65</v>
      </c>
      <c r="D3120" t="s">
        <v>49</v>
      </c>
      <c r="E3120" t="s">
        <v>15</v>
      </c>
      <c r="F3120" t="s">
        <v>16</v>
      </c>
      <c r="G3120">
        <v>3973896.61</v>
      </c>
      <c r="H3120">
        <v>46899.756671316398</v>
      </c>
      <c r="I3120">
        <v>10101.281501248801</v>
      </c>
    </row>
    <row r="3121" spans="1:9" x14ac:dyDescent="0.25">
      <c r="A3121">
        <v>201110</v>
      </c>
      <c r="B3121" t="s">
        <v>60</v>
      </c>
      <c r="C3121" t="s">
        <v>68</v>
      </c>
      <c r="D3121" t="s">
        <v>23</v>
      </c>
      <c r="E3121" t="s">
        <v>21</v>
      </c>
      <c r="F3121" t="s">
        <v>22</v>
      </c>
      <c r="G3121">
        <v>1607866.21</v>
      </c>
      <c r="H3121">
        <v>12161.1563908383</v>
      </c>
      <c r="I3121">
        <v>2442.1141011824998</v>
      </c>
    </row>
    <row r="3122" spans="1:9" x14ac:dyDescent="0.25">
      <c r="A3122">
        <v>201508</v>
      </c>
      <c r="B3122" t="s">
        <v>66</v>
      </c>
      <c r="C3122" t="s">
        <v>75</v>
      </c>
      <c r="D3122" t="s">
        <v>39</v>
      </c>
      <c r="E3122" t="s">
        <v>10</v>
      </c>
      <c r="F3122" t="s">
        <v>45</v>
      </c>
      <c r="G3122">
        <v>152717.57999999999</v>
      </c>
      <c r="H3122">
        <v>3154.7949541564599</v>
      </c>
      <c r="I3122">
        <v>1103.5121600009199</v>
      </c>
    </row>
    <row r="3123" spans="1:9" x14ac:dyDescent="0.25">
      <c r="A3123">
        <v>201202</v>
      </c>
      <c r="B3123" t="s">
        <v>60</v>
      </c>
      <c r="C3123" t="s">
        <v>62</v>
      </c>
      <c r="D3123" t="s">
        <v>23</v>
      </c>
      <c r="E3123" t="s">
        <v>10</v>
      </c>
      <c r="F3123" t="s">
        <v>45</v>
      </c>
      <c r="G3123">
        <v>1635158.22</v>
      </c>
      <c r="H3123">
        <v>13113.652745683499</v>
      </c>
      <c r="I3123">
        <v>3793.4003032741002</v>
      </c>
    </row>
    <row r="3124" spans="1:9" x14ac:dyDescent="0.25">
      <c r="A3124">
        <v>201601</v>
      </c>
      <c r="B3124" t="s">
        <v>66</v>
      </c>
      <c r="C3124" t="s">
        <v>67</v>
      </c>
      <c r="D3124" t="s">
        <v>49</v>
      </c>
      <c r="E3124" t="s">
        <v>19</v>
      </c>
      <c r="F3124" t="s">
        <v>42</v>
      </c>
      <c r="G3124">
        <v>2353898.83</v>
      </c>
      <c r="H3124">
        <v>10961.1185741676</v>
      </c>
      <c r="I3124">
        <v>2742.2612188984599</v>
      </c>
    </row>
    <row r="3125" spans="1:9" x14ac:dyDescent="0.25">
      <c r="A3125">
        <v>201108</v>
      </c>
      <c r="B3125" t="s">
        <v>60</v>
      </c>
      <c r="C3125" t="s">
        <v>68</v>
      </c>
      <c r="D3125" t="s">
        <v>49</v>
      </c>
      <c r="E3125" t="s">
        <v>15</v>
      </c>
      <c r="F3125" t="s">
        <v>41</v>
      </c>
      <c r="G3125">
        <v>9045569.4199999999</v>
      </c>
      <c r="H3125">
        <v>402138.53821387998</v>
      </c>
      <c r="I3125">
        <v>60435.821553290501</v>
      </c>
    </row>
    <row r="3126" spans="1:9" x14ac:dyDescent="0.25">
      <c r="A3126">
        <v>201308</v>
      </c>
      <c r="B3126" t="s">
        <v>63</v>
      </c>
      <c r="C3126" t="s">
        <v>80</v>
      </c>
      <c r="D3126" t="s">
        <v>49</v>
      </c>
      <c r="E3126" t="s">
        <v>10</v>
      </c>
      <c r="F3126" t="s">
        <v>48</v>
      </c>
      <c r="G3126">
        <v>741909.93</v>
      </c>
      <c r="H3126">
        <v>2433.8117405622002</v>
      </c>
      <c r="I3126">
        <v>961.22380097248003</v>
      </c>
    </row>
    <row r="3127" spans="1:9" x14ac:dyDescent="0.25">
      <c r="A3127">
        <v>201304</v>
      </c>
      <c r="B3127" t="s">
        <v>77</v>
      </c>
      <c r="C3127" t="s">
        <v>78</v>
      </c>
      <c r="D3127" t="s">
        <v>49</v>
      </c>
      <c r="E3127" t="s">
        <v>10</v>
      </c>
      <c r="F3127" t="s">
        <v>48</v>
      </c>
      <c r="G3127">
        <v>1171870.76</v>
      </c>
      <c r="H3127">
        <v>7317.08211596612</v>
      </c>
      <c r="I3127">
        <v>591.65658741872005</v>
      </c>
    </row>
    <row r="3128" spans="1:9" x14ac:dyDescent="0.25">
      <c r="A3128">
        <v>201503</v>
      </c>
      <c r="B3128" t="s">
        <v>71</v>
      </c>
      <c r="C3128" t="s">
        <v>82</v>
      </c>
      <c r="D3128" t="s">
        <v>14</v>
      </c>
      <c r="E3128" t="s">
        <v>15</v>
      </c>
      <c r="F3128" t="s">
        <v>24</v>
      </c>
      <c r="G3128">
        <v>594120.34</v>
      </c>
      <c r="H3128">
        <v>5900.8053325277797</v>
      </c>
      <c r="I3128">
        <v>1359.0834433396201</v>
      </c>
    </row>
    <row r="3129" spans="1:9" x14ac:dyDescent="0.25">
      <c r="A3129">
        <v>201410</v>
      </c>
      <c r="B3129" t="s">
        <v>71</v>
      </c>
      <c r="C3129" t="s">
        <v>79</v>
      </c>
      <c r="D3129" t="s">
        <v>27</v>
      </c>
      <c r="E3129" t="s">
        <v>15</v>
      </c>
      <c r="F3129" t="s">
        <v>26</v>
      </c>
      <c r="G3129">
        <v>19563.689999999999</v>
      </c>
      <c r="H3129">
        <v>2373.0969518638999</v>
      </c>
      <c r="I3129">
        <v>725.66917358199998</v>
      </c>
    </row>
    <row r="3130" spans="1:9" x14ac:dyDescent="0.25">
      <c r="A3130">
        <v>201207</v>
      </c>
      <c r="B3130" t="s">
        <v>60</v>
      </c>
      <c r="C3130" t="s">
        <v>61</v>
      </c>
      <c r="D3130" t="s">
        <v>14</v>
      </c>
      <c r="E3130" t="s">
        <v>19</v>
      </c>
      <c r="F3130" t="s">
        <v>50</v>
      </c>
      <c r="G3130">
        <v>1069432.7</v>
      </c>
      <c r="H3130">
        <v>21348.383530462099</v>
      </c>
      <c r="I3130">
        <v>4197.3388793736203</v>
      </c>
    </row>
    <row r="3131" spans="1:9" x14ac:dyDescent="0.25">
      <c r="A3131">
        <v>201508</v>
      </c>
      <c r="B3131" t="s">
        <v>66</v>
      </c>
      <c r="C3131" t="s">
        <v>75</v>
      </c>
      <c r="D3131" t="s">
        <v>25</v>
      </c>
      <c r="E3131" t="s">
        <v>19</v>
      </c>
      <c r="F3131" t="s">
        <v>50</v>
      </c>
      <c r="G3131">
        <v>10860583.99</v>
      </c>
      <c r="H3131">
        <v>473126.26172922202</v>
      </c>
      <c r="I3131">
        <v>76712.989879612898</v>
      </c>
    </row>
    <row r="3132" spans="1:9" x14ac:dyDescent="0.25">
      <c r="A3132">
        <v>201405</v>
      </c>
      <c r="B3132" t="s">
        <v>63</v>
      </c>
      <c r="C3132" t="s">
        <v>64</v>
      </c>
      <c r="D3132" t="s">
        <v>49</v>
      </c>
      <c r="E3132" t="s">
        <v>10</v>
      </c>
      <c r="F3132" t="s">
        <v>11</v>
      </c>
      <c r="G3132">
        <v>331073.87</v>
      </c>
      <c r="H3132">
        <v>384.64623488303999</v>
      </c>
      <c r="I3132">
        <v>89.737868820299994</v>
      </c>
    </row>
    <row r="3133" spans="1:9" x14ac:dyDescent="0.25">
      <c r="A3133">
        <v>201507</v>
      </c>
      <c r="B3133" t="s">
        <v>71</v>
      </c>
      <c r="C3133" t="s">
        <v>76</v>
      </c>
      <c r="D3133" t="s">
        <v>12</v>
      </c>
      <c r="E3133" t="s">
        <v>10</v>
      </c>
      <c r="F3133" t="s">
        <v>11</v>
      </c>
      <c r="G3133">
        <v>6896995.1600000001</v>
      </c>
      <c r="H3133">
        <v>34917.059555370703</v>
      </c>
      <c r="I3133">
        <v>5493.1098047306596</v>
      </c>
    </row>
    <row r="3134" spans="1:9" x14ac:dyDescent="0.25">
      <c r="A3134">
        <v>201110</v>
      </c>
      <c r="B3134" t="s">
        <v>60</v>
      </c>
      <c r="C3134" t="s">
        <v>68</v>
      </c>
      <c r="D3134" t="s">
        <v>23</v>
      </c>
      <c r="E3134" t="s">
        <v>10</v>
      </c>
      <c r="F3134" t="s">
        <v>13</v>
      </c>
      <c r="G3134">
        <v>1241068.1100000001</v>
      </c>
      <c r="H3134">
        <v>6637.4841696621997</v>
      </c>
      <c r="I3134">
        <v>1527.7226610405601</v>
      </c>
    </row>
    <row r="3135" spans="1:9" x14ac:dyDescent="0.25">
      <c r="A3135">
        <v>201407</v>
      </c>
      <c r="B3135" t="s">
        <v>63</v>
      </c>
      <c r="C3135" t="s">
        <v>64</v>
      </c>
      <c r="D3135" t="s">
        <v>9</v>
      </c>
      <c r="E3135" t="s">
        <v>10</v>
      </c>
      <c r="F3135" t="s">
        <v>13</v>
      </c>
      <c r="G3135">
        <v>10329834.289999999</v>
      </c>
      <c r="H3135">
        <v>335990.18002891802</v>
      </c>
      <c r="I3135">
        <v>42197.452272768503</v>
      </c>
    </row>
    <row r="3136" spans="1:9" x14ac:dyDescent="0.25">
      <c r="A3136">
        <v>201505</v>
      </c>
      <c r="B3136" t="s">
        <v>71</v>
      </c>
      <c r="C3136" t="s">
        <v>76</v>
      </c>
      <c r="D3136" t="s">
        <v>23</v>
      </c>
      <c r="E3136" t="s">
        <v>21</v>
      </c>
      <c r="F3136" t="s">
        <v>22</v>
      </c>
      <c r="G3136">
        <v>1603071.93</v>
      </c>
      <c r="H3136">
        <v>59819.205330052697</v>
      </c>
      <c r="I3136">
        <v>13664.996936670201</v>
      </c>
    </row>
    <row r="3137" spans="1:9" x14ac:dyDescent="0.25">
      <c r="A3137">
        <v>201403</v>
      </c>
      <c r="B3137" t="s">
        <v>63</v>
      </c>
      <c r="C3137" t="s">
        <v>73</v>
      </c>
      <c r="D3137" t="s">
        <v>49</v>
      </c>
      <c r="E3137" t="s">
        <v>19</v>
      </c>
      <c r="F3137" t="s">
        <v>30</v>
      </c>
      <c r="G3137">
        <v>792346.31</v>
      </c>
      <c r="H3137">
        <v>10969.223790836601</v>
      </c>
      <c r="I3137">
        <v>2463.3795987768199</v>
      </c>
    </row>
    <row r="3138" spans="1:9" x14ac:dyDescent="0.25">
      <c r="A3138">
        <v>201301</v>
      </c>
      <c r="B3138" t="s">
        <v>77</v>
      </c>
      <c r="C3138" t="s">
        <v>81</v>
      </c>
      <c r="D3138" t="s">
        <v>23</v>
      </c>
      <c r="E3138" t="s">
        <v>21</v>
      </c>
      <c r="F3138" t="s">
        <v>31</v>
      </c>
      <c r="G3138">
        <v>932491.41</v>
      </c>
      <c r="H3138">
        <v>13877.2003271094</v>
      </c>
      <c r="I3138">
        <v>2232.2655406077401</v>
      </c>
    </row>
    <row r="3139" spans="1:9" x14ac:dyDescent="0.25">
      <c r="A3139">
        <v>201208</v>
      </c>
      <c r="B3139" t="s">
        <v>77</v>
      </c>
      <c r="C3139" t="s">
        <v>85</v>
      </c>
      <c r="D3139" t="s">
        <v>14</v>
      </c>
      <c r="E3139" t="s">
        <v>19</v>
      </c>
      <c r="F3139" t="s">
        <v>50</v>
      </c>
      <c r="G3139">
        <v>1243360.08</v>
      </c>
      <c r="H3139">
        <v>19185.359921006198</v>
      </c>
      <c r="I3139">
        <v>4612.1855281152002</v>
      </c>
    </row>
    <row r="3140" spans="1:9" x14ac:dyDescent="0.25">
      <c r="A3140">
        <v>201107</v>
      </c>
      <c r="B3140" t="s">
        <v>69</v>
      </c>
      <c r="C3140" t="s">
        <v>83</v>
      </c>
      <c r="D3140" t="s">
        <v>9</v>
      </c>
      <c r="E3140" t="s">
        <v>10</v>
      </c>
      <c r="F3140" t="s">
        <v>46</v>
      </c>
      <c r="G3140">
        <v>9138922.1400000006</v>
      </c>
      <c r="H3140">
        <v>426063.32000651403</v>
      </c>
      <c r="I3140">
        <v>52796.9187124358</v>
      </c>
    </row>
    <row r="3141" spans="1:9" x14ac:dyDescent="0.25">
      <c r="A3141">
        <v>201301</v>
      </c>
      <c r="B3141" t="s">
        <v>77</v>
      </c>
      <c r="C3141" t="s">
        <v>81</v>
      </c>
      <c r="D3141" t="s">
        <v>14</v>
      </c>
      <c r="E3141" t="s">
        <v>10</v>
      </c>
      <c r="F3141" t="s">
        <v>48</v>
      </c>
      <c r="G3141">
        <v>983679.81</v>
      </c>
      <c r="H3141">
        <v>15246.0298679353</v>
      </c>
      <c r="I3141">
        <v>2877.87133253</v>
      </c>
    </row>
    <row r="3142" spans="1:9" x14ac:dyDescent="0.25">
      <c r="A3142">
        <v>201304</v>
      </c>
      <c r="B3142" t="s">
        <v>77</v>
      </c>
      <c r="C3142" t="s">
        <v>78</v>
      </c>
      <c r="D3142" t="s">
        <v>14</v>
      </c>
      <c r="E3142" t="s">
        <v>19</v>
      </c>
      <c r="F3142" t="s">
        <v>50</v>
      </c>
      <c r="G3142">
        <v>1000913.47</v>
      </c>
      <c r="H3142">
        <v>86211.965862715995</v>
      </c>
      <c r="I3142">
        <v>13063.2455581457</v>
      </c>
    </row>
    <row r="3143" spans="1:9" x14ac:dyDescent="0.25">
      <c r="A3143">
        <v>201510</v>
      </c>
      <c r="B3143" t="s">
        <v>66</v>
      </c>
      <c r="C3143" t="s">
        <v>75</v>
      </c>
      <c r="D3143" t="s">
        <v>9</v>
      </c>
      <c r="E3143" t="s">
        <v>10</v>
      </c>
      <c r="F3143" t="s">
        <v>48</v>
      </c>
      <c r="G3143">
        <v>6182469.4800000004</v>
      </c>
      <c r="H3143">
        <v>57671.068506987503</v>
      </c>
      <c r="I3143">
        <v>14052.2912653492</v>
      </c>
    </row>
    <row r="3144" spans="1:9" x14ac:dyDescent="0.25">
      <c r="A3144">
        <v>201012</v>
      </c>
      <c r="B3144" t="s">
        <v>69</v>
      </c>
      <c r="C3144" t="s">
        <v>87</v>
      </c>
      <c r="D3144" t="s">
        <v>23</v>
      </c>
      <c r="E3144" t="s">
        <v>19</v>
      </c>
      <c r="F3144" t="s">
        <v>47</v>
      </c>
      <c r="G3144">
        <v>1420174.78</v>
      </c>
      <c r="H3144">
        <v>14394.854276701901</v>
      </c>
      <c r="I3144">
        <v>3108.0888170031199</v>
      </c>
    </row>
    <row r="3145" spans="1:9" x14ac:dyDescent="0.25">
      <c r="A3145">
        <v>201310</v>
      </c>
      <c r="B3145" t="s">
        <v>63</v>
      </c>
      <c r="C3145" t="s">
        <v>80</v>
      </c>
      <c r="D3145" t="s">
        <v>23</v>
      </c>
      <c r="E3145" t="s">
        <v>19</v>
      </c>
      <c r="F3145" t="s">
        <v>42</v>
      </c>
      <c r="G3145">
        <v>2074164.8</v>
      </c>
      <c r="H3145">
        <v>55482.006103892199</v>
      </c>
      <c r="I3145">
        <v>11119.229715830899</v>
      </c>
    </row>
    <row r="3146" spans="1:9" x14ac:dyDescent="0.25">
      <c r="A3146">
        <v>201510</v>
      </c>
      <c r="B3146" t="s">
        <v>66</v>
      </c>
      <c r="C3146" t="s">
        <v>75</v>
      </c>
      <c r="D3146" t="s">
        <v>34</v>
      </c>
      <c r="E3146" t="s">
        <v>10</v>
      </c>
      <c r="F3146" t="s">
        <v>33</v>
      </c>
      <c r="G3146">
        <v>535057.75</v>
      </c>
      <c r="H3146">
        <v>2364.4800144426199</v>
      </c>
      <c r="I3146">
        <v>935.06783481976004</v>
      </c>
    </row>
    <row r="3147" spans="1:9" x14ac:dyDescent="0.25">
      <c r="A3147">
        <v>201311</v>
      </c>
      <c r="B3147" t="s">
        <v>63</v>
      </c>
      <c r="C3147" t="s">
        <v>65</v>
      </c>
      <c r="D3147" t="s">
        <v>49</v>
      </c>
      <c r="E3147" t="s">
        <v>10</v>
      </c>
      <c r="F3147" t="s">
        <v>13</v>
      </c>
      <c r="G3147">
        <v>546711.26</v>
      </c>
      <c r="H3147">
        <v>4663.7449254922003</v>
      </c>
      <c r="I3147">
        <v>1151.7984654013601</v>
      </c>
    </row>
    <row r="3148" spans="1:9" x14ac:dyDescent="0.25">
      <c r="A3148">
        <v>201201</v>
      </c>
      <c r="B3148" t="s">
        <v>60</v>
      </c>
      <c r="C3148" t="s">
        <v>74</v>
      </c>
      <c r="D3148" t="s">
        <v>14</v>
      </c>
      <c r="E3148" t="s">
        <v>21</v>
      </c>
      <c r="F3148" t="s">
        <v>40</v>
      </c>
      <c r="G3148">
        <v>2572086.89</v>
      </c>
      <c r="H3148">
        <v>72415.391908861304</v>
      </c>
      <c r="I3148">
        <v>10997.8788982937</v>
      </c>
    </row>
    <row r="3149" spans="1:9" x14ac:dyDescent="0.25">
      <c r="A3149">
        <v>201406</v>
      </c>
      <c r="B3149" t="s">
        <v>63</v>
      </c>
      <c r="C3149" t="s">
        <v>64</v>
      </c>
      <c r="D3149" t="s">
        <v>14</v>
      </c>
      <c r="E3149" t="s">
        <v>21</v>
      </c>
      <c r="F3149" t="s">
        <v>40</v>
      </c>
      <c r="G3149">
        <v>4339154.24</v>
      </c>
      <c r="H3149">
        <v>124685.363036062</v>
      </c>
      <c r="I3149">
        <v>15440.0294621664</v>
      </c>
    </row>
    <row r="3150" spans="1:9" x14ac:dyDescent="0.25">
      <c r="A3150">
        <v>201503</v>
      </c>
      <c r="B3150" t="s">
        <v>71</v>
      </c>
      <c r="C3150" t="s">
        <v>82</v>
      </c>
      <c r="D3150" t="s">
        <v>39</v>
      </c>
      <c r="E3150" t="s">
        <v>15</v>
      </c>
      <c r="F3150" t="s">
        <v>26</v>
      </c>
      <c r="G3150">
        <v>289095.61</v>
      </c>
      <c r="H3150">
        <v>5231.7549157705398</v>
      </c>
      <c r="I3150">
        <v>1416.95246007776</v>
      </c>
    </row>
    <row r="3151" spans="1:9" x14ac:dyDescent="0.25">
      <c r="A3151">
        <v>201307</v>
      </c>
      <c r="B3151" t="s">
        <v>77</v>
      </c>
      <c r="C3151" t="s">
        <v>84</v>
      </c>
      <c r="D3151" t="s">
        <v>12</v>
      </c>
      <c r="E3151" t="s">
        <v>10</v>
      </c>
      <c r="F3151" t="s">
        <v>48</v>
      </c>
      <c r="G3151">
        <v>6108498.1600000001</v>
      </c>
      <c r="H3151">
        <v>107373.159653681</v>
      </c>
      <c r="I3151">
        <v>28571.328889263001</v>
      </c>
    </row>
    <row r="3152" spans="1:9" x14ac:dyDescent="0.25">
      <c r="A3152">
        <v>201410</v>
      </c>
      <c r="B3152" t="s">
        <v>71</v>
      </c>
      <c r="C3152" t="s">
        <v>79</v>
      </c>
      <c r="D3152" t="s">
        <v>39</v>
      </c>
      <c r="E3152" t="s">
        <v>15</v>
      </c>
      <c r="F3152" t="s">
        <v>41</v>
      </c>
      <c r="G3152">
        <v>274677.42</v>
      </c>
      <c r="H3152">
        <v>337.62196727103998</v>
      </c>
      <c r="I3152">
        <v>96.944564532239994</v>
      </c>
    </row>
    <row r="3153" spans="1:9" x14ac:dyDescent="0.25">
      <c r="A3153">
        <v>201302</v>
      </c>
      <c r="B3153" t="s">
        <v>77</v>
      </c>
      <c r="C3153" t="s">
        <v>78</v>
      </c>
      <c r="D3153" t="s">
        <v>39</v>
      </c>
      <c r="E3153" t="s">
        <v>15</v>
      </c>
      <c r="F3153" t="s">
        <v>41</v>
      </c>
      <c r="G3153">
        <v>144426.23000000001</v>
      </c>
      <c r="H3153">
        <v>1997.04685751888</v>
      </c>
      <c r="I3153">
        <v>448.06960413202</v>
      </c>
    </row>
    <row r="3154" spans="1:9" x14ac:dyDescent="0.25">
      <c r="A3154">
        <v>201204</v>
      </c>
      <c r="B3154" t="s">
        <v>60</v>
      </c>
      <c r="C3154" t="s">
        <v>62</v>
      </c>
      <c r="D3154" t="s">
        <v>12</v>
      </c>
      <c r="E3154" t="s">
        <v>10</v>
      </c>
      <c r="F3154" t="s">
        <v>33</v>
      </c>
      <c r="G3154">
        <v>5988700.0800000001</v>
      </c>
      <c r="H3154">
        <v>26526.834055470299</v>
      </c>
      <c r="I3154">
        <v>4892.2046773293996</v>
      </c>
    </row>
    <row r="3155" spans="1:9" x14ac:dyDescent="0.25">
      <c r="A3155">
        <v>201105</v>
      </c>
      <c r="B3155" t="s">
        <v>69</v>
      </c>
      <c r="C3155" t="s">
        <v>83</v>
      </c>
      <c r="D3155" t="s">
        <v>9</v>
      </c>
      <c r="E3155" t="s">
        <v>19</v>
      </c>
      <c r="F3155" t="s">
        <v>47</v>
      </c>
      <c r="G3155">
        <v>7648392.4000000004</v>
      </c>
      <c r="H3155">
        <v>133777.837461533</v>
      </c>
      <c r="I3155">
        <v>15963.399609029801</v>
      </c>
    </row>
    <row r="3156" spans="1:9" x14ac:dyDescent="0.25">
      <c r="A3156">
        <v>201402</v>
      </c>
      <c r="B3156" t="s">
        <v>63</v>
      </c>
      <c r="C3156" t="s">
        <v>73</v>
      </c>
      <c r="D3156" t="s">
        <v>23</v>
      </c>
      <c r="E3156" t="s">
        <v>19</v>
      </c>
      <c r="F3156" t="s">
        <v>50</v>
      </c>
      <c r="G3156">
        <v>1482344.88</v>
      </c>
      <c r="H3156">
        <v>30262.607544962801</v>
      </c>
      <c r="I3156">
        <v>7846.2414244407801</v>
      </c>
    </row>
    <row r="3157" spans="1:9" x14ac:dyDescent="0.25">
      <c r="A3157">
        <v>201308</v>
      </c>
      <c r="B3157" t="s">
        <v>63</v>
      </c>
      <c r="C3157" t="s">
        <v>80</v>
      </c>
      <c r="D3157" t="s">
        <v>49</v>
      </c>
      <c r="E3157" t="s">
        <v>15</v>
      </c>
      <c r="F3157" t="s">
        <v>16</v>
      </c>
      <c r="G3157">
        <v>4293663.74</v>
      </c>
      <c r="H3157">
        <v>66896.775335971994</v>
      </c>
      <c r="I3157">
        <v>16076.5447952585</v>
      </c>
    </row>
    <row r="3158" spans="1:9" x14ac:dyDescent="0.25">
      <c r="A3158">
        <v>201112</v>
      </c>
      <c r="B3158" t="s">
        <v>60</v>
      </c>
      <c r="C3158" t="s">
        <v>74</v>
      </c>
      <c r="D3158" t="s">
        <v>23</v>
      </c>
      <c r="E3158" t="s">
        <v>10</v>
      </c>
      <c r="F3158" t="s">
        <v>11</v>
      </c>
      <c r="G3158">
        <v>1033875.83</v>
      </c>
      <c r="H3158">
        <v>4617.9765271064798</v>
      </c>
      <c r="I3158">
        <v>642.3686017558</v>
      </c>
    </row>
    <row r="3159" spans="1:9" x14ac:dyDescent="0.25">
      <c r="A3159">
        <v>201306</v>
      </c>
      <c r="B3159" t="s">
        <v>77</v>
      </c>
      <c r="C3159" t="s">
        <v>84</v>
      </c>
      <c r="D3159" t="s">
        <v>23</v>
      </c>
      <c r="E3159" t="s">
        <v>15</v>
      </c>
      <c r="F3159" t="s">
        <v>16</v>
      </c>
      <c r="G3159">
        <v>699963.75</v>
      </c>
      <c r="H3159">
        <v>11982.7134513909</v>
      </c>
      <c r="I3159">
        <v>2931.4477479045399</v>
      </c>
    </row>
    <row r="3160" spans="1:9" x14ac:dyDescent="0.25">
      <c r="A3160">
        <v>201209</v>
      </c>
      <c r="B3160" t="s">
        <v>77</v>
      </c>
      <c r="C3160" t="s">
        <v>85</v>
      </c>
      <c r="D3160" t="s">
        <v>12</v>
      </c>
      <c r="E3160" t="s">
        <v>10</v>
      </c>
      <c r="F3160" t="s">
        <v>33</v>
      </c>
      <c r="G3160">
        <v>5631264.6900000004</v>
      </c>
      <c r="H3160">
        <v>45308.465253874798</v>
      </c>
      <c r="I3160">
        <v>7627.5098797295204</v>
      </c>
    </row>
    <row r="3161" spans="1:9" x14ac:dyDescent="0.25">
      <c r="A3161">
        <v>201104</v>
      </c>
      <c r="B3161" t="s">
        <v>69</v>
      </c>
      <c r="C3161" t="s">
        <v>70</v>
      </c>
      <c r="D3161" t="s">
        <v>9</v>
      </c>
      <c r="E3161" t="s">
        <v>19</v>
      </c>
      <c r="F3161" t="s">
        <v>47</v>
      </c>
      <c r="G3161">
        <v>7312118.1299999999</v>
      </c>
      <c r="H3161">
        <v>143742.66309238199</v>
      </c>
      <c r="I3161">
        <v>14800.5057508683</v>
      </c>
    </row>
    <row r="3162" spans="1:9" x14ac:dyDescent="0.25">
      <c r="A3162">
        <v>201510</v>
      </c>
      <c r="B3162" t="s">
        <v>66</v>
      </c>
      <c r="C3162" t="s">
        <v>75</v>
      </c>
      <c r="D3162" t="s">
        <v>23</v>
      </c>
      <c r="E3162" t="s">
        <v>15</v>
      </c>
      <c r="F3162" t="s">
        <v>24</v>
      </c>
      <c r="G3162">
        <v>934664.09</v>
      </c>
      <c r="H3162">
        <v>22512.210045465199</v>
      </c>
      <c r="I3162">
        <v>4247.7531591331999</v>
      </c>
    </row>
    <row r="3163" spans="1:9" x14ac:dyDescent="0.25">
      <c r="A3163">
        <v>201210</v>
      </c>
      <c r="B3163" t="s">
        <v>77</v>
      </c>
      <c r="C3163" t="s">
        <v>85</v>
      </c>
      <c r="D3163" t="s">
        <v>12</v>
      </c>
      <c r="E3163" t="s">
        <v>10</v>
      </c>
      <c r="F3163" t="s">
        <v>33</v>
      </c>
      <c r="G3163">
        <v>6323834.2199999997</v>
      </c>
      <c r="H3163">
        <v>65923.196767153495</v>
      </c>
      <c r="I3163">
        <v>10557.3564239151</v>
      </c>
    </row>
    <row r="3164" spans="1:9" x14ac:dyDescent="0.25">
      <c r="A3164">
        <v>201201</v>
      </c>
      <c r="B3164" t="s">
        <v>60</v>
      </c>
      <c r="C3164" t="s">
        <v>74</v>
      </c>
      <c r="D3164" t="s">
        <v>14</v>
      </c>
      <c r="E3164" t="s">
        <v>10</v>
      </c>
      <c r="F3164" t="s">
        <v>33</v>
      </c>
      <c r="G3164">
        <v>2151357.5699999998</v>
      </c>
      <c r="H3164">
        <v>31538.871542646499</v>
      </c>
      <c r="I3164">
        <v>6447.8841951468003</v>
      </c>
    </row>
    <row r="3165" spans="1:9" x14ac:dyDescent="0.25">
      <c r="A3165">
        <v>201312</v>
      </c>
      <c r="B3165" t="s">
        <v>63</v>
      </c>
      <c r="C3165" t="s">
        <v>65</v>
      </c>
      <c r="D3165" t="s">
        <v>23</v>
      </c>
      <c r="E3165" t="s">
        <v>21</v>
      </c>
      <c r="F3165" t="s">
        <v>40</v>
      </c>
      <c r="G3165">
        <v>1369215.86</v>
      </c>
      <c r="H3165">
        <v>49904.425374881197</v>
      </c>
      <c r="I3165">
        <v>11672.480288125</v>
      </c>
    </row>
    <row r="3166" spans="1:9" x14ac:dyDescent="0.25">
      <c r="A3166">
        <v>201512</v>
      </c>
      <c r="B3166" t="s">
        <v>66</v>
      </c>
      <c r="C3166" t="s">
        <v>67</v>
      </c>
      <c r="D3166" t="s">
        <v>14</v>
      </c>
      <c r="E3166" t="s">
        <v>19</v>
      </c>
      <c r="F3166" t="s">
        <v>50</v>
      </c>
      <c r="G3166">
        <v>1821732.76</v>
      </c>
      <c r="H3166">
        <v>35626.630710831101</v>
      </c>
      <c r="I3166">
        <v>8340.9334301849394</v>
      </c>
    </row>
    <row r="3167" spans="1:9" x14ac:dyDescent="0.25">
      <c r="A3167">
        <v>201401</v>
      </c>
      <c r="B3167" t="s">
        <v>63</v>
      </c>
      <c r="C3167" t="s">
        <v>65</v>
      </c>
      <c r="D3167" t="s">
        <v>39</v>
      </c>
      <c r="E3167" t="s">
        <v>15</v>
      </c>
      <c r="F3167" t="s">
        <v>16</v>
      </c>
      <c r="G3167">
        <v>179540.41</v>
      </c>
      <c r="H3167">
        <v>1234.17467938496</v>
      </c>
      <c r="I3167">
        <v>192.88290967347999</v>
      </c>
    </row>
    <row r="3168" spans="1:9" x14ac:dyDescent="0.25">
      <c r="A3168">
        <v>201502</v>
      </c>
      <c r="B3168" t="s">
        <v>71</v>
      </c>
      <c r="C3168" t="s">
        <v>82</v>
      </c>
      <c r="D3168" t="s">
        <v>14</v>
      </c>
      <c r="E3168" t="s">
        <v>15</v>
      </c>
      <c r="F3168" t="s">
        <v>24</v>
      </c>
      <c r="G3168">
        <v>601099.57999999996</v>
      </c>
      <c r="H3168">
        <v>10595.9492250236</v>
      </c>
      <c r="I3168">
        <v>1853.06947733064</v>
      </c>
    </row>
    <row r="3169" spans="1:9" x14ac:dyDescent="0.25">
      <c r="A3169">
        <v>201208</v>
      </c>
      <c r="B3169" t="s">
        <v>77</v>
      </c>
      <c r="C3169" t="s">
        <v>85</v>
      </c>
      <c r="D3169" t="s">
        <v>12</v>
      </c>
      <c r="E3169" t="s">
        <v>21</v>
      </c>
      <c r="F3169" t="s">
        <v>31</v>
      </c>
      <c r="G3169">
        <v>2225026.38</v>
      </c>
      <c r="H3169">
        <v>11720.6367833318</v>
      </c>
      <c r="I3169">
        <v>2945.42453205232</v>
      </c>
    </row>
    <row r="3170" spans="1:9" x14ac:dyDescent="0.25">
      <c r="A3170">
        <v>201009</v>
      </c>
      <c r="B3170" t="s">
        <v>69</v>
      </c>
      <c r="C3170" t="s">
        <v>86</v>
      </c>
      <c r="D3170" t="s">
        <v>12</v>
      </c>
      <c r="E3170" t="s">
        <v>10</v>
      </c>
      <c r="F3170" t="s">
        <v>45</v>
      </c>
      <c r="G3170">
        <v>5225215.13</v>
      </c>
      <c r="H3170">
        <v>20637.5668247494</v>
      </c>
      <c r="I3170">
        <v>4951.1671695503601</v>
      </c>
    </row>
    <row r="3171" spans="1:9" x14ac:dyDescent="0.25">
      <c r="A3171">
        <v>201510</v>
      </c>
      <c r="B3171" t="s">
        <v>66</v>
      </c>
      <c r="C3171" t="s">
        <v>75</v>
      </c>
      <c r="D3171" t="s">
        <v>27</v>
      </c>
      <c r="E3171" t="s">
        <v>10</v>
      </c>
      <c r="F3171" t="s">
        <v>45</v>
      </c>
      <c r="G3171">
        <v>28876.74</v>
      </c>
      <c r="H3171">
        <v>80.652757919760006</v>
      </c>
      <c r="I3171">
        <v>31.071065047899999</v>
      </c>
    </row>
    <row r="3172" spans="1:9" x14ac:dyDescent="0.25">
      <c r="A3172">
        <v>201408</v>
      </c>
      <c r="B3172" t="s">
        <v>71</v>
      </c>
      <c r="C3172" t="s">
        <v>79</v>
      </c>
      <c r="D3172" t="s">
        <v>27</v>
      </c>
      <c r="E3172" t="s">
        <v>10</v>
      </c>
      <c r="F3172" t="s">
        <v>45</v>
      </c>
      <c r="G3172">
        <v>18573.580000000002</v>
      </c>
      <c r="H3172">
        <v>57.517715814239999</v>
      </c>
      <c r="I3172">
        <v>28.602863421319999</v>
      </c>
    </row>
    <row r="3173" spans="1:9" x14ac:dyDescent="0.25">
      <c r="A3173">
        <v>201511</v>
      </c>
      <c r="B3173" t="s">
        <v>66</v>
      </c>
      <c r="C3173" t="s">
        <v>67</v>
      </c>
      <c r="D3173" t="s">
        <v>27</v>
      </c>
      <c r="E3173" t="s">
        <v>10</v>
      </c>
      <c r="F3173" t="s">
        <v>45</v>
      </c>
      <c r="G3173">
        <v>16633.740000000002</v>
      </c>
      <c r="H3173">
        <v>3482.7641500057798</v>
      </c>
      <c r="I3173">
        <v>1047.5308733428801</v>
      </c>
    </row>
    <row r="3174" spans="1:9" x14ac:dyDescent="0.25">
      <c r="A3174">
        <v>201206</v>
      </c>
      <c r="B3174" t="s">
        <v>60</v>
      </c>
      <c r="C3174" t="s">
        <v>61</v>
      </c>
      <c r="D3174" t="s">
        <v>34</v>
      </c>
      <c r="E3174" t="s">
        <v>35</v>
      </c>
      <c r="F3174" t="s">
        <v>43</v>
      </c>
      <c r="G3174">
        <v>29535375.280000001</v>
      </c>
      <c r="H3174">
        <v>221618.40815284199</v>
      </c>
      <c r="I3174">
        <v>41389.415302708403</v>
      </c>
    </row>
    <row r="3175" spans="1:9" x14ac:dyDescent="0.25">
      <c r="A3175">
        <v>201109</v>
      </c>
      <c r="B3175" t="s">
        <v>60</v>
      </c>
      <c r="C3175" t="s">
        <v>68</v>
      </c>
      <c r="D3175" t="s">
        <v>9</v>
      </c>
      <c r="E3175" t="s">
        <v>19</v>
      </c>
      <c r="F3175" t="s">
        <v>47</v>
      </c>
      <c r="G3175">
        <v>8224644.0599999996</v>
      </c>
      <c r="H3175">
        <v>286685.255371693</v>
      </c>
      <c r="I3175">
        <v>25384.997532653801</v>
      </c>
    </row>
    <row r="3176" spans="1:9" x14ac:dyDescent="0.25">
      <c r="A3176">
        <v>201310</v>
      </c>
      <c r="B3176" t="s">
        <v>63</v>
      </c>
      <c r="C3176" t="s">
        <v>80</v>
      </c>
      <c r="D3176" t="s">
        <v>49</v>
      </c>
      <c r="E3176" t="s">
        <v>19</v>
      </c>
      <c r="F3176" t="s">
        <v>50</v>
      </c>
      <c r="G3176">
        <v>6648033.5300000003</v>
      </c>
      <c r="H3176">
        <v>35382.445504092299</v>
      </c>
      <c r="I3176">
        <v>6506.4739913364601</v>
      </c>
    </row>
    <row r="3177" spans="1:9" x14ac:dyDescent="0.25">
      <c r="A3177">
        <v>201512</v>
      </c>
      <c r="B3177" t="s">
        <v>66</v>
      </c>
      <c r="C3177" t="s">
        <v>67</v>
      </c>
      <c r="D3177" t="s">
        <v>25</v>
      </c>
      <c r="E3177" t="s">
        <v>10</v>
      </c>
      <c r="F3177" t="s">
        <v>13</v>
      </c>
      <c r="G3177">
        <v>7468067.0199999996</v>
      </c>
      <c r="H3177">
        <v>100388.65935076</v>
      </c>
      <c r="I3177">
        <v>16234.9997204214</v>
      </c>
    </row>
    <row r="3178" spans="1:9" x14ac:dyDescent="0.25">
      <c r="A3178">
        <v>201203</v>
      </c>
      <c r="B3178" t="s">
        <v>60</v>
      </c>
      <c r="C3178" t="s">
        <v>62</v>
      </c>
      <c r="D3178" t="s">
        <v>12</v>
      </c>
      <c r="E3178" t="s">
        <v>10</v>
      </c>
      <c r="F3178" t="s">
        <v>13</v>
      </c>
      <c r="G3178">
        <v>6692786.6699999999</v>
      </c>
      <c r="H3178">
        <v>55974.449862349204</v>
      </c>
      <c r="I3178">
        <v>14440.1389907784</v>
      </c>
    </row>
    <row r="3179" spans="1:9" x14ac:dyDescent="0.25">
      <c r="A3179">
        <v>201601</v>
      </c>
      <c r="B3179" t="s">
        <v>66</v>
      </c>
      <c r="C3179" t="s">
        <v>67</v>
      </c>
      <c r="D3179" t="s">
        <v>25</v>
      </c>
      <c r="E3179" t="s">
        <v>10</v>
      </c>
      <c r="F3179" t="s">
        <v>13</v>
      </c>
      <c r="G3179">
        <v>6575722.2300000004</v>
      </c>
      <c r="H3179">
        <v>127292.070159426</v>
      </c>
      <c r="I3179">
        <v>15658.994744064799</v>
      </c>
    </row>
    <row r="3180" spans="1:9" x14ac:dyDescent="0.25">
      <c r="A3180">
        <v>201506</v>
      </c>
      <c r="B3180" t="s">
        <v>71</v>
      </c>
      <c r="C3180" t="s">
        <v>76</v>
      </c>
      <c r="D3180" t="s">
        <v>14</v>
      </c>
      <c r="E3180" t="s">
        <v>15</v>
      </c>
      <c r="F3180" t="s">
        <v>16</v>
      </c>
      <c r="G3180">
        <v>564924.19999999995</v>
      </c>
      <c r="H3180">
        <v>45346.246874763703</v>
      </c>
      <c r="I3180">
        <v>6134.5928239299601</v>
      </c>
    </row>
    <row r="3181" spans="1:9" x14ac:dyDescent="0.25">
      <c r="A3181">
        <v>201107</v>
      </c>
      <c r="B3181" t="s">
        <v>69</v>
      </c>
      <c r="C3181" t="s">
        <v>83</v>
      </c>
      <c r="D3181" t="s">
        <v>9</v>
      </c>
      <c r="E3181" t="s">
        <v>19</v>
      </c>
      <c r="F3181" t="s">
        <v>20</v>
      </c>
      <c r="G3181">
        <v>6124912.3499999996</v>
      </c>
      <c r="H3181">
        <v>84183.723375402697</v>
      </c>
      <c r="I3181">
        <v>19168.239818685299</v>
      </c>
    </row>
    <row r="3182" spans="1:9" x14ac:dyDescent="0.25">
      <c r="A3182">
        <v>201201</v>
      </c>
      <c r="B3182" t="s">
        <v>60</v>
      </c>
      <c r="C3182" t="s">
        <v>74</v>
      </c>
      <c r="D3182" t="s">
        <v>23</v>
      </c>
      <c r="E3182" t="s">
        <v>19</v>
      </c>
      <c r="F3182" t="s">
        <v>20</v>
      </c>
      <c r="G3182">
        <v>371429.73</v>
      </c>
      <c r="H3182">
        <v>1805.4033715016801</v>
      </c>
      <c r="I3182">
        <v>384.48586203546</v>
      </c>
    </row>
    <row r="3183" spans="1:9" x14ac:dyDescent="0.25">
      <c r="A3183">
        <v>201109</v>
      </c>
      <c r="B3183" t="s">
        <v>60</v>
      </c>
      <c r="C3183" t="s">
        <v>68</v>
      </c>
      <c r="D3183" t="s">
        <v>25</v>
      </c>
      <c r="E3183" t="s">
        <v>21</v>
      </c>
      <c r="F3183" t="s">
        <v>22</v>
      </c>
      <c r="G3183">
        <v>13289821.460000001</v>
      </c>
      <c r="H3183">
        <v>88396.496158891998</v>
      </c>
      <c r="I3183">
        <v>14352.0689986982</v>
      </c>
    </row>
    <row r="3184" spans="1:9" x14ac:dyDescent="0.25">
      <c r="A3184">
        <v>201112</v>
      </c>
      <c r="B3184" t="s">
        <v>60</v>
      </c>
      <c r="C3184" t="s">
        <v>74</v>
      </c>
      <c r="D3184" t="s">
        <v>25</v>
      </c>
      <c r="E3184" t="s">
        <v>19</v>
      </c>
      <c r="F3184" t="s">
        <v>30</v>
      </c>
      <c r="G3184">
        <v>10882057.550000001</v>
      </c>
      <c r="H3184">
        <v>318396.68286057003</v>
      </c>
      <c r="I3184">
        <v>40295.086585441502</v>
      </c>
    </row>
    <row r="3185" spans="1:9" x14ac:dyDescent="0.25">
      <c r="A3185">
        <v>201210</v>
      </c>
      <c r="B3185" t="s">
        <v>77</v>
      </c>
      <c r="C3185" t="s">
        <v>85</v>
      </c>
      <c r="D3185" t="s">
        <v>23</v>
      </c>
      <c r="E3185" t="s">
        <v>10</v>
      </c>
      <c r="F3185" t="s">
        <v>37</v>
      </c>
      <c r="G3185">
        <v>422259.74</v>
      </c>
      <c r="H3185">
        <v>3342.9456637162002</v>
      </c>
      <c r="I3185">
        <v>875.41441233178</v>
      </c>
    </row>
    <row r="3186" spans="1:9" x14ac:dyDescent="0.25">
      <c r="A3186">
        <v>201210</v>
      </c>
      <c r="B3186" t="s">
        <v>77</v>
      </c>
      <c r="C3186" t="s">
        <v>85</v>
      </c>
      <c r="D3186" t="s">
        <v>12</v>
      </c>
      <c r="E3186" t="s">
        <v>10</v>
      </c>
      <c r="F3186" t="s">
        <v>37</v>
      </c>
      <c r="G3186">
        <v>2479604.3199999998</v>
      </c>
      <c r="H3186">
        <v>47498.852016729201</v>
      </c>
      <c r="I3186">
        <v>4350.4995112265196</v>
      </c>
    </row>
    <row r="3187" spans="1:9" x14ac:dyDescent="0.25">
      <c r="A3187">
        <v>201306</v>
      </c>
      <c r="B3187" t="s">
        <v>77</v>
      </c>
      <c r="C3187" t="s">
        <v>84</v>
      </c>
      <c r="D3187" t="s">
        <v>12</v>
      </c>
      <c r="E3187" t="s">
        <v>15</v>
      </c>
      <c r="F3187" t="s">
        <v>41</v>
      </c>
      <c r="G3187">
        <v>5189075.17</v>
      </c>
      <c r="H3187">
        <v>160070.675721704</v>
      </c>
      <c r="I3187">
        <v>31750.711976080202</v>
      </c>
    </row>
    <row r="3188" spans="1:9" x14ac:dyDescent="0.25">
      <c r="A3188">
        <v>201105</v>
      </c>
      <c r="B3188" t="s">
        <v>69</v>
      </c>
      <c r="C3188" t="s">
        <v>83</v>
      </c>
      <c r="D3188" t="s">
        <v>25</v>
      </c>
      <c r="E3188" t="s">
        <v>21</v>
      </c>
      <c r="F3188" t="s">
        <v>22</v>
      </c>
      <c r="G3188">
        <v>10793758.15</v>
      </c>
      <c r="H3188">
        <v>150972.42886563501</v>
      </c>
      <c r="I3188">
        <v>14731.910885499499</v>
      </c>
    </row>
    <row r="3189" spans="1:9" x14ac:dyDescent="0.25">
      <c r="A3189">
        <v>201011</v>
      </c>
      <c r="B3189" t="s">
        <v>69</v>
      </c>
      <c r="C3189" t="s">
        <v>87</v>
      </c>
      <c r="D3189" t="s">
        <v>25</v>
      </c>
      <c r="E3189" t="s">
        <v>21</v>
      </c>
      <c r="F3189" t="s">
        <v>22</v>
      </c>
      <c r="G3189">
        <v>9500455.6899999995</v>
      </c>
      <c r="H3189">
        <v>70872.800636261396</v>
      </c>
      <c r="I3189">
        <v>10086.1928486382</v>
      </c>
    </row>
    <row r="3190" spans="1:9" x14ac:dyDescent="0.25">
      <c r="A3190">
        <v>201109</v>
      </c>
      <c r="B3190" t="s">
        <v>60</v>
      </c>
      <c r="C3190" t="s">
        <v>68</v>
      </c>
      <c r="D3190" t="s">
        <v>9</v>
      </c>
      <c r="E3190" t="s">
        <v>19</v>
      </c>
      <c r="F3190" t="s">
        <v>20</v>
      </c>
      <c r="G3190">
        <v>7243505.3399999999</v>
      </c>
      <c r="H3190">
        <v>114812.65326144001</v>
      </c>
      <c r="I3190">
        <v>24739.5107904531</v>
      </c>
    </row>
    <row r="3191" spans="1:9" x14ac:dyDescent="0.25">
      <c r="A3191">
        <v>201109</v>
      </c>
      <c r="B3191" t="s">
        <v>60</v>
      </c>
      <c r="C3191" t="s">
        <v>68</v>
      </c>
      <c r="D3191" t="s">
        <v>34</v>
      </c>
      <c r="E3191" t="s">
        <v>35</v>
      </c>
      <c r="F3191" t="s">
        <v>51</v>
      </c>
      <c r="G3191">
        <v>11244430.66</v>
      </c>
      <c r="H3191">
        <v>4055.9752327732399</v>
      </c>
      <c r="I3191">
        <v>546.66806038163998</v>
      </c>
    </row>
    <row r="3192" spans="1:9" x14ac:dyDescent="0.25">
      <c r="A3192">
        <v>201210</v>
      </c>
      <c r="B3192" t="s">
        <v>77</v>
      </c>
      <c r="C3192" t="s">
        <v>85</v>
      </c>
      <c r="D3192" t="s">
        <v>25</v>
      </c>
      <c r="E3192" t="s">
        <v>10</v>
      </c>
      <c r="F3192" t="s">
        <v>46</v>
      </c>
      <c r="G3192">
        <v>8826440.1999999993</v>
      </c>
      <c r="H3192">
        <v>606075.39758819703</v>
      </c>
      <c r="I3192">
        <v>92540.730389941993</v>
      </c>
    </row>
    <row r="3193" spans="1:9" x14ac:dyDescent="0.25">
      <c r="A3193">
        <v>201109</v>
      </c>
      <c r="B3193" t="s">
        <v>60</v>
      </c>
      <c r="C3193" t="s">
        <v>68</v>
      </c>
      <c r="D3193" t="s">
        <v>25</v>
      </c>
      <c r="E3193" t="s">
        <v>21</v>
      </c>
      <c r="F3193" t="s">
        <v>31</v>
      </c>
      <c r="G3193">
        <v>4711542.62</v>
      </c>
      <c r="H3193">
        <v>281607.56097029703</v>
      </c>
      <c r="I3193">
        <v>36530.308165324597</v>
      </c>
    </row>
    <row r="3194" spans="1:9" x14ac:dyDescent="0.25">
      <c r="A3194">
        <v>201503</v>
      </c>
      <c r="B3194" t="s">
        <v>71</v>
      </c>
      <c r="C3194" t="s">
        <v>82</v>
      </c>
      <c r="D3194" t="s">
        <v>49</v>
      </c>
      <c r="E3194" t="s">
        <v>21</v>
      </c>
      <c r="F3194" t="s">
        <v>40</v>
      </c>
      <c r="G3194">
        <v>8849691.0399999991</v>
      </c>
      <c r="H3194">
        <v>90169.143227404405</v>
      </c>
      <c r="I3194">
        <v>18730.5935455531</v>
      </c>
    </row>
    <row r="3195" spans="1:9" x14ac:dyDescent="0.25">
      <c r="A3195">
        <v>201301</v>
      </c>
      <c r="B3195" t="s">
        <v>77</v>
      </c>
      <c r="C3195" t="s">
        <v>81</v>
      </c>
      <c r="D3195" t="s">
        <v>12</v>
      </c>
      <c r="E3195" t="s">
        <v>10</v>
      </c>
      <c r="F3195" t="s">
        <v>11</v>
      </c>
      <c r="G3195">
        <v>4318063.49</v>
      </c>
      <c r="H3195">
        <v>18132.3667423849</v>
      </c>
      <c r="I3195">
        <v>6074.4313629213402</v>
      </c>
    </row>
    <row r="3196" spans="1:9" x14ac:dyDescent="0.25">
      <c r="A3196">
        <v>201601</v>
      </c>
      <c r="B3196" t="s">
        <v>66</v>
      </c>
      <c r="C3196" t="s">
        <v>67</v>
      </c>
      <c r="D3196" t="s">
        <v>25</v>
      </c>
      <c r="E3196" t="s">
        <v>15</v>
      </c>
      <c r="F3196" t="s">
        <v>16</v>
      </c>
      <c r="G3196">
        <v>6242158.7199999997</v>
      </c>
      <c r="H3196">
        <v>154548.37099251</v>
      </c>
      <c r="I3196">
        <v>22702.035437899998</v>
      </c>
    </row>
    <row r="3197" spans="1:9" x14ac:dyDescent="0.25">
      <c r="A3197">
        <v>201011</v>
      </c>
      <c r="B3197" t="s">
        <v>69</v>
      </c>
      <c r="C3197" t="s">
        <v>87</v>
      </c>
      <c r="D3197" t="s">
        <v>34</v>
      </c>
      <c r="E3197" t="s">
        <v>35</v>
      </c>
      <c r="F3197" t="s">
        <v>44</v>
      </c>
      <c r="G3197">
        <v>28120082.440000001</v>
      </c>
      <c r="H3197">
        <v>105068.982523443</v>
      </c>
      <c r="I3197">
        <v>24064.645624650901</v>
      </c>
    </row>
    <row r="3198" spans="1:9" x14ac:dyDescent="0.25">
      <c r="A3198">
        <v>201102</v>
      </c>
      <c r="B3198" t="s">
        <v>69</v>
      </c>
      <c r="C3198" t="s">
        <v>70</v>
      </c>
      <c r="D3198" t="s">
        <v>34</v>
      </c>
      <c r="E3198" t="s">
        <v>35</v>
      </c>
      <c r="F3198" t="s">
        <v>44</v>
      </c>
      <c r="G3198">
        <v>29206193.82</v>
      </c>
      <c r="H3198">
        <v>303975.51848543697</v>
      </c>
      <c r="I3198">
        <v>47515.894214283398</v>
      </c>
    </row>
    <row r="3199" spans="1:9" x14ac:dyDescent="0.25">
      <c r="A3199">
        <v>201107</v>
      </c>
      <c r="B3199" t="s">
        <v>69</v>
      </c>
      <c r="C3199" t="s">
        <v>83</v>
      </c>
      <c r="D3199" t="s">
        <v>12</v>
      </c>
      <c r="E3199" t="s">
        <v>19</v>
      </c>
      <c r="F3199" t="s">
        <v>42</v>
      </c>
      <c r="G3199">
        <v>4349840.08</v>
      </c>
      <c r="H3199">
        <v>32029.8726980871</v>
      </c>
      <c r="I3199">
        <v>6631.3583947704001</v>
      </c>
    </row>
    <row r="3200" spans="1:9" x14ac:dyDescent="0.25">
      <c r="A3200">
        <v>201310</v>
      </c>
      <c r="B3200" t="s">
        <v>63</v>
      </c>
      <c r="C3200" t="s">
        <v>80</v>
      </c>
      <c r="D3200" t="s">
        <v>12</v>
      </c>
      <c r="E3200" t="s">
        <v>10</v>
      </c>
      <c r="F3200" t="s">
        <v>48</v>
      </c>
      <c r="G3200">
        <v>6517136.0999999996</v>
      </c>
      <c r="H3200">
        <v>87151.860206997793</v>
      </c>
      <c r="I3200">
        <v>23305.455460928501</v>
      </c>
    </row>
    <row r="3201" spans="1:9" x14ac:dyDescent="0.25">
      <c r="A3201">
        <v>201212</v>
      </c>
      <c r="B3201" t="s">
        <v>77</v>
      </c>
      <c r="C3201" t="s">
        <v>81</v>
      </c>
      <c r="D3201" t="s">
        <v>25</v>
      </c>
      <c r="E3201" t="s">
        <v>10</v>
      </c>
      <c r="F3201" t="s">
        <v>37</v>
      </c>
      <c r="G3201">
        <v>1736677.38</v>
      </c>
      <c r="H3201">
        <v>54978.975424616903</v>
      </c>
      <c r="I3201">
        <v>3851.9472504348601</v>
      </c>
    </row>
    <row r="3202" spans="1:9" x14ac:dyDescent="0.25">
      <c r="A3202">
        <v>201304</v>
      </c>
      <c r="B3202" t="s">
        <v>77</v>
      </c>
      <c r="C3202" t="s">
        <v>78</v>
      </c>
      <c r="D3202" t="s">
        <v>34</v>
      </c>
      <c r="E3202" t="s">
        <v>19</v>
      </c>
      <c r="F3202" t="s">
        <v>50</v>
      </c>
      <c r="G3202">
        <v>1544509.28</v>
      </c>
      <c r="H3202">
        <v>61817.818690550397</v>
      </c>
      <c r="I3202">
        <v>6114.5312786470804</v>
      </c>
    </row>
    <row r="3203" spans="1:9" x14ac:dyDescent="0.25">
      <c r="A3203">
        <v>201403</v>
      </c>
      <c r="B3203" t="s">
        <v>63</v>
      </c>
      <c r="C3203" t="s">
        <v>73</v>
      </c>
      <c r="D3203" t="s">
        <v>14</v>
      </c>
      <c r="E3203" t="s">
        <v>19</v>
      </c>
      <c r="F3203" t="s">
        <v>42</v>
      </c>
      <c r="G3203">
        <v>375549.37</v>
      </c>
      <c r="H3203">
        <v>2485.6390230834199</v>
      </c>
      <c r="I3203">
        <v>448.37556367738</v>
      </c>
    </row>
    <row r="3204" spans="1:9" x14ac:dyDescent="0.25">
      <c r="A3204">
        <v>201110</v>
      </c>
      <c r="B3204" t="s">
        <v>60</v>
      </c>
      <c r="C3204" t="s">
        <v>68</v>
      </c>
      <c r="D3204" t="s">
        <v>9</v>
      </c>
      <c r="E3204" t="s">
        <v>10</v>
      </c>
      <c r="F3204" t="s">
        <v>48</v>
      </c>
      <c r="G3204">
        <v>4238707.1100000003</v>
      </c>
      <c r="H3204">
        <v>94408.7693311646</v>
      </c>
      <c r="I3204">
        <v>14132.0927299948</v>
      </c>
    </row>
    <row r="3205" spans="1:9" x14ac:dyDescent="0.25">
      <c r="A3205">
        <v>201411</v>
      </c>
      <c r="B3205" t="s">
        <v>71</v>
      </c>
      <c r="C3205" t="s">
        <v>72</v>
      </c>
      <c r="D3205" t="s">
        <v>49</v>
      </c>
      <c r="E3205" t="s">
        <v>21</v>
      </c>
      <c r="F3205" t="s">
        <v>31</v>
      </c>
      <c r="G3205">
        <v>3176572.54</v>
      </c>
      <c r="H3205">
        <v>62059.644131686102</v>
      </c>
      <c r="I3205">
        <v>13819.5940469371</v>
      </c>
    </row>
    <row r="3206" spans="1:9" x14ac:dyDescent="0.25">
      <c r="A3206">
        <v>201406</v>
      </c>
      <c r="B3206" t="s">
        <v>63</v>
      </c>
      <c r="C3206" t="s">
        <v>64</v>
      </c>
      <c r="D3206" t="s">
        <v>25</v>
      </c>
      <c r="E3206" t="s">
        <v>15</v>
      </c>
      <c r="F3206" t="s">
        <v>26</v>
      </c>
      <c r="G3206">
        <v>10486425.1</v>
      </c>
      <c r="H3206">
        <v>295713.72006809898</v>
      </c>
      <c r="I3206">
        <v>39982.4461962778</v>
      </c>
    </row>
    <row r="3207" spans="1:9" x14ac:dyDescent="0.25">
      <c r="A3207">
        <v>201506</v>
      </c>
      <c r="B3207" t="s">
        <v>71</v>
      </c>
      <c r="C3207" t="s">
        <v>76</v>
      </c>
      <c r="D3207" t="s">
        <v>25</v>
      </c>
      <c r="E3207" t="s">
        <v>15</v>
      </c>
      <c r="F3207" t="s">
        <v>26</v>
      </c>
      <c r="G3207">
        <v>12752966.470000001</v>
      </c>
      <c r="H3207">
        <v>236345.33181768499</v>
      </c>
      <c r="I3207">
        <v>33860.5583408491</v>
      </c>
    </row>
    <row r="3208" spans="1:9" x14ac:dyDescent="0.25">
      <c r="A3208">
        <v>201307</v>
      </c>
      <c r="B3208" t="s">
        <v>77</v>
      </c>
      <c r="C3208" t="s">
        <v>84</v>
      </c>
      <c r="D3208" t="s">
        <v>12</v>
      </c>
      <c r="E3208" t="s">
        <v>10</v>
      </c>
      <c r="F3208" t="s">
        <v>45</v>
      </c>
      <c r="G3208">
        <v>7249668.21</v>
      </c>
      <c r="H3208">
        <v>96750.0963606226</v>
      </c>
      <c r="I3208">
        <v>23094.733034748198</v>
      </c>
    </row>
    <row r="3209" spans="1:9" x14ac:dyDescent="0.25">
      <c r="A3209">
        <v>201204</v>
      </c>
      <c r="B3209" t="s">
        <v>60</v>
      </c>
      <c r="C3209" t="s">
        <v>62</v>
      </c>
      <c r="D3209" t="s">
        <v>25</v>
      </c>
      <c r="E3209" t="s">
        <v>10</v>
      </c>
      <c r="F3209" t="s">
        <v>11</v>
      </c>
      <c r="G3209">
        <v>4463464.7300000004</v>
      </c>
      <c r="H3209">
        <v>263936.16239749</v>
      </c>
      <c r="I3209">
        <v>47677.166479171501</v>
      </c>
    </row>
    <row r="3210" spans="1:9" x14ac:dyDescent="0.25">
      <c r="A3210">
        <v>201405</v>
      </c>
      <c r="B3210" t="s">
        <v>63</v>
      </c>
      <c r="C3210" t="s">
        <v>64</v>
      </c>
      <c r="D3210" t="s">
        <v>14</v>
      </c>
      <c r="E3210" t="s">
        <v>10</v>
      </c>
      <c r="F3210" t="s">
        <v>13</v>
      </c>
      <c r="G3210">
        <v>146350.96</v>
      </c>
      <c r="H3210">
        <v>4297.1891067602</v>
      </c>
      <c r="I3210">
        <v>1731.6442035447201</v>
      </c>
    </row>
    <row r="3211" spans="1:9" x14ac:dyDescent="0.25">
      <c r="A3211">
        <v>201208</v>
      </c>
      <c r="B3211" t="s">
        <v>77</v>
      </c>
      <c r="C3211" t="s">
        <v>85</v>
      </c>
      <c r="D3211" t="s">
        <v>14</v>
      </c>
      <c r="E3211" t="s">
        <v>10</v>
      </c>
      <c r="F3211" t="s">
        <v>48</v>
      </c>
      <c r="G3211">
        <v>963514.54</v>
      </c>
      <c r="H3211">
        <v>60069.832757825301</v>
      </c>
      <c r="I3211">
        <v>6042.2994133362399</v>
      </c>
    </row>
    <row r="3212" spans="1:9" x14ac:dyDescent="0.25">
      <c r="A3212">
        <v>201506</v>
      </c>
      <c r="B3212" t="s">
        <v>71</v>
      </c>
      <c r="C3212" t="s">
        <v>76</v>
      </c>
      <c r="D3212" t="s">
        <v>49</v>
      </c>
      <c r="E3212" t="s">
        <v>10</v>
      </c>
      <c r="F3212" t="s">
        <v>46</v>
      </c>
      <c r="G3212">
        <v>806424.69</v>
      </c>
      <c r="H3212">
        <v>7098.2135750527996</v>
      </c>
      <c r="I3212">
        <v>1415.95848464084</v>
      </c>
    </row>
    <row r="3213" spans="1:9" x14ac:dyDescent="0.25">
      <c r="A3213">
        <v>201512</v>
      </c>
      <c r="B3213" t="s">
        <v>66</v>
      </c>
      <c r="C3213" t="s">
        <v>67</v>
      </c>
      <c r="D3213" t="s">
        <v>39</v>
      </c>
      <c r="E3213" t="s">
        <v>15</v>
      </c>
      <c r="F3213" t="s">
        <v>16</v>
      </c>
      <c r="G3213">
        <v>181029.96</v>
      </c>
      <c r="H3213">
        <v>5870.2841595591399</v>
      </c>
      <c r="I3213">
        <v>1978.8381797679599</v>
      </c>
    </row>
    <row r="3214" spans="1:9" x14ac:dyDescent="0.25">
      <c r="A3214">
        <v>201107</v>
      </c>
      <c r="B3214" t="s">
        <v>69</v>
      </c>
      <c r="C3214" t="s">
        <v>83</v>
      </c>
      <c r="D3214" t="s">
        <v>23</v>
      </c>
      <c r="E3214" t="s">
        <v>21</v>
      </c>
      <c r="F3214" t="s">
        <v>22</v>
      </c>
      <c r="G3214">
        <v>1471181.03</v>
      </c>
      <c r="H3214">
        <v>10135.5359117272</v>
      </c>
      <c r="I3214">
        <v>2108.8149008969799</v>
      </c>
    </row>
    <row r="3215" spans="1:9" x14ac:dyDescent="0.25">
      <c r="A3215">
        <v>201504</v>
      </c>
      <c r="B3215" t="s">
        <v>71</v>
      </c>
      <c r="C3215" t="s">
        <v>82</v>
      </c>
      <c r="D3215" t="s">
        <v>49</v>
      </c>
      <c r="E3215" t="s">
        <v>21</v>
      </c>
      <c r="F3215" t="s">
        <v>22</v>
      </c>
      <c r="G3215">
        <v>893465.13</v>
      </c>
      <c r="H3215">
        <v>6626.0408252151801</v>
      </c>
      <c r="I3215">
        <v>1864.9765478279801</v>
      </c>
    </row>
    <row r="3216" spans="1:9" x14ac:dyDescent="0.25">
      <c r="A3216">
        <v>201210</v>
      </c>
      <c r="B3216" t="s">
        <v>77</v>
      </c>
      <c r="C3216" t="s">
        <v>85</v>
      </c>
      <c r="D3216" t="s">
        <v>14</v>
      </c>
      <c r="E3216" t="s">
        <v>21</v>
      </c>
      <c r="F3216" t="s">
        <v>40</v>
      </c>
      <c r="G3216">
        <v>3287784.46</v>
      </c>
      <c r="H3216">
        <v>76741.688289379905</v>
      </c>
      <c r="I3216">
        <v>8379.8495385086408</v>
      </c>
    </row>
    <row r="3217" spans="1:9" x14ac:dyDescent="0.25">
      <c r="A3217">
        <v>201011</v>
      </c>
      <c r="B3217" t="s">
        <v>69</v>
      </c>
      <c r="C3217" t="s">
        <v>87</v>
      </c>
      <c r="D3217" t="s">
        <v>14</v>
      </c>
      <c r="E3217" t="s">
        <v>21</v>
      </c>
      <c r="F3217" t="s">
        <v>40</v>
      </c>
      <c r="G3217">
        <v>2664924.27</v>
      </c>
      <c r="H3217">
        <v>83308.733344339606</v>
      </c>
      <c r="I3217">
        <v>8754.84694815488</v>
      </c>
    </row>
    <row r="3218" spans="1:9" x14ac:dyDescent="0.25">
      <c r="A3218">
        <v>201010</v>
      </c>
      <c r="B3218" t="s">
        <v>69</v>
      </c>
      <c r="C3218" t="s">
        <v>86</v>
      </c>
      <c r="D3218" t="s">
        <v>12</v>
      </c>
      <c r="E3218" t="s">
        <v>15</v>
      </c>
      <c r="F3218" t="s">
        <v>41</v>
      </c>
      <c r="G3218">
        <v>3588160.29</v>
      </c>
      <c r="H3218">
        <v>12620.4728473945</v>
      </c>
      <c r="I3218">
        <v>1738.79193295252</v>
      </c>
    </row>
    <row r="3219" spans="1:9" x14ac:dyDescent="0.25">
      <c r="A3219">
        <v>201504</v>
      </c>
      <c r="B3219" t="s">
        <v>71</v>
      </c>
      <c r="C3219" t="s">
        <v>82</v>
      </c>
      <c r="D3219" t="s">
        <v>12</v>
      </c>
      <c r="E3219" t="s">
        <v>15</v>
      </c>
      <c r="F3219" t="s">
        <v>41</v>
      </c>
      <c r="G3219">
        <v>7346210.1699999999</v>
      </c>
      <c r="H3219">
        <v>53372.852178127301</v>
      </c>
      <c r="I3219">
        <v>13473.971448161799</v>
      </c>
    </row>
    <row r="3220" spans="1:9" x14ac:dyDescent="0.25">
      <c r="A3220">
        <v>201509</v>
      </c>
      <c r="B3220" t="s">
        <v>66</v>
      </c>
      <c r="C3220" t="s">
        <v>75</v>
      </c>
      <c r="D3220" t="s">
        <v>12</v>
      </c>
      <c r="E3220" t="s">
        <v>10</v>
      </c>
      <c r="F3220" t="s">
        <v>45</v>
      </c>
      <c r="G3220">
        <v>6892752.2999999998</v>
      </c>
      <c r="H3220">
        <v>81463.814731710198</v>
      </c>
      <c r="I3220">
        <v>24314.6419225842</v>
      </c>
    </row>
    <row r="3221" spans="1:9" x14ac:dyDescent="0.25">
      <c r="A3221">
        <v>201209</v>
      </c>
      <c r="B3221" t="s">
        <v>77</v>
      </c>
      <c r="C3221" t="s">
        <v>85</v>
      </c>
      <c r="D3221" t="s">
        <v>14</v>
      </c>
      <c r="E3221" t="s">
        <v>15</v>
      </c>
      <c r="F3221" t="s">
        <v>16</v>
      </c>
      <c r="G3221">
        <v>401592.4</v>
      </c>
      <c r="H3221">
        <v>15252.567600275301</v>
      </c>
      <c r="I3221">
        <v>3591.8801414729801</v>
      </c>
    </row>
    <row r="3222" spans="1:9" x14ac:dyDescent="0.25">
      <c r="A3222">
        <v>201204</v>
      </c>
      <c r="B3222" t="s">
        <v>60</v>
      </c>
      <c r="C3222" t="s">
        <v>62</v>
      </c>
      <c r="D3222" t="s">
        <v>49</v>
      </c>
      <c r="E3222" t="s">
        <v>15</v>
      </c>
      <c r="F3222" t="s">
        <v>24</v>
      </c>
      <c r="G3222">
        <v>853942.55</v>
      </c>
      <c r="H3222">
        <v>19944.486353472399</v>
      </c>
      <c r="I3222">
        <v>4235.8415457606998</v>
      </c>
    </row>
    <row r="3223" spans="1:9" x14ac:dyDescent="0.25">
      <c r="A3223">
        <v>201012</v>
      </c>
      <c r="B3223" t="s">
        <v>69</v>
      </c>
      <c r="C3223" t="s">
        <v>87</v>
      </c>
      <c r="D3223" t="s">
        <v>23</v>
      </c>
      <c r="E3223" t="s">
        <v>10</v>
      </c>
      <c r="F3223" t="s">
        <v>33</v>
      </c>
      <c r="G3223">
        <v>994397.89</v>
      </c>
      <c r="H3223">
        <v>14185.0851020556</v>
      </c>
      <c r="I3223">
        <v>2634.2597880528801</v>
      </c>
    </row>
    <row r="3224" spans="1:9" x14ac:dyDescent="0.25">
      <c r="A3224">
        <v>201507</v>
      </c>
      <c r="B3224" t="s">
        <v>71</v>
      </c>
      <c r="C3224" t="s">
        <v>76</v>
      </c>
      <c r="D3224" t="s">
        <v>12</v>
      </c>
      <c r="E3224" t="s">
        <v>15</v>
      </c>
      <c r="F3224" t="s">
        <v>26</v>
      </c>
      <c r="G3224">
        <v>6844380.9400000004</v>
      </c>
      <c r="H3224">
        <v>23396.604833768401</v>
      </c>
      <c r="I3224">
        <v>4769.0440349758401</v>
      </c>
    </row>
    <row r="3225" spans="1:9" x14ac:dyDescent="0.25">
      <c r="A3225">
        <v>201212</v>
      </c>
      <c r="B3225" t="s">
        <v>77</v>
      </c>
      <c r="C3225" t="s">
        <v>81</v>
      </c>
      <c r="D3225" t="s">
        <v>9</v>
      </c>
      <c r="E3225" t="s">
        <v>10</v>
      </c>
      <c r="F3225" t="s">
        <v>48</v>
      </c>
      <c r="G3225">
        <v>4371109.75</v>
      </c>
      <c r="H3225">
        <v>233908.88370246399</v>
      </c>
      <c r="I3225">
        <v>39293.587815753199</v>
      </c>
    </row>
    <row r="3226" spans="1:9" x14ac:dyDescent="0.25">
      <c r="A3226">
        <v>201208</v>
      </c>
      <c r="B3226" t="s">
        <v>77</v>
      </c>
      <c r="C3226" t="s">
        <v>85</v>
      </c>
      <c r="D3226" t="s">
        <v>23</v>
      </c>
      <c r="E3226" t="s">
        <v>19</v>
      </c>
      <c r="F3226" t="s">
        <v>47</v>
      </c>
      <c r="G3226">
        <v>1595206.24</v>
      </c>
      <c r="H3226">
        <v>5976.8259951469199</v>
      </c>
      <c r="I3226">
        <v>1420.1223035743001</v>
      </c>
    </row>
    <row r="3227" spans="1:9" x14ac:dyDescent="0.25">
      <c r="A3227">
        <v>201106</v>
      </c>
      <c r="B3227" t="s">
        <v>69</v>
      </c>
      <c r="C3227" t="s">
        <v>83</v>
      </c>
      <c r="D3227" t="s">
        <v>12</v>
      </c>
      <c r="E3227" t="s">
        <v>15</v>
      </c>
      <c r="F3227" t="s">
        <v>41</v>
      </c>
      <c r="G3227">
        <v>3371772.93</v>
      </c>
      <c r="H3227">
        <v>33174.631193249799</v>
      </c>
      <c r="I3227">
        <v>5633.3154345450803</v>
      </c>
    </row>
    <row r="3228" spans="1:9" x14ac:dyDescent="0.25">
      <c r="A3228">
        <v>201401</v>
      </c>
      <c r="B3228" t="s">
        <v>63</v>
      </c>
      <c r="C3228" t="s">
        <v>65</v>
      </c>
      <c r="D3228" t="s">
        <v>12</v>
      </c>
      <c r="E3228" t="s">
        <v>19</v>
      </c>
      <c r="F3228" t="s">
        <v>47</v>
      </c>
      <c r="G3228">
        <v>4879989.09</v>
      </c>
      <c r="H3228">
        <v>43193.037075579603</v>
      </c>
      <c r="I3228">
        <v>7912.2755657153402</v>
      </c>
    </row>
    <row r="3229" spans="1:9" x14ac:dyDescent="0.25">
      <c r="A3229">
        <v>201309</v>
      </c>
      <c r="B3229" t="s">
        <v>63</v>
      </c>
      <c r="C3229" t="s">
        <v>80</v>
      </c>
      <c r="D3229" t="s">
        <v>39</v>
      </c>
      <c r="E3229" t="s">
        <v>15</v>
      </c>
      <c r="F3229" t="s">
        <v>41</v>
      </c>
      <c r="G3229">
        <v>194970.5</v>
      </c>
      <c r="H3229">
        <v>10078.800210776701</v>
      </c>
      <c r="I3229">
        <v>2572.1558367621201</v>
      </c>
    </row>
    <row r="3230" spans="1:9" x14ac:dyDescent="0.25">
      <c r="A3230">
        <v>201212</v>
      </c>
      <c r="B3230" t="s">
        <v>77</v>
      </c>
      <c r="C3230" t="s">
        <v>81</v>
      </c>
      <c r="D3230" t="s">
        <v>23</v>
      </c>
      <c r="E3230" t="s">
        <v>19</v>
      </c>
      <c r="F3230" t="s">
        <v>50</v>
      </c>
      <c r="G3230">
        <v>1195938.1499999999</v>
      </c>
      <c r="H3230">
        <v>13025.346475800199</v>
      </c>
      <c r="I3230">
        <v>2762.8618426554999</v>
      </c>
    </row>
    <row r="3231" spans="1:9" x14ac:dyDescent="0.25">
      <c r="A3231">
        <v>201102</v>
      </c>
      <c r="B3231" t="s">
        <v>69</v>
      </c>
      <c r="C3231" t="s">
        <v>70</v>
      </c>
      <c r="D3231" t="s">
        <v>39</v>
      </c>
      <c r="E3231" t="s">
        <v>15</v>
      </c>
      <c r="F3231" t="s">
        <v>26</v>
      </c>
      <c r="G3231">
        <v>212274.54</v>
      </c>
      <c r="H3231">
        <v>6781.9267936666802</v>
      </c>
      <c r="I3231">
        <v>1668.74966159788</v>
      </c>
    </row>
    <row r="3232" spans="1:9" x14ac:dyDescent="0.25">
      <c r="A3232">
        <v>201112</v>
      </c>
      <c r="B3232" t="s">
        <v>60</v>
      </c>
      <c r="C3232" t="s">
        <v>74</v>
      </c>
      <c r="D3232" t="s">
        <v>39</v>
      </c>
      <c r="E3232" t="s">
        <v>19</v>
      </c>
      <c r="F3232" t="s">
        <v>20</v>
      </c>
      <c r="G3232">
        <v>35719.97</v>
      </c>
      <c r="H3232">
        <v>250.10862606896001</v>
      </c>
      <c r="I3232">
        <v>55.15524979776</v>
      </c>
    </row>
    <row r="3233" spans="1:9" x14ac:dyDescent="0.25">
      <c r="A3233">
        <v>201202</v>
      </c>
      <c r="B3233" t="s">
        <v>60</v>
      </c>
      <c r="C3233" t="s">
        <v>62</v>
      </c>
      <c r="D3233" t="s">
        <v>49</v>
      </c>
      <c r="E3233" t="s">
        <v>21</v>
      </c>
      <c r="F3233" t="s">
        <v>22</v>
      </c>
      <c r="G3233">
        <v>1137341.53</v>
      </c>
      <c r="H3233">
        <v>9353.9643724090201</v>
      </c>
      <c r="I3233">
        <v>2548.9075051551399</v>
      </c>
    </row>
    <row r="3234" spans="1:9" x14ac:dyDescent="0.25">
      <c r="A3234">
        <v>201311</v>
      </c>
      <c r="B3234" t="s">
        <v>63</v>
      </c>
      <c r="C3234" t="s">
        <v>65</v>
      </c>
      <c r="D3234" t="s">
        <v>49</v>
      </c>
      <c r="E3234" t="s">
        <v>21</v>
      </c>
      <c r="F3234" t="s">
        <v>22</v>
      </c>
      <c r="G3234">
        <v>794380.49</v>
      </c>
      <c r="H3234">
        <v>12493.8826627255</v>
      </c>
      <c r="I3234">
        <v>3170.6544636190201</v>
      </c>
    </row>
    <row r="3235" spans="1:9" x14ac:dyDescent="0.25">
      <c r="A3235">
        <v>201212</v>
      </c>
      <c r="B3235" t="s">
        <v>77</v>
      </c>
      <c r="C3235" t="s">
        <v>81</v>
      </c>
      <c r="D3235" t="s">
        <v>23</v>
      </c>
      <c r="E3235" t="s">
        <v>15</v>
      </c>
      <c r="F3235" t="s">
        <v>26</v>
      </c>
      <c r="G3235">
        <v>749685.63</v>
      </c>
      <c r="H3235">
        <v>19968.091422490201</v>
      </c>
      <c r="I3235">
        <v>4424.4676407978404</v>
      </c>
    </row>
    <row r="3236" spans="1:9" x14ac:dyDescent="0.25">
      <c r="A3236">
        <v>201312</v>
      </c>
      <c r="B3236" t="s">
        <v>63</v>
      </c>
      <c r="C3236" t="s">
        <v>65</v>
      </c>
      <c r="D3236" t="s">
        <v>49</v>
      </c>
      <c r="E3236" t="s">
        <v>21</v>
      </c>
      <c r="F3236" t="s">
        <v>31</v>
      </c>
      <c r="G3236">
        <v>1587281.91</v>
      </c>
      <c r="H3236">
        <v>22270.050923323</v>
      </c>
      <c r="I3236">
        <v>3642.5699185737399</v>
      </c>
    </row>
    <row r="3237" spans="1:9" x14ac:dyDescent="0.25">
      <c r="A3237">
        <v>201503</v>
      </c>
      <c r="B3237" t="s">
        <v>71</v>
      </c>
      <c r="C3237" t="s">
        <v>82</v>
      </c>
      <c r="D3237" t="s">
        <v>23</v>
      </c>
      <c r="E3237" t="s">
        <v>10</v>
      </c>
      <c r="F3237" t="s">
        <v>37</v>
      </c>
      <c r="G3237">
        <v>580565.46</v>
      </c>
      <c r="H3237">
        <v>11886.4723602636</v>
      </c>
      <c r="I3237">
        <v>2517.5076392122401</v>
      </c>
    </row>
    <row r="3238" spans="1:9" x14ac:dyDescent="0.25">
      <c r="A3238">
        <v>201508</v>
      </c>
      <c r="B3238" t="s">
        <v>66</v>
      </c>
      <c r="C3238" t="s">
        <v>75</v>
      </c>
      <c r="D3238" t="s">
        <v>14</v>
      </c>
      <c r="E3238" t="s">
        <v>19</v>
      </c>
      <c r="F3238" t="s">
        <v>42</v>
      </c>
      <c r="G3238">
        <v>393859.55</v>
      </c>
      <c r="H3238">
        <v>5322.6464808703404</v>
      </c>
      <c r="I3238">
        <v>1377.7206981551601</v>
      </c>
    </row>
    <row r="3239" spans="1:9" x14ac:dyDescent="0.25">
      <c r="A3239">
        <v>201406</v>
      </c>
      <c r="B3239" t="s">
        <v>63</v>
      </c>
      <c r="C3239" t="s">
        <v>64</v>
      </c>
      <c r="D3239" t="s">
        <v>12</v>
      </c>
      <c r="E3239" t="s">
        <v>19</v>
      </c>
      <c r="F3239" t="s">
        <v>20</v>
      </c>
      <c r="G3239">
        <v>2300305.4900000002</v>
      </c>
      <c r="H3239">
        <v>10629.965882065</v>
      </c>
      <c r="I3239">
        <v>2117.0779225627002</v>
      </c>
    </row>
    <row r="3240" spans="1:9" x14ac:dyDescent="0.25">
      <c r="A3240">
        <v>201309</v>
      </c>
      <c r="B3240" t="s">
        <v>63</v>
      </c>
      <c r="C3240" t="s">
        <v>80</v>
      </c>
      <c r="D3240" t="s">
        <v>12</v>
      </c>
      <c r="E3240" t="s">
        <v>15</v>
      </c>
      <c r="F3240" t="s">
        <v>26</v>
      </c>
      <c r="G3240">
        <v>3395323.83</v>
      </c>
      <c r="H3240">
        <v>4125.1405349403003</v>
      </c>
      <c r="I3240">
        <v>1162.5306107425999</v>
      </c>
    </row>
    <row r="3241" spans="1:9" x14ac:dyDescent="0.25">
      <c r="A3241">
        <v>201101</v>
      </c>
      <c r="B3241" t="s">
        <v>69</v>
      </c>
      <c r="C3241" t="s">
        <v>87</v>
      </c>
      <c r="D3241" t="s">
        <v>14</v>
      </c>
      <c r="E3241" t="s">
        <v>10</v>
      </c>
      <c r="F3241" t="s">
        <v>33</v>
      </c>
      <c r="G3241">
        <v>1916077.87</v>
      </c>
      <c r="H3241">
        <v>7182.5882212112801</v>
      </c>
      <c r="I3241">
        <v>701.75227966503996</v>
      </c>
    </row>
    <row r="3242" spans="1:9" x14ac:dyDescent="0.25">
      <c r="A3242">
        <v>201311</v>
      </c>
      <c r="B3242" t="s">
        <v>63</v>
      </c>
      <c r="C3242" t="s">
        <v>65</v>
      </c>
      <c r="D3242" t="s">
        <v>34</v>
      </c>
      <c r="E3242" t="s">
        <v>10</v>
      </c>
      <c r="F3242" t="s">
        <v>33</v>
      </c>
      <c r="G3242">
        <v>262845.25</v>
      </c>
      <c r="H3242">
        <v>13308.784461770199</v>
      </c>
      <c r="I3242">
        <v>1448.1806832827001</v>
      </c>
    </row>
    <row r="3243" spans="1:9" x14ac:dyDescent="0.25">
      <c r="A3243">
        <v>201501</v>
      </c>
      <c r="B3243" t="s">
        <v>71</v>
      </c>
      <c r="C3243" t="s">
        <v>72</v>
      </c>
      <c r="D3243" t="s">
        <v>9</v>
      </c>
      <c r="E3243" t="s">
        <v>10</v>
      </c>
      <c r="F3243" t="s">
        <v>37</v>
      </c>
      <c r="G3243">
        <v>2048654.94</v>
      </c>
      <c r="H3243">
        <v>40753.699203753</v>
      </c>
      <c r="I3243">
        <v>8865.2776119848404</v>
      </c>
    </row>
    <row r="3244" spans="1:9" x14ac:dyDescent="0.25">
      <c r="A3244">
        <v>201303</v>
      </c>
      <c r="B3244" t="s">
        <v>77</v>
      </c>
      <c r="C3244" t="s">
        <v>78</v>
      </c>
      <c r="D3244" t="s">
        <v>12</v>
      </c>
      <c r="E3244" t="s">
        <v>10</v>
      </c>
      <c r="F3244" t="s">
        <v>37</v>
      </c>
      <c r="G3244">
        <v>2154561.84</v>
      </c>
      <c r="H3244">
        <v>20690.744857871101</v>
      </c>
      <c r="I3244">
        <v>4022.8303327202998</v>
      </c>
    </row>
    <row r="3245" spans="1:9" x14ac:dyDescent="0.25">
      <c r="A3245">
        <v>201205</v>
      </c>
      <c r="B3245" t="s">
        <v>60</v>
      </c>
      <c r="C3245" t="s">
        <v>61</v>
      </c>
      <c r="D3245" t="s">
        <v>12</v>
      </c>
      <c r="E3245" t="s">
        <v>19</v>
      </c>
      <c r="F3245" t="s">
        <v>20</v>
      </c>
      <c r="G3245">
        <v>1611562.2</v>
      </c>
      <c r="H3245">
        <v>922.67990854115999</v>
      </c>
      <c r="I3245">
        <v>257.49065967118003</v>
      </c>
    </row>
    <row r="3246" spans="1:9" x14ac:dyDescent="0.25">
      <c r="A3246">
        <v>201407</v>
      </c>
      <c r="B3246" t="s">
        <v>63</v>
      </c>
      <c r="C3246" t="s">
        <v>64</v>
      </c>
      <c r="D3246" t="s">
        <v>14</v>
      </c>
      <c r="E3246" t="s">
        <v>15</v>
      </c>
      <c r="F3246" t="s">
        <v>16</v>
      </c>
      <c r="G3246">
        <v>1237482.6399999999</v>
      </c>
      <c r="H3246">
        <v>138946.33024534601</v>
      </c>
      <c r="I3246">
        <v>22746.375443183999</v>
      </c>
    </row>
    <row r="3247" spans="1:9" x14ac:dyDescent="0.25">
      <c r="A3247">
        <v>201105</v>
      </c>
      <c r="B3247" t="s">
        <v>69</v>
      </c>
      <c r="C3247" t="s">
        <v>83</v>
      </c>
      <c r="D3247" t="s">
        <v>34</v>
      </c>
      <c r="E3247" t="s">
        <v>35</v>
      </c>
      <c r="F3247" t="s">
        <v>43</v>
      </c>
      <c r="G3247">
        <v>19277317.530000001</v>
      </c>
      <c r="H3247">
        <v>11008.8443309739</v>
      </c>
      <c r="I3247">
        <v>3027.15697847298</v>
      </c>
    </row>
    <row r="3248" spans="1:9" x14ac:dyDescent="0.25">
      <c r="A3248">
        <v>201502</v>
      </c>
      <c r="B3248" t="s">
        <v>71</v>
      </c>
      <c r="C3248" t="s">
        <v>82</v>
      </c>
      <c r="D3248" t="s">
        <v>9</v>
      </c>
      <c r="E3248" t="s">
        <v>10</v>
      </c>
      <c r="F3248" t="s">
        <v>11</v>
      </c>
      <c r="G3248">
        <v>5629145.25</v>
      </c>
      <c r="H3248">
        <v>97253.067757267505</v>
      </c>
      <c r="I3248">
        <v>18858.9325682122</v>
      </c>
    </row>
    <row r="3249" spans="1:9" x14ac:dyDescent="0.25">
      <c r="A3249">
        <v>201112</v>
      </c>
      <c r="B3249" t="s">
        <v>60</v>
      </c>
      <c r="C3249" t="s">
        <v>74</v>
      </c>
      <c r="D3249" t="s">
        <v>49</v>
      </c>
      <c r="E3249" t="s">
        <v>10</v>
      </c>
      <c r="F3249" t="s">
        <v>33</v>
      </c>
      <c r="G3249">
        <v>1523348.69</v>
      </c>
      <c r="H3249">
        <v>12010.2319189429</v>
      </c>
      <c r="I3249">
        <v>2561.6305958894</v>
      </c>
    </row>
    <row r="3250" spans="1:9" x14ac:dyDescent="0.25">
      <c r="A3250">
        <v>201405</v>
      </c>
      <c r="B3250" t="s">
        <v>63</v>
      </c>
      <c r="C3250" t="s">
        <v>64</v>
      </c>
      <c r="D3250" t="s">
        <v>23</v>
      </c>
      <c r="E3250" t="s">
        <v>10</v>
      </c>
      <c r="F3250" t="s">
        <v>37</v>
      </c>
      <c r="G3250">
        <v>679830.77</v>
      </c>
      <c r="H3250">
        <v>12887.9700519992</v>
      </c>
      <c r="I3250">
        <v>2306.6283342786801</v>
      </c>
    </row>
    <row r="3251" spans="1:9" x14ac:dyDescent="0.25">
      <c r="A3251">
        <v>201412</v>
      </c>
      <c r="B3251" t="s">
        <v>71</v>
      </c>
      <c r="C3251" t="s">
        <v>72</v>
      </c>
      <c r="D3251" t="s">
        <v>49</v>
      </c>
      <c r="E3251" t="s">
        <v>28</v>
      </c>
      <c r="F3251" t="s">
        <v>53</v>
      </c>
      <c r="G3251">
        <v>31209016.93</v>
      </c>
      <c r="H3251">
        <v>516779.52605917602</v>
      </c>
      <c r="I3251">
        <v>109870.896431509</v>
      </c>
    </row>
    <row r="3252" spans="1:9" x14ac:dyDescent="0.25">
      <c r="A3252">
        <v>201408</v>
      </c>
      <c r="B3252" t="s">
        <v>71</v>
      </c>
      <c r="C3252" t="s">
        <v>79</v>
      </c>
      <c r="D3252" t="s">
        <v>39</v>
      </c>
      <c r="E3252" t="s">
        <v>10</v>
      </c>
      <c r="F3252" t="s">
        <v>48</v>
      </c>
      <c r="G3252">
        <v>182458.07</v>
      </c>
      <c r="H3252">
        <v>1236.7307139974</v>
      </c>
      <c r="I3252">
        <v>396.81503405069998</v>
      </c>
    </row>
    <row r="3253" spans="1:9" x14ac:dyDescent="0.25">
      <c r="A3253">
        <v>201311</v>
      </c>
      <c r="B3253" t="s">
        <v>63</v>
      </c>
      <c r="C3253" t="s">
        <v>65</v>
      </c>
      <c r="D3253" t="s">
        <v>23</v>
      </c>
      <c r="E3253" t="s">
        <v>15</v>
      </c>
      <c r="F3253" t="s">
        <v>16</v>
      </c>
      <c r="G3253">
        <v>774037.27</v>
      </c>
      <c r="H3253">
        <v>37620.0279166744</v>
      </c>
      <c r="I3253">
        <v>7487.3872982621397</v>
      </c>
    </row>
    <row r="3254" spans="1:9" x14ac:dyDescent="0.25">
      <c r="A3254">
        <v>201105</v>
      </c>
      <c r="B3254" t="s">
        <v>69</v>
      </c>
      <c r="C3254" t="s">
        <v>83</v>
      </c>
      <c r="D3254" t="s">
        <v>14</v>
      </c>
      <c r="E3254" t="s">
        <v>17</v>
      </c>
      <c r="F3254" t="s">
        <v>32</v>
      </c>
      <c r="G3254">
        <v>18154055.489999998</v>
      </c>
      <c r="H3254">
        <v>316405.86300581601</v>
      </c>
      <c r="I3254">
        <v>51940.089697686803</v>
      </c>
    </row>
    <row r="3255" spans="1:9" x14ac:dyDescent="0.25">
      <c r="A3255">
        <v>201209</v>
      </c>
      <c r="B3255" t="s">
        <v>77</v>
      </c>
      <c r="C3255" t="s">
        <v>85</v>
      </c>
      <c r="D3255" t="s">
        <v>49</v>
      </c>
      <c r="E3255" t="s">
        <v>15</v>
      </c>
      <c r="F3255" t="s">
        <v>26</v>
      </c>
      <c r="G3255">
        <v>8977602.0199999996</v>
      </c>
      <c r="H3255">
        <v>216314.31803843801</v>
      </c>
      <c r="I3255">
        <v>58238.127623903601</v>
      </c>
    </row>
    <row r="3256" spans="1:9" x14ac:dyDescent="0.25">
      <c r="A3256">
        <v>201306</v>
      </c>
      <c r="B3256" t="s">
        <v>77</v>
      </c>
      <c r="C3256" t="s">
        <v>84</v>
      </c>
      <c r="D3256" t="s">
        <v>9</v>
      </c>
      <c r="E3256" t="s">
        <v>19</v>
      </c>
      <c r="F3256" t="s">
        <v>47</v>
      </c>
      <c r="G3256">
        <v>9890351.9000000004</v>
      </c>
      <c r="H3256">
        <v>290269.04879186797</v>
      </c>
      <c r="I3256">
        <v>24973.350242990698</v>
      </c>
    </row>
    <row r="3257" spans="1:9" x14ac:dyDescent="0.25">
      <c r="A3257">
        <v>201512</v>
      </c>
      <c r="B3257" t="s">
        <v>66</v>
      </c>
      <c r="C3257" t="s">
        <v>67</v>
      </c>
      <c r="D3257" t="s">
        <v>12</v>
      </c>
      <c r="E3257" t="s">
        <v>15</v>
      </c>
      <c r="F3257" t="s">
        <v>26</v>
      </c>
      <c r="G3257">
        <v>5501755.6900000004</v>
      </c>
      <c r="H3257">
        <v>21849.071621356699</v>
      </c>
      <c r="I3257">
        <v>3909.9551791643198</v>
      </c>
    </row>
    <row r="3258" spans="1:9" x14ac:dyDescent="0.25">
      <c r="A3258">
        <v>201509</v>
      </c>
      <c r="B3258" t="s">
        <v>66</v>
      </c>
      <c r="C3258" t="s">
        <v>75</v>
      </c>
      <c r="D3258" t="s">
        <v>25</v>
      </c>
      <c r="E3258" t="s">
        <v>21</v>
      </c>
      <c r="F3258" t="s">
        <v>31</v>
      </c>
      <c r="G3258">
        <v>5889109.8700000001</v>
      </c>
      <c r="H3258">
        <v>141890.05589584101</v>
      </c>
      <c r="I3258">
        <v>26679.069890196399</v>
      </c>
    </row>
    <row r="3259" spans="1:9" x14ac:dyDescent="0.25">
      <c r="A3259">
        <v>201301</v>
      </c>
      <c r="B3259" t="s">
        <v>77</v>
      </c>
      <c r="C3259" t="s">
        <v>81</v>
      </c>
      <c r="D3259" t="s">
        <v>34</v>
      </c>
      <c r="E3259" t="s">
        <v>35</v>
      </c>
      <c r="F3259" t="s">
        <v>51</v>
      </c>
      <c r="G3259">
        <v>9567162.3000000007</v>
      </c>
      <c r="H3259">
        <v>89539.266489821006</v>
      </c>
      <c r="I3259">
        <v>13771.9377289858</v>
      </c>
    </row>
    <row r="3260" spans="1:9" x14ac:dyDescent="0.25">
      <c r="A3260">
        <v>201305</v>
      </c>
      <c r="B3260" t="s">
        <v>77</v>
      </c>
      <c r="C3260" t="s">
        <v>84</v>
      </c>
      <c r="D3260" t="s">
        <v>12</v>
      </c>
      <c r="E3260" t="s">
        <v>10</v>
      </c>
      <c r="F3260" t="s">
        <v>48</v>
      </c>
      <c r="G3260">
        <v>6004262.54</v>
      </c>
      <c r="H3260">
        <v>94066.056065879093</v>
      </c>
      <c r="I3260">
        <v>22906.079264727199</v>
      </c>
    </row>
    <row r="3261" spans="1:9" x14ac:dyDescent="0.25">
      <c r="A3261">
        <v>201204</v>
      </c>
      <c r="B3261" t="s">
        <v>60</v>
      </c>
      <c r="C3261" t="s">
        <v>62</v>
      </c>
      <c r="D3261" t="s">
        <v>34</v>
      </c>
      <c r="E3261" t="s">
        <v>35</v>
      </c>
      <c r="F3261" t="s">
        <v>43</v>
      </c>
      <c r="G3261">
        <v>22078145.18</v>
      </c>
      <c r="H3261">
        <v>214142.818943686</v>
      </c>
      <c r="I3261">
        <v>33417.066234187703</v>
      </c>
    </row>
    <row r="3262" spans="1:9" x14ac:dyDescent="0.25">
      <c r="A3262">
        <v>201105</v>
      </c>
      <c r="B3262" t="s">
        <v>69</v>
      </c>
      <c r="C3262" t="s">
        <v>83</v>
      </c>
      <c r="D3262" t="s">
        <v>25</v>
      </c>
      <c r="E3262" t="s">
        <v>10</v>
      </c>
      <c r="F3262" t="s">
        <v>13</v>
      </c>
      <c r="G3262">
        <v>8469770.0199999996</v>
      </c>
      <c r="H3262">
        <v>252081.88110175999</v>
      </c>
      <c r="I3262">
        <v>36701.125653683303</v>
      </c>
    </row>
    <row r="3263" spans="1:9" x14ac:dyDescent="0.25">
      <c r="A3263">
        <v>201512</v>
      </c>
      <c r="B3263" t="s">
        <v>66</v>
      </c>
      <c r="C3263" t="s">
        <v>67</v>
      </c>
      <c r="D3263" t="s">
        <v>14</v>
      </c>
      <c r="E3263" t="s">
        <v>21</v>
      </c>
      <c r="F3263" t="s">
        <v>22</v>
      </c>
      <c r="G3263">
        <v>140728.10999999999</v>
      </c>
      <c r="H3263">
        <v>299.12225350336001</v>
      </c>
      <c r="I3263">
        <v>53.302337600039998</v>
      </c>
    </row>
    <row r="3264" spans="1:9" x14ac:dyDescent="0.25">
      <c r="A3264">
        <v>201408</v>
      </c>
      <c r="B3264" t="s">
        <v>71</v>
      </c>
      <c r="C3264" t="s">
        <v>79</v>
      </c>
      <c r="D3264" t="s">
        <v>14</v>
      </c>
      <c r="E3264" t="s">
        <v>21</v>
      </c>
      <c r="F3264" t="s">
        <v>22</v>
      </c>
      <c r="G3264">
        <v>104636.12</v>
      </c>
      <c r="H3264">
        <v>150.72378618464001</v>
      </c>
      <c r="I3264">
        <v>57.868078992160001</v>
      </c>
    </row>
    <row r="3265" spans="1:9" x14ac:dyDescent="0.25">
      <c r="A3265">
        <v>201508</v>
      </c>
      <c r="B3265" t="s">
        <v>66</v>
      </c>
      <c r="C3265" t="s">
        <v>75</v>
      </c>
      <c r="D3265" t="s">
        <v>25</v>
      </c>
      <c r="E3265" t="s">
        <v>21</v>
      </c>
      <c r="F3265" t="s">
        <v>31</v>
      </c>
      <c r="G3265">
        <v>5815005.9699999997</v>
      </c>
      <c r="H3265">
        <v>110810.92436521599</v>
      </c>
      <c r="I3265">
        <v>19961.920699283801</v>
      </c>
    </row>
    <row r="3266" spans="1:9" x14ac:dyDescent="0.25">
      <c r="A3266">
        <v>201204</v>
      </c>
      <c r="B3266" t="s">
        <v>60</v>
      </c>
      <c r="C3266" t="s">
        <v>62</v>
      </c>
      <c r="D3266" t="s">
        <v>12</v>
      </c>
      <c r="E3266" t="s">
        <v>19</v>
      </c>
      <c r="F3266" t="s">
        <v>47</v>
      </c>
      <c r="G3266">
        <v>3423603.84</v>
      </c>
      <c r="H3266">
        <v>41456.364258313602</v>
      </c>
      <c r="I3266">
        <v>7513.3359157962004</v>
      </c>
    </row>
    <row r="3267" spans="1:9" x14ac:dyDescent="0.25">
      <c r="A3267">
        <v>201301</v>
      </c>
      <c r="B3267" t="s">
        <v>77</v>
      </c>
      <c r="C3267" t="s">
        <v>81</v>
      </c>
      <c r="D3267" t="s">
        <v>25</v>
      </c>
      <c r="E3267" t="s">
        <v>15</v>
      </c>
      <c r="F3267" t="s">
        <v>26</v>
      </c>
      <c r="G3267">
        <v>8093389.4400000004</v>
      </c>
      <c r="H3267">
        <v>207466.651342236</v>
      </c>
      <c r="I3267">
        <v>27581.731333990101</v>
      </c>
    </row>
    <row r="3268" spans="1:9" x14ac:dyDescent="0.25">
      <c r="A3268">
        <v>201503</v>
      </c>
      <c r="B3268" t="s">
        <v>71</v>
      </c>
      <c r="C3268" t="s">
        <v>82</v>
      </c>
      <c r="D3268" t="s">
        <v>25</v>
      </c>
      <c r="E3268" t="s">
        <v>19</v>
      </c>
      <c r="F3268" t="s">
        <v>50</v>
      </c>
      <c r="G3268">
        <v>10819705.9</v>
      </c>
      <c r="H3268">
        <v>263227.97666564299</v>
      </c>
      <c r="I3268">
        <v>40387.228591126302</v>
      </c>
    </row>
    <row r="3269" spans="1:9" x14ac:dyDescent="0.25">
      <c r="A3269">
        <v>201203</v>
      </c>
      <c r="B3269" t="s">
        <v>60</v>
      </c>
      <c r="C3269" t="s">
        <v>62</v>
      </c>
      <c r="D3269" t="s">
        <v>23</v>
      </c>
      <c r="E3269" t="s">
        <v>10</v>
      </c>
      <c r="F3269" t="s">
        <v>33</v>
      </c>
      <c r="G3269">
        <v>1338242.1000000001</v>
      </c>
      <c r="H3269">
        <v>38661.626207352398</v>
      </c>
      <c r="I3269">
        <v>8240.2826289721397</v>
      </c>
    </row>
    <row r="3270" spans="1:9" x14ac:dyDescent="0.25">
      <c r="A3270">
        <v>201305</v>
      </c>
      <c r="B3270" t="s">
        <v>77</v>
      </c>
      <c r="C3270" t="s">
        <v>84</v>
      </c>
      <c r="D3270" t="s">
        <v>49</v>
      </c>
      <c r="E3270" t="s">
        <v>10</v>
      </c>
      <c r="F3270" t="s">
        <v>45</v>
      </c>
      <c r="G3270">
        <v>1467526.79</v>
      </c>
      <c r="H3270">
        <v>31090.427249101202</v>
      </c>
      <c r="I3270">
        <v>7076.7280988678003</v>
      </c>
    </row>
    <row r="3271" spans="1:9" x14ac:dyDescent="0.25">
      <c r="A3271">
        <v>201302</v>
      </c>
      <c r="B3271" t="s">
        <v>77</v>
      </c>
      <c r="C3271" t="s">
        <v>78</v>
      </c>
      <c r="D3271" t="s">
        <v>39</v>
      </c>
      <c r="E3271" t="s">
        <v>10</v>
      </c>
      <c r="F3271" t="s">
        <v>48</v>
      </c>
      <c r="G3271">
        <v>125298.23</v>
      </c>
      <c r="H3271">
        <v>191.24061339858</v>
      </c>
      <c r="I3271">
        <v>17.038911378800002</v>
      </c>
    </row>
    <row r="3272" spans="1:9" x14ac:dyDescent="0.25">
      <c r="A3272">
        <v>201502</v>
      </c>
      <c r="B3272" t="s">
        <v>71</v>
      </c>
      <c r="C3272" t="s">
        <v>82</v>
      </c>
      <c r="D3272" t="s">
        <v>14</v>
      </c>
      <c r="E3272" t="s">
        <v>19</v>
      </c>
      <c r="F3272" t="s">
        <v>42</v>
      </c>
      <c r="G3272">
        <v>316328.46000000002</v>
      </c>
      <c r="H3272">
        <v>10113.4370952394</v>
      </c>
      <c r="I3272">
        <v>2481.51539500322</v>
      </c>
    </row>
    <row r="3273" spans="1:9" x14ac:dyDescent="0.25">
      <c r="A3273">
        <v>201402</v>
      </c>
      <c r="B3273" t="s">
        <v>63</v>
      </c>
      <c r="C3273" t="s">
        <v>73</v>
      </c>
      <c r="D3273" t="s">
        <v>23</v>
      </c>
      <c r="E3273" t="s">
        <v>19</v>
      </c>
      <c r="F3273" t="s">
        <v>20</v>
      </c>
      <c r="G3273">
        <v>486247.37</v>
      </c>
      <c r="H3273">
        <v>5853.8885951191396</v>
      </c>
      <c r="I3273">
        <v>1496.7131657047601</v>
      </c>
    </row>
    <row r="3274" spans="1:9" x14ac:dyDescent="0.25">
      <c r="A3274">
        <v>201210</v>
      </c>
      <c r="B3274" t="s">
        <v>77</v>
      </c>
      <c r="C3274" t="s">
        <v>85</v>
      </c>
      <c r="D3274" t="s">
        <v>23</v>
      </c>
      <c r="E3274" t="s">
        <v>21</v>
      </c>
      <c r="F3274" t="s">
        <v>22</v>
      </c>
      <c r="G3274">
        <v>2611530.79</v>
      </c>
      <c r="H3274">
        <v>11445.8374319542</v>
      </c>
      <c r="I3274">
        <v>2622.0607809193798</v>
      </c>
    </row>
    <row r="3275" spans="1:9" x14ac:dyDescent="0.25">
      <c r="A3275">
        <v>201408</v>
      </c>
      <c r="B3275" t="s">
        <v>71</v>
      </c>
      <c r="C3275" t="s">
        <v>79</v>
      </c>
      <c r="D3275" t="s">
        <v>12</v>
      </c>
      <c r="E3275" t="s">
        <v>19</v>
      </c>
      <c r="F3275" t="s">
        <v>30</v>
      </c>
      <c r="G3275">
        <v>12144981.949999999</v>
      </c>
      <c r="H3275">
        <v>27194.168788548799</v>
      </c>
      <c r="I3275">
        <v>6029.1579357221599</v>
      </c>
    </row>
    <row r="3276" spans="1:9" x14ac:dyDescent="0.25">
      <c r="A3276">
        <v>201404</v>
      </c>
      <c r="B3276" t="s">
        <v>63</v>
      </c>
      <c r="C3276" t="s">
        <v>73</v>
      </c>
      <c r="D3276" t="s">
        <v>49</v>
      </c>
      <c r="E3276" t="s">
        <v>10</v>
      </c>
      <c r="F3276" t="s">
        <v>37</v>
      </c>
      <c r="G3276">
        <v>39058.980000000003</v>
      </c>
      <c r="H3276">
        <v>79.620226027919998</v>
      </c>
      <c r="I3276">
        <v>15.847476608299999</v>
      </c>
    </row>
    <row r="3277" spans="1:9" x14ac:dyDescent="0.25">
      <c r="A3277">
        <v>201410</v>
      </c>
      <c r="B3277" t="s">
        <v>71</v>
      </c>
      <c r="C3277" t="s">
        <v>79</v>
      </c>
      <c r="D3277" t="s">
        <v>39</v>
      </c>
      <c r="E3277" t="s">
        <v>10</v>
      </c>
      <c r="F3277" t="s">
        <v>46</v>
      </c>
      <c r="G3277">
        <v>202944.18</v>
      </c>
      <c r="H3277">
        <v>4445.1645182898601</v>
      </c>
      <c r="I3277">
        <v>725.05274987526002</v>
      </c>
    </row>
    <row r="3278" spans="1:9" x14ac:dyDescent="0.25">
      <c r="A3278">
        <v>201302</v>
      </c>
      <c r="B3278" t="s">
        <v>77</v>
      </c>
      <c r="C3278" t="s">
        <v>78</v>
      </c>
      <c r="D3278" t="s">
        <v>39</v>
      </c>
      <c r="E3278" t="s">
        <v>10</v>
      </c>
      <c r="F3278" t="s">
        <v>46</v>
      </c>
      <c r="G3278">
        <v>261290.54</v>
      </c>
      <c r="H3278">
        <v>1084.700937544</v>
      </c>
      <c r="I3278">
        <v>169.32523114368001</v>
      </c>
    </row>
    <row r="3279" spans="1:9" x14ac:dyDescent="0.25">
      <c r="A3279">
        <v>201008</v>
      </c>
      <c r="B3279" t="s">
        <v>69</v>
      </c>
      <c r="C3279" t="s">
        <v>86</v>
      </c>
      <c r="D3279" t="s">
        <v>12</v>
      </c>
      <c r="E3279" t="s">
        <v>15</v>
      </c>
      <c r="F3279" t="s">
        <v>41</v>
      </c>
      <c r="G3279">
        <v>2984767.94</v>
      </c>
      <c r="H3279">
        <v>24329.675961992802</v>
      </c>
      <c r="I3279">
        <v>3233.0011168956798</v>
      </c>
    </row>
    <row r="3280" spans="1:9" x14ac:dyDescent="0.25">
      <c r="A3280">
        <v>201011</v>
      </c>
      <c r="B3280" t="s">
        <v>69</v>
      </c>
      <c r="C3280" t="s">
        <v>87</v>
      </c>
      <c r="D3280" t="s">
        <v>12</v>
      </c>
      <c r="E3280" t="s">
        <v>15</v>
      </c>
      <c r="F3280" t="s">
        <v>41</v>
      </c>
      <c r="G3280">
        <v>3280333.29</v>
      </c>
      <c r="H3280">
        <v>12946.824895624401</v>
      </c>
      <c r="I3280">
        <v>1591.3614827297999</v>
      </c>
    </row>
    <row r="3281" spans="1:9" x14ac:dyDescent="0.25">
      <c r="A3281">
        <v>201509</v>
      </c>
      <c r="B3281" t="s">
        <v>66</v>
      </c>
      <c r="C3281" t="s">
        <v>75</v>
      </c>
      <c r="D3281" t="s">
        <v>9</v>
      </c>
      <c r="E3281" t="s">
        <v>21</v>
      </c>
      <c r="F3281" t="s">
        <v>31</v>
      </c>
      <c r="G3281">
        <v>5679367.5</v>
      </c>
      <c r="H3281">
        <v>66541.081876622105</v>
      </c>
      <c r="I3281">
        <v>9954.3786332181207</v>
      </c>
    </row>
    <row r="3282" spans="1:9" x14ac:dyDescent="0.25">
      <c r="A3282">
        <v>201106</v>
      </c>
      <c r="B3282" t="s">
        <v>69</v>
      </c>
      <c r="C3282" t="s">
        <v>83</v>
      </c>
      <c r="D3282" t="s">
        <v>49</v>
      </c>
      <c r="E3282" t="s">
        <v>19</v>
      </c>
      <c r="F3282" t="s">
        <v>42</v>
      </c>
      <c r="G3282">
        <v>3264529.92</v>
      </c>
      <c r="H3282">
        <v>73776.752159708602</v>
      </c>
      <c r="I3282">
        <v>16653.040782700999</v>
      </c>
    </row>
    <row r="3283" spans="1:9" x14ac:dyDescent="0.25">
      <c r="A3283">
        <v>201302</v>
      </c>
      <c r="B3283" t="s">
        <v>77</v>
      </c>
      <c r="C3283" t="s">
        <v>78</v>
      </c>
      <c r="D3283" t="s">
        <v>49</v>
      </c>
      <c r="E3283" t="s">
        <v>19</v>
      </c>
      <c r="F3283" t="s">
        <v>50</v>
      </c>
      <c r="G3283">
        <v>6504806</v>
      </c>
      <c r="H3283">
        <v>68837.810251514005</v>
      </c>
      <c r="I3283">
        <v>15559.469726945101</v>
      </c>
    </row>
    <row r="3284" spans="1:9" x14ac:dyDescent="0.25">
      <c r="A3284">
        <v>201109</v>
      </c>
      <c r="B3284" t="s">
        <v>60</v>
      </c>
      <c r="C3284" t="s">
        <v>68</v>
      </c>
      <c r="D3284" t="s">
        <v>39</v>
      </c>
      <c r="E3284" t="s">
        <v>15</v>
      </c>
      <c r="F3284" t="s">
        <v>16</v>
      </c>
      <c r="G3284">
        <v>195199.5</v>
      </c>
      <c r="H3284">
        <v>4307.9815250369402</v>
      </c>
      <c r="I3284">
        <v>939.76546769981996</v>
      </c>
    </row>
    <row r="3285" spans="1:9" x14ac:dyDescent="0.25">
      <c r="A3285">
        <v>201511</v>
      </c>
      <c r="B3285" t="s">
        <v>66</v>
      </c>
      <c r="C3285" t="s">
        <v>67</v>
      </c>
      <c r="D3285" t="s">
        <v>23</v>
      </c>
      <c r="E3285" t="s">
        <v>19</v>
      </c>
      <c r="F3285" t="s">
        <v>20</v>
      </c>
      <c r="G3285">
        <v>576685.17000000004</v>
      </c>
      <c r="H3285">
        <v>9370.3820112108206</v>
      </c>
      <c r="I3285">
        <v>2097.0660441752402</v>
      </c>
    </row>
    <row r="3286" spans="1:9" x14ac:dyDescent="0.25">
      <c r="A3286">
        <v>201010</v>
      </c>
      <c r="B3286" t="s">
        <v>69</v>
      </c>
      <c r="C3286" t="s">
        <v>86</v>
      </c>
      <c r="D3286" t="s">
        <v>12</v>
      </c>
      <c r="E3286" t="s">
        <v>21</v>
      </c>
      <c r="F3286" t="s">
        <v>31</v>
      </c>
      <c r="G3286">
        <v>1707036.56</v>
      </c>
      <c r="H3286">
        <v>6432.4115993222003</v>
      </c>
      <c r="I3286">
        <v>1629.64587883336</v>
      </c>
    </row>
    <row r="3287" spans="1:9" x14ac:dyDescent="0.25">
      <c r="A3287">
        <v>201209</v>
      </c>
      <c r="B3287" t="s">
        <v>77</v>
      </c>
      <c r="C3287" t="s">
        <v>85</v>
      </c>
      <c r="D3287" t="s">
        <v>39</v>
      </c>
      <c r="E3287" t="s">
        <v>10</v>
      </c>
      <c r="F3287" t="s">
        <v>45</v>
      </c>
      <c r="G3287">
        <v>253216.25</v>
      </c>
      <c r="H3287">
        <v>6162.3830174705199</v>
      </c>
      <c r="I3287">
        <v>1854.7647371319199</v>
      </c>
    </row>
    <row r="3288" spans="1:9" x14ac:dyDescent="0.25">
      <c r="A3288">
        <v>201512</v>
      </c>
      <c r="B3288" t="s">
        <v>66</v>
      </c>
      <c r="C3288" t="s">
        <v>67</v>
      </c>
      <c r="D3288" t="s">
        <v>12</v>
      </c>
      <c r="E3288" t="s">
        <v>19</v>
      </c>
      <c r="F3288" t="s">
        <v>30</v>
      </c>
      <c r="G3288">
        <v>14875595.17</v>
      </c>
      <c r="H3288">
        <v>42312.276179826003</v>
      </c>
      <c r="I3288">
        <v>9073.1429942547402</v>
      </c>
    </row>
    <row r="3289" spans="1:9" x14ac:dyDescent="0.25">
      <c r="A3289">
        <v>201101</v>
      </c>
      <c r="B3289" t="s">
        <v>69</v>
      </c>
      <c r="C3289" t="s">
        <v>87</v>
      </c>
      <c r="D3289" t="s">
        <v>23</v>
      </c>
      <c r="E3289" t="s">
        <v>19</v>
      </c>
      <c r="F3289" t="s">
        <v>50</v>
      </c>
      <c r="G3289">
        <v>1311071.8700000001</v>
      </c>
      <c r="H3289">
        <v>5839.6055248251796</v>
      </c>
      <c r="I3289">
        <v>1542.8763196457201</v>
      </c>
    </row>
    <row r="3290" spans="1:9" x14ac:dyDescent="0.25">
      <c r="A3290">
        <v>201009</v>
      </c>
      <c r="B3290" t="s">
        <v>69</v>
      </c>
      <c r="C3290" t="s">
        <v>86</v>
      </c>
      <c r="D3290" t="s">
        <v>49</v>
      </c>
      <c r="E3290" t="s">
        <v>15</v>
      </c>
      <c r="F3290" t="s">
        <v>41</v>
      </c>
      <c r="G3290">
        <v>11588200.77</v>
      </c>
      <c r="H3290">
        <v>148270.38114886801</v>
      </c>
      <c r="I3290">
        <v>26790.2554634425</v>
      </c>
    </row>
    <row r="3291" spans="1:9" x14ac:dyDescent="0.25">
      <c r="A3291">
        <v>201309</v>
      </c>
      <c r="B3291" t="s">
        <v>63</v>
      </c>
      <c r="C3291" t="s">
        <v>80</v>
      </c>
      <c r="D3291" t="s">
        <v>49</v>
      </c>
      <c r="E3291" t="s">
        <v>19</v>
      </c>
      <c r="F3291" t="s">
        <v>50</v>
      </c>
      <c r="G3291">
        <v>6309248.3799999999</v>
      </c>
      <c r="H3291">
        <v>34498.622013358203</v>
      </c>
      <c r="I3291">
        <v>9081.8236582210193</v>
      </c>
    </row>
    <row r="3292" spans="1:9" x14ac:dyDescent="0.25">
      <c r="A3292">
        <v>201105</v>
      </c>
      <c r="B3292" t="s">
        <v>69</v>
      </c>
      <c r="C3292" t="s">
        <v>83</v>
      </c>
      <c r="D3292" t="s">
        <v>12</v>
      </c>
      <c r="E3292" t="s">
        <v>15</v>
      </c>
      <c r="F3292" t="s">
        <v>24</v>
      </c>
      <c r="G3292">
        <v>1063124.25</v>
      </c>
      <c r="H3292">
        <v>15266.828634514801</v>
      </c>
      <c r="I3292">
        <v>2976.4373644454599</v>
      </c>
    </row>
    <row r="3293" spans="1:9" x14ac:dyDescent="0.25">
      <c r="A3293">
        <v>201301</v>
      </c>
      <c r="B3293" t="s">
        <v>77</v>
      </c>
      <c r="C3293" t="s">
        <v>81</v>
      </c>
      <c r="D3293" t="s">
        <v>12</v>
      </c>
      <c r="E3293" t="s">
        <v>10</v>
      </c>
      <c r="F3293" t="s">
        <v>46</v>
      </c>
      <c r="G3293">
        <v>9811185.6199999992</v>
      </c>
      <c r="H3293">
        <v>88152.1155710233</v>
      </c>
      <c r="I3293">
        <v>19305.3117998567</v>
      </c>
    </row>
    <row r="3294" spans="1:9" x14ac:dyDescent="0.25">
      <c r="A3294">
        <v>201212</v>
      </c>
      <c r="B3294" t="s">
        <v>77</v>
      </c>
      <c r="C3294" t="s">
        <v>81</v>
      </c>
      <c r="D3294" t="s">
        <v>39</v>
      </c>
      <c r="E3294" t="s">
        <v>15</v>
      </c>
      <c r="F3294" t="s">
        <v>16</v>
      </c>
      <c r="G3294">
        <v>188057.18</v>
      </c>
      <c r="H3294">
        <v>4026.3933275996001</v>
      </c>
      <c r="I3294">
        <v>791.02943019819998</v>
      </c>
    </row>
    <row r="3295" spans="1:9" x14ac:dyDescent="0.25">
      <c r="A3295">
        <v>201405</v>
      </c>
      <c r="B3295" t="s">
        <v>63</v>
      </c>
      <c r="C3295" t="s">
        <v>64</v>
      </c>
      <c r="D3295" t="s">
        <v>12</v>
      </c>
      <c r="E3295" t="s">
        <v>19</v>
      </c>
      <c r="F3295" t="s">
        <v>20</v>
      </c>
      <c r="G3295">
        <v>2219694.83</v>
      </c>
      <c r="H3295">
        <v>10859.9589217792</v>
      </c>
      <c r="I3295">
        <v>2293.03578913416</v>
      </c>
    </row>
    <row r="3296" spans="1:9" x14ac:dyDescent="0.25">
      <c r="A3296">
        <v>201212</v>
      </c>
      <c r="B3296" t="s">
        <v>77</v>
      </c>
      <c r="C3296" t="s">
        <v>81</v>
      </c>
      <c r="D3296" t="s">
        <v>14</v>
      </c>
      <c r="E3296" t="s">
        <v>15</v>
      </c>
      <c r="F3296" t="s">
        <v>24</v>
      </c>
      <c r="G3296">
        <v>408500.86</v>
      </c>
      <c r="H3296">
        <v>10285.1543458624</v>
      </c>
      <c r="I3296">
        <v>2292.1490109811202</v>
      </c>
    </row>
    <row r="3297" spans="1:9" x14ac:dyDescent="0.25">
      <c r="A3297">
        <v>201501</v>
      </c>
      <c r="B3297" t="s">
        <v>71</v>
      </c>
      <c r="C3297" t="s">
        <v>72</v>
      </c>
      <c r="D3297" t="s">
        <v>54</v>
      </c>
      <c r="E3297" t="s">
        <v>55</v>
      </c>
      <c r="F3297" t="s">
        <v>56</v>
      </c>
      <c r="G3297">
        <v>6839862.0899999999</v>
      </c>
      <c r="H3297">
        <v>3109.7730787441201</v>
      </c>
      <c r="I3297">
        <v>498.02934003424002</v>
      </c>
    </row>
    <row r="3298" spans="1:9" x14ac:dyDescent="0.25">
      <c r="A3298">
        <v>201501</v>
      </c>
      <c r="B3298" t="s">
        <v>71</v>
      </c>
      <c r="C3298" t="s">
        <v>72</v>
      </c>
      <c r="D3298" t="s">
        <v>23</v>
      </c>
      <c r="E3298" t="s">
        <v>10</v>
      </c>
      <c r="F3298" t="s">
        <v>37</v>
      </c>
      <c r="G3298">
        <v>600996.17000000004</v>
      </c>
      <c r="H3298">
        <v>23507.659852483401</v>
      </c>
      <c r="I3298">
        <v>2998.2807976418198</v>
      </c>
    </row>
    <row r="3299" spans="1:9" x14ac:dyDescent="0.25">
      <c r="A3299">
        <v>201011</v>
      </c>
      <c r="B3299" t="s">
        <v>69</v>
      </c>
      <c r="C3299" t="s">
        <v>87</v>
      </c>
      <c r="D3299" t="s">
        <v>49</v>
      </c>
      <c r="E3299" t="s">
        <v>21</v>
      </c>
      <c r="F3299" t="s">
        <v>40</v>
      </c>
      <c r="G3299">
        <v>5257922.18</v>
      </c>
      <c r="H3299">
        <v>90882.976217660995</v>
      </c>
      <c r="I3299">
        <v>15839.3213231809</v>
      </c>
    </row>
    <row r="3300" spans="1:9" x14ac:dyDescent="0.25">
      <c r="A3300">
        <v>201009</v>
      </c>
      <c r="B3300" t="s">
        <v>69</v>
      </c>
      <c r="C3300" t="s">
        <v>86</v>
      </c>
      <c r="D3300" t="s">
        <v>9</v>
      </c>
      <c r="E3300" t="s">
        <v>19</v>
      </c>
      <c r="F3300" t="s">
        <v>42</v>
      </c>
      <c r="G3300">
        <v>11187085.380000001</v>
      </c>
      <c r="H3300">
        <v>307495.25164627499</v>
      </c>
      <c r="I3300">
        <v>35624.387699277599</v>
      </c>
    </row>
    <row r="3301" spans="1:9" x14ac:dyDescent="0.25">
      <c r="A3301">
        <v>201308</v>
      </c>
      <c r="B3301" t="s">
        <v>63</v>
      </c>
      <c r="C3301" t="s">
        <v>80</v>
      </c>
      <c r="D3301" t="s">
        <v>23</v>
      </c>
      <c r="E3301" t="s">
        <v>19</v>
      </c>
      <c r="F3301" t="s">
        <v>30</v>
      </c>
      <c r="G3301">
        <v>3034321.77</v>
      </c>
      <c r="H3301">
        <v>215759.22520576301</v>
      </c>
      <c r="I3301">
        <v>28622.449419454999</v>
      </c>
    </row>
    <row r="3302" spans="1:9" x14ac:dyDescent="0.25">
      <c r="A3302">
        <v>201508</v>
      </c>
      <c r="B3302" t="s">
        <v>66</v>
      </c>
      <c r="C3302" t="s">
        <v>75</v>
      </c>
      <c r="D3302" t="s">
        <v>25</v>
      </c>
      <c r="E3302" t="s">
        <v>15</v>
      </c>
      <c r="F3302" t="s">
        <v>26</v>
      </c>
      <c r="G3302">
        <v>11414493.43</v>
      </c>
      <c r="H3302">
        <v>201521.51719930099</v>
      </c>
      <c r="I3302">
        <v>30902.9006028492</v>
      </c>
    </row>
    <row r="3303" spans="1:9" x14ac:dyDescent="0.25">
      <c r="A3303">
        <v>201106</v>
      </c>
      <c r="B3303" t="s">
        <v>69</v>
      </c>
      <c r="C3303" t="s">
        <v>83</v>
      </c>
      <c r="D3303" t="s">
        <v>12</v>
      </c>
      <c r="E3303" t="s">
        <v>15</v>
      </c>
      <c r="F3303" t="s">
        <v>24</v>
      </c>
      <c r="G3303">
        <v>1080856.76</v>
      </c>
      <c r="H3303">
        <v>19646.7239333658</v>
      </c>
      <c r="I3303">
        <v>3877.3791092430802</v>
      </c>
    </row>
    <row r="3304" spans="1:9" x14ac:dyDescent="0.25">
      <c r="A3304">
        <v>201402</v>
      </c>
      <c r="B3304" t="s">
        <v>63</v>
      </c>
      <c r="C3304" t="s">
        <v>73</v>
      </c>
      <c r="D3304" t="s">
        <v>12</v>
      </c>
      <c r="E3304" t="s">
        <v>19</v>
      </c>
      <c r="F3304" t="s">
        <v>30</v>
      </c>
      <c r="G3304">
        <v>10166726.699999999</v>
      </c>
      <c r="H3304">
        <v>18091.413856462699</v>
      </c>
      <c r="I3304">
        <v>3731.6131505870999</v>
      </c>
    </row>
    <row r="3305" spans="1:9" x14ac:dyDescent="0.25">
      <c r="A3305">
        <v>201208</v>
      </c>
      <c r="B3305" t="s">
        <v>77</v>
      </c>
      <c r="C3305" t="s">
        <v>85</v>
      </c>
      <c r="D3305" t="s">
        <v>14</v>
      </c>
      <c r="E3305" t="s">
        <v>21</v>
      </c>
      <c r="F3305" t="s">
        <v>31</v>
      </c>
      <c r="G3305">
        <v>604160.47</v>
      </c>
      <c r="H3305">
        <v>4772.8328346610797</v>
      </c>
      <c r="I3305">
        <v>712.69853147245999</v>
      </c>
    </row>
    <row r="3306" spans="1:9" x14ac:dyDescent="0.25">
      <c r="A3306">
        <v>201107</v>
      </c>
      <c r="B3306" t="s">
        <v>69</v>
      </c>
      <c r="C3306" t="s">
        <v>83</v>
      </c>
      <c r="D3306" t="s">
        <v>14</v>
      </c>
      <c r="E3306" t="s">
        <v>19</v>
      </c>
      <c r="F3306" t="s">
        <v>50</v>
      </c>
      <c r="G3306">
        <v>968776.11</v>
      </c>
      <c r="H3306">
        <v>11948.350047497101</v>
      </c>
      <c r="I3306">
        <v>2060.8178486494999</v>
      </c>
    </row>
    <row r="3307" spans="1:9" x14ac:dyDescent="0.25">
      <c r="A3307">
        <v>201108</v>
      </c>
      <c r="B3307" t="s">
        <v>60</v>
      </c>
      <c r="C3307" t="s">
        <v>68</v>
      </c>
      <c r="D3307" t="s">
        <v>25</v>
      </c>
      <c r="E3307" t="s">
        <v>10</v>
      </c>
      <c r="F3307" t="s">
        <v>48</v>
      </c>
      <c r="G3307">
        <v>5589504.2999999998</v>
      </c>
      <c r="H3307">
        <v>196461.73764531201</v>
      </c>
      <c r="I3307">
        <v>23545.898548758301</v>
      </c>
    </row>
    <row r="3308" spans="1:9" x14ac:dyDescent="0.25">
      <c r="A3308">
        <v>201208</v>
      </c>
      <c r="B3308" t="s">
        <v>77</v>
      </c>
      <c r="C3308" t="s">
        <v>85</v>
      </c>
      <c r="D3308" t="s">
        <v>34</v>
      </c>
      <c r="E3308" t="s">
        <v>35</v>
      </c>
      <c r="F3308" t="s">
        <v>51</v>
      </c>
      <c r="G3308">
        <v>12502723.08</v>
      </c>
      <c r="H3308">
        <v>8192.4183152881196</v>
      </c>
      <c r="I3308">
        <v>1294.0570704402601</v>
      </c>
    </row>
    <row r="3309" spans="1:9" x14ac:dyDescent="0.25">
      <c r="A3309">
        <v>201008</v>
      </c>
      <c r="B3309" t="s">
        <v>69</v>
      </c>
      <c r="C3309" t="s">
        <v>86</v>
      </c>
      <c r="D3309" t="s">
        <v>34</v>
      </c>
      <c r="E3309" t="s">
        <v>35</v>
      </c>
      <c r="F3309" t="s">
        <v>52</v>
      </c>
      <c r="G3309">
        <v>17397093.969999999</v>
      </c>
      <c r="H3309">
        <v>6102.4914861613197</v>
      </c>
      <c r="I3309">
        <v>1073.3734141056</v>
      </c>
    </row>
    <row r="3310" spans="1:9" x14ac:dyDescent="0.25">
      <c r="A3310">
        <v>201212</v>
      </c>
      <c r="B3310" t="s">
        <v>77</v>
      </c>
      <c r="C3310" t="s">
        <v>81</v>
      </c>
      <c r="D3310" t="s">
        <v>25</v>
      </c>
      <c r="E3310" t="s">
        <v>10</v>
      </c>
      <c r="F3310" t="s">
        <v>11</v>
      </c>
      <c r="G3310">
        <v>4077644.88</v>
      </c>
      <c r="H3310">
        <v>318336.04401500901</v>
      </c>
      <c r="I3310">
        <v>58437.967853508701</v>
      </c>
    </row>
    <row r="3311" spans="1:9" x14ac:dyDescent="0.25">
      <c r="A3311">
        <v>201406</v>
      </c>
      <c r="B3311" t="s">
        <v>63</v>
      </c>
      <c r="C3311" t="s">
        <v>64</v>
      </c>
      <c r="D3311" t="s">
        <v>39</v>
      </c>
      <c r="E3311" t="s">
        <v>10</v>
      </c>
      <c r="F3311" t="s">
        <v>46</v>
      </c>
      <c r="G3311">
        <v>480878.58</v>
      </c>
      <c r="H3311">
        <v>52660.977686825703</v>
      </c>
      <c r="I3311">
        <v>9101.7694987818995</v>
      </c>
    </row>
    <row r="3312" spans="1:9" x14ac:dyDescent="0.25">
      <c r="A3312">
        <v>201203</v>
      </c>
      <c r="B3312" t="s">
        <v>60</v>
      </c>
      <c r="C3312" t="s">
        <v>62</v>
      </c>
      <c r="D3312" t="s">
        <v>25</v>
      </c>
      <c r="E3312" t="s">
        <v>10</v>
      </c>
      <c r="F3312" t="s">
        <v>13</v>
      </c>
      <c r="G3312">
        <v>8293958.9400000004</v>
      </c>
      <c r="H3312">
        <v>435571.89242622501</v>
      </c>
      <c r="I3312">
        <v>75329.687096541893</v>
      </c>
    </row>
    <row r="3313" spans="1:9" x14ac:dyDescent="0.25">
      <c r="A3313">
        <v>201401</v>
      </c>
      <c r="B3313" t="s">
        <v>63</v>
      </c>
      <c r="C3313" t="s">
        <v>65</v>
      </c>
      <c r="D3313" t="s">
        <v>49</v>
      </c>
      <c r="E3313" t="s">
        <v>19</v>
      </c>
      <c r="F3313" t="s">
        <v>20</v>
      </c>
      <c r="G3313">
        <v>2821815.03</v>
      </c>
      <c r="H3313">
        <v>3472.9332930013802</v>
      </c>
      <c r="I3313">
        <v>180.37580430131999</v>
      </c>
    </row>
    <row r="3314" spans="1:9" x14ac:dyDescent="0.25">
      <c r="A3314">
        <v>201207</v>
      </c>
      <c r="B3314" t="s">
        <v>60</v>
      </c>
      <c r="C3314" t="s">
        <v>61</v>
      </c>
      <c r="D3314" t="s">
        <v>49</v>
      </c>
      <c r="E3314" t="s">
        <v>15</v>
      </c>
      <c r="F3314" t="s">
        <v>24</v>
      </c>
      <c r="G3314">
        <v>778546.74</v>
      </c>
      <c r="H3314">
        <v>10943.064739945799</v>
      </c>
      <c r="I3314">
        <v>2883.1141158077198</v>
      </c>
    </row>
    <row r="3315" spans="1:9" x14ac:dyDescent="0.25">
      <c r="A3315">
        <v>201501</v>
      </c>
      <c r="B3315" t="s">
        <v>71</v>
      </c>
      <c r="C3315" t="s">
        <v>72</v>
      </c>
      <c r="D3315" t="s">
        <v>39</v>
      </c>
      <c r="E3315" t="s">
        <v>19</v>
      </c>
      <c r="F3315" t="s">
        <v>30</v>
      </c>
      <c r="G3315">
        <v>88928.41</v>
      </c>
      <c r="H3315">
        <v>8180.5597323925404</v>
      </c>
      <c r="I3315">
        <v>1511.8143885926399</v>
      </c>
    </row>
    <row r="3316" spans="1:9" x14ac:dyDescent="0.25">
      <c r="A3316">
        <v>201105</v>
      </c>
      <c r="B3316" t="s">
        <v>69</v>
      </c>
      <c r="C3316" t="s">
        <v>83</v>
      </c>
      <c r="D3316" t="s">
        <v>25</v>
      </c>
      <c r="E3316" t="s">
        <v>21</v>
      </c>
      <c r="F3316" t="s">
        <v>31</v>
      </c>
      <c r="G3316">
        <v>4498361.49</v>
      </c>
      <c r="H3316">
        <v>248863.34381309501</v>
      </c>
      <c r="I3316">
        <v>35561.656235812603</v>
      </c>
    </row>
    <row r="3317" spans="1:9" x14ac:dyDescent="0.25">
      <c r="A3317">
        <v>201406</v>
      </c>
      <c r="B3317" t="s">
        <v>63</v>
      </c>
      <c r="C3317" t="s">
        <v>64</v>
      </c>
      <c r="D3317" t="s">
        <v>14</v>
      </c>
      <c r="E3317" t="s">
        <v>21</v>
      </c>
      <c r="F3317" t="s">
        <v>31</v>
      </c>
      <c r="G3317">
        <v>778368.54</v>
      </c>
      <c r="H3317">
        <v>32142.210088696502</v>
      </c>
      <c r="I3317">
        <v>4517.8704866925</v>
      </c>
    </row>
    <row r="3318" spans="1:9" x14ac:dyDescent="0.25">
      <c r="A3318">
        <v>201406</v>
      </c>
      <c r="B3318" t="s">
        <v>63</v>
      </c>
      <c r="C3318" t="s">
        <v>64</v>
      </c>
      <c r="D3318" t="s">
        <v>25</v>
      </c>
      <c r="E3318" t="s">
        <v>21</v>
      </c>
      <c r="F3318" t="s">
        <v>40</v>
      </c>
      <c r="G3318">
        <v>6919158.8399999999</v>
      </c>
      <c r="H3318">
        <v>294686.03303436103</v>
      </c>
      <c r="I3318">
        <v>51885.511987034697</v>
      </c>
    </row>
    <row r="3319" spans="1:9" x14ac:dyDescent="0.25">
      <c r="A3319">
        <v>201601</v>
      </c>
      <c r="B3319" t="s">
        <v>66</v>
      </c>
      <c r="C3319" t="s">
        <v>67</v>
      </c>
      <c r="D3319" t="s">
        <v>14</v>
      </c>
      <c r="E3319" t="s">
        <v>19</v>
      </c>
      <c r="F3319" t="s">
        <v>50</v>
      </c>
      <c r="G3319">
        <v>1351668.17</v>
      </c>
      <c r="H3319">
        <v>29740.237712528298</v>
      </c>
      <c r="I3319">
        <v>7099.9629638185997</v>
      </c>
    </row>
    <row r="3320" spans="1:9" x14ac:dyDescent="0.25">
      <c r="A3320">
        <v>201111</v>
      </c>
      <c r="B3320" t="s">
        <v>60</v>
      </c>
      <c r="C3320" t="s">
        <v>74</v>
      </c>
      <c r="D3320" t="s">
        <v>25</v>
      </c>
      <c r="E3320" t="s">
        <v>19</v>
      </c>
      <c r="F3320" t="s">
        <v>47</v>
      </c>
      <c r="G3320">
        <v>5031497.37</v>
      </c>
      <c r="H3320">
        <v>77613.981425442107</v>
      </c>
      <c r="I3320">
        <v>7846.7909079903602</v>
      </c>
    </row>
    <row r="3321" spans="1:9" x14ac:dyDescent="0.25">
      <c r="A3321">
        <v>201110</v>
      </c>
      <c r="B3321" t="s">
        <v>60</v>
      </c>
      <c r="C3321" t="s">
        <v>68</v>
      </c>
      <c r="D3321" t="s">
        <v>12</v>
      </c>
      <c r="E3321" t="s">
        <v>19</v>
      </c>
      <c r="F3321" t="s">
        <v>42</v>
      </c>
      <c r="G3321">
        <v>4651714.82</v>
      </c>
      <c r="H3321">
        <v>23039.373725253099</v>
      </c>
      <c r="I3321">
        <v>4090.6563041785998</v>
      </c>
    </row>
    <row r="3322" spans="1:9" x14ac:dyDescent="0.25">
      <c r="A3322">
        <v>201502</v>
      </c>
      <c r="B3322" t="s">
        <v>71</v>
      </c>
      <c r="C3322" t="s">
        <v>82</v>
      </c>
      <c r="D3322" t="s">
        <v>34</v>
      </c>
      <c r="E3322" t="s">
        <v>19</v>
      </c>
      <c r="F3322" t="s">
        <v>30</v>
      </c>
      <c r="G3322">
        <v>429372.39</v>
      </c>
      <c r="H3322">
        <v>3774.2869869230399</v>
      </c>
      <c r="I3322">
        <v>1066.2080561298201</v>
      </c>
    </row>
    <row r="3323" spans="1:9" x14ac:dyDescent="0.25">
      <c r="A3323">
        <v>201203</v>
      </c>
      <c r="B3323" t="s">
        <v>60</v>
      </c>
      <c r="C3323" t="s">
        <v>62</v>
      </c>
      <c r="D3323" t="s">
        <v>25</v>
      </c>
      <c r="E3323" t="s">
        <v>15</v>
      </c>
      <c r="F3323" t="s">
        <v>26</v>
      </c>
      <c r="G3323">
        <v>7188410.9000000004</v>
      </c>
      <c r="H3323">
        <v>92864.347080106003</v>
      </c>
      <c r="I3323">
        <v>18813.978836395199</v>
      </c>
    </row>
    <row r="3324" spans="1:9" x14ac:dyDescent="0.25">
      <c r="A3324">
        <v>201502</v>
      </c>
      <c r="B3324" t="s">
        <v>71</v>
      </c>
      <c r="C3324" t="s">
        <v>82</v>
      </c>
      <c r="D3324" t="s">
        <v>25</v>
      </c>
      <c r="E3324" t="s">
        <v>10</v>
      </c>
      <c r="F3324" t="s">
        <v>48</v>
      </c>
      <c r="G3324">
        <v>4677723.7</v>
      </c>
      <c r="H3324">
        <v>89729.810283535597</v>
      </c>
      <c r="I3324">
        <v>16933.500356382199</v>
      </c>
    </row>
    <row r="3325" spans="1:9" x14ac:dyDescent="0.25">
      <c r="A3325">
        <v>201105</v>
      </c>
      <c r="B3325" t="s">
        <v>69</v>
      </c>
      <c r="C3325" t="s">
        <v>83</v>
      </c>
      <c r="D3325" t="s">
        <v>25</v>
      </c>
      <c r="E3325" t="s">
        <v>10</v>
      </c>
      <c r="F3325" t="s">
        <v>48</v>
      </c>
      <c r="G3325">
        <v>4867991.95</v>
      </c>
      <c r="H3325">
        <v>198808.673291196</v>
      </c>
      <c r="I3325">
        <v>22725.870620078898</v>
      </c>
    </row>
    <row r="3326" spans="1:9" x14ac:dyDescent="0.25">
      <c r="A3326">
        <v>201204</v>
      </c>
      <c r="B3326" t="s">
        <v>60</v>
      </c>
      <c r="C3326" t="s">
        <v>62</v>
      </c>
      <c r="D3326" t="s">
        <v>34</v>
      </c>
      <c r="E3326" t="s">
        <v>35</v>
      </c>
      <c r="F3326" t="s">
        <v>44</v>
      </c>
      <c r="G3326">
        <v>39002824.590000004</v>
      </c>
      <c r="H3326">
        <v>648532.98681868496</v>
      </c>
      <c r="I3326">
        <v>64540.4951257801</v>
      </c>
    </row>
    <row r="3327" spans="1:9" x14ac:dyDescent="0.25">
      <c r="A3327">
        <v>201511</v>
      </c>
      <c r="B3327" t="s">
        <v>66</v>
      </c>
      <c r="C3327" t="s">
        <v>67</v>
      </c>
      <c r="D3327" t="s">
        <v>39</v>
      </c>
      <c r="E3327" t="s">
        <v>21</v>
      </c>
      <c r="F3327" t="s">
        <v>22</v>
      </c>
      <c r="G3327">
        <v>145933.60999999999</v>
      </c>
      <c r="H3327">
        <v>1296.38899209492</v>
      </c>
      <c r="I3327">
        <v>233.62918799176001</v>
      </c>
    </row>
    <row r="3328" spans="1:9" x14ac:dyDescent="0.25">
      <c r="A3328">
        <v>201211</v>
      </c>
      <c r="B3328" t="s">
        <v>77</v>
      </c>
      <c r="C3328" t="s">
        <v>81</v>
      </c>
      <c r="D3328" t="s">
        <v>14</v>
      </c>
      <c r="E3328" t="s">
        <v>10</v>
      </c>
      <c r="F3328" t="s">
        <v>45</v>
      </c>
      <c r="G3328">
        <v>257944.27</v>
      </c>
      <c r="H3328">
        <v>585.97746306828003</v>
      </c>
      <c r="I3328">
        <v>68.317832324959994</v>
      </c>
    </row>
    <row r="3329" spans="1:9" x14ac:dyDescent="0.25">
      <c r="A3329">
        <v>201105</v>
      </c>
      <c r="B3329" t="s">
        <v>69</v>
      </c>
      <c r="C3329" t="s">
        <v>83</v>
      </c>
      <c r="D3329" t="s">
        <v>49</v>
      </c>
      <c r="E3329" t="s">
        <v>21</v>
      </c>
      <c r="F3329" t="s">
        <v>40</v>
      </c>
      <c r="G3329">
        <v>6791270.8799999999</v>
      </c>
      <c r="H3329">
        <v>28153.925970755299</v>
      </c>
      <c r="I3329">
        <v>6765.8742878633202</v>
      </c>
    </row>
    <row r="3330" spans="1:9" x14ac:dyDescent="0.25">
      <c r="A3330">
        <v>201207</v>
      </c>
      <c r="B3330" t="s">
        <v>60</v>
      </c>
      <c r="C3330" t="s">
        <v>61</v>
      </c>
      <c r="D3330" t="s">
        <v>23</v>
      </c>
      <c r="E3330" t="s">
        <v>15</v>
      </c>
      <c r="F3330" t="s">
        <v>16</v>
      </c>
      <c r="G3330">
        <v>466022.22</v>
      </c>
      <c r="H3330">
        <v>6279.6629746895196</v>
      </c>
      <c r="I3330">
        <v>1560.2528895120599</v>
      </c>
    </row>
    <row r="3331" spans="1:9" x14ac:dyDescent="0.25">
      <c r="A3331">
        <v>201412</v>
      </c>
      <c r="B3331" t="s">
        <v>71</v>
      </c>
      <c r="C3331" t="s">
        <v>72</v>
      </c>
      <c r="D3331" t="s">
        <v>34</v>
      </c>
      <c r="E3331" t="s">
        <v>10</v>
      </c>
      <c r="F3331" t="s">
        <v>33</v>
      </c>
      <c r="G3331">
        <v>304490.83</v>
      </c>
      <c r="H3331">
        <v>14193.7860312906</v>
      </c>
      <c r="I3331">
        <v>2423.1088738311801</v>
      </c>
    </row>
    <row r="3332" spans="1:9" x14ac:dyDescent="0.25">
      <c r="A3332">
        <v>201012</v>
      </c>
      <c r="B3332" t="s">
        <v>69</v>
      </c>
      <c r="C3332" t="s">
        <v>87</v>
      </c>
      <c r="D3332" t="s">
        <v>23</v>
      </c>
      <c r="E3332" t="s">
        <v>19</v>
      </c>
      <c r="F3332" t="s">
        <v>50</v>
      </c>
      <c r="G3332">
        <v>1227742.95</v>
      </c>
      <c r="H3332">
        <v>7079.3315387682396</v>
      </c>
      <c r="I3332">
        <v>1904.6979696188</v>
      </c>
    </row>
    <row r="3333" spans="1:9" x14ac:dyDescent="0.25">
      <c r="A3333">
        <v>201202</v>
      </c>
      <c r="B3333" t="s">
        <v>60</v>
      </c>
      <c r="C3333" t="s">
        <v>62</v>
      </c>
      <c r="D3333" t="s">
        <v>34</v>
      </c>
      <c r="E3333" t="s">
        <v>35</v>
      </c>
      <c r="F3333" t="s">
        <v>43</v>
      </c>
      <c r="G3333">
        <v>18685034.59</v>
      </c>
      <c r="H3333">
        <v>28448.418421167498</v>
      </c>
      <c r="I3333">
        <v>3131.3530504373002</v>
      </c>
    </row>
    <row r="3334" spans="1:9" x14ac:dyDescent="0.25">
      <c r="A3334">
        <v>201109</v>
      </c>
      <c r="B3334" t="s">
        <v>60</v>
      </c>
      <c r="C3334" t="s">
        <v>68</v>
      </c>
      <c r="D3334" t="s">
        <v>23</v>
      </c>
      <c r="E3334" t="s">
        <v>15</v>
      </c>
      <c r="F3334" t="s">
        <v>24</v>
      </c>
      <c r="G3334">
        <v>669985.21</v>
      </c>
      <c r="H3334">
        <v>2562.6271473114598</v>
      </c>
      <c r="I3334">
        <v>860.52553180923996</v>
      </c>
    </row>
    <row r="3335" spans="1:9" x14ac:dyDescent="0.25">
      <c r="A3335">
        <v>201506</v>
      </c>
      <c r="B3335" t="s">
        <v>71</v>
      </c>
      <c r="C3335" t="s">
        <v>76</v>
      </c>
      <c r="D3335" t="s">
        <v>14</v>
      </c>
      <c r="E3335" t="s">
        <v>15</v>
      </c>
      <c r="F3335" t="s">
        <v>24</v>
      </c>
      <c r="G3335">
        <v>626758.86</v>
      </c>
      <c r="H3335">
        <v>10742.589687727699</v>
      </c>
      <c r="I3335">
        <v>1873.1806484492399</v>
      </c>
    </row>
    <row r="3336" spans="1:9" x14ac:dyDescent="0.25">
      <c r="A3336">
        <v>201402</v>
      </c>
      <c r="B3336" t="s">
        <v>63</v>
      </c>
      <c r="C3336" t="s">
        <v>73</v>
      </c>
      <c r="D3336" t="s">
        <v>34</v>
      </c>
      <c r="E3336" t="s">
        <v>19</v>
      </c>
      <c r="F3336" t="s">
        <v>30</v>
      </c>
      <c r="G3336">
        <v>549418.03</v>
      </c>
      <c r="H3336">
        <v>13364.7879658437</v>
      </c>
      <c r="I3336">
        <v>1423.7061414631801</v>
      </c>
    </row>
    <row r="3337" spans="1:9" x14ac:dyDescent="0.25">
      <c r="A3337">
        <v>201011</v>
      </c>
      <c r="B3337" t="s">
        <v>69</v>
      </c>
      <c r="C3337" t="s">
        <v>87</v>
      </c>
      <c r="D3337" t="s">
        <v>12</v>
      </c>
      <c r="E3337" t="s">
        <v>10</v>
      </c>
      <c r="F3337" t="s">
        <v>45</v>
      </c>
      <c r="G3337">
        <v>5031111.63</v>
      </c>
      <c r="H3337">
        <v>20810.772674350199</v>
      </c>
      <c r="I3337">
        <v>4584.0163773745599</v>
      </c>
    </row>
    <row r="3338" spans="1:9" x14ac:dyDescent="0.25">
      <c r="A3338">
        <v>201510</v>
      </c>
      <c r="B3338" t="s">
        <v>66</v>
      </c>
      <c r="C3338" t="s">
        <v>75</v>
      </c>
      <c r="D3338" t="s">
        <v>12</v>
      </c>
      <c r="E3338" t="s">
        <v>15</v>
      </c>
      <c r="F3338" t="s">
        <v>41</v>
      </c>
      <c r="G3338">
        <v>7096314.5899999999</v>
      </c>
      <c r="H3338">
        <v>37937.482433951896</v>
      </c>
      <c r="I3338">
        <v>9674.0243142210602</v>
      </c>
    </row>
    <row r="3339" spans="1:9" x14ac:dyDescent="0.25">
      <c r="A3339">
        <v>201110</v>
      </c>
      <c r="B3339" t="s">
        <v>60</v>
      </c>
      <c r="C3339" t="s">
        <v>68</v>
      </c>
      <c r="D3339" t="s">
        <v>49</v>
      </c>
      <c r="E3339" t="s">
        <v>19</v>
      </c>
      <c r="F3339" t="s">
        <v>30</v>
      </c>
      <c r="G3339">
        <v>1317309.0900000001</v>
      </c>
      <c r="H3339">
        <v>2401.8481693629201</v>
      </c>
      <c r="I3339">
        <v>562.34217820317997</v>
      </c>
    </row>
    <row r="3340" spans="1:9" x14ac:dyDescent="0.25">
      <c r="A3340">
        <v>201202</v>
      </c>
      <c r="B3340" t="s">
        <v>60</v>
      </c>
      <c r="C3340" t="s">
        <v>62</v>
      </c>
      <c r="D3340" t="s">
        <v>14</v>
      </c>
      <c r="E3340" t="s">
        <v>10</v>
      </c>
      <c r="F3340" t="s">
        <v>48</v>
      </c>
      <c r="G3340">
        <v>902159.28</v>
      </c>
      <c r="H3340">
        <v>15439.036788825801</v>
      </c>
      <c r="I3340">
        <v>2221.37015254676</v>
      </c>
    </row>
    <row r="3341" spans="1:9" x14ac:dyDescent="0.25">
      <c r="A3341">
        <v>201309</v>
      </c>
      <c r="B3341" t="s">
        <v>63</v>
      </c>
      <c r="C3341" t="s">
        <v>80</v>
      </c>
      <c r="D3341" t="s">
        <v>14</v>
      </c>
      <c r="E3341" t="s">
        <v>10</v>
      </c>
      <c r="F3341" t="s">
        <v>33</v>
      </c>
      <c r="G3341">
        <v>2622967.81</v>
      </c>
      <c r="H3341">
        <v>57321.159290396899</v>
      </c>
      <c r="I3341">
        <v>9805.0036929318594</v>
      </c>
    </row>
    <row r="3342" spans="1:9" x14ac:dyDescent="0.25">
      <c r="A3342">
        <v>201102</v>
      </c>
      <c r="B3342" t="s">
        <v>69</v>
      </c>
      <c r="C3342" t="s">
        <v>70</v>
      </c>
      <c r="D3342" t="s">
        <v>9</v>
      </c>
      <c r="E3342" t="s">
        <v>21</v>
      </c>
      <c r="F3342" t="s">
        <v>31</v>
      </c>
      <c r="G3342">
        <v>2372685.9700000002</v>
      </c>
      <c r="H3342">
        <v>58929.283708691299</v>
      </c>
      <c r="I3342">
        <v>9359.5596674417993</v>
      </c>
    </row>
    <row r="3343" spans="1:9" x14ac:dyDescent="0.25">
      <c r="A3343">
        <v>201511</v>
      </c>
      <c r="B3343" t="s">
        <v>66</v>
      </c>
      <c r="C3343" t="s">
        <v>67</v>
      </c>
      <c r="D3343" t="s">
        <v>25</v>
      </c>
      <c r="E3343" t="s">
        <v>10</v>
      </c>
      <c r="F3343" t="s">
        <v>37</v>
      </c>
      <c r="G3343">
        <v>2623207.5299999998</v>
      </c>
      <c r="H3343">
        <v>25301.238047447401</v>
      </c>
      <c r="I3343">
        <v>3588.13658206224</v>
      </c>
    </row>
    <row r="3344" spans="1:9" x14ac:dyDescent="0.25">
      <c r="A3344">
        <v>201501</v>
      </c>
      <c r="B3344" t="s">
        <v>71</v>
      </c>
      <c r="C3344" t="s">
        <v>72</v>
      </c>
      <c r="D3344" t="s">
        <v>34</v>
      </c>
      <c r="E3344" t="s">
        <v>35</v>
      </c>
      <c r="F3344" t="s">
        <v>52</v>
      </c>
      <c r="G3344">
        <v>16060878.050000001</v>
      </c>
      <c r="H3344">
        <v>54425.477501424401</v>
      </c>
      <c r="I3344">
        <v>12146.656602818</v>
      </c>
    </row>
    <row r="3345" spans="1:9" x14ac:dyDescent="0.25">
      <c r="A3345">
        <v>201211</v>
      </c>
      <c r="B3345" t="s">
        <v>77</v>
      </c>
      <c r="C3345" t="s">
        <v>81</v>
      </c>
      <c r="D3345" t="s">
        <v>23</v>
      </c>
      <c r="E3345" t="s">
        <v>19</v>
      </c>
      <c r="F3345" t="s">
        <v>30</v>
      </c>
      <c r="G3345">
        <v>2896597.83</v>
      </c>
      <c r="H3345">
        <v>72076.621383531805</v>
      </c>
      <c r="I3345">
        <v>9681.1767932880193</v>
      </c>
    </row>
    <row r="3346" spans="1:9" x14ac:dyDescent="0.25">
      <c r="A3346">
        <v>201210</v>
      </c>
      <c r="B3346" t="s">
        <v>77</v>
      </c>
      <c r="C3346" t="s">
        <v>85</v>
      </c>
      <c r="D3346" t="s">
        <v>25</v>
      </c>
      <c r="E3346" t="s">
        <v>10</v>
      </c>
      <c r="F3346" t="s">
        <v>37</v>
      </c>
      <c r="G3346">
        <v>1722698.02</v>
      </c>
      <c r="H3346">
        <v>40036.495801461402</v>
      </c>
      <c r="I3346">
        <v>3087.0813038209199</v>
      </c>
    </row>
    <row r="3347" spans="1:9" x14ac:dyDescent="0.25">
      <c r="A3347">
        <v>201203</v>
      </c>
      <c r="B3347" t="s">
        <v>60</v>
      </c>
      <c r="C3347" t="s">
        <v>62</v>
      </c>
      <c r="D3347" t="s">
        <v>25</v>
      </c>
      <c r="E3347" t="s">
        <v>10</v>
      </c>
      <c r="F3347" t="s">
        <v>37</v>
      </c>
      <c r="G3347">
        <v>1183009.1599999999</v>
      </c>
      <c r="H3347">
        <v>24739.652557261201</v>
      </c>
      <c r="I3347">
        <v>3819.6825060431602</v>
      </c>
    </row>
    <row r="3348" spans="1:9" x14ac:dyDescent="0.25">
      <c r="A3348">
        <v>201409</v>
      </c>
      <c r="B3348" t="s">
        <v>71</v>
      </c>
      <c r="C3348" t="s">
        <v>79</v>
      </c>
      <c r="D3348" t="s">
        <v>34</v>
      </c>
      <c r="E3348" t="s">
        <v>21</v>
      </c>
      <c r="F3348" t="s">
        <v>31</v>
      </c>
      <c r="G3348">
        <v>71089.11</v>
      </c>
      <c r="H3348">
        <v>246.23771894236</v>
      </c>
      <c r="I3348">
        <v>100.92643396426</v>
      </c>
    </row>
    <row r="3349" spans="1:9" x14ac:dyDescent="0.25">
      <c r="A3349">
        <v>201111</v>
      </c>
      <c r="B3349" t="s">
        <v>60</v>
      </c>
      <c r="C3349" t="s">
        <v>74</v>
      </c>
      <c r="D3349" t="s">
        <v>49</v>
      </c>
      <c r="E3349" t="s">
        <v>19</v>
      </c>
      <c r="F3349" t="s">
        <v>50</v>
      </c>
      <c r="G3349">
        <v>6351361.0700000003</v>
      </c>
      <c r="H3349">
        <v>74612.240936951101</v>
      </c>
      <c r="I3349">
        <v>17124.510304930802</v>
      </c>
    </row>
    <row r="3350" spans="1:9" x14ac:dyDescent="0.25">
      <c r="A3350">
        <v>201408</v>
      </c>
      <c r="B3350" t="s">
        <v>71</v>
      </c>
      <c r="C3350" t="s">
        <v>79</v>
      </c>
      <c r="D3350" t="s">
        <v>49</v>
      </c>
      <c r="E3350" t="s">
        <v>19</v>
      </c>
      <c r="F3350" t="s">
        <v>20</v>
      </c>
      <c r="G3350">
        <v>1676147.96</v>
      </c>
      <c r="H3350">
        <v>7598.4487767326</v>
      </c>
      <c r="I3350">
        <v>1410.5848436905601</v>
      </c>
    </row>
    <row r="3351" spans="1:9" x14ac:dyDescent="0.25">
      <c r="A3351">
        <v>201112</v>
      </c>
      <c r="B3351" t="s">
        <v>60</v>
      </c>
      <c r="C3351" t="s">
        <v>74</v>
      </c>
      <c r="D3351" t="s">
        <v>27</v>
      </c>
      <c r="E3351" t="s">
        <v>28</v>
      </c>
      <c r="F3351" t="s">
        <v>29</v>
      </c>
      <c r="G3351">
        <v>23229792.690000001</v>
      </c>
      <c r="H3351">
        <v>54059.850145266202</v>
      </c>
      <c r="I3351">
        <v>4703.2424830083401</v>
      </c>
    </row>
    <row r="3352" spans="1:9" x14ac:dyDescent="0.25">
      <c r="A3352">
        <v>201410</v>
      </c>
      <c r="B3352" t="s">
        <v>71</v>
      </c>
      <c r="C3352" t="s">
        <v>79</v>
      </c>
      <c r="D3352" t="s">
        <v>12</v>
      </c>
      <c r="E3352" t="s">
        <v>21</v>
      </c>
      <c r="F3352" t="s">
        <v>40</v>
      </c>
      <c r="G3352">
        <v>9856118.9100000001</v>
      </c>
      <c r="H3352">
        <v>20442.494032031602</v>
      </c>
      <c r="I3352">
        <v>4818.2739114116202</v>
      </c>
    </row>
    <row r="3353" spans="1:9" x14ac:dyDescent="0.25">
      <c r="A3353">
        <v>201302</v>
      </c>
      <c r="B3353" t="s">
        <v>77</v>
      </c>
      <c r="C3353" t="s">
        <v>78</v>
      </c>
      <c r="D3353" t="s">
        <v>49</v>
      </c>
      <c r="E3353" t="s">
        <v>10</v>
      </c>
      <c r="F3353" t="s">
        <v>33</v>
      </c>
      <c r="G3353">
        <v>1786728.9</v>
      </c>
      <c r="H3353">
        <v>15122.985679642199</v>
      </c>
      <c r="I3353">
        <v>2798.9339114159002</v>
      </c>
    </row>
    <row r="3354" spans="1:9" x14ac:dyDescent="0.25">
      <c r="A3354">
        <v>201109</v>
      </c>
      <c r="B3354" t="s">
        <v>60</v>
      </c>
      <c r="C3354" t="s">
        <v>68</v>
      </c>
      <c r="D3354" t="s">
        <v>49</v>
      </c>
      <c r="E3354" t="s">
        <v>21</v>
      </c>
      <c r="F3354" t="s">
        <v>22</v>
      </c>
      <c r="G3354">
        <v>974067.96</v>
      </c>
      <c r="H3354">
        <v>20045.513842476899</v>
      </c>
      <c r="I3354">
        <v>5318.9525997250003</v>
      </c>
    </row>
    <row r="3355" spans="1:9" x14ac:dyDescent="0.25">
      <c r="A3355">
        <v>201508</v>
      </c>
      <c r="B3355" t="s">
        <v>66</v>
      </c>
      <c r="C3355" t="s">
        <v>75</v>
      </c>
      <c r="D3355" t="s">
        <v>14</v>
      </c>
      <c r="E3355" t="s">
        <v>19</v>
      </c>
      <c r="F3355" t="s">
        <v>50</v>
      </c>
      <c r="G3355">
        <v>1659373.53</v>
      </c>
      <c r="H3355">
        <v>43761.471829830603</v>
      </c>
      <c r="I3355">
        <v>8661.77739857302</v>
      </c>
    </row>
    <row r="3356" spans="1:9" x14ac:dyDescent="0.25">
      <c r="A3356">
        <v>201507</v>
      </c>
      <c r="B3356" t="s">
        <v>71</v>
      </c>
      <c r="C3356" t="s">
        <v>76</v>
      </c>
      <c r="D3356" t="s">
        <v>9</v>
      </c>
      <c r="E3356" t="s">
        <v>10</v>
      </c>
      <c r="F3356" t="s">
        <v>48</v>
      </c>
      <c r="G3356">
        <v>6801446.46</v>
      </c>
      <c r="H3356">
        <v>81714.596340355201</v>
      </c>
      <c r="I3356">
        <v>17451.536390045301</v>
      </c>
    </row>
    <row r="3357" spans="1:9" x14ac:dyDescent="0.25">
      <c r="A3357">
        <v>201212</v>
      </c>
      <c r="B3357" t="s">
        <v>77</v>
      </c>
      <c r="C3357" t="s">
        <v>81</v>
      </c>
      <c r="D3357" t="s">
        <v>23</v>
      </c>
      <c r="E3357" t="s">
        <v>10</v>
      </c>
      <c r="F3357" t="s">
        <v>37</v>
      </c>
      <c r="G3357">
        <v>338038.52</v>
      </c>
      <c r="H3357">
        <v>3142.81201750322</v>
      </c>
      <c r="I3357">
        <v>522.24933590507999</v>
      </c>
    </row>
    <row r="3358" spans="1:9" x14ac:dyDescent="0.25">
      <c r="A3358">
        <v>201109</v>
      </c>
      <c r="B3358" t="s">
        <v>60</v>
      </c>
      <c r="C3358" t="s">
        <v>68</v>
      </c>
      <c r="D3358" t="s">
        <v>27</v>
      </c>
      <c r="E3358" t="s">
        <v>28</v>
      </c>
      <c r="F3358" t="s">
        <v>29</v>
      </c>
      <c r="G3358">
        <v>25351934.030000001</v>
      </c>
      <c r="H3358">
        <v>82901.859636938199</v>
      </c>
      <c r="I3358">
        <v>8520.6804011208405</v>
      </c>
    </row>
    <row r="3359" spans="1:9" x14ac:dyDescent="0.25">
      <c r="A3359">
        <v>201411</v>
      </c>
      <c r="B3359" t="s">
        <v>71</v>
      </c>
      <c r="C3359" t="s">
        <v>72</v>
      </c>
      <c r="D3359" t="s">
        <v>12</v>
      </c>
      <c r="E3359" t="s">
        <v>10</v>
      </c>
      <c r="F3359" t="s">
        <v>11</v>
      </c>
      <c r="G3359">
        <v>5640152.0999999996</v>
      </c>
      <c r="H3359">
        <v>56053.9984218194</v>
      </c>
      <c r="I3359">
        <v>9108.2579567605007</v>
      </c>
    </row>
    <row r="3360" spans="1:9" x14ac:dyDescent="0.25">
      <c r="A3360">
        <v>201103</v>
      </c>
      <c r="B3360" t="s">
        <v>69</v>
      </c>
      <c r="C3360" t="s">
        <v>70</v>
      </c>
      <c r="D3360" t="s">
        <v>12</v>
      </c>
      <c r="E3360" t="s">
        <v>15</v>
      </c>
      <c r="F3360" t="s">
        <v>24</v>
      </c>
      <c r="G3360">
        <v>1032005.48</v>
      </c>
      <c r="H3360">
        <v>26059.117803257599</v>
      </c>
      <c r="I3360">
        <v>5006.20217005832</v>
      </c>
    </row>
    <row r="3361" spans="1:9" x14ac:dyDescent="0.25">
      <c r="A3361">
        <v>201502</v>
      </c>
      <c r="B3361" t="s">
        <v>71</v>
      </c>
      <c r="C3361" t="s">
        <v>82</v>
      </c>
      <c r="D3361" t="s">
        <v>34</v>
      </c>
      <c r="E3361" t="s">
        <v>19</v>
      </c>
      <c r="F3361" t="s">
        <v>50</v>
      </c>
      <c r="G3361">
        <v>814432.04</v>
      </c>
      <c r="H3361">
        <v>6051.3652862303197</v>
      </c>
      <c r="I3361">
        <v>1372.2212781102</v>
      </c>
    </row>
    <row r="3362" spans="1:9" x14ac:dyDescent="0.25">
      <c r="A3362">
        <v>201010</v>
      </c>
      <c r="B3362" t="s">
        <v>69</v>
      </c>
      <c r="C3362" t="s">
        <v>86</v>
      </c>
      <c r="D3362" t="s">
        <v>23</v>
      </c>
      <c r="E3362" t="s">
        <v>19</v>
      </c>
      <c r="F3362" t="s">
        <v>47</v>
      </c>
      <c r="G3362">
        <v>1320208.48</v>
      </c>
      <c r="H3362">
        <v>9305.31021845342</v>
      </c>
      <c r="I3362">
        <v>2427.4334753429998</v>
      </c>
    </row>
    <row r="3363" spans="1:9" x14ac:dyDescent="0.25">
      <c r="A3363">
        <v>201409</v>
      </c>
      <c r="B3363" t="s">
        <v>71</v>
      </c>
      <c r="C3363" t="s">
        <v>79</v>
      </c>
      <c r="D3363" t="s">
        <v>34</v>
      </c>
      <c r="E3363" t="s">
        <v>10</v>
      </c>
      <c r="F3363" t="s">
        <v>33</v>
      </c>
      <c r="G3363">
        <v>488731.68</v>
      </c>
      <c r="H3363">
        <v>38271.367516842598</v>
      </c>
      <c r="I3363">
        <v>3893.9246827431002</v>
      </c>
    </row>
    <row r="3364" spans="1:9" x14ac:dyDescent="0.25">
      <c r="A3364">
        <v>201205</v>
      </c>
      <c r="B3364" t="s">
        <v>60</v>
      </c>
      <c r="C3364" t="s">
        <v>61</v>
      </c>
      <c r="D3364" t="s">
        <v>25</v>
      </c>
      <c r="E3364" t="s">
        <v>15</v>
      </c>
      <c r="F3364" t="s">
        <v>24</v>
      </c>
      <c r="G3364">
        <v>2711118.84</v>
      </c>
      <c r="H3364">
        <v>39619.588274799498</v>
      </c>
      <c r="I3364">
        <v>3946.0854451156201</v>
      </c>
    </row>
    <row r="3365" spans="1:9" x14ac:dyDescent="0.25">
      <c r="A3365">
        <v>201407</v>
      </c>
      <c r="B3365" t="s">
        <v>63</v>
      </c>
      <c r="C3365" t="s">
        <v>64</v>
      </c>
      <c r="D3365" t="s">
        <v>49</v>
      </c>
      <c r="E3365" t="s">
        <v>10</v>
      </c>
      <c r="F3365" t="s">
        <v>45</v>
      </c>
      <c r="G3365">
        <v>1975712.04</v>
      </c>
      <c r="H3365">
        <v>33115.566221085501</v>
      </c>
      <c r="I3365">
        <v>8740.1717197787202</v>
      </c>
    </row>
    <row r="3366" spans="1:9" x14ac:dyDescent="0.25">
      <c r="A3366">
        <v>201403</v>
      </c>
      <c r="B3366" t="s">
        <v>63</v>
      </c>
      <c r="C3366" t="s">
        <v>73</v>
      </c>
      <c r="D3366" t="s">
        <v>49</v>
      </c>
      <c r="E3366" t="s">
        <v>10</v>
      </c>
      <c r="F3366" t="s">
        <v>45</v>
      </c>
      <c r="G3366">
        <v>1499268.22</v>
      </c>
      <c r="H3366">
        <v>30520.995103540099</v>
      </c>
      <c r="I3366">
        <v>8365.7077094340002</v>
      </c>
    </row>
    <row r="3367" spans="1:9" x14ac:dyDescent="0.25">
      <c r="A3367">
        <v>201009</v>
      </c>
      <c r="B3367" t="s">
        <v>69</v>
      </c>
      <c r="C3367" t="s">
        <v>86</v>
      </c>
      <c r="D3367" t="s">
        <v>9</v>
      </c>
      <c r="E3367" t="s">
        <v>10</v>
      </c>
      <c r="F3367" t="s">
        <v>37</v>
      </c>
      <c r="G3367">
        <v>1519522.69</v>
      </c>
      <c r="H3367">
        <v>4946.0389018977603</v>
      </c>
      <c r="I3367">
        <v>851.12273873575998</v>
      </c>
    </row>
    <row r="3368" spans="1:9" x14ac:dyDescent="0.25">
      <c r="A3368">
        <v>201012</v>
      </c>
      <c r="B3368" t="s">
        <v>69</v>
      </c>
      <c r="C3368" t="s">
        <v>87</v>
      </c>
      <c r="D3368" t="s">
        <v>14</v>
      </c>
      <c r="E3368" t="s">
        <v>15</v>
      </c>
      <c r="F3368" t="s">
        <v>26</v>
      </c>
      <c r="G3368">
        <v>2757100.7</v>
      </c>
      <c r="H3368">
        <v>135354.12866564401</v>
      </c>
      <c r="I3368">
        <v>40434.778897153599</v>
      </c>
    </row>
    <row r="3369" spans="1:9" x14ac:dyDescent="0.25">
      <c r="A3369">
        <v>201201</v>
      </c>
      <c r="B3369" t="s">
        <v>60</v>
      </c>
      <c r="C3369" t="s">
        <v>74</v>
      </c>
      <c r="D3369" t="s">
        <v>12</v>
      </c>
      <c r="E3369" t="s">
        <v>15</v>
      </c>
      <c r="F3369" t="s">
        <v>26</v>
      </c>
      <c r="G3369">
        <v>2016029.87</v>
      </c>
      <c r="H3369">
        <v>11459.121030695</v>
      </c>
      <c r="I3369">
        <v>2548.5282028573201</v>
      </c>
    </row>
    <row r="3370" spans="1:9" x14ac:dyDescent="0.25">
      <c r="A3370">
        <v>201206</v>
      </c>
      <c r="B3370" t="s">
        <v>60</v>
      </c>
      <c r="C3370" t="s">
        <v>61</v>
      </c>
      <c r="D3370" t="s">
        <v>9</v>
      </c>
      <c r="E3370" t="s">
        <v>10</v>
      </c>
      <c r="F3370" t="s">
        <v>11</v>
      </c>
      <c r="G3370">
        <v>3867997.85</v>
      </c>
      <c r="H3370">
        <v>199055.82150484601</v>
      </c>
      <c r="I3370">
        <v>18270.861689178</v>
      </c>
    </row>
    <row r="3371" spans="1:9" x14ac:dyDescent="0.25">
      <c r="A3371">
        <v>201408</v>
      </c>
      <c r="B3371" t="s">
        <v>71</v>
      </c>
      <c r="C3371" t="s">
        <v>79</v>
      </c>
      <c r="D3371" t="s">
        <v>23</v>
      </c>
      <c r="E3371" t="s">
        <v>19</v>
      </c>
      <c r="F3371" t="s">
        <v>20</v>
      </c>
      <c r="G3371">
        <v>452630.41</v>
      </c>
      <c r="H3371">
        <v>4909.4981535298202</v>
      </c>
      <c r="I3371">
        <v>1458.6485519566199</v>
      </c>
    </row>
    <row r="3372" spans="1:9" x14ac:dyDescent="0.25">
      <c r="A3372">
        <v>201207</v>
      </c>
      <c r="B3372" t="s">
        <v>60</v>
      </c>
      <c r="C3372" t="s">
        <v>61</v>
      </c>
      <c r="D3372" t="s">
        <v>14</v>
      </c>
      <c r="E3372" t="s">
        <v>10</v>
      </c>
      <c r="F3372" t="s">
        <v>33</v>
      </c>
      <c r="G3372">
        <v>2760680.73</v>
      </c>
      <c r="H3372">
        <v>66938.372325548698</v>
      </c>
      <c r="I3372">
        <v>11738.0039875927</v>
      </c>
    </row>
    <row r="3373" spans="1:9" x14ac:dyDescent="0.25">
      <c r="A3373">
        <v>201507</v>
      </c>
      <c r="B3373" t="s">
        <v>71</v>
      </c>
      <c r="C3373" t="s">
        <v>76</v>
      </c>
      <c r="D3373" t="s">
        <v>9</v>
      </c>
      <c r="E3373" t="s">
        <v>10</v>
      </c>
      <c r="F3373" t="s">
        <v>37</v>
      </c>
      <c r="G3373">
        <v>2976708.17</v>
      </c>
      <c r="H3373">
        <v>17018.4950030605</v>
      </c>
      <c r="I3373">
        <v>4019.6407582930001</v>
      </c>
    </row>
    <row r="3374" spans="1:9" x14ac:dyDescent="0.25">
      <c r="A3374">
        <v>201207</v>
      </c>
      <c r="B3374" t="s">
        <v>60</v>
      </c>
      <c r="C3374" t="s">
        <v>61</v>
      </c>
      <c r="D3374" t="s">
        <v>23</v>
      </c>
      <c r="E3374" t="s">
        <v>10</v>
      </c>
      <c r="F3374" t="s">
        <v>37</v>
      </c>
      <c r="G3374">
        <v>430386.61</v>
      </c>
      <c r="H3374">
        <v>6407.2352696234002</v>
      </c>
      <c r="I3374">
        <v>1305.07607927608</v>
      </c>
    </row>
    <row r="3375" spans="1:9" x14ac:dyDescent="0.25">
      <c r="A3375">
        <v>201102</v>
      </c>
      <c r="B3375" t="s">
        <v>69</v>
      </c>
      <c r="C3375" t="s">
        <v>70</v>
      </c>
      <c r="D3375" t="s">
        <v>14</v>
      </c>
      <c r="E3375" t="s">
        <v>15</v>
      </c>
      <c r="F3375" t="s">
        <v>24</v>
      </c>
      <c r="G3375">
        <v>323221.90999999997</v>
      </c>
      <c r="H3375">
        <v>7575.7298791419998</v>
      </c>
      <c r="I3375">
        <v>2032.18535958292</v>
      </c>
    </row>
    <row r="3376" spans="1:9" x14ac:dyDescent="0.25">
      <c r="A3376">
        <v>201103</v>
      </c>
      <c r="B3376" t="s">
        <v>69</v>
      </c>
      <c r="C3376" t="s">
        <v>70</v>
      </c>
      <c r="D3376" t="s">
        <v>12</v>
      </c>
      <c r="E3376" t="s">
        <v>10</v>
      </c>
      <c r="F3376" t="s">
        <v>37</v>
      </c>
      <c r="G3376">
        <v>2108982.9900000002</v>
      </c>
      <c r="H3376">
        <v>19468.515853558201</v>
      </c>
      <c r="I3376">
        <v>3799.4704452067799</v>
      </c>
    </row>
    <row r="3377" spans="1:9" x14ac:dyDescent="0.25">
      <c r="A3377">
        <v>201204</v>
      </c>
      <c r="B3377" t="s">
        <v>60</v>
      </c>
      <c r="C3377" t="s">
        <v>62</v>
      </c>
      <c r="D3377" t="s">
        <v>27</v>
      </c>
      <c r="E3377" t="s">
        <v>10</v>
      </c>
      <c r="F3377" t="s">
        <v>33</v>
      </c>
      <c r="G3377">
        <v>959876.39</v>
      </c>
      <c r="H3377">
        <v>2927.62797397648</v>
      </c>
      <c r="I3377">
        <v>879.19011966994003</v>
      </c>
    </row>
    <row r="3378" spans="1:9" x14ac:dyDescent="0.25">
      <c r="A3378">
        <v>201101</v>
      </c>
      <c r="B3378" t="s">
        <v>69</v>
      </c>
      <c r="C3378" t="s">
        <v>87</v>
      </c>
      <c r="D3378" t="s">
        <v>25</v>
      </c>
      <c r="E3378" t="s">
        <v>21</v>
      </c>
      <c r="F3378" t="s">
        <v>22</v>
      </c>
      <c r="G3378">
        <v>9305144.5199999996</v>
      </c>
      <c r="H3378">
        <v>123324.835898228</v>
      </c>
      <c r="I3378">
        <v>17225.672106591901</v>
      </c>
    </row>
    <row r="3379" spans="1:9" x14ac:dyDescent="0.25">
      <c r="A3379">
        <v>201204</v>
      </c>
      <c r="B3379" t="s">
        <v>60</v>
      </c>
      <c r="C3379" t="s">
        <v>62</v>
      </c>
      <c r="D3379" t="s">
        <v>34</v>
      </c>
      <c r="E3379" t="s">
        <v>21</v>
      </c>
      <c r="F3379" t="s">
        <v>22</v>
      </c>
      <c r="G3379">
        <v>746846.18</v>
      </c>
      <c r="H3379">
        <v>509.10818459759997</v>
      </c>
      <c r="I3379">
        <v>111.79869257564</v>
      </c>
    </row>
    <row r="3380" spans="1:9" x14ac:dyDescent="0.25">
      <c r="A3380">
        <v>201512</v>
      </c>
      <c r="B3380" t="s">
        <v>66</v>
      </c>
      <c r="C3380" t="s">
        <v>67</v>
      </c>
      <c r="D3380" t="s">
        <v>49</v>
      </c>
      <c r="E3380" t="s">
        <v>21</v>
      </c>
      <c r="F3380" t="s">
        <v>22</v>
      </c>
      <c r="G3380">
        <v>770937.48</v>
      </c>
      <c r="H3380">
        <v>12675.610512719701</v>
      </c>
      <c r="I3380">
        <v>1540.3502905334999</v>
      </c>
    </row>
    <row r="3381" spans="1:9" x14ac:dyDescent="0.25">
      <c r="A3381">
        <v>201112</v>
      </c>
      <c r="B3381" t="s">
        <v>60</v>
      </c>
      <c r="C3381" t="s">
        <v>74</v>
      </c>
      <c r="D3381" t="s">
        <v>23</v>
      </c>
      <c r="E3381" t="s">
        <v>19</v>
      </c>
      <c r="F3381" t="s">
        <v>47</v>
      </c>
      <c r="G3381">
        <v>1444684.05</v>
      </c>
      <c r="H3381">
        <v>23388.269481531501</v>
      </c>
      <c r="I3381">
        <v>6287.2738575279</v>
      </c>
    </row>
    <row r="3382" spans="1:9" x14ac:dyDescent="0.25">
      <c r="A3382">
        <v>201010</v>
      </c>
      <c r="B3382" t="s">
        <v>69</v>
      </c>
      <c r="C3382" t="s">
        <v>86</v>
      </c>
      <c r="D3382" t="s">
        <v>12</v>
      </c>
      <c r="E3382" t="s">
        <v>15</v>
      </c>
      <c r="F3382" t="s">
        <v>16</v>
      </c>
      <c r="G3382">
        <v>1734442.7</v>
      </c>
      <c r="H3382">
        <v>29279.8980766737</v>
      </c>
      <c r="I3382">
        <v>3927.3261527986001</v>
      </c>
    </row>
    <row r="3383" spans="1:9" x14ac:dyDescent="0.25">
      <c r="A3383">
        <v>201512</v>
      </c>
      <c r="B3383" t="s">
        <v>66</v>
      </c>
      <c r="C3383" t="s">
        <v>67</v>
      </c>
      <c r="D3383" t="s">
        <v>14</v>
      </c>
      <c r="E3383" t="s">
        <v>19</v>
      </c>
      <c r="F3383" t="s">
        <v>30</v>
      </c>
      <c r="G3383">
        <v>388862.26</v>
      </c>
      <c r="H3383">
        <v>552.48214621692</v>
      </c>
      <c r="I3383">
        <v>80.225683637239996</v>
      </c>
    </row>
    <row r="3384" spans="1:9" x14ac:dyDescent="0.25">
      <c r="A3384">
        <v>201012</v>
      </c>
      <c r="B3384" t="s">
        <v>69</v>
      </c>
      <c r="C3384" t="s">
        <v>87</v>
      </c>
      <c r="D3384" t="s">
        <v>25</v>
      </c>
      <c r="E3384" t="s">
        <v>10</v>
      </c>
      <c r="F3384" t="s">
        <v>45</v>
      </c>
      <c r="G3384">
        <v>11372502.25</v>
      </c>
      <c r="H3384">
        <v>884123.14496183698</v>
      </c>
      <c r="I3384">
        <v>156194.31937280399</v>
      </c>
    </row>
    <row r="3385" spans="1:9" x14ac:dyDescent="0.25">
      <c r="A3385">
        <v>201509</v>
      </c>
      <c r="B3385" t="s">
        <v>66</v>
      </c>
      <c r="C3385" t="s">
        <v>75</v>
      </c>
      <c r="D3385" t="s">
        <v>34</v>
      </c>
      <c r="E3385" t="s">
        <v>35</v>
      </c>
      <c r="F3385" t="s">
        <v>52</v>
      </c>
      <c r="G3385">
        <v>24716394.329999998</v>
      </c>
      <c r="H3385">
        <v>63924.1111566244</v>
      </c>
      <c r="I3385">
        <v>8410.2619488217406</v>
      </c>
    </row>
    <row r="3386" spans="1:9" x14ac:dyDescent="0.25">
      <c r="A3386">
        <v>201404</v>
      </c>
      <c r="B3386" t="s">
        <v>63</v>
      </c>
      <c r="C3386" t="s">
        <v>73</v>
      </c>
      <c r="D3386" t="s">
        <v>12</v>
      </c>
      <c r="E3386" t="s">
        <v>19</v>
      </c>
      <c r="F3386" t="s">
        <v>42</v>
      </c>
      <c r="G3386">
        <v>6190023.1600000001</v>
      </c>
      <c r="H3386">
        <v>55656.671453080402</v>
      </c>
      <c r="I3386">
        <v>8598.7211977810603</v>
      </c>
    </row>
    <row r="3387" spans="1:9" x14ac:dyDescent="0.25">
      <c r="A3387">
        <v>201502</v>
      </c>
      <c r="B3387" t="s">
        <v>71</v>
      </c>
      <c r="C3387" t="s">
        <v>82</v>
      </c>
      <c r="D3387" t="s">
        <v>27</v>
      </c>
      <c r="E3387" t="s">
        <v>21</v>
      </c>
      <c r="F3387" t="s">
        <v>22</v>
      </c>
      <c r="G3387">
        <v>29948.97</v>
      </c>
      <c r="H3387">
        <v>566.87798881137996</v>
      </c>
      <c r="I3387">
        <v>193.31229417980001</v>
      </c>
    </row>
    <row r="3388" spans="1:9" x14ac:dyDescent="0.25">
      <c r="A3388">
        <v>201306</v>
      </c>
      <c r="B3388" t="s">
        <v>77</v>
      </c>
      <c r="C3388" t="s">
        <v>84</v>
      </c>
      <c r="D3388" t="s">
        <v>49</v>
      </c>
      <c r="E3388" t="s">
        <v>10</v>
      </c>
      <c r="F3388" t="s">
        <v>46</v>
      </c>
      <c r="G3388">
        <v>549685.72</v>
      </c>
      <c r="H3388">
        <v>9166.9765684963204</v>
      </c>
      <c r="I3388">
        <v>1800.9578006404799</v>
      </c>
    </row>
    <row r="3389" spans="1:9" x14ac:dyDescent="0.25">
      <c r="A3389">
        <v>201301</v>
      </c>
      <c r="B3389" t="s">
        <v>77</v>
      </c>
      <c r="C3389" t="s">
        <v>81</v>
      </c>
      <c r="D3389" t="s">
        <v>49</v>
      </c>
      <c r="E3389" t="s">
        <v>10</v>
      </c>
      <c r="F3389" t="s">
        <v>46</v>
      </c>
      <c r="G3389">
        <v>732820.59</v>
      </c>
      <c r="H3389">
        <v>2681.9436851028399</v>
      </c>
      <c r="I3389">
        <v>466.40931778458003</v>
      </c>
    </row>
    <row r="3390" spans="1:9" x14ac:dyDescent="0.25">
      <c r="A3390">
        <v>201403</v>
      </c>
      <c r="B3390" t="s">
        <v>63</v>
      </c>
      <c r="C3390" t="s">
        <v>73</v>
      </c>
      <c r="D3390" t="s">
        <v>49</v>
      </c>
      <c r="E3390" t="s">
        <v>10</v>
      </c>
      <c r="F3390" t="s">
        <v>46</v>
      </c>
      <c r="G3390">
        <v>992770.58</v>
      </c>
      <c r="H3390">
        <v>3662.6094608984399</v>
      </c>
      <c r="I3390">
        <v>856.11189999550004</v>
      </c>
    </row>
    <row r="3391" spans="1:9" x14ac:dyDescent="0.25">
      <c r="A3391">
        <v>201408</v>
      </c>
      <c r="B3391" t="s">
        <v>71</v>
      </c>
      <c r="C3391" t="s">
        <v>79</v>
      </c>
      <c r="D3391" t="s">
        <v>25</v>
      </c>
      <c r="E3391" t="s">
        <v>10</v>
      </c>
      <c r="F3391" t="s">
        <v>48</v>
      </c>
      <c r="G3391">
        <v>4270697.46</v>
      </c>
      <c r="H3391">
        <v>162822.95562484101</v>
      </c>
      <c r="I3391">
        <v>23226.149881339599</v>
      </c>
    </row>
    <row r="3392" spans="1:9" x14ac:dyDescent="0.25">
      <c r="A3392">
        <v>201208</v>
      </c>
      <c r="B3392" t="s">
        <v>77</v>
      </c>
      <c r="C3392" t="s">
        <v>85</v>
      </c>
      <c r="D3392" t="s">
        <v>23</v>
      </c>
      <c r="E3392" t="s">
        <v>15</v>
      </c>
      <c r="F3392" t="s">
        <v>16</v>
      </c>
      <c r="G3392">
        <v>591938.93999999994</v>
      </c>
      <c r="H3392">
        <v>10197.6362243105</v>
      </c>
      <c r="I3392">
        <v>2852.2314127213799</v>
      </c>
    </row>
    <row r="3393" spans="1:9" x14ac:dyDescent="0.25">
      <c r="A3393">
        <v>201409</v>
      </c>
      <c r="B3393" t="s">
        <v>71</v>
      </c>
      <c r="C3393" t="s">
        <v>79</v>
      </c>
      <c r="D3393" t="s">
        <v>34</v>
      </c>
      <c r="E3393" t="s">
        <v>21</v>
      </c>
      <c r="F3393" t="s">
        <v>40</v>
      </c>
      <c r="G3393">
        <v>400960.41</v>
      </c>
      <c r="H3393">
        <v>10769.905390059501</v>
      </c>
      <c r="I3393">
        <v>1990.8280208526</v>
      </c>
    </row>
    <row r="3394" spans="1:9" x14ac:dyDescent="0.25">
      <c r="A3394">
        <v>201202</v>
      </c>
      <c r="B3394" t="s">
        <v>60</v>
      </c>
      <c r="C3394" t="s">
        <v>62</v>
      </c>
      <c r="D3394" t="s">
        <v>14</v>
      </c>
      <c r="E3394" t="s">
        <v>15</v>
      </c>
      <c r="F3394" t="s">
        <v>41</v>
      </c>
      <c r="G3394">
        <v>281032.59000000003</v>
      </c>
      <c r="H3394">
        <v>4779.1148841970198</v>
      </c>
      <c r="I3394">
        <v>1053.50596889952</v>
      </c>
    </row>
    <row r="3395" spans="1:9" x14ac:dyDescent="0.25">
      <c r="A3395">
        <v>201309</v>
      </c>
      <c r="B3395" t="s">
        <v>63</v>
      </c>
      <c r="C3395" t="s">
        <v>80</v>
      </c>
      <c r="D3395" t="s">
        <v>14</v>
      </c>
      <c r="E3395" t="s">
        <v>15</v>
      </c>
      <c r="F3395" t="s">
        <v>41</v>
      </c>
      <c r="G3395">
        <v>314502.38</v>
      </c>
      <c r="H3395">
        <v>3776.5235782080399</v>
      </c>
      <c r="I3395">
        <v>834.99755787820004</v>
      </c>
    </row>
    <row r="3396" spans="1:9" x14ac:dyDescent="0.25">
      <c r="A3396">
        <v>201206</v>
      </c>
      <c r="B3396" t="s">
        <v>60</v>
      </c>
      <c r="C3396" t="s">
        <v>61</v>
      </c>
      <c r="D3396" t="s">
        <v>14</v>
      </c>
      <c r="E3396" t="s">
        <v>10</v>
      </c>
      <c r="F3396" t="s">
        <v>48</v>
      </c>
      <c r="G3396">
        <v>1043594.87</v>
      </c>
      <c r="H3396">
        <v>58691.277978667902</v>
      </c>
      <c r="I3396">
        <v>7690.4173092099199</v>
      </c>
    </row>
    <row r="3397" spans="1:9" x14ac:dyDescent="0.25">
      <c r="A3397">
        <v>201207</v>
      </c>
      <c r="B3397" t="s">
        <v>60</v>
      </c>
      <c r="C3397" t="s">
        <v>61</v>
      </c>
      <c r="D3397" t="s">
        <v>49</v>
      </c>
      <c r="E3397" t="s">
        <v>10</v>
      </c>
      <c r="F3397" t="s">
        <v>13</v>
      </c>
      <c r="G3397">
        <v>797438.72</v>
      </c>
      <c r="H3397">
        <v>11385.607907723699</v>
      </c>
      <c r="I3397">
        <v>1859.87578820866</v>
      </c>
    </row>
    <row r="3398" spans="1:9" x14ac:dyDescent="0.25">
      <c r="A3398">
        <v>201011</v>
      </c>
      <c r="B3398" t="s">
        <v>69</v>
      </c>
      <c r="C3398" t="s">
        <v>87</v>
      </c>
      <c r="D3398" t="s">
        <v>23</v>
      </c>
      <c r="E3398" t="s">
        <v>19</v>
      </c>
      <c r="F3398" t="s">
        <v>20</v>
      </c>
      <c r="G3398">
        <v>513830.48</v>
      </c>
      <c r="H3398">
        <v>3711.4437976921799</v>
      </c>
      <c r="I3398">
        <v>564.60544321016005</v>
      </c>
    </row>
    <row r="3399" spans="1:9" x14ac:dyDescent="0.25">
      <c r="A3399">
        <v>201301</v>
      </c>
      <c r="B3399" t="s">
        <v>77</v>
      </c>
      <c r="C3399" t="s">
        <v>81</v>
      </c>
      <c r="D3399" t="s">
        <v>12</v>
      </c>
      <c r="E3399" t="s">
        <v>21</v>
      </c>
      <c r="F3399" t="s">
        <v>40</v>
      </c>
      <c r="G3399">
        <v>6059595.75</v>
      </c>
      <c r="H3399">
        <v>25256.182223973301</v>
      </c>
      <c r="I3399">
        <v>6673.0895173506397</v>
      </c>
    </row>
    <row r="3400" spans="1:9" x14ac:dyDescent="0.25">
      <c r="A3400">
        <v>201308</v>
      </c>
      <c r="B3400" t="s">
        <v>63</v>
      </c>
      <c r="C3400" t="s">
        <v>80</v>
      </c>
      <c r="D3400" t="s">
        <v>39</v>
      </c>
      <c r="E3400" t="s">
        <v>15</v>
      </c>
      <c r="F3400" t="s">
        <v>16</v>
      </c>
      <c r="G3400">
        <v>294687.28999999998</v>
      </c>
      <c r="H3400">
        <v>2393.8340837452602</v>
      </c>
      <c r="I3400">
        <v>425.11545719610001</v>
      </c>
    </row>
    <row r="3401" spans="1:9" x14ac:dyDescent="0.25">
      <c r="A3401">
        <v>201406</v>
      </c>
      <c r="B3401" t="s">
        <v>63</v>
      </c>
      <c r="C3401" t="s">
        <v>64</v>
      </c>
      <c r="D3401" t="s">
        <v>39</v>
      </c>
      <c r="E3401" t="s">
        <v>15</v>
      </c>
      <c r="F3401" t="s">
        <v>16</v>
      </c>
      <c r="G3401">
        <v>180552.9</v>
      </c>
      <c r="H3401">
        <v>5079.7809034784004</v>
      </c>
      <c r="I3401">
        <v>1606.2158589145999</v>
      </c>
    </row>
    <row r="3402" spans="1:9" x14ac:dyDescent="0.25">
      <c r="A3402">
        <v>201304</v>
      </c>
      <c r="B3402" t="s">
        <v>77</v>
      </c>
      <c r="C3402" t="s">
        <v>78</v>
      </c>
      <c r="D3402" t="s">
        <v>34</v>
      </c>
      <c r="E3402" t="s">
        <v>10</v>
      </c>
      <c r="F3402" t="s">
        <v>46</v>
      </c>
      <c r="G3402">
        <v>312287.28999999998</v>
      </c>
      <c r="H3402">
        <v>4222.2194731818399</v>
      </c>
      <c r="I3402">
        <v>1272.361068017</v>
      </c>
    </row>
    <row r="3403" spans="1:9" x14ac:dyDescent="0.25">
      <c r="A3403">
        <v>201402</v>
      </c>
      <c r="B3403" t="s">
        <v>63</v>
      </c>
      <c r="C3403" t="s">
        <v>73</v>
      </c>
      <c r="D3403" t="s">
        <v>34</v>
      </c>
      <c r="E3403" t="s">
        <v>10</v>
      </c>
      <c r="F3403" t="s">
        <v>46</v>
      </c>
      <c r="G3403">
        <v>865105.13</v>
      </c>
      <c r="H3403">
        <v>2648.2380098518001</v>
      </c>
      <c r="I3403">
        <v>415.47598876426002</v>
      </c>
    </row>
    <row r="3404" spans="1:9" x14ac:dyDescent="0.25">
      <c r="A3404">
        <v>201204</v>
      </c>
      <c r="B3404" t="s">
        <v>60</v>
      </c>
      <c r="C3404" t="s">
        <v>62</v>
      </c>
      <c r="D3404" t="s">
        <v>34</v>
      </c>
      <c r="E3404" t="s">
        <v>10</v>
      </c>
      <c r="F3404" t="s">
        <v>46</v>
      </c>
      <c r="G3404">
        <v>601332.79</v>
      </c>
      <c r="H3404">
        <v>36.336213538039999</v>
      </c>
      <c r="I3404">
        <v>7.4418561606000004</v>
      </c>
    </row>
    <row r="3405" spans="1:9" x14ac:dyDescent="0.25">
      <c r="A3405">
        <v>201109</v>
      </c>
      <c r="B3405" t="s">
        <v>60</v>
      </c>
      <c r="C3405" t="s">
        <v>68</v>
      </c>
      <c r="D3405" t="s">
        <v>14</v>
      </c>
      <c r="E3405" t="s">
        <v>15</v>
      </c>
      <c r="F3405" t="s">
        <v>26</v>
      </c>
      <c r="G3405">
        <v>2311931.91</v>
      </c>
      <c r="H3405">
        <v>41419.430375861302</v>
      </c>
      <c r="I3405">
        <v>8058.2023905013002</v>
      </c>
    </row>
    <row r="3406" spans="1:9" x14ac:dyDescent="0.25">
      <c r="A3406">
        <v>201011</v>
      </c>
      <c r="B3406" t="s">
        <v>69</v>
      </c>
      <c r="C3406" t="s">
        <v>87</v>
      </c>
      <c r="D3406" t="s">
        <v>9</v>
      </c>
      <c r="E3406" t="s">
        <v>10</v>
      </c>
      <c r="F3406" t="s">
        <v>11</v>
      </c>
      <c r="G3406">
        <v>4252058.07</v>
      </c>
      <c r="H3406">
        <v>10056.970866399301</v>
      </c>
      <c r="I3406">
        <v>1211.7244375703201</v>
      </c>
    </row>
    <row r="3407" spans="1:9" x14ac:dyDescent="0.25">
      <c r="A3407">
        <v>201310</v>
      </c>
      <c r="B3407" t="s">
        <v>63</v>
      </c>
      <c r="C3407" t="s">
        <v>80</v>
      </c>
      <c r="D3407" t="s">
        <v>27</v>
      </c>
      <c r="E3407" t="s">
        <v>21</v>
      </c>
      <c r="F3407" t="s">
        <v>22</v>
      </c>
      <c r="G3407">
        <v>21514.07</v>
      </c>
      <c r="H3407">
        <v>3186.96739196918</v>
      </c>
      <c r="I3407">
        <v>1261.62325225168</v>
      </c>
    </row>
    <row r="3408" spans="1:9" x14ac:dyDescent="0.25">
      <c r="A3408">
        <v>201101</v>
      </c>
      <c r="B3408" t="s">
        <v>69</v>
      </c>
      <c r="C3408" t="s">
        <v>87</v>
      </c>
      <c r="D3408" t="s">
        <v>23</v>
      </c>
      <c r="E3408" t="s">
        <v>10</v>
      </c>
      <c r="F3408" t="s">
        <v>33</v>
      </c>
      <c r="G3408">
        <v>950994.24</v>
      </c>
      <c r="H3408">
        <v>12673.486362989799</v>
      </c>
      <c r="I3408">
        <v>2802.6141375433599</v>
      </c>
    </row>
    <row r="3409" spans="1:9" x14ac:dyDescent="0.25">
      <c r="A3409">
        <v>201108</v>
      </c>
      <c r="B3409" t="s">
        <v>60</v>
      </c>
      <c r="C3409" t="s">
        <v>68</v>
      </c>
      <c r="D3409" t="s">
        <v>39</v>
      </c>
      <c r="E3409" t="s">
        <v>10</v>
      </c>
      <c r="F3409" t="s">
        <v>45</v>
      </c>
      <c r="G3409">
        <v>233658.3</v>
      </c>
      <c r="H3409">
        <v>6579.4777645781996</v>
      </c>
      <c r="I3409">
        <v>1970.8436493535801</v>
      </c>
    </row>
    <row r="3410" spans="1:9" x14ac:dyDescent="0.25">
      <c r="A3410">
        <v>201111</v>
      </c>
      <c r="B3410" t="s">
        <v>60</v>
      </c>
      <c r="C3410" t="s">
        <v>74</v>
      </c>
      <c r="D3410" t="s">
        <v>25</v>
      </c>
      <c r="E3410" t="s">
        <v>21</v>
      </c>
      <c r="F3410" t="s">
        <v>40</v>
      </c>
      <c r="G3410">
        <v>6717370.25</v>
      </c>
      <c r="H3410">
        <v>137278.25585997399</v>
      </c>
      <c r="I3410">
        <v>22890.293552258201</v>
      </c>
    </row>
    <row r="3411" spans="1:9" x14ac:dyDescent="0.25">
      <c r="A3411">
        <v>201309</v>
      </c>
      <c r="B3411" t="s">
        <v>63</v>
      </c>
      <c r="C3411" t="s">
        <v>80</v>
      </c>
      <c r="D3411" t="s">
        <v>49</v>
      </c>
      <c r="E3411" t="s">
        <v>19</v>
      </c>
      <c r="F3411" t="s">
        <v>20</v>
      </c>
      <c r="G3411">
        <v>1496729.71</v>
      </c>
      <c r="H3411">
        <v>1643.8149489563</v>
      </c>
      <c r="I3411">
        <v>318.73063435922001</v>
      </c>
    </row>
    <row r="3412" spans="1:9" x14ac:dyDescent="0.25">
      <c r="A3412">
        <v>201506</v>
      </c>
      <c r="B3412" t="s">
        <v>71</v>
      </c>
      <c r="C3412" t="s">
        <v>76</v>
      </c>
      <c r="D3412" t="s">
        <v>14</v>
      </c>
      <c r="E3412" t="s">
        <v>19</v>
      </c>
      <c r="F3412" t="s">
        <v>47</v>
      </c>
      <c r="G3412">
        <v>3462216.56</v>
      </c>
      <c r="H3412">
        <v>11847.3799347033</v>
      </c>
      <c r="I3412">
        <v>1280.85332555948</v>
      </c>
    </row>
    <row r="3413" spans="1:9" x14ac:dyDescent="0.25">
      <c r="A3413">
        <v>201208</v>
      </c>
      <c r="B3413" t="s">
        <v>77</v>
      </c>
      <c r="C3413" t="s">
        <v>85</v>
      </c>
      <c r="D3413" t="s">
        <v>34</v>
      </c>
      <c r="E3413" t="s">
        <v>10</v>
      </c>
      <c r="F3413" t="s">
        <v>48</v>
      </c>
      <c r="G3413">
        <v>1982191.81</v>
      </c>
      <c r="H3413">
        <v>84268.228118441606</v>
      </c>
      <c r="I3413">
        <v>17552.009940351902</v>
      </c>
    </row>
    <row r="3414" spans="1:9" x14ac:dyDescent="0.25">
      <c r="A3414">
        <v>201207</v>
      </c>
      <c r="B3414" t="s">
        <v>60</v>
      </c>
      <c r="C3414" t="s">
        <v>61</v>
      </c>
      <c r="D3414" t="s">
        <v>49</v>
      </c>
      <c r="E3414" t="s">
        <v>19</v>
      </c>
      <c r="F3414" t="s">
        <v>42</v>
      </c>
      <c r="G3414">
        <v>3712358.7</v>
      </c>
      <c r="H3414">
        <v>214527.20672698499</v>
      </c>
      <c r="I3414">
        <v>33020.017782348201</v>
      </c>
    </row>
    <row r="3415" spans="1:9" x14ac:dyDescent="0.25">
      <c r="A3415">
        <v>201102</v>
      </c>
      <c r="B3415" t="s">
        <v>69</v>
      </c>
      <c r="C3415" t="s">
        <v>70</v>
      </c>
      <c r="D3415" t="s">
        <v>12</v>
      </c>
      <c r="E3415" t="s">
        <v>10</v>
      </c>
      <c r="F3415" t="s">
        <v>13</v>
      </c>
      <c r="G3415">
        <v>5656808.0700000003</v>
      </c>
      <c r="H3415">
        <v>1828.4373651531</v>
      </c>
      <c r="I3415">
        <v>346.78215343085998</v>
      </c>
    </row>
    <row r="3416" spans="1:9" x14ac:dyDescent="0.25">
      <c r="A3416">
        <v>201103</v>
      </c>
      <c r="B3416" t="s">
        <v>69</v>
      </c>
      <c r="C3416" t="s">
        <v>70</v>
      </c>
      <c r="D3416" t="s">
        <v>39</v>
      </c>
      <c r="E3416" t="s">
        <v>15</v>
      </c>
      <c r="F3416" t="s">
        <v>26</v>
      </c>
      <c r="G3416">
        <v>347286.68</v>
      </c>
      <c r="H3416">
        <v>8761.5293379423201</v>
      </c>
      <c r="I3416">
        <v>1553.7976709606801</v>
      </c>
    </row>
    <row r="3417" spans="1:9" x14ac:dyDescent="0.25">
      <c r="A3417">
        <v>201303</v>
      </c>
      <c r="B3417" t="s">
        <v>77</v>
      </c>
      <c r="C3417" t="s">
        <v>78</v>
      </c>
      <c r="D3417" t="s">
        <v>14</v>
      </c>
      <c r="E3417" t="s">
        <v>10</v>
      </c>
      <c r="F3417" t="s">
        <v>46</v>
      </c>
      <c r="G3417">
        <v>129905.39</v>
      </c>
      <c r="H3417">
        <v>2003.09161230826</v>
      </c>
      <c r="I3417">
        <v>405.71773158932001</v>
      </c>
    </row>
    <row r="3418" spans="1:9" x14ac:dyDescent="0.25">
      <c r="A3418">
        <v>201505</v>
      </c>
      <c r="B3418" t="s">
        <v>71</v>
      </c>
      <c r="C3418" t="s">
        <v>76</v>
      </c>
      <c r="D3418" t="s">
        <v>49</v>
      </c>
      <c r="E3418" t="s">
        <v>19</v>
      </c>
      <c r="F3418" t="s">
        <v>47</v>
      </c>
      <c r="G3418">
        <v>7532219.1699999999</v>
      </c>
      <c r="H3418">
        <v>720.10956239432005</v>
      </c>
      <c r="I3418">
        <v>162.62023747072001</v>
      </c>
    </row>
    <row r="3419" spans="1:9" x14ac:dyDescent="0.25">
      <c r="A3419">
        <v>201401</v>
      </c>
      <c r="B3419" t="s">
        <v>63</v>
      </c>
      <c r="C3419" t="s">
        <v>65</v>
      </c>
      <c r="D3419" t="s">
        <v>49</v>
      </c>
      <c r="E3419" t="s">
        <v>10</v>
      </c>
      <c r="F3419" t="s">
        <v>11</v>
      </c>
      <c r="G3419">
        <v>275011.64</v>
      </c>
      <c r="H3419">
        <v>1198.4263404728199</v>
      </c>
      <c r="I3419">
        <v>246.73116612570001</v>
      </c>
    </row>
    <row r="3420" spans="1:9" x14ac:dyDescent="0.25">
      <c r="A3420">
        <v>201310</v>
      </c>
      <c r="B3420" t="s">
        <v>63</v>
      </c>
      <c r="C3420" t="s">
        <v>80</v>
      </c>
      <c r="D3420" t="s">
        <v>27</v>
      </c>
      <c r="E3420" t="s">
        <v>19</v>
      </c>
      <c r="F3420" t="s">
        <v>30</v>
      </c>
      <c r="G3420">
        <v>67968.479999999996</v>
      </c>
      <c r="H3420">
        <v>2061.6270595760002</v>
      </c>
      <c r="I3420">
        <v>39.777896734080002</v>
      </c>
    </row>
    <row r="3421" spans="1:9" x14ac:dyDescent="0.25">
      <c r="A3421">
        <v>201408</v>
      </c>
      <c r="B3421" t="s">
        <v>71</v>
      </c>
      <c r="C3421" t="s">
        <v>79</v>
      </c>
      <c r="D3421" t="s">
        <v>27</v>
      </c>
      <c r="E3421" t="s">
        <v>19</v>
      </c>
      <c r="F3421" t="s">
        <v>30</v>
      </c>
      <c r="G3421">
        <v>44328.82</v>
      </c>
      <c r="H3421">
        <v>120.20851913064</v>
      </c>
      <c r="I3421">
        <v>17.61778629778</v>
      </c>
    </row>
    <row r="3422" spans="1:9" x14ac:dyDescent="0.25">
      <c r="A3422">
        <v>201105</v>
      </c>
      <c r="B3422" t="s">
        <v>69</v>
      </c>
      <c r="C3422" t="s">
        <v>83</v>
      </c>
      <c r="D3422" t="s">
        <v>23</v>
      </c>
      <c r="E3422" t="s">
        <v>19</v>
      </c>
      <c r="F3422" t="s">
        <v>47</v>
      </c>
      <c r="G3422">
        <v>1369529.06</v>
      </c>
      <c r="H3422">
        <v>16381.478551166299</v>
      </c>
      <c r="I3422">
        <v>3130.2963717420598</v>
      </c>
    </row>
    <row r="3423" spans="1:9" x14ac:dyDescent="0.25">
      <c r="A3423">
        <v>201101</v>
      </c>
      <c r="B3423" t="s">
        <v>69</v>
      </c>
      <c r="C3423" t="s">
        <v>87</v>
      </c>
      <c r="D3423" t="s">
        <v>23</v>
      </c>
      <c r="E3423" t="s">
        <v>19</v>
      </c>
      <c r="F3423" t="s">
        <v>30</v>
      </c>
      <c r="G3423">
        <v>2909123.01</v>
      </c>
      <c r="H3423">
        <v>18690.424436453599</v>
      </c>
      <c r="I3423">
        <v>3850.0005066537801</v>
      </c>
    </row>
    <row r="3424" spans="1:9" x14ac:dyDescent="0.25">
      <c r="A3424">
        <v>201011</v>
      </c>
      <c r="B3424" t="s">
        <v>69</v>
      </c>
      <c r="C3424" t="s">
        <v>87</v>
      </c>
      <c r="D3424" t="s">
        <v>12</v>
      </c>
      <c r="E3424" t="s">
        <v>21</v>
      </c>
      <c r="F3424" t="s">
        <v>40</v>
      </c>
      <c r="G3424">
        <v>4969109.33</v>
      </c>
      <c r="H3424">
        <v>904.28076593651997</v>
      </c>
      <c r="I3424">
        <v>174.56779770055999</v>
      </c>
    </row>
    <row r="3425" spans="1:9" x14ac:dyDescent="0.25">
      <c r="A3425">
        <v>201112</v>
      </c>
      <c r="B3425" t="s">
        <v>60</v>
      </c>
      <c r="C3425" t="s">
        <v>74</v>
      </c>
      <c r="D3425" t="s">
        <v>23</v>
      </c>
      <c r="E3425" t="s">
        <v>10</v>
      </c>
      <c r="F3425" t="s">
        <v>46</v>
      </c>
      <c r="G3425">
        <v>3103992.18</v>
      </c>
      <c r="H3425">
        <v>49764.6555371328</v>
      </c>
      <c r="I3425">
        <v>4822.3704897657799</v>
      </c>
    </row>
    <row r="3426" spans="1:9" x14ac:dyDescent="0.25">
      <c r="A3426">
        <v>201507</v>
      </c>
      <c r="B3426" t="s">
        <v>71</v>
      </c>
      <c r="C3426" t="s">
        <v>76</v>
      </c>
      <c r="D3426" t="s">
        <v>14</v>
      </c>
      <c r="E3426" t="s">
        <v>15</v>
      </c>
      <c r="F3426" t="s">
        <v>16</v>
      </c>
      <c r="G3426">
        <v>573465.05000000005</v>
      </c>
      <c r="H3426">
        <v>55862.178692879403</v>
      </c>
      <c r="I3426">
        <v>9670.4882791280997</v>
      </c>
    </row>
    <row r="3427" spans="1:9" x14ac:dyDescent="0.25">
      <c r="A3427">
        <v>201302</v>
      </c>
      <c r="B3427" t="s">
        <v>77</v>
      </c>
      <c r="C3427" t="s">
        <v>78</v>
      </c>
      <c r="D3427" t="s">
        <v>39</v>
      </c>
      <c r="E3427" t="s">
        <v>15</v>
      </c>
      <c r="F3427" t="s">
        <v>26</v>
      </c>
      <c r="G3427">
        <v>264058.59999999998</v>
      </c>
      <c r="H3427">
        <v>2634.1032354192998</v>
      </c>
      <c r="I3427">
        <v>634.24093958269998</v>
      </c>
    </row>
    <row r="3428" spans="1:9" x14ac:dyDescent="0.25">
      <c r="A3428">
        <v>201205</v>
      </c>
      <c r="B3428" t="s">
        <v>60</v>
      </c>
      <c r="C3428" t="s">
        <v>61</v>
      </c>
      <c r="D3428" t="s">
        <v>34</v>
      </c>
      <c r="E3428" t="s">
        <v>35</v>
      </c>
      <c r="F3428" t="s">
        <v>43</v>
      </c>
      <c r="G3428">
        <v>24982876.510000002</v>
      </c>
      <c r="H3428">
        <v>207405.331567663</v>
      </c>
      <c r="I3428">
        <v>32274.380439033401</v>
      </c>
    </row>
    <row r="3429" spans="1:9" x14ac:dyDescent="0.25">
      <c r="A3429">
        <v>201201</v>
      </c>
      <c r="B3429" t="s">
        <v>60</v>
      </c>
      <c r="C3429" t="s">
        <v>74</v>
      </c>
      <c r="D3429" t="s">
        <v>12</v>
      </c>
      <c r="E3429" t="s">
        <v>10</v>
      </c>
      <c r="F3429" t="s">
        <v>13</v>
      </c>
      <c r="G3429">
        <v>5979570.6699999999</v>
      </c>
      <c r="H3429">
        <v>30332.304135833001</v>
      </c>
      <c r="I3429">
        <v>6207.5363260085396</v>
      </c>
    </row>
    <row r="3430" spans="1:9" x14ac:dyDescent="0.25">
      <c r="A3430">
        <v>201505</v>
      </c>
      <c r="B3430" t="s">
        <v>71</v>
      </c>
      <c r="C3430" t="s">
        <v>76</v>
      </c>
      <c r="D3430" t="s">
        <v>49</v>
      </c>
      <c r="E3430" t="s">
        <v>15</v>
      </c>
      <c r="F3430" t="s">
        <v>24</v>
      </c>
      <c r="G3430">
        <v>1028706.98</v>
      </c>
      <c r="H3430">
        <v>23027.544495150501</v>
      </c>
      <c r="I3430">
        <v>4209.2326301798603</v>
      </c>
    </row>
    <row r="3431" spans="1:9" x14ac:dyDescent="0.25">
      <c r="A3431">
        <v>201008</v>
      </c>
      <c r="B3431" t="s">
        <v>69</v>
      </c>
      <c r="C3431" t="s">
        <v>86</v>
      </c>
      <c r="D3431" t="s">
        <v>49</v>
      </c>
      <c r="E3431" t="s">
        <v>10</v>
      </c>
      <c r="F3431" t="s">
        <v>13</v>
      </c>
      <c r="G3431">
        <v>797418.31</v>
      </c>
      <c r="H3431">
        <v>18092.049919059202</v>
      </c>
      <c r="I3431">
        <v>3935.3630300961599</v>
      </c>
    </row>
    <row r="3432" spans="1:9" x14ac:dyDescent="0.25">
      <c r="A3432">
        <v>201406</v>
      </c>
      <c r="B3432" t="s">
        <v>63</v>
      </c>
      <c r="C3432" t="s">
        <v>64</v>
      </c>
      <c r="D3432" t="s">
        <v>14</v>
      </c>
      <c r="E3432" t="s">
        <v>19</v>
      </c>
      <c r="F3432" t="s">
        <v>30</v>
      </c>
      <c r="G3432">
        <v>540272.89</v>
      </c>
      <c r="H3432">
        <v>9789.4755505733192</v>
      </c>
      <c r="I3432">
        <v>1424.1684948351799</v>
      </c>
    </row>
    <row r="3433" spans="1:9" x14ac:dyDescent="0.25">
      <c r="A3433">
        <v>201302</v>
      </c>
      <c r="B3433" t="s">
        <v>77</v>
      </c>
      <c r="C3433" t="s">
        <v>78</v>
      </c>
      <c r="D3433" t="s">
        <v>23</v>
      </c>
      <c r="E3433" t="s">
        <v>10</v>
      </c>
      <c r="F3433" t="s">
        <v>37</v>
      </c>
      <c r="G3433">
        <v>508999.52</v>
      </c>
      <c r="H3433">
        <v>8877.8582385287009</v>
      </c>
      <c r="I3433">
        <v>2066.21855247144</v>
      </c>
    </row>
    <row r="3434" spans="1:9" x14ac:dyDescent="0.25">
      <c r="A3434">
        <v>201011</v>
      </c>
      <c r="B3434" t="s">
        <v>69</v>
      </c>
      <c r="C3434" t="s">
        <v>87</v>
      </c>
      <c r="D3434" t="s">
        <v>54</v>
      </c>
      <c r="E3434" t="s">
        <v>55</v>
      </c>
      <c r="F3434" t="s">
        <v>56</v>
      </c>
      <c r="G3434">
        <v>5738246.4900000002</v>
      </c>
      <c r="H3434">
        <v>1073698.66282006</v>
      </c>
      <c r="I3434">
        <v>213172.91565220201</v>
      </c>
    </row>
    <row r="3435" spans="1:9" x14ac:dyDescent="0.25">
      <c r="A3435">
        <v>201104</v>
      </c>
      <c r="B3435" t="s">
        <v>69</v>
      </c>
      <c r="C3435" t="s">
        <v>70</v>
      </c>
      <c r="D3435" t="s">
        <v>25</v>
      </c>
      <c r="E3435" t="s">
        <v>21</v>
      </c>
      <c r="F3435" t="s">
        <v>40</v>
      </c>
      <c r="G3435">
        <v>5560031.75</v>
      </c>
      <c r="H3435">
        <v>62379.305499373302</v>
      </c>
      <c r="I3435">
        <v>9353.5970624788206</v>
      </c>
    </row>
    <row r="3436" spans="1:9" x14ac:dyDescent="0.25">
      <c r="A3436">
        <v>201207</v>
      </c>
      <c r="B3436" t="s">
        <v>60</v>
      </c>
      <c r="C3436" t="s">
        <v>61</v>
      </c>
      <c r="D3436" t="s">
        <v>25</v>
      </c>
      <c r="E3436" t="s">
        <v>15</v>
      </c>
      <c r="F3436" t="s">
        <v>26</v>
      </c>
      <c r="G3436">
        <v>7019756.2699999996</v>
      </c>
      <c r="H3436">
        <v>164624.37935725201</v>
      </c>
      <c r="I3436">
        <v>32324.379794914501</v>
      </c>
    </row>
    <row r="3437" spans="1:9" x14ac:dyDescent="0.25">
      <c r="A3437">
        <v>201212</v>
      </c>
      <c r="B3437" t="s">
        <v>77</v>
      </c>
      <c r="C3437" t="s">
        <v>81</v>
      </c>
      <c r="D3437" t="s">
        <v>12</v>
      </c>
      <c r="E3437" t="s">
        <v>10</v>
      </c>
      <c r="F3437" t="s">
        <v>11</v>
      </c>
      <c r="G3437">
        <v>3664232.58</v>
      </c>
      <c r="H3437">
        <v>14893.8626611501</v>
      </c>
      <c r="I3437">
        <v>3972.1255215659598</v>
      </c>
    </row>
    <row r="3438" spans="1:9" x14ac:dyDescent="0.25">
      <c r="A3438">
        <v>201403</v>
      </c>
      <c r="B3438" t="s">
        <v>63</v>
      </c>
      <c r="C3438" t="s">
        <v>73</v>
      </c>
      <c r="D3438" t="s">
        <v>34</v>
      </c>
      <c r="E3438" t="s">
        <v>21</v>
      </c>
      <c r="F3438" t="s">
        <v>22</v>
      </c>
      <c r="G3438">
        <v>1121417.57</v>
      </c>
      <c r="H3438">
        <v>2496.69001954954</v>
      </c>
      <c r="I3438">
        <v>604.69536534352005</v>
      </c>
    </row>
    <row r="3439" spans="1:9" x14ac:dyDescent="0.25">
      <c r="A3439">
        <v>201306</v>
      </c>
      <c r="B3439" t="s">
        <v>77</v>
      </c>
      <c r="C3439" t="s">
        <v>84</v>
      </c>
      <c r="D3439" t="s">
        <v>34</v>
      </c>
      <c r="E3439" t="s">
        <v>21</v>
      </c>
      <c r="F3439" t="s">
        <v>22</v>
      </c>
      <c r="G3439">
        <v>1226889.2</v>
      </c>
      <c r="H3439">
        <v>2116.3113683756401</v>
      </c>
      <c r="I3439">
        <v>670.22286470456004</v>
      </c>
    </row>
    <row r="3440" spans="1:9" x14ac:dyDescent="0.25">
      <c r="A3440">
        <v>201405</v>
      </c>
      <c r="B3440" t="s">
        <v>63</v>
      </c>
      <c r="C3440" t="s">
        <v>64</v>
      </c>
      <c r="D3440" t="s">
        <v>25</v>
      </c>
      <c r="E3440" t="s">
        <v>10</v>
      </c>
      <c r="F3440" t="s">
        <v>37</v>
      </c>
      <c r="G3440">
        <v>1793606.76</v>
      </c>
      <c r="H3440">
        <v>141010.43220000601</v>
      </c>
      <c r="I3440">
        <v>8148.8018666829403</v>
      </c>
    </row>
    <row r="3441" spans="1:9" x14ac:dyDescent="0.25">
      <c r="A3441">
        <v>201301</v>
      </c>
      <c r="B3441" t="s">
        <v>77</v>
      </c>
      <c r="C3441" t="s">
        <v>81</v>
      </c>
      <c r="D3441" t="s">
        <v>49</v>
      </c>
      <c r="E3441" t="s">
        <v>10</v>
      </c>
      <c r="F3441" t="s">
        <v>11</v>
      </c>
      <c r="G3441">
        <v>514616</v>
      </c>
      <c r="H3441">
        <v>1083.96600848042</v>
      </c>
      <c r="I3441">
        <v>162.84484703371999</v>
      </c>
    </row>
    <row r="3442" spans="1:9" x14ac:dyDescent="0.25">
      <c r="A3442">
        <v>201401</v>
      </c>
      <c r="B3442" t="s">
        <v>63</v>
      </c>
      <c r="C3442" t="s">
        <v>65</v>
      </c>
      <c r="D3442" t="s">
        <v>49</v>
      </c>
      <c r="E3442" t="s">
        <v>21</v>
      </c>
      <c r="F3442" t="s">
        <v>22</v>
      </c>
      <c r="G3442">
        <v>855241.06</v>
      </c>
      <c r="H3442">
        <v>13240.2263021529</v>
      </c>
      <c r="I3442">
        <v>3890.9072125111002</v>
      </c>
    </row>
    <row r="3443" spans="1:9" x14ac:dyDescent="0.25">
      <c r="A3443">
        <v>201310</v>
      </c>
      <c r="B3443" t="s">
        <v>63</v>
      </c>
      <c r="C3443" t="s">
        <v>80</v>
      </c>
      <c r="D3443" t="s">
        <v>39</v>
      </c>
      <c r="E3443" t="s">
        <v>21</v>
      </c>
      <c r="F3443" t="s">
        <v>31</v>
      </c>
      <c r="G3443">
        <v>45891.92</v>
      </c>
      <c r="H3443">
        <v>253.37590930444</v>
      </c>
      <c r="I3443">
        <v>79.586409682760006</v>
      </c>
    </row>
    <row r="3444" spans="1:9" x14ac:dyDescent="0.25">
      <c r="A3444">
        <v>201108</v>
      </c>
      <c r="B3444" t="s">
        <v>60</v>
      </c>
      <c r="C3444" t="s">
        <v>68</v>
      </c>
      <c r="D3444" t="s">
        <v>39</v>
      </c>
      <c r="E3444" t="s">
        <v>21</v>
      </c>
      <c r="F3444" t="s">
        <v>31</v>
      </c>
      <c r="G3444">
        <v>27064.9</v>
      </c>
      <c r="H3444">
        <v>421.91736906346</v>
      </c>
      <c r="I3444">
        <v>119.6625405764</v>
      </c>
    </row>
    <row r="3445" spans="1:9" x14ac:dyDescent="0.25">
      <c r="A3445">
        <v>201412</v>
      </c>
      <c r="B3445" t="s">
        <v>71</v>
      </c>
      <c r="C3445" t="s">
        <v>72</v>
      </c>
      <c r="D3445" t="s">
        <v>49</v>
      </c>
      <c r="E3445" t="s">
        <v>19</v>
      </c>
      <c r="F3445" t="s">
        <v>47</v>
      </c>
      <c r="G3445">
        <v>4184070.32</v>
      </c>
      <c r="H3445">
        <v>595.41493584724003</v>
      </c>
      <c r="I3445">
        <v>101.15135719478</v>
      </c>
    </row>
    <row r="3446" spans="1:9" x14ac:dyDescent="0.25">
      <c r="A3446">
        <v>201008</v>
      </c>
      <c r="B3446" t="s">
        <v>69</v>
      </c>
      <c r="C3446" t="s">
        <v>86</v>
      </c>
      <c r="D3446" t="s">
        <v>23</v>
      </c>
      <c r="E3446" t="s">
        <v>21</v>
      </c>
      <c r="F3446" t="s">
        <v>22</v>
      </c>
      <c r="G3446">
        <v>1431349.36</v>
      </c>
      <c r="H3446">
        <v>5829.2404888042802</v>
      </c>
      <c r="I3446">
        <v>1751.3905727544</v>
      </c>
    </row>
    <row r="3447" spans="1:9" x14ac:dyDescent="0.25">
      <c r="A3447">
        <v>201408</v>
      </c>
      <c r="B3447" t="s">
        <v>71</v>
      </c>
      <c r="C3447" t="s">
        <v>79</v>
      </c>
      <c r="D3447" t="s">
        <v>14</v>
      </c>
      <c r="E3447" t="s">
        <v>21</v>
      </c>
      <c r="F3447" t="s">
        <v>31</v>
      </c>
      <c r="G3447">
        <v>595034.15</v>
      </c>
      <c r="H3447">
        <v>19632.200475795998</v>
      </c>
      <c r="I3447">
        <v>3068.8887967262399</v>
      </c>
    </row>
    <row r="3448" spans="1:9" x14ac:dyDescent="0.25">
      <c r="A3448">
        <v>201207</v>
      </c>
      <c r="B3448" t="s">
        <v>60</v>
      </c>
      <c r="C3448" t="s">
        <v>61</v>
      </c>
      <c r="D3448" t="s">
        <v>12</v>
      </c>
      <c r="E3448" t="s">
        <v>10</v>
      </c>
      <c r="F3448" t="s">
        <v>48</v>
      </c>
      <c r="G3448">
        <v>4972569.8899999997</v>
      </c>
      <c r="H3448">
        <v>21370.4682126689</v>
      </c>
      <c r="I3448">
        <v>3958.885578506</v>
      </c>
    </row>
    <row r="3449" spans="1:9" x14ac:dyDescent="0.25">
      <c r="A3449">
        <v>201601</v>
      </c>
      <c r="B3449" t="s">
        <v>66</v>
      </c>
      <c r="C3449" t="s">
        <v>67</v>
      </c>
      <c r="D3449" t="s">
        <v>49</v>
      </c>
      <c r="E3449" t="s">
        <v>19</v>
      </c>
      <c r="F3449" t="s">
        <v>30</v>
      </c>
      <c r="G3449">
        <v>1168982.8400000001</v>
      </c>
      <c r="H3449">
        <v>9540.8747315228593</v>
      </c>
      <c r="I3449">
        <v>1772.7599054366799</v>
      </c>
    </row>
    <row r="3450" spans="1:9" x14ac:dyDescent="0.25">
      <c r="A3450">
        <v>201212</v>
      </c>
      <c r="B3450" t="s">
        <v>77</v>
      </c>
      <c r="C3450" t="s">
        <v>81</v>
      </c>
      <c r="D3450" t="s">
        <v>34</v>
      </c>
      <c r="E3450" t="s">
        <v>10</v>
      </c>
      <c r="F3450" t="s">
        <v>45</v>
      </c>
      <c r="G3450">
        <v>53579.94</v>
      </c>
      <c r="H3450">
        <v>15.546267288839999</v>
      </c>
      <c r="I3450">
        <v>6.0456706537800002</v>
      </c>
    </row>
    <row r="3451" spans="1:9" x14ac:dyDescent="0.25">
      <c r="A3451">
        <v>201406</v>
      </c>
      <c r="B3451" t="s">
        <v>63</v>
      </c>
      <c r="C3451" t="s">
        <v>64</v>
      </c>
      <c r="D3451" t="s">
        <v>49</v>
      </c>
      <c r="E3451" t="s">
        <v>19</v>
      </c>
      <c r="F3451" t="s">
        <v>42</v>
      </c>
      <c r="G3451">
        <v>2777306.14</v>
      </c>
      <c r="H3451">
        <v>25174.859633497199</v>
      </c>
      <c r="I3451">
        <v>6572.96105404428</v>
      </c>
    </row>
    <row r="3452" spans="1:9" x14ac:dyDescent="0.25">
      <c r="A3452">
        <v>201412</v>
      </c>
      <c r="B3452" t="s">
        <v>71</v>
      </c>
      <c r="C3452" t="s">
        <v>72</v>
      </c>
      <c r="D3452" t="s">
        <v>49</v>
      </c>
      <c r="E3452" t="s">
        <v>19</v>
      </c>
      <c r="F3452" t="s">
        <v>42</v>
      </c>
      <c r="G3452">
        <v>2722624.53</v>
      </c>
      <c r="H3452">
        <v>30006.703718033499</v>
      </c>
      <c r="I3452">
        <v>6880.9479140878602</v>
      </c>
    </row>
    <row r="3453" spans="1:9" x14ac:dyDescent="0.25">
      <c r="A3453">
        <v>201209</v>
      </c>
      <c r="B3453" t="s">
        <v>77</v>
      </c>
      <c r="C3453" t="s">
        <v>85</v>
      </c>
      <c r="D3453" t="s">
        <v>14</v>
      </c>
      <c r="E3453" t="s">
        <v>21</v>
      </c>
      <c r="F3453" t="s">
        <v>31</v>
      </c>
      <c r="G3453">
        <v>477609.25</v>
      </c>
      <c r="H3453">
        <v>11871.236193996099</v>
      </c>
      <c r="I3453">
        <v>1494.6545582567801</v>
      </c>
    </row>
    <row r="3454" spans="1:9" x14ac:dyDescent="0.25">
      <c r="A3454">
        <v>201208</v>
      </c>
      <c r="B3454" t="s">
        <v>77</v>
      </c>
      <c r="C3454" t="s">
        <v>85</v>
      </c>
      <c r="D3454" t="s">
        <v>14</v>
      </c>
      <c r="E3454" t="s">
        <v>19</v>
      </c>
      <c r="F3454" t="s">
        <v>30</v>
      </c>
      <c r="G3454">
        <v>532052.99</v>
      </c>
      <c r="H3454">
        <v>16812.8307082908</v>
      </c>
      <c r="I3454">
        <v>2491.1495160637601</v>
      </c>
    </row>
    <row r="3455" spans="1:9" x14ac:dyDescent="0.25">
      <c r="A3455">
        <v>201008</v>
      </c>
      <c r="B3455" t="s">
        <v>69</v>
      </c>
      <c r="C3455" t="s">
        <v>86</v>
      </c>
      <c r="D3455" t="s">
        <v>34</v>
      </c>
      <c r="E3455" t="s">
        <v>35</v>
      </c>
      <c r="F3455" t="s">
        <v>43</v>
      </c>
      <c r="G3455">
        <v>19559812.350000001</v>
      </c>
      <c r="H3455">
        <v>1070.52942069396</v>
      </c>
      <c r="I3455">
        <v>214.0006263592</v>
      </c>
    </row>
    <row r="3456" spans="1:9" x14ac:dyDescent="0.25">
      <c r="A3456">
        <v>201404</v>
      </c>
      <c r="B3456" t="s">
        <v>63</v>
      </c>
      <c r="C3456" t="s">
        <v>73</v>
      </c>
      <c r="D3456" t="s">
        <v>12</v>
      </c>
      <c r="E3456" t="s">
        <v>10</v>
      </c>
      <c r="F3456" t="s">
        <v>37</v>
      </c>
      <c r="G3456">
        <v>2566666.37</v>
      </c>
      <c r="H3456">
        <v>25245.540404541</v>
      </c>
      <c r="I3456">
        <v>4508.0492268794196</v>
      </c>
    </row>
    <row r="3457" spans="1:9" x14ac:dyDescent="0.25">
      <c r="A3457">
        <v>201304</v>
      </c>
      <c r="B3457" t="s">
        <v>77</v>
      </c>
      <c r="C3457" t="s">
        <v>78</v>
      </c>
      <c r="D3457" t="s">
        <v>57</v>
      </c>
      <c r="E3457" t="s">
        <v>10</v>
      </c>
      <c r="F3457" t="s">
        <v>11</v>
      </c>
      <c r="G3457">
        <v>258652.35</v>
      </c>
      <c r="H3457">
        <v>30841.152060555301</v>
      </c>
      <c r="I3457">
        <v>7513.1903827897204</v>
      </c>
    </row>
    <row r="3458" spans="1:9" x14ac:dyDescent="0.25">
      <c r="A3458">
        <v>201309</v>
      </c>
      <c r="B3458" t="s">
        <v>63</v>
      </c>
      <c r="C3458" t="s">
        <v>80</v>
      </c>
      <c r="D3458" t="s">
        <v>57</v>
      </c>
      <c r="E3458" t="s">
        <v>10</v>
      </c>
      <c r="F3458" t="s">
        <v>11</v>
      </c>
      <c r="G3458">
        <v>62750.5</v>
      </c>
      <c r="H3458">
        <v>7553.0083365300598</v>
      </c>
      <c r="I3458">
        <v>2363.6822593227598</v>
      </c>
    </row>
    <row r="3459" spans="1:9" x14ac:dyDescent="0.25">
      <c r="A3459">
        <v>201205</v>
      </c>
      <c r="B3459" t="s">
        <v>60</v>
      </c>
      <c r="C3459" t="s">
        <v>61</v>
      </c>
      <c r="D3459" t="s">
        <v>49</v>
      </c>
      <c r="E3459" t="s">
        <v>10</v>
      </c>
      <c r="F3459" t="s">
        <v>13</v>
      </c>
      <c r="G3459">
        <v>1054404.17</v>
      </c>
      <c r="H3459">
        <v>7320.2469278890603</v>
      </c>
      <c r="I3459">
        <v>1768.42704630974</v>
      </c>
    </row>
    <row r="3460" spans="1:9" x14ac:dyDescent="0.25">
      <c r="A3460">
        <v>201011</v>
      </c>
      <c r="B3460" t="s">
        <v>69</v>
      </c>
      <c r="C3460" t="s">
        <v>87</v>
      </c>
      <c r="D3460" t="s">
        <v>23</v>
      </c>
      <c r="E3460" t="s">
        <v>19</v>
      </c>
      <c r="F3460" t="s">
        <v>42</v>
      </c>
      <c r="G3460">
        <v>1374061.15</v>
      </c>
      <c r="H3460">
        <v>11713.6554983063</v>
      </c>
      <c r="I3460">
        <v>1480.8788052269999</v>
      </c>
    </row>
    <row r="3461" spans="1:9" x14ac:dyDescent="0.25">
      <c r="A3461">
        <v>201309</v>
      </c>
      <c r="B3461" t="s">
        <v>63</v>
      </c>
      <c r="C3461" t="s">
        <v>80</v>
      </c>
      <c r="D3461" t="s">
        <v>25</v>
      </c>
      <c r="E3461" t="s">
        <v>19</v>
      </c>
      <c r="F3461" t="s">
        <v>20</v>
      </c>
      <c r="G3461">
        <v>2891308.52</v>
      </c>
      <c r="H3461">
        <v>40928.644269912198</v>
      </c>
      <c r="I3461">
        <v>5256.0346266377601</v>
      </c>
    </row>
    <row r="3462" spans="1:9" x14ac:dyDescent="0.25">
      <c r="A3462">
        <v>201510</v>
      </c>
      <c r="B3462" t="s">
        <v>66</v>
      </c>
      <c r="C3462" t="s">
        <v>75</v>
      </c>
      <c r="D3462" t="s">
        <v>49</v>
      </c>
      <c r="E3462" t="s">
        <v>19</v>
      </c>
      <c r="F3462" t="s">
        <v>30</v>
      </c>
      <c r="G3462">
        <v>1675002.9</v>
      </c>
      <c r="H3462">
        <v>7267.3808467945</v>
      </c>
      <c r="I3462">
        <v>1566.0708047845401</v>
      </c>
    </row>
    <row r="3463" spans="1:9" x14ac:dyDescent="0.25">
      <c r="A3463">
        <v>201103</v>
      </c>
      <c r="B3463" t="s">
        <v>69</v>
      </c>
      <c r="C3463" t="s">
        <v>70</v>
      </c>
      <c r="D3463" t="s">
        <v>49</v>
      </c>
      <c r="E3463" t="s">
        <v>28</v>
      </c>
      <c r="F3463" t="s">
        <v>53</v>
      </c>
      <c r="G3463">
        <v>5049843.08</v>
      </c>
      <c r="H3463">
        <v>71136.514264283105</v>
      </c>
      <c r="I3463">
        <v>14557.0657440997</v>
      </c>
    </row>
    <row r="3464" spans="1:9" x14ac:dyDescent="0.25">
      <c r="A3464">
        <v>201312</v>
      </c>
      <c r="B3464" t="s">
        <v>63</v>
      </c>
      <c r="C3464" t="s">
        <v>65</v>
      </c>
      <c r="D3464" t="s">
        <v>39</v>
      </c>
      <c r="E3464" t="s">
        <v>10</v>
      </c>
      <c r="F3464" t="s">
        <v>13</v>
      </c>
      <c r="G3464">
        <v>151274.81</v>
      </c>
      <c r="H3464">
        <v>2823.4100559734602</v>
      </c>
      <c r="I3464">
        <v>926.45524821929996</v>
      </c>
    </row>
    <row r="3465" spans="1:9" x14ac:dyDescent="0.25">
      <c r="A3465">
        <v>201205</v>
      </c>
      <c r="B3465" t="s">
        <v>60</v>
      </c>
      <c r="C3465" t="s">
        <v>61</v>
      </c>
      <c r="D3465" t="s">
        <v>23</v>
      </c>
      <c r="E3465" t="s">
        <v>15</v>
      </c>
      <c r="F3465" t="s">
        <v>26</v>
      </c>
      <c r="G3465">
        <v>923950.33</v>
      </c>
      <c r="H3465">
        <v>21364.211410375101</v>
      </c>
      <c r="I3465">
        <v>3110.8823886077398</v>
      </c>
    </row>
    <row r="3466" spans="1:9" x14ac:dyDescent="0.25">
      <c r="A3466">
        <v>201201</v>
      </c>
      <c r="B3466" t="s">
        <v>60</v>
      </c>
      <c r="C3466" t="s">
        <v>74</v>
      </c>
      <c r="D3466" t="s">
        <v>23</v>
      </c>
      <c r="E3466" t="s">
        <v>15</v>
      </c>
      <c r="F3466" t="s">
        <v>26</v>
      </c>
      <c r="G3466">
        <v>832989.78</v>
      </c>
      <c r="H3466">
        <v>5756.0864662192998</v>
      </c>
      <c r="I3466">
        <v>1078.3794457397</v>
      </c>
    </row>
    <row r="3467" spans="1:9" x14ac:dyDescent="0.25">
      <c r="A3467">
        <v>201502</v>
      </c>
      <c r="B3467" t="s">
        <v>71</v>
      </c>
      <c r="C3467" t="s">
        <v>82</v>
      </c>
      <c r="D3467" t="s">
        <v>14</v>
      </c>
      <c r="E3467" t="s">
        <v>10</v>
      </c>
      <c r="F3467" t="s">
        <v>48</v>
      </c>
      <c r="G3467">
        <v>1030823.15</v>
      </c>
      <c r="H3467">
        <v>9819.38857655008</v>
      </c>
      <c r="I3467">
        <v>1582.7919619682</v>
      </c>
    </row>
    <row r="3468" spans="1:9" x14ac:dyDescent="0.25">
      <c r="A3468">
        <v>201308</v>
      </c>
      <c r="B3468" t="s">
        <v>63</v>
      </c>
      <c r="C3468" t="s">
        <v>80</v>
      </c>
      <c r="D3468" t="s">
        <v>39</v>
      </c>
      <c r="E3468" t="s">
        <v>10</v>
      </c>
      <c r="F3468" t="s">
        <v>48</v>
      </c>
      <c r="G3468">
        <v>186057.74</v>
      </c>
      <c r="H3468">
        <v>751.80624661102001</v>
      </c>
      <c r="I3468">
        <v>153.87809598036</v>
      </c>
    </row>
    <row r="3469" spans="1:9" x14ac:dyDescent="0.25">
      <c r="A3469">
        <v>201503</v>
      </c>
      <c r="B3469" t="s">
        <v>71</v>
      </c>
      <c r="C3469" t="s">
        <v>82</v>
      </c>
      <c r="D3469" t="s">
        <v>39</v>
      </c>
      <c r="E3469" t="s">
        <v>10</v>
      </c>
      <c r="F3469" t="s">
        <v>48</v>
      </c>
      <c r="G3469">
        <v>161317.04999999999</v>
      </c>
      <c r="H3469">
        <v>665.24787307164002</v>
      </c>
      <c r="I3469">
        <v>184.38363463272</v>
      </c>
    </row>
    <row r="3470" spans="1:9" x14ac:dyDescent="0.25">
      <c r="A3470">
        <v>201101</v>
      </c>
      <c r="B3470" t="s">
        <v>69</v>
      </c>
      <c r="C3470" t="s">
        <v>87</v>
      </c>
      <c r="D3470" t="s">
        <v>34</v>
      </c>
      <c r="E3470" t="s">
        <v>35</v>
      </c>
      <c r="F3470" t="s">
        <v>44</v>
      </c>
      <c r="G3470">
        <v>31087603.030000001</v>
      </c>
      <c r="H3470">
        <v>180394.503402648</v>
      </c>
      <c r="I3470">
        <v>30820.144044499099</v>
      </c>
    </row>
    <row r="3471" spans="1:9" x14ac:dyDescent="0.25">
      <c r="A3471">
        <v>201109</v>
      </c>
      <c r="B3471" t="s">
        <v>60</v>
      </c>
      <c r="C3471" t="s">
        <v>68</v>
      </c>
      <c r="D3471" t="s">
        <v>27</v>
      </c>
      <c r="E3471" t="s">
        <v>15</v>
      </c>
      <c r="F3471" t="s">
        <v>26</v>
      </c>
      <c r="G3471">
        <v>20744.32</v>
      </c>
      <c r="H3471">
        <v>86.413846055939999</v>
      </c>
      <c r="I3471">
        <v>36.0919012839</v>
      </c>
    </row>
    <row r="3472" spans="1:9" x14ac:dyDescent="0.25">
      <c r="A3472">
        <v>201102</v>
      </c>
      <c r="B3472" t="s">
        <v>69</v>
      </c>
      <c r="C3472" t="s">
        <v>70</v>
      </c>
      <c r="D3472" t="s">
        <v>12</v>
      </c>
      <c r="E3472" t="s">
        <v>21</v>
      </c>
      <c r="F3472" t="s">
        <v>22</v>
      </c>
      <c r="G3472">
        <v>7224977.6799999997</v>
      </c>
      <c r="H3472">
        <v>4006.4733765676801</v>
      </c>
      <c r="I3472">
        <v>820.42753907073995</v>
      </c>
    </row>
    <row r="3473" spans="1:9" x14ac:dyDescent="0.25">
      <c r="A3473">
        <v>201408</v>
      </c>
      <c r="B3473" t="s">
        <v>71</v>
      </c>
      <c r="C3473" t="s">
        <v>79</v>
      </c>
      <c r="D3473" t="s">
        <v>39</v>
      </c>
      <c r="E3473" t="s">
        <v>10</v>
      </c>
      <c r="F3473" t="s">
        <v>37</v>
      </c>
      <c r="G3473">
        <v>237916.24</v>
      </c>
      <c r="H3473">
        <v>1651.97456464314</v>
      </c>
      <c r="I3473">
        <v>405.34470835479999</v>
      </c>
    </row>
    <row r="3474" spans="1:9" x14ac:dyDescent="0.25">
      <c r="A3474">
        <v>201509</v>
      </c>
      <c r="B3474" t="s">
        <v>66</v>
      </c>
      <c r="C3474" t="s">
        <v>75</v>
      </c>
      <c r="D3474" t="s">
        <v>39</v>
      </c>
      <c r="E3474" t="s">
        <v>10</v>
      </c>
      <c r="F3474" t="s">
        <v>37</v>
      </c>
      <c r="G3474">
        <v>224176.54</v>
      </c>
      <c r="H3474">
        <v>388.31093093203998</v>
      </c>
      <c r="I3474">
        <v>88.893991079719996</v>
      </c>
    </row>
    <row r="3475" spans="1:9" x14ac:dyDescent="0.25">
      <c r="A3475">
        <v>201201</v>
      </c>
      <c r="B3475" t="s">
        <v>60</v>
      </c>
      <c r="C3475" t="s">
        <v>74</v>
      </c>
      <c r="D3475" t="s">
        <v>12</v>
      </c>
      <c r="E3475" t="s">
        <v>10</v>
      </c>
      <c r="F3475" t="s">
        <v>48</v>
      </c>
      <c r="G3475">
        <v>3811391.56</v>
      </c>
      <c r="H3475">
        <v>18376.770431074699</v>
      </c>
      <c r="I3475">
        <v>1198.47565602384</v>
      </c>
    </row>
    <row r="3476" spans="1:9" x14ac:dyDescent="0.25">
      <c r="A3476">
        <v>201206</v>
      </c>
      <c r="B3476" t="s">
        <v>60</v>
      </c>
      <c r="C3476" t="s">
        <v>61</v>
      </c>
      <c r="D3476" t="s">
        <v>14</v>
      </c>
      <c r="E3476" t="s">
        <v>15</v>
      </c>
      <c r="F3476" t="s">
        <v>41</v>
      </c>
      <c r="G3476">
        <v>315932.39</v>
      </c>
      <c r="H3476">
        <v>8608.1686941448806</v>
      </c>
      <c r="I3476">
        <v>2161.6259013498402</v>
      </c>
    </row>
    <row r="3477" spans="1:9" x14ac:dyDescent="0.25">
      <c r="A3477">
        <v>201304</v>
      </c>
      <c r="B3477" t="s">
        <v>77</v>
      </c>
      <c r="C3477" t="s">
        <v>78</v>
      </c>
      <c r="D3477" t="s">
        <v>12</v>
      </c>
      <c r="E3477" t="s">
        <v>15</v>
      </c>
      <c r="F3477" t="s">
        <v>24</v>
      </c>
      <c r="G3477">
        <v>1503338.44</v>
      </c>
      <c r="H3477">
        <v>43046.024208245799</v>
      </c>
      <c r="I3477">
        <v>6950.52899394816</v>
      </c>
    </row>
    <row r="3478" spans="1:9" x14ac:dyDescent="0.25">
      <c r="A3478">
        <v>201409</v>
      </c>
      <c r="B3478" t="s">
        <v>71</v>
      </c>
      <c r="C3478" t="s">
        <v>79</v>
      </c>
      <c r="D3478" t="s">
        <v>49</v>
      </c>
      <c r="E3478" t="s">
        <v>19</v>
      </c>
      <c r="F3478" t="s">
        <v>47</v>
      </c>
      <c r="G3478">
        <v>5123683.3899999997</v>
      </c>
      <c r="H3478">
        <v>6465.9839412674</v>
      </c>
      <c r="I3478">
        <v>1099.9771940442599</v>
      </c>
    </row>
    <row r="3479" spans="1:9" x14ac:dyDescent="0.25">
      <c r="A3479">
        <v>201311</v>
      </c>
      <c r="B3479" t="s">
        <v>63</v>
      </c>
      <c r="C3479" t="s">
        <v>65</v>
      </c>
      <c r="D3479" t="s">
        <v>49</v>
      </c>
      <c r="E3479" t="s">
        <v>19</v>
      </c>
      <c r="F3479" t="s">
        <v>20</v>
      </c>
      <c r="G3479">
        <v>2088961.55</v>
      </c>
      <c r="H3479">
        <v>3381.8085995665601</v>
      </c>
      <c r="I3479">
        <v>418.31871340952</v>
      </c>
    </row>
    <row r="3480" spans="1:9" x14ac:dyDescent="0.25">
      <c r="A3480">
        <v>201403</v>
      </c>
      <c r="B3480" t="s">
        <v>63</v>
      </c>
      <c r="C3480" t="s">
        <v>73</v>
      </c>
      <c r="D3480" t="s">
        <v>49</v>
      </c>
      <c r="E3480" t="s">
        <v>19</v>
      </c>
      <c r="F3480" t="s">
        <v>20</v>
      </c>
      <c r="G3480">
        <v>2804330.15</v>
      </c>
      <c r="H3480">
        <v>3192.4044975095399</v>
      </c>
      <c r="I3480">
        <v>252.91738074125999</v>
      </c>
    </row>
    <row r="3481" spans="1:9" x14ac:dyDescent="0.25">
      <c r="A3481">
        <v>201010</v>
      </c>
      <c r="B3481" t="s">
        <v>69</v>
      </c>
      <c r="C3481" t="s">
        <v>86</v>
      </c>
      <c r="D3481" t="s">
        <v>39</v>
      </c>
      <c r="E3481" t="s">
        <v>21</v>
      </c>
      <c r="F3481" t="s">
        <v>31</v>
      </c>
      <c r="G3481">
        <v>35961.61</v>
      </c>
      <c r="H3481">
        <v>700.04477970523999</v>
      </c>
      <c r="I3481">
        <v>190.81708695943999</v>
      </c>
    </row>
    <row r="3482" spans="1:9" x14ac:dyDescent="0.25">
      <c r="A3482">
        <v>201111</v>
      </c>
      <c r="B3482" t="s">
        <v>60</v>
      </c>
      <c r="C3482" t="s">
        <v>74</v>
      </c>
      <c r="D3482" t="s">
        <v>39</v>
      </c>
      <c r="E3482" t="s">
        <v>21</v>
      </c>
      <c r="F3482" t="s">
        <v>31</v>
      </c>
      <c r="G3482">
        <v>27444.02</v>
      </c>
      <c r="H3482">
        <v>894.06575917982002</v>
      </c>
      <c r="I3482">
        <v>177.21263676097999</v>
      </c>
    </row>
    <row r="3483" spans="1:9" x14ac:dyDescent="0.25">
      <c r="A3483">
        <v>201306</v>
      </c>
      <c r="B3483" t="s">
        <v>77</v>
      </c>
      <c r="C3483" t="s">
        <v>84</v>
      </c>
      <c r="D3483" t="s">
        <v>14</v>
      </c>
      <c r="E3483" t="s">
        <v>10</v>
      </c>
      <c r="F3483" t="s">
        <v>46</v>
      </c>
      <c r="G3483">
        <v>132790.84</v>
      </c>
      <c r="H3483">
        <v>5776.6177958911803</v>
      </c>
      <c r="I3483">
        <v>820.54626122160005</v>
      </c>
    </row>
    <row r="3484" spans="1:9" x14ac:dyDescent="0.25">
      <c r="A3484">
        <v>201510</v>
      </c>
      <c r="B3484" t="s">
        <v>66</v>
      </c>
      <c r="C3484" t="s">
        <v>75</v>
      </c>
      <c r="D3484" t="s">
        <v>39</v>
      </c>
      <c r="E3484" t="s">
        <v>19</v>
      </c>
      <c r="F3484" t="s">
        <v>30</v>
      </c>
      <c r="G3484">
        <v>181449.85</v>
      </c>
      <c r="H3484">
        <v>3329.4769997038602</v>
      </c>
      <c r="I3484">
        <v>798.07342013076004</v>
      </c>
    </row>
    <row r="3485" spans="1:9" x14ac:dyDescent="0.25">
      <c r="A3485">
        <v>201203</v>
      </c>
      <c r="B3485" t="s">
        <v>60</v>
      </c>
      <c r="C3485" t="s">
        <v>62</v>
      </c>
      <c r="D3485" t="s">
        <v>14</v>
      </c>
      <c r="E3485" t="s">
        <v>10</v>
      </c>
      <c r="F3485" t="s">
        <v>46</v>
      </c>
      <c r="G3485">
        <v>118902.45</v>
      </c>
      <c r="H3485">
        <v>262.04527610683999</v>
      </c>
      <c r="I3485">
        <v>46.920084559060001</v>
      </c>
    </row>
    <row r="3486" spans="1:9" x14ac:dyDescent="0.25">
      <c r="A3486">
        <v>201505</v>
      </c>
      <c r="B3486" t="s">
        <v>71</v>
      </c>
      <c r="C3486" t="s">
        <v>76</v>
      </c>
      <c r="D3486" t="s">
        <v>25</v>
      </c>
      <c r="E3486" t="s">
        <v>21</v>
      </c>
      <c r="F3486" t="s">
        <v>40</v>
      </c>
      <c r="G3486">
        <v>7127452.5199999996</v>
      </c>
      <c r="H3486">
        <v>310971.35200058098</v>
      </c>
      <c r="I3486">
        <v>57018.5433485822</v>
      </c>
    </row>
    <row r="3487" spans="1:9" x14ac:dyDescent="0.25">
      <c r="A3487">
        <v>201107</v>
      </c>
      <c r="B3487" t="s">
        <v>69</v>
      </c>
      <c r="C3487" t="s">
        <v>83</v>
      </c>
      <c r="D3487" t="s">
        <v>25</v>
      </c>
      <c r="E3487" t="s">
        <v>10</v>
      </c>
      <c r="F3487" t="s">
        <v>46</v>
      </c>
      <c r="G3487">
        <v>7793459.1100000003</v>
      </c>
      <c r="H3487">
        <v>259214.87922980601</v>
      </c>
      <c r="I3487">
        <v>39463.710499100504</v>
      </c>
    </row>
    <row r="3488" spans="1:9" x14ac:dyDescent="0.25">
      <c r="A3488">
        <v>201106</v>
      </c>
      <c r="B3488" t="s">
        <v>69</v>
      </c>
      <c r="C3488" t="s">
        <v>83</v>
      </c>
      <c r="D3488" t="s">
        <v>12</v>
      </c>
      <c r="E3488" t="s">
        <v>10</v>
      </c>
      <c r="F3488" t="s">
        <v>33</v>
      </c>
      <c r="G3488">
        <v>5574385.0199999996</v>
      </c>
      <c r="H3488">
        <v>11598.9786728034</v>
      </c>
      <c r="I3488">
        <v>2160.5212545045001</v>
      </c>
    </row>
    <row r="3489" spans="1:9" x14ac:dyDescent="0.25">
      <c r="A3489">
        <v>201208</v>
      </c>
      <c r="B3489" t="s">
        <v>77</v>
      </c>
      <c r="C3489" t="s">
        <v>85</v>
      </c>
      <c r="D3489" t="s">
        <v>25</v>
      </c>
      <c r="E3489" t="s">
        <v>10</v>
      </c>
      <c r="F3489" t="s">
        <v>37</v>
      </c>
      <c r="G3489">
        <v>2063342.55</v>
      </c>
      <c r="H3489">
        <v>52892.937341188102</v>
      </c>
      <c r="I3489">
        <v>5949.9051730625997</v>
      </c>
    </row>
    <row r="3490" spans="1:9" x14ac:dyDescent="0.25">
      <c r="A3490">
        <v>201106</v>
      </c>
      <c r="B3490" t="s">
        <v>69</v>
      </c>
      <c r="C3490" t="s">
        <v>83</v>
      </c>
      <c r="D3490" t="s">
        <v>25</v>
      </c>
      <c r="E3490" t="s">
        <v>10</v>
      </c>
      <c r="F3490" t="s">
        <v>37</v>
      </c>
      <c r="G3490">
        <v>1515839.98</v>
      </c>
      <c r="H3490">
        <v>34391.551225484603</v>
      </c>
      <c r="I3490">
        <v>3843.2600722627799</v>
      </c>
    </row>
    <row r="3491" spans="1:9" x14ac:dyDescent="0.25">
      <c r="A3491">
        <v>201401</v>
      </c>
      <c r="B3491" t="s">
        <v>63</v>
      </c>
      <c r="C3491" t="s">
        <v>65</v>
      </c>
      <c r="D3491" t="s">
        <v>14</v>
      </c>
      <c r="E3491" t="s">
        <v>19</v>
      </c>
      <c r="F3491" t="s">
        <v>42</v>
      </c>
      <c r="G3491">
        <v>280679.26</v>
      </c>
      <c r="H3491">
        <v>2724.82513407734</v>
      </c>
      <c r="I3491">
        <v>608.5695159659</v>
      </c>
    </row>
    <row r="3492" spans="1:9" x14ac:dyDescent="0.25">
      <c r="A3492">
        <v>201104</v>
      </c>
      <c r="B3492" t="s">
        <v>69</v>
      </c>
      <c r="C3492" t="s">
        <v>70</v>
      </c>
      <c r="D3492" t="s">
        <v>49</v>
      </c>
      <c r="E3492" t="s">
        <v>19</v>
      </c>
      <c r="F3492" t="s">
        <v>20</v>
      </c>
      <c r="G3492">
        <v>1827791.42</v>
      </c>
      <c r="H3492">
        <v>2671.8731559289399</v>
      </c>
      <c r="I3492">
        <v>496.09480727388001</v>
      </c>
    </row>
    <row r="3493" spans="1:9" x14ac:dyDescent="0.25">
      <c r="A3493">
        <v>201106</v>
      </c>
      <c r="B3493" t="s">
        <v>69</v>
      </c>
      <c r="C3493" t="s">
        <v>83</v>
      </c>
      <c r="D3493" t="s">
        <v>12</v>
      </c>
      <c r="E3493" t="s">
        <v>21</v>
      </c>
      <c r="F3493" t="s">
        <v>22</v>
      </c>
      <c r="G3493">
        <v>10020474.039999999</v>
      </c>
      <c r="H3493">
        <v>688.57188483853997</v>
      </c>
      <c r="I3493">
        <v>136.35399102226</v>
      </c>
    </row>
    <row r="3494" spans="1:9" x14ac:dyDescent="0.25">
      <c r="A3494">
        <v>201508</v>
      </c>
      <c r="B3494" t="s">
        <v>66</v>
      </c>
      <c r="C3494" t="s">
        <v>75</v>
      </c>
      <c r="D3494" t="s">
        <v>12</v>
      </c>
      <c r="E3494" t="s">
        <v>15</v>
      </c>
      <c r="F3494" t="s">
        <v>26</v>
      </c>
      <c r="G3494">
        <v>6163419.21</v>
      </c>
      <c r="H3494">
        <v>18442.3073274284</v>
      </c>
      <c r="I3494">
        <v>3565.7985402747399</v>
      </c>
    </row>
    <row r="3495" spans="1:9" x14ac:dyDescent="0.25">
      <c r="A3495">
        <v>201103</v>
      </c>
      <c r="B3495" t="s">
        <v>69</v>
      </c>
      <c r="C3495" t="s">
        <v>70</v>
      </c>
      <c r="D3495" t="s">
        <v>12</v>
      </c>
      <c r="E3495" t="s">
        <v>19</v>
      </c>
      <c r="F3495" t="s">
        <v>20</v>
      </c>
      <c r="G3495">
        <v>1330066.1299999999</v>
      </c>
      <c r="H3495">
        <v>541.88345228783999</v>
      </c>
      <c r="I3495">
        <v>177.32371187455999</v>
      </c>
    </row>
    <row r="3496" spans="1:9" x14ac:dyDescent="0.25">
      <c r="A3496">
        <v>201112</v>
      </c>
      <c r="B3496" t="s">
        <v>60</v>
      </c>
      <c r="C3496" t="s">
        <v>74</v>
      </c>
      <c r="D3496" t="s">
        <v>49</v>
      </c>
      <c r="E3496" t="s">
        <v>21</v>
      </c>
      <c r="F3496" t="s">
        <v>22</v>
      </c>
      <c r="G3496">
        <v>875156.53</v>
      </c>
      <c r="H3496">
        <v>11582.3167303626</v>
      </c>
      <c r="I3496">
        <v>3371.8211762840601</v>
      </c>
    </row>
    <row r="3497" spans="1:9" x14ac:dyDescent="0.25">
      <c r="A3497">
        <v>201402</v>
      </c>
      <c r="B3497" t="s">
        <v>63</v>
      </c>
      <c r="C3497" t="s">
        <v>73</v>
      </c>
      <c r="D3497" t="s">
        <v>49</v>
      </c>
      <c r="E3497" t="s">
        <v>21</v>
      </c>
      <c r="F3497" t="s">
        <v>22</v>
      </c>
      <c r="G3497">
        <v>802335.61</v>
      </c>
      <c r="H3497">
        <v>7650.0977809305004</v>
      </c>
      <c r="I3497">
        <v>2309.1138930674201</v>
      </c>
    </row>
    <row r="3498" spans="1:9" x14ac:dyDescent="0.25">
      <c r="A3498">
        <v>201105</v>
      </c>
      <c r="B3498" t="s">
        <v>69</v>
      </c>
      <c r="C3498" t="s">
        <v>83</v>
      </c>
      <c r="D3498" t="s">
        <v>49</v>
      </c>
      <c r="E3498" t="s">
        <v>10</v>
      </c>
      <c r="F3498" t="s">
        <v>45</v>
      </c>
      <c r="G3498">
        <v>1634784.28</v>
      </c>
      <c r="H3498">
        <v>5061.5030294776398</v>
      </c>
      <c r="I3498">
        <v>1191.3191056978001</v>
      </c>
    </row>
    <row r="3499" spans="1:9" x14ac:dyDescent="0.25">
      <c r="A3499">
        <v>201201</v>
      </c>
      <c r="B3499" t="s">
        <v>60</v>
      </c>
      <c r="C3499" t="s">
        <v>74</v>
      </c>
      <c r="D3499" t="s">
        <v>39</v>
      </c>
      <c r="E3499" t="s">
        <v>10</v>
      </c>
      <c r="F3499" t="s">
        <v>48</v>
      </c>
      <c r="G3499">
        <v>137367.5</v>
      </c>
      <c r="H3499">
        <v>133.33845912426</v>
      </c>
      <c r="I3499">
        <v>2.8308826632000001</v>
      </c>
    </row>
    <row r="3500" spans="1:9" x14ac:dyDescent="0.25">
      <c r="A3500">
        <v>201406</v>
      </c>
      <c r="B3500" t="s">
        <v>63</v>
      </c>
      <c r="C3500" t="s">
        <v>64</v>
      </c>
      <c r="D3500" t="s">
        <v>12</v>
      </c>
      <c r="E3500" t="s">
        <v>19</v>
      </c>
      <c r="F3500" t="s">
        <v>47</v>
      </c>
      <c r="G3500">
        <v>5450549.2199999997</v>
      </c>
      <c r="H3500">
        <v>41965.593067923299</v>
      </c>
      <c r="I3500">
        <v>8742.6397925708006</v>
      </c>
    </row>
    <row r="3501" spans="1:9" x14ac:dyDescent="0.25">
      <c r="A3501">
        <v>201205</v>
      </c>
      <c r="B3501" t="s">
        <v>60</v>
      </c>
      <c r="C3501" t="s">
        <v>61</v>
      </c>
      <c r="D3501" t="s">
        <v>23</v>
      </c>
      <c r="E3501" t="s">
        <v>15</v>
      </c>
      <c r="F3501" t="s">
        <v>24</v>
      </c>
      <c r="G3501">
        <v>639273.68000000005</v>
      </c>
      <c r="H3501">
        <v>3525.3817094392598</v>
      </c>
      <c r="I3501">
        <v>914.75237251112003</v>
      </c>
    </row>
    <row r="3502" spans="1:9" x14ac:dyDescent="0.25">
      <c r="A3502">
        <v>201104</v>
      </c>
      <c r="B3502" t="s">
        <v>69</v>
      </c>
      <c r="C3502" t="s">
        <v>70</v>
      </c>
      <c r="D3502" t="s">
        <v>49</v>
      </c>
      <c r="E3502" t="s">
        <v>10</v>
      </c>
      <c r="F3502" t="s">
        <v>33</v>
      </c>
      <c r="G3502">
        <v>1249000.1000000001</v>
      </c>
      <c r="H3502">
        <v>19030.685848673402</v>
      </c>
      <c r="I3502">
        <v>3745.0630663415</v>
      </c>
    </row>
    <row r="3503" spans="1:9" x14ac:dyDescent="0.25">
      <c r="A3503">
        <v>201104</v>
      </c>
      <c r="B3503" t="s">
        <v>69</v>
      </c>
      <c r="C3503" t="s">
        <v>70</v>
      </c>
      <c r="D3503" t="s">
        <v>14</v>
      </c>
      <c r="E3503" t="s">
        <v>10</v>
      </c>
      <c r="F3503" t="s">
        <v>45</v>
      </c>
      <c r="G3503">
        <v>302103.64</v>
      </c>
      <c r="H3503">
        <v>445.4923136004</v>
      </c>
      <c r="I3503">
        <v>52.885678110880001</v>
      </c>
    </row>
    <row r="3504" spans="1:9" x14ac:dyDescent="0.25">
      <c r="A3504">
        <v>201312</v>
      </c>
      <c r="B3504" t="s">
        <v>63</v>
      </c>
      <c r="C3504" t="s">
        <v>65</v>
      </c>
      <c r="D3504" t="s">
        <v>49</v>
      </c>
      <c r="E3504" t="s">
        <v>10</v>
      </c>
      <c r="F3504" t="s">
        <v>46</v>
      </c>
      <c r="G3504">
        <v>370893.8</v>
      </c>
      <c r="H3504">
        <v>1751.90645831396</v>
      </c>
      <c r="I3504">
        <v>367.64548665273998</v>
      </c>
    </row>
    <row r="3505" spans="1:9" x14ac:dyDescent="0.25">
      <c r="A3505">
        <v>201402</v>
      </c>
      <c r="B3505" t="s">
        <v>63</v>
      </c>
      <c r="C3505" t="s">
        <v>73</v>
      </c>
      <c r="D3505" t="s">
        <v>39</v>
      </c>
      <c r="E3505" t="s">
        <v>10</v>
      </c>
      <c r="F3505" t="s">
        <v>13</v>
      </c>
      <c r="G3505">
        <v>220980.58</v>
      </c>
      <c r="H3505">
        <v>837.75204530456006</v>
      </c>
      <c r="I3505">
        <v>257.84302239329998</v>
      </c>
    </row>
    <row r="3506" spans="1:9" x14ac:dyDescent="0.25">
      <c r="A3506">
        <v>201203</v>
      </c>
      <c r="B3506" t="s">
        <v>60</v>
      </c>
      <c r="C3506" t="s">
        <v>62</v>
      </c>
      <c r="D3506" t="s">
        <v>39</v>
      </c>
      <c r="E3506" t="s">
        <v>10</v>
      </c>
      <c r="F3506" t="s">
        <v>13</v>
      </c>
      <c r="G3506">
        <v>248311.03</v>
      </c>
      <c r="H3506">
        <v>6044.7596154803796</v>
      </c>
      <c r="I3506">
        <v>1627.9951864694201</v>
      </c>
    </row>
    <row r="3507" spans="1:9" x14ac:dyDescent="0.25">
      <c r="A3507">
        <v>201405</v>
      </c>
      <c r="B3507" t="s">
        <v>63</v>
      </c>
      <c r="C3507" t="s">
        <v>64</v>
      </c>
      <c r="D3507" t="s">
        <v>14</v>
      </c>
      <c r="E3507" t="s">
        <v>15</v>
      </c>
      <c r="F3507" t="s">
        <v>41</v>
      </c>
      <c r="G3507">
        <v>339533.76</v>
      </c>
      <c r="H3507">
        <v>5834.5691914857998</v>
      </c>
      <c r="I3507">
        <v>1457.5770748887201</v>
      </c>
    </row>
    <row r="3508" spans="1:9" x14ac:dyDescent="0.25">
      <c r="A3508">
        <v>201307</v>
      </c>
      <c r="B3508" t="s">
        <v>77</v>
      </c>
      <c r="C3508" t="s">
        <v>84</v>
      </c>
      <c r="D3508" t="s">
        <v>49</v>
      </c>
      <c r="E3508" t="s">
        <v>15</v>
      </c>
      <c r="F3508" t="s">
        <v>24</v>
      </c>
      <c r="G3508">
        <v>927673.04</v>
      </c>
      <c r="H3508">
        <v>8511.1180348175403</v>
      </c>
      <c r="I3508">
        <v>2116.306246829</v>
      </c>
    </row>
    <row r="3509" spans="1:9" x14ac:dyDescent="0.25">
      <c r="A3509">
        <v>201108</v>
      </c>
      <c r="B3509" t="s">
        <v>60</v>
      </c>
      <c r="C3509" t="s">
        <v>68</v>
      </c>
      <c r="D3509" t="s">
        <v>34</v>
      </c>
      <c r="E3509" t="s">
        <v>35</v>
      </c>
      <c r="F3509" t="s">
        <v>36</v>
      </c>
      <c r="G3509">
        <v>27848225.879999999</v>
      </c>
      <c r="H3509">
        <v>31797.569075835301</v>
      </c>
      <c r="I3509">
        <v>7517.0358972513995</v>
      </c>
    </row>
    <row r="3510" spans="1:9" x14ac:dyDescent="0.25">
      <c r="A3510">
        <v>201301</v>
      </c>
      <c r="B3510" t="s">
        <v>77</v>
      </c>
      <c r="C3510" t="s">
        <v>81</v>
      </c>
      <c r="D3510" t="s">
        <v>39</v>
      </c>
      <c r="E3510" t="s">
        <v>10</v>
      </c>
      <c r="F3510" t="s">
        <v>48</v>
      </c>
      <c r="G3510">
        <v>164265.20000000001</v>
      </c>
      <c r="H3510">
        <v>36.290630398319998</v>
      </c>
      <c r="I3510">
        <v>18.88834129424</v>
      </c>
    </row>
    <row r="3511" spans="1:9" x14ac:dyDescent="0.25">
      <c r="A3511">
        <v>201406</v>
      </c>
      <c r="B3511" t="s">
        <v>63</v>
      </c>
      <c r="C3511" t="s">
        <v>64</v>
      </c>
      <c r="D3511" t="s">
        <v>49</v>
      </c>
      <c r="E3511" t="s">
        <v>10</v>
      </c>
      <c r="F3511" t="s">
        <v>37</v>
      </c>
      <c r="G3511">
        <v>44038.42</v>
      </c>
      <c r="H3511">
        <v>61.441490082960001</v>
      </c>
      <c r="I3511">
        <v>20.955825385800001</v>
      </c>
    </row>
    <row r="3512" spans="1:9" x14ac:dyDescent="0.25">
      <c r="A3512">
        <v>201304</v>
      </c>
      <c r="B3512" t="s">
        <v>77</v>
      </c>
      <c r="C3512" t="s">
        <v>78</v>
      </c>
      <c r="D3512" t="s">
        <v>39</v>
      </c>
      <c r="E3512" t="s">
        <v>10</v>
      </c>
      <c r="F3512" t="s">
        <v>46</v>
      </c>
      <c r="G3512">
        <v>269459.64</v>
      </c>
      <c r="H3512">
        <v>1014.69478373688</v>
      </c>
      <c r="I3512">
        <v>145.48141566309999</v>
      </c>
    </row>
    <row r="3513" spans="1:9" x14ac:dyDescent="0.25">
      <c r="A3513">
        <v>201412</v>
      </c>
      <c r="B3513" t="s">
        <v>71</v>
      </c>
      <c r="C3513" t="s">
        <v>72</v>
      </c>
      <c r="D3513" t="s">
        <v>39</v>
      </c>
      <c r="E3513" t="s">
        <v>10</v>
      </c>
      <c r="F3513" t="s">
        <v>46</v>
      </c>
      <c r="G3513">
        <v>180447.08</v>
      </c>
      <c r="H3513">
        <v>1677.959392707</v>
      </c>
      <c r="I3513">
        <v>472.89531188107998</v>
      </c>
    </row>
    <row r="3514" spans="1:9" x14ac:dyDescent="0.25">
      <c r="A3514">
        <v>201209</v>
      </c>
      <c r="B3514" t="s">
        <v>77</v>
      </c>
      <c r="C3514" t="s">
        <v>85</v>
      </c>
      <c r="D3514" t="s">
        <v>12</v>
      </c>
      <c r="E3514" t="s">
        <v>19</v>
      </c>
      <c r="F3514" t="s">
        <v>30</v>
      </c>
      <c r="G3514">
        <v>9697107.1699999999</v>
      </c>
      <c r="H3514">
        <v>393.89827879827999</v>
      </c>
      <c r="I3514">
        <v>136.58404583263999</v>
      </c>
    </row>
    <row r="3515" spans="1:9" x14ac:dyDescent="0.25">
      <c r="A3515">
        <v>201206</v>
      </c>
      <c r="B3515" t="s">
        <v>60</v>
      </c>
      <c r="C3515" t="s">
        <v>61</v>
      </c>
      <c r="D3515" t="s">
        <v>34</v>
      </c>
      <c r="E3515" t="s">
        <v>35</v>
      </c>
      <c r="F3515" t="s">
        <v>51</v>
      </c>
      <c r="G3515">
        <v>12652054.93</v>
      </c>
      <c r="H3515">
        <v>14579.4148749617</v>
      </c>
      <c r="I3515">
        <v>2699.2317868068999</v>
      </c>
    </row>
    <row r="3516" spans="1:9" x14ac:dyDescent="0.25">
      <c r="A3516">
        <v>201111</v>
      </c>
      <c r="B3516" t="s">
        <v>60</v>
      </c>
      <c r="C3516" t="s">
        <v>74</v>
      </c>
      <c r="D3516" t="s">
        <v>49</v>
      </c>
      <c r="E3516" t="s">
        <v>19</v>
      </c>
      <c r="F3516" t="s">
        <v>42</v>
      </c>
      <c r="G3516">
        <v>3733904</v>
      </c>
      <c r="H3516">
        <v>462647.33239318</v>
      </c>
      <c r="I3516">
        <v>54443.477889948699</v>
      </c>
    </row>
    <row r="3517" spans="1:9" x14ac:dyDescent="0.25">
      <c r="A3517">
        <v>201103</v>
      </c>
      <c r="B3517" t="s">
        <v>69</v>
      </c>
      <c r="C3517" t="s">
        <v>70</v>
      </c>
      <c r="D3517" t="s">
        <v>34</v>
      </c>
      <c r="E3517" t="s">
        <v>35</v>
      </c>
      <c r="F3517" t="s">
        <v>52</v>
      </c>
      <c r="G3517">
        <v>14022415.42</v>
      </c>
      <c r="H3517">
        <v>1076.4841665753199</v>
      </c>
      <c r="I3517">
        <v>276.72663220724002</v>
      </c>
    </row>
    <row r="3518" spans="1:9" x14ac:dyDescent="0.25">
      <c r="A3518">
        <v>201104</v>
      </c>
      <c r="B3518" t="s">
        <v>69</v>
      </c>
      <c r="C3518" t="s">
        <v>70</v>
      </c>
      <c r="D3518" t="s">
        <v>27</v>
      </c>
      <c r="E3518" t="s">
        <v>28</v>
      </c>
      <c r="F3518" t="s">
        <v>29</v>
      </c>
      <c r="G3518">
        <v>23659375.329999998</v>
      </c>
      <c r="H3518">
        <v>87962.882754491598</v>
      </c>
      <c r="I3518">
        <v>13135.4662885702</v>
      </c>
    </row>
    <row r="3519" spans="1:9" x14ac:dyDescent="0.25">
      <c r="A3519">
        <v>201203</v>
      </c>
      <c r="B3519" t="s">
        <v>60</v>
      </c>
      <c r="C3519" t="s">
        <v>62</v>
      </c>
      <c r="D3519" t="s">
        <v>34</v>
      </c>
      <c r="E3519" t="s">
        <v>35</v>
      </c>
      <c r="F3519" t="s">
        <v>52</v>
      </c>
      <c r="G3519">
        <v>16487756.880000001</v>
      </c>
      <c r="H3519">
        <v>37284.468281032401</v>
      </c>
      <c r="I3519">
        <v>6091.9060094380402</v>
      </c>
    </row>
    <row r="3520" spans="1:9" x14ac:dyDescent="0.25">
      <c r="A3520">
        <v>201204</v>
      </c>
      <c r="B3520" t="s">
        <v>60</v>
      </c>
      <c r="C3520" t="s">
        <v>62</v>
      </c>
      <c r="D3520" t="s">
        <v>25</v>
      </c>
      <c r="E3520" t="s">
        <v>10</v>
      </c>
      <c r="F3520" t="s">
        <v>48</v>
      </c>
      <c r="G3520">
        <v>5013408.7300000004</v>
      </c>
      <c r="H3520">
        <v>151536.45780163701</v>
      </c>
      <c r="I3520">
        <v>21778.720941862601</v>
      </c>
    </row>
    <row r="3521" spans="1:9" x14ac:dyDescent="0.25">
      <c r="A3521">
        <v>201105</v>
      </c>
      <c r="B3521" t="s">
        <v>69</v>
      </c>
      <c r="C3521" t="s">
        <v>83</v>
      </c>
      <c r="D3521" t="s">
        <v>23</v>
      </c>
      <c r="E3521" t="s">
        <v>15</v>
      </c>
      <c r="F3521" t="s">
        <v>26</v>
      </c>
      <c r="G3521">
        <v>673441.51</v>
      </c>
      <c r="H3521">
        <v>2688.8811496276799</v>
      </c>
      <c r="I3521">
        <v>861.39146319760005</v>
      </c>
    </row>
    <row r="3522" spans="1:9" x14ac:dyDescent="0.25">
      <c r="A3522">
        <v>201410</v>
      </c>
      <c r="B3522" t="s">
        <v>71</v>
      </c>
      <c r="C3522" t="s">
        <v>79</v>
      </c>
      <c r="D3522" t="s">
        <v>39</v>
      </c>
      <c r="E3522" t="s">
        <v>10</v>
      </c>
      <c r="F3522" t="s">
        <v>13</v>
      </c>
      <c r="G3522">
        <v>196686.12</v>
      </c>
      <c r="H3522">
        <v>1024.7137682805401</v>
      </c>
      <c r="I3522">
        <v>366.22486215724001</v>
      </c>
    </row>
    <row r="3523" spans="1:9" x14ac:dyDescent="0.25">
      <c r="A3523">
        <v>201208</v>
      </c>
      <c r="B3523" t="s">
        <v>77</v>
      </c>
      <c r="C3523" t="s">
        <v>85</v>
      </c>
      <c r="D3523" t="s">
        <v>25</v>
      </c>
      <c r="E3523" t="s">
        <v>15</v>
      </c>
      <c r="F3523" t="s">
        <v>26</v>
      </c>
      <c r="G3523">
        <v>8251728.4800000004</v>
      </c>
      <c r="H3523">
        <v>184234.334350975</v>
      </c>
      <c r="I3523">
        <v>36734.925319945403</v>
      </c>
    </row>
    <row r="3524" spans="1:9" x14ac:dyDescent="0.25">
      <c r="A3524">
        <v>201104</v>
      </c>
      <c r="B3524" t="s">
        <v>69</v>
      </c>
      <c r="C3524" t="s">
        <v>70</v>
      </c>
      <c r="D3524" t="s">
        <v>14</v>
      </c>
      <c r="E3524" t="s">
        <v>21</v>
      </c>
      <c r="F3524" t="s">
        <v>31</v>
      </c>
      <c r="G3524">
        <v>709695.14</v>
      </c>
      <c r="H3524">
        <v>65044.671112520104</v>
      </c>
      <c r="I3524">
        <v>8019.2318954869197</v>
      </c>
    </row>
    <row r="3525" spans="1:9" x14ac:dyDescent="0.25">
      <c r="A3525">
        <v>201312</v>
      </c>
      <c r="B3525" t="s">
        <v>63</v>
      </c>
      <c r="C3525" t="s">
        <v>65</v>
      </c>
      <c r="D3525" t="s">
        <v>14</v>
      </c>
      <c r="E3525" t="s">
        <v>10</v>
      </c>
      <c r="F3525" t="s">
        <v>45</v>
      </c>
      <c r="G3525">
        <v>263898.43</v>
      </c>
      <c r="H3525">
        <v>20600.062830375598</v>
      </c>
      <c r="I3525">
        <v>5860.3740964497201</v>
      </c>
    </row>
    <row r="3526" spans="1:9" x14ac:dyDescent="0.25">
      <c r="A3526">
        <v>201110</v>
      </c>
      <c r="B3526" t="s">
        <v>60</v>
      </c>
      <c r="C3526" t="s">
        <v>68</v>
      </c>
      <c r="D3526" t="s">
        <v>14</v>
      </c>
      <c r="E3526" t="s">
        <v>21</v>
      </c>
      <c r="F3526" t="s">
        <v>31</v>
      </c>
      <c r="G3526">
        <v>526310.37</v>
      </c>
      <c r="H3526">
        <v>24868.794139159199</v>
      </c>
      <c r="I3526">
        <v>3775.6451096564601</v>
      </c>
    </row>
    <row r="3527" spans="1:9" x14ac:dyDescent="0.25">
      <c r="A3527">
        <v>201401</v>
      </c>
      <c r="B3527" t="s">
        <v>63</v>
      </c>
      <c r="C3527" t="s">
        <v>65</v>
      </c>
      <c r="D3527" t="s">
        <v>34</v>
      </c>
      <c r="E3527" t="s">
        <v>19</v>
      </c>
      <c r="F3527" t="s">
        <v>42</v>
      </c>
      <c r="G3527">
        <v>162106.42000000001</v>
      </c>
      <c r="H3527">
        <v>340.42694244675999</v>
      </c>
      <c r="I3527">
        <v>140.42514584241999</v>
      </c>
    </row>
    <row r="3528" spans="1:9" x14ac:dyDescent="0.25">
      <c r="A3528">
        <v>201210</v>
      </c>
      <c r="B3528" t="s">
        <v>77</v>
      </c>
      <c r="C3528" t="s">
        <v>85</v>
      </c>
      <c r="D3528" t="s">
        <v>49</v>
      </c>
      <c r="E3528" t="s">
        <v>10</v>
      </c>
      <c r="F3528" t="s">
        <v>46</v>
      </c>
      <c r="G3528">
        <v>980669.6</v>
      </c>
      <c r="H3528">
        <v>735.24280472487999</v>
      </c>
      <c r="I3528">
        <v>118.64272144404001</v>
      </c>
    </row>
    <row r="3529" spans="1:9" x14ac:dyDescent="0.25">
      <c r="A3529">
        <v>201212</v>
      </c>
      <c r="B3529" t="s">
        <v>77</v>
      </c>
      <c r="C3529" t="s">
        <v>81</v>
      </c>
      <c r="D3529" t="s">
        <v>34</v>
      </c>
      <c r="E3529" t="s">
        <v>15</v>
      </c>
      <c r="F3529" t="s">
        <v>26</v>
      </c>
      <c r="G3529">
        <v>191520</v>
      </c>
      <c r="H3529">
        <v>400.1788144926</v>
      </c>
      <c r="I3529">
        <v>132.3382064889</v>
      </c>
    </row>
    <row r="3530" spans="1:9" x14ac:dyDescent="0.25">
      <c r="A3530">
        <v>201212</v>
      </c>
      <c r="B3530" t="s">
        <v>77</v>
      </c>
      <c r="C3530" t="s">
        <v>81</v>
      </c>
      <c r="D3530" t="s">
        <v>12</v>
      </c>
      <c r="E3530" t="s">
        <v>19</v>
      </c>
      <c r="F3530" t="s">
        <v>50</v>
      </c>
      <c r="G3530">
        <v>3015222.92</v>
      </c>
      <c r="H3530">
        <v>2712.3314064523202</v>
      </c>
      <c r="I3530">
        <v>593.14319134838001</v>
      </c>
    </row>
    <row r="3531" spans="1:9" x14ac:dyDescent="0.25">
      <c r="A3531">
        <v>201010</v>
      </c>
      <c r="B3531" t="s">
        <v>69</v>
      </c>
      <c r="C3531" t="s">
        <v>86</v>
      </c>
      <c r="D3531" t="s">
        <v>27</v>
      </c>
      <c r="E3531" t="s">
        <v>28</v>
      </c>
      <c r="F3531" t="s">
        <v>29</v>
      </c>
      <c r="G3531">
        <v>21107813.190000001</v>
      </c>
      <c r="H3531">
        <v>97502.601871686697</v>
      </c>
      <c r="I3531">
        <v>14086.735961162</v>
      </c>
    </row>
    <row r="3532" spans="1:9" x14ac:dyDescent="0.25">
      <c r="A3532">
        <v>201106</v>
      </c>
      <c r="B3532" t="s">
        <v>69</v>
      </c>
      <c r="C3532" t="s">
        <v>83</v>
      </c>
      <c r="D3532" t="s">
        <v>14</v>
      </c>
      <c r="E3532" t="s">
        <v>10</v>
      </c>
      <c r="F3532" t="s">
        <v>33</v>
      </c>
      <c r="G3532">
        <v>3186695.57</v>
      </c>
      <c r="H3532">
        <v>24714.0069291701</v>
      </c>
      <c r="I3532">
        <v>2840.0777216250199</v>
      </c>
    </row>
    <row r="3533" spans="1:9" x14ac:dyDescent="0.25">
      <c r="A3533">
        <v>201411</v>
      </c>
      <c r="B3533" t="s">
        <v>71</v>
      </c>
      <c r="C3533" t="s">
        <v>72</v>
      </c>
      <c r="D3533" t="s">
        <v>34</v>
      </c>
      <c r="E3533" t="s">
        <v>10</v>
      </c>
      <c r="F3533" t="s">
        <v>33</v>
      </c>
      <c r="G3533">
        <v>480618</v>
      </c>
      <c r="H3533">
        <v>7294.9450867322603</v>
      </c>
      <c r="I3533">
        <v>1227.1333338157201</v>
      </c>
    </row>
    <row r="3534" spans="1:9" x14ac:dyDescent="0.25">
      <c r="A3534">
        <v>201411</v>
      </c>
      <c r="B3534" t="s">
        <v>71</v>
      </c>
      <c r="C3534" t="s">
        <v>72</v>
      </c>
      <c r="D3534" t="s">
        <v>12</v>
      </c>
      <c r="E3534" t="s">
        <v>19</v>
      </c>
      <c r="F3534" t="s">
        <v>47</v>
      </c>
      <c r="G3534">
        <v>5483354.1699999999</v>
      </c>
      <c r="H3534">
        <v>116979.80963248599</v>
      </c>
      <c r="I3534">
        <v>22295.7654018336</v>
      </c>
    </row>
    <row r="3535" spans="1:9" x14ac:dyDescent="0.25">
      <c r="A3535">
        <v>201502</v>
      </c>
      <c r="B3535" t="s">
        <v>71</v>
      </c>
      <c r="C3535" t="s">
        <v>82</v>
      </c>
      <c r="D3535" t="s">
        <v>49</v>
      </c>
      <c r="E3535" t="s">
        <v>10</v>
      </c>
      <c r="F3535" t="s">
        <v>13</v>
      </c>
      <c r="G3535">
        <v>629423.18999999994</v>
      </c>
      <c r="H3535">
        <v>2676.2034187027998</v>
      </c>
      <c r="I3535">
        <v>719.08332187020005</v>
      </c>
    </row>
    <row r="3536" spans="1:9" x14ac:dyDescent="0.25">
      <c r="A3536">
        <v>201307</v>
      </c>
      <c r="B3536" t="s">
        <v>77</v>
      </c>
      <c r="C3536" t="s">
        <v>84</v>
      </c>
      <c r="D3536" t="s">
        <v>49</v>
      </c>
      <c r="E3536" t="s">
        <v>10</v>
      </c>
      <c r="F3536" t="s">
        <v>13</v>
      </c>
      <c r="G3536">
        <v>629919.4</v>
      </c>
      <c r="H3536">
        <v>6982.6308448550799</v>
      </c>
      <c r="I3536">
        <v>2418.0292909875002</v>
      </c>
    </row>
    <row r="3537" spans="1:9" x14ac:dyDescent="0.25">
      <c r="A3537">
        <v>201305</v>
      </c>
      <c r="B3537" t="s">
        <v>77</v>
      </c>
      <c r="C3537" t="s">
        <v>84</v>
      </c>
      <c r="D3537" t="s">
        <v>12</v>
      </c>
      <c r="E3537" t="s">
        <v>19</v>
      </c>
      <c r="F3537" t="s">
        <v>20</v>
      </c>
      <c r="G3537">
        <v>1876483.54</v>
      </c>
      <c r="H3537">
        <v>1067.3265209599799</v>
      </c>
      <c r="I3537">
        <v>362.92146292854</v>
      </c>
    </row>
    <row r="3538" spans="1:9" x14ac:dyDescent="0.25">
      <c r="A3538">
        <v>201101</v>
      </c>
      <c r="B3538" t="s">
        <v>69</v>
      </c>
      <c r="C3538" t="s">
        <v>87</v>
      </c>
      <c r="D3538" t="s">
        <v>25</v>
      </c>
      <c r="E3538" t="s">
        <v>10</v>
      </c>
      <c r="F3538" t="s">
        <v>33</v>
      </c>
      <c r="G3538">
        <v>9325421.2300000004</v>
      </c>
      <c r="H3538">
        <v>105741.19493907</v>
      </c>
      <c r="I3538">
        <v>15147.362140306899</v>
      </c>
    </row>
    <row r="3539" spans="1:9" x14ac:dyDescent="0.25">
      <c r="A3539">
        <v>201106</v>
      </c>
      <c r="B3539" t="s">
        <v>69</v>
      </c>
      <c r="C3539" t="s">
        <v>83</v>
      </c>
      <c r="D3539" t="s">
        <v>39</v>
      </c>
      <c r="E3539" t="s">
        <v>21</v>
      </c>
      <c r="F3539" t="s">
        <v>31</v>
      </c>
      <c r="G3539">
        <v>28278.85</v>
      </c>
      <c r="H3539">
        <v>331.0399137357</v>
      </c>
      <c r="I3539">
        <v>99.926424090300003</v>
      </c>
    </row>
    <row r="3540" spans="1:9" x14ac:dyDescent="0.25">
      <c r="A3540">
        <v>201601</v>
      </c>
      <c r="B3540" t="s">
        <v>66</v>
      </c>
      <c r="C3540" t="s">
        <v>67</v>
      </c>
      <c r="D3540" t="s">
        <v>23</v>
      </c>
      <c r="E3540" t="s">
        <v>10</v>
      </c>
      <c r="F3540" t="s">
        <v>37</v>
      </c>
      <c r="G3540">
        <v>463818.83</v>
      </c>
      <c r="H3540">
        <v>3433.4064601415198</v>
      </c>
      <c r="I3540">
        <v>685.95234367946</v>
      </c>
    </row>
    <row r="3541" spans="1:9" x14ac:dyDescent="0.25">
      <c r="A3541">
        <v>201501</v>
      </c>
      <c r="B3541" t="s">
        <v>71</v>
      </c>
      <c r="C3541" t="s">
        <v>72</v>
      </c>
      <c r="D3541" t="s">
        <v>49</v>
      </c>
      <c r="E3541" t="s">
        <v>10</v>
      </c>
      <c r="F3541" t="s">
        <v>48</v>
      </c>
      <c r="G3541">
        <v>800535.07</v>
      </c>
      <c r="H3541">
        <v>2002.1807061276199</v>
      </c>
      <c r="I3541">
        <v>475.73921138861999</v>
      </c>
    </row>
    <row r="3542" spans="1:9" x14ac:dyDescent="0.25">
      <c r="A3542">
        <v>201209</v>
      </c>
      <c r="B3542" t="s">
        <v>77</v>
      </c>
      <c r="C3542" t="s">
        <v>85</v>
      </c>
      <c r="D3542" t="s">
        <v>27</v>
      </c>
      <c r="E3542" t="s">
        <v>10</v>
      </c>
      <c r="F3542" t="s">
        <v>33</v>
      </c>
      <c r="G3542">
        <v>806694.37</v>
      </c>
      <c r="H3542">
        <v>3686.5026778947599</v>
      </c>
      <c r="I3542">
        <v>739.31147018163995</v>
      </c>
    </row>
    <row r="3543" spans="1:9" x14ac:dyDescent="0.25">
      <c r="A3543">
        <v>201108</v>
      </c>
      <c r="B3543" t="s">
        <v>60</v>
      </c>
      <c r="C3543" t="s">
        <v>68</v>
      </c>
      <c r="D3543" t="s">
        <v>34</v>
      </c>
      <c r="E3543" t="s">
        <v>21</v>
      </c>
      <c r="F3543" t="s">
        <v>22</v>
      </c>
      <c r="G3543">
        <v>1036529.77</v>
      </c>
      <c r="H3543">
        <v>1616.10457788234</v>
      </c>
      <c r="I3543">
        <v>298.6785003585</v>
      </c>
    </row>
    <row r="3544" spans="1:9" x14ac:dyDescent="0.25">
      <c r="A3544">
        <v>201203</v>
      </c>
      <c r="B3544" t="s">
        <v>60</v>
      </c>
      <c r="C3544" t="s">
        <v>62</v>
      </c>
      <c r="D3544" t="s">
        <v>34</v>
      </c>
      <c r="E3544" t="s">
        <v>21</v>
      </c>
      <c r="F3544" t="s">
        <v>22</v>
      </c>
      <c r="G3544">
        <v>1040187.56</v>
      </c>
      <c r="H3544">
        <v>951.97984768977994</v>
      </c>
      <c r="I3544">
        <v>227.07429599484001</v>
      </c>
    </row>
    <row r="3545" spans="1:9" x14ac:dyDescent="0.25">
      <c r="A3545">
        <v>201308</v>
      </c>
      <c r="B3545" t="s">
        <v>63</v>
      </c>
      <c r="C3545" t="s">
        <v>80</v>
      </c>
      <c r="D3545" t="s">
        <v>34</v>
      </c>
      <c r="E3545" t="s">
        <v>10</v>
      </c>
      <c r="F3545" t="s">
        <v>33</v>
      </c>
      <c r="G3545">
        <v>323441.74</v>
      </c>
      <c r="H3545">
        <v>42887.976451389899</v>
      </c>
      <c r="I3545">
        <v>7531.1798286288804</v>
      </c>
    </row>
    <row r="3546" spans="1:9" x14ac:dyDescent="0.25">
      <c r="A3546">
        <v>201508</v>
      </c>
      <c r="B3546" t="s">
        <v>66</v>
      </c>
      <c r="C3546" t="s">
        <v>75</v>
      </c>
      <c r="D3546" t="s">
        <v>39</v>
      </c>
      <c r="E3546" t="s">
        <v>19</v>
      </c>
      <c r="F3546" t="s">
        <v>50</v>
      </c>
      <c r="G3546">
        <v>361807.66</v>
      </c>
      <c r="H3546">
        <v>20652.633994277599</v>
      </c>
      <c r="I3546">
        <v>1891.2025900184799</v>
      </c>
    </row>
    <row r="3547" spans="1:9" x14ac:dyDescent="0.25">
      <c r="A3547">
        <v>201208</v>
      </c>
      <c r="B3547" t="s">
        <v>77</v>
      </c>
      <c r="C3547" t="s">
        <v>85</v>
      </c>
      <c r="D3547" t="s">
        <v>39</v>
      </c>
      <c r="E3547" t="s">
        <v>21</v>
      </c>
      <c r="F3547" t="s">
        <v>31</v>
      </c>
      <c r="G3547">
        <v>72557.25</v>
      </c>
      <c r="H3547">
        <v>1171.6561348305599</v>
      </c>
      <c r="I3547">
        <v>188.72138891274</v>
      </c>
    </row>
    <row r="3548" spans="1:9" x14ac:dyDescent="0.25">
      <c r="A3548">
        <v>201106</v>
      </c>
      <c r="B3548" t="s">
        <v>69</v>
      </c>
      <c r="C3548" t="s">
        <v>83</v>
      </c>
      <c r="D3548" t="s">
        <v>25</v>
      </c>
      <c r="E3548" t="s">
        <v>21</v>
      </c>
      <c r="F3548" t="s">
        <v>40</v>
      </c>
      <c r="G3548">
        <v>6457834.3700000001</v>
      </c>
      <c r="H3548">
        <v>56013.562885546002</v>
      </c>
      <c r="I3548">
        <v>8476.0441127417998</v>
      </c>
    </row>
    <row r="3549" spans="1:9" x14ac:dyDescent="0.25">
      <c r="A3549">
        <v>201304</v>
      </c>
      <c r="B3549" t="s">
        <v>77</v>
      </c>
      <c r="C3549" t="s">
        <v>78</v>
      </c>
      <c r="D3549" t="s">
        <v>49</v>
      </c>
      <c r="E3549" t="s">
        <v>19</v>
      </c>
      <c r="F3549" t="s">
        <v>20</v>
      </c>
      <c r="G3549">
        <v>2134202.46</v>
      </c>
      <c r="H3549">
        <v>3056.2010355468201</v>
      </c>
      <c r="I3549">
        <v>435.65019755492</v>
      </c>
    </row>
    <row r="3550" spans="1:9" x14ac:dyDescent="0.25">
      <c r="A3550">
        <v>201402</v>
      </c>
      <c r="B3550" t="s">
        <v>63</v>
      </c>
      <c r="C3550" t="s">
        <v>73</v>
      </c>
      <c r="D3550" t="s">
        <v>34</v>
      </c>
      <c r="E3550" t="s">
        <v>21</v>
      </c>
      <c r="F3550" t="s">
        <v>22</v>
      </c>
      <c r="G3550">
        <v>933705.94</v>
      </c>
      <c r="H3550">
        <v>3950.4226898516799</v>
      </c>
      <c r="I3550">
        <v>978.46393398652003</v>
      </c>
    </row>
    <row r="3551" spans="1:9" x14ac:dyDescent="0.25">
      <c r="A3551">
        <v>201308</v>
      </c>
      <c r="B3551" t="s">
        <v>63</v>
      </c>
      <c r="C3551" t="s">
        <v>80</v>
      </c>
      <c r="D3551" t="s">
        <v>49</v>
      </c>
      <c r="E3551" t="s">
        <v>10</v>
      </c>
      <c r="F3551" t="s">
        <v>11</v>
      </c>
      <c r="G3551">
        <v>323203.20000000001</v>
      </c>
      <c r="H3551">
        <v>5100.1589723114002</v>
      </c>
      <c r="I3551">
        <v>902.59539007193996</v>
      </c>
    </row>
    <row r="3552" spans="1:9" x14ac:dyDescent="0.25">
      <c r="A3552">
        <v>201110</v>
      </c>
      <c r="B3552" t="s">
        <v>60</v>
      </c>
      <c r="C3552" t="s">
        <v>68</v>
      </c>
      <c r="D3552" t="s">
        <v>23</v>
      </c>
      <c r="E3552" t="s">
        <v>19</v>
      </c>
      <c r="F3552" t="s">
        <v>20</v>
      </c>
      <c r="G3552">
        <v>492795.38</v>
      </c>
      <c r="H3552">
        <v>1013.66099559542</v>
      </c>
      <c r="I3552">
        <v>265.40321220148002</v>
      </c>
    </row>
    <row r="3553" spans="1:9" x14ac:dyDescent="0.25">
      <c r="A3553">
        <v>201105</v>
      </c>
      <c r="B3553" t="s">
        <v>69</v>
      </c>
      <c r="C3553" t="s">
        <v>83</v>
      </c>
      <c r="D3553" t="s">
        <v>49</v>
      </c>
      <c r="E3553" t="s">
        <v>10</v>
      </c>
      <c r="F3553" t="s">
        <v>46</v>
      </c>
      <c r="G3553">
        <v>1193949.18</v>
      </c>
      <c r="H3553">
        <v>6637.9818769438598</v>
      </c>
      <c r="I3553">
        <v>1000.91393048528</v>
      </c>
    </row>
    <row r="3554" spans="1:9" x14ac:dyDescent="0.25">
      <c r="A3554">
        <v>201505</v>
      </c>
      <c r="B3554" t="s">
        <v>71</v>
      </c>
      <c r="C3554" t="s">
        <v>76</v>
      </c>
      <c r="D3554" t="s">
        <v>14</v>
      </c>
      <c r="E3554" t="s">
        <v>19</v>
      </c>
      <c r="F3554" t="s">
        <v>47</v>
      </c>
      <c r="G3554">
        <v>2672946.85</v>
      </c>
      <c r="H3554">
        <v>1024.8084335721601</v>
      </c>
      <c r="I3554">
        <v>137.54679285404001</v>
      </c>
    </row>
    <row r="3555" spans="1:9" x14ac:dyDescent="0.25">
      <c r="A3555">
        <v>201404</v>
      </c>
      <c r="B3555" t="s">
        <v>63</v>
      </c>
      <c r="C3555" t="s">
        <v>73</v>
      </c>
      <c r="D3555" t="s">
        <v>14</v>
      </c>
      <c r="E3555" t="s">
        <v>19</v>
      </c>
      <c r="F3555" t="s">
        <v>47</v>
      </c>
      <c r="G3555">
        <v>2583939.27</v>
      </c>
      <c r="H3555">
        <v>3529.1521308822798</v>
      </c>
      <c r="I3555">
        <v>744.34611217071995</v>
      </c>
    </row>
    <row r="3556" spans="1:9" x14ac:dyDescent="0.25">
      <c r="A3556">
        <v>201211</v>
      </c>
      <c r="B3556" t="s">
        <v>77</v>
      </c>
      <c r="C3556" t="s">
        <v>81</v>
      </c>
      <c r="D3556" t="s">
        <v>49</v>
      </c>
      <c r="E3556" t="s">
        <v>15</v>
      </c>
      <c r="F3556" t="s">
        <v>24</v>
      </c>
      <c r="G3556">
        <v>778838.76</v>
      </c>
      <c r="H3556">
        <v>4196.1993474163401</v>
      </c>
      <c r="I3556">
        <v>931.00202133723997</v>
      </c>
    </row>
    <row r="3557" spans="1:9" x14ac:dyDescent="0.25">
      <c r="A3557">
        <v>201210</v>
      </c>
      <c r="B3557" t="s">
        <v>77</v>
      </c>
      <c r="C3557" t="s">
        <v>85</v>
      </c>
      <c r="D3557" t="s">
        <v>14</v>
      </c>
      <c r="E3557" t="s">
        <v>15</v>
      </c>
      <c r="F3557" t="s">
        <v>41</v>
      </c>
      <c r="G3557">
        <v>301831.95</v>
      </c>
      <c r="H3557">
        <v>7087.1602226201203</v>
      </c>
      <c r="I3557">
        <v>1341.0873544644001</v>
      </c>
    </row>
    <row r="3558" spans="1:9" x14ac:dyDescent="0.25">
      <c r="A3558">
        <v>201107</v>
      </c>
      <c r="B3558" t="s">
        <v>69</v>
      </c>
      <c r="C3558" t="s">
        <v>83</v>
      </c>
      <c r="D3558" t="s">
        <v>49</v>
      </c>
      <c r="E3558" t="s">
        <v>10</v>
      </c>
      <c r="F3558" t="s">
        <v>13</v>
      </c>
      <c r="G3558">
        <v>874810.1</v>
      </c>
      <c r="H3558">
        <v>7530.8995947140402</v>
      </c>
      <c r="I3558">
        <v>1602.54548552286</v>
      </c>
    </row>
    <row r="3559" spans="1:9" x14ac:dyDescent="0.25">
      <c r="A3559">
        <v>201101</v>
      </c>
      <c r="B3559" t="s">
        <v>69</v>
      </c>
      <c r="C3559" t="s">
        <v>87</v>
      </c>
      <c r="D3559" t="s">
        <v>23</v>
      </c>
      <c r="E3559" t="s">
        <v>15</v>
      </c>
      <c r="F3559" t="s">
        <v>24</v>
      </c>
      <c r="G3559">
        <v>536903.93999999994</v>
      </c>
      <c r="H3559">
        <v>2203.5454749206001</v>
      </c>
      <c r="I3559">
        <v>918.24900342076</v>
      </c>
    </row>
    <row r="3560" spans="1:9" x14ac:dyDescent="0.25">
      <c r="A3560">
        <v>201212</v>
      </c>
      <c r="B3560" t="s">
        <v>77</v>
      </c>
      <c r="C3560" t="s">
        <v>81</v>
      </c>
      <c r="D3560" t="s">
        <v>12</v>
      </c>
      <c r="E3560" t="s">
        <v>15</v>
      </c>
      <c r="F3560" t="s">
        <v>24</v>
      </c>
      <c r="G3560">
        <v>904324.62</v>
      </c>
      <c r="H3560">
        <v>5219.3738180827404</v>
      </c>
      <c r="I3560">
        <v>1275.5685328657601</v>
      </c>
    </row>
    <row r="3561" spans="1:9" x14ac:dyDescent="0.25">
      <c r="A3561">
        <v>201505</v>
      </c>
      <c r="B3561" t="s">
        <v>71</v>
      </c>
      <c r="C3561" t="s">
        <v>76</v>
      </c>
      <c r="D3561" t="s">
        <v>49</v>
      </c>
      <c r="E3561" t="s">
        <v>10</v>
      </c>
      <c r="F3561" t="s">
        <v>48</v>
      </c>
      <c r="G3561">
        <v>1121257.54</v>
      </c>
      <c r="H3561">
        <v>1978.45673163434</v>
      </c>
      <c r="I3561">
        <v>557.34940595019998</v>
      </c>
    </row>
    <row r="3562" spans="1:9" x14ac:dyDescent="0.25">
      <c r="A3562">
        <v>201404</v>
      </c>
      <c r="B3562" t="s">
        <v>63</v>
      </c>
      <c r="C3562" t="s">
        <v>73</v>
      </c>
      <c r="D3562" t="s">
        <v>49</v>
      </c>
      <c r="E3562" t="s">
        <v>10</v>
      </c>
      <c r="F3562" t="s">
        <v>48</v>
      </c>
      <c r="G3562">
        <v>522723.21</v>
      </c>
      <c r="H3562">
        <v>2591.35710964394</v>
      </c>
      <c r="I3562">
        <v>671.88732860645996</v>
      </c>
    </row>
    <row r="3563" spans="1:9" x14ac:dyDescent="0.25">
      <c r="A3563">
        <v>201211</v>
      </c>
      <c r="B3563" t="s">
        <v>77</v>
      </c>
      <c r="C3563" t="s">
        <v>81</v>
      </c>
      <c r="D3563" t="s">
        <v>12</v>
      </c>
      <c r="E3563" t="s">
        <v>19</v>
      </c>
      <c r="F3563" t="s">
        <v>50</v>
      </c>
      <c r="G3563">
        <v>3389654.67</v>
      </c>
      <c r="H3563">
        <v>1245.0316967419201</v>
      </c>
      <c r="I3563">
        <v>394.15922437675999</v>
      </c>
    </row>
    <row r="3564" spans="1:9" x14ac:dyDescent="0.25">
      <c r="A3564">
        <v>201112</v>
      </c>
      <c r="B3564" t="s">
        <v>60</v>
      </c>
      <c r="C3564" t="s">
        <v>74</v>
      </c>
      <c r="D3564" t="s">
        <v>12</v>
      </c>
      <c r="E3564" t="s">
        <v>19</v>
      </c>
      <c r="F3564" t="s">
        <v>42</v>
      </c>
      <c r="G3564">
        <v>3201446.34</v>
      </c>
      <c r="H3564">
        <v>4895.1397887756002</v>
      </c>
      <c r="I3564">
        <v>866.06629979646004</v>
      </c>
    </row>
    <row r="3565" spans="1:9" x14ac:dyDescent="0.25">
      <c r="A3565">
        <v>201205</v>
      </c>
      <c r="B3565" t="s">
        <v>60</v>
      </c>
      <c r="C3565" t="s">
        <v>61</v>
      </c>
      <c r="D3565" t="s">
        <v>14</v>
      </c>
      <c r="E3565" t="s">
        <v>19</v>
      </c>
      <c r="F3565" t="s">
        <v>30</v>
      </c>
      <c r="G3565">
        <v>473405.32</v>
      </c>
      <c r="H3565">
        <v>8570.3994397799197</v>
      </c>
      <c r="I3565">
        <v>722.00503142883997</v>
      </c>
    </row>
    <row r="3566" spans="1:9" x14ac:dyDescent="0.25">
      <c r="A3566">
        <v>201204</v>
      </c>
      <c r="B3566" t="s">
        <v>60</v>
      </c>
      <c r="C3566" t="s">
        <v>62</v>
      </c>
      <c r="D3566" t="s">
        <v>12</v>
      </c>
      <c r="E3566" t="s">
        <v>21</v>
      </c>
      <c r="F3566" t="s">
        <v>31</v>
      </c>
      <c r="G3566">
        <v>2179535.16</v>
      </c>
      <c r="H3566">
        <v>13656.5860272891</v>
      </c>
      <c r="I3566">
        <v>2722.2113571732998</v>
      </c>
    </row>
    <row r="3567" spans="1:9" x14ac:dyDescent="0.25">
      <c r="A3567">
        <v>201503</v>
      </c>
      <c r="B3567" t="s">
        <v>71</v>
      </c>
      <c r="C3567" t="s">
        <v>82</v>
      </c>
      <c r="D3567" t="s">
        <v>25</v>
      </c>
      <c r="E3567" t="s">
        <v>10</v>
      </c>
      <c r="F3567" t="s">
        <v>37</v>
      </c>
      <c r="G3567">
        <v>2267961.3199999998</v>
      </c>
      <c r="H3567">
        <v>56270.515149828701</v>
      </c>
      <c r="I3567">
        <v>4999.3183734815802</v>
      </c>
    </row>
    <row r="3568" spans="1:9" x14ac:dyDescent="0.25">
      <c r="A3568">
        <v>201407</v>
      </c>
      <c r="B3568" t="s">
        <v>63</v>
      </c>
      <c r="C3568" t="s">
        <v>64</v>
      </c>
      <c r="D3568" t="s">
        <v>14</v>
      </c>
      <c r="E3568" t="s">
        <v>15</v>
      </c>
      <c r="F3568" t="s">
        <v>41</v>
      </c>
      <c r="G3568">
        <v>324770.90000000002</v>
      </c>
      <c r="H3568">
        <v>13135.2948891711</v>
      </c>
      <c r="I3568">
        <v>2510.6959154182</v>
      </c>
    </row>
    <row r="3569" spans="1:9" x14ac:dyDescent="0.25">
      <c r="A3569">
        <v>201211</v>
      </c>
      <c r="B3569" t="s">
        <v>77</v>
      </c>
      <c r="C3569" t="s">
        <v>81</v>
      </c>
      <c r="D3569" t="s">
        <v>25</v>
      </c>
      <c r="E3569" t="s">
        <v>10</v>
      </c>
      <c r="F3569" t="s">
        <v>48</v>
      </c>
      <c r="G3569">
        <v>3991749.24</v>
      </c>
      <c r="H3569">
        <v>128409.61961448799</v>
      </c>
      <c r="I3569">
        <v>23276.6463266418</v>
      </c>
    </row>
    <row r="3570" spans="1:9" x14ac:dyDescent="0.25">
      <c r="A3570">
        <v>201112</v>
      </c>
      <c r="B3570" t="s">
        <v>60</v>
      </c>
      <c r="C3570" t="s">
        <v>74</v>
      </c>
      <c r="D3570" t="s">
        <v>23</v>
      </c>
      <c r="E3570" t="s">
        <v>15</v>
      </c>
      <c r="F3570" t="s">
        <v>26</v>
      </c>
      <c r="G3570">
        <v>938227.97</v>
      </c>
      <c r="H3570">
        <v>5210.8105132925803</v>
      </c>
      <c r="I3570">
        <v>1317.8168433450001</v>
      </c>
    </row>
    <row r="3571" spans="1:9" x14ac:dyDescent="0.25">
      <c r="A3571">
        <v>201303</v>
      </c>
      <c r="B3571" t="s">
        <v>77</v>
      </c>
      <c r="C3571" t="s">
        <v>78</v>
      </c>
      <c r="D3571" t="s">
        <v>49</v>
      </c>
      <c r="E3571" t="s">
        <v>10</v>
      </c>
      <c r="F3571" t="s">
        <v>37</v>
      </c>
      <c r="G3571">
        <v>38109.08</v>
      </c>
      <c r="H3571">
        <v>827.43181750788006</v>
      </c>
      <c r="I3571">
        <v>194.21499890394</v>
      </c>
    </row>
    <row r="3572" spans="1:9" x14ac:dyDescent="0.25">
      <c r="A3572">
        <v>201108</v>
      </c>
      <c r="B3572" t="s">
        <v>60</v>
      </c>
      <c r="C3572" t="s">
        <v>68</v>
      </c>
      <c r="D3572" t="s">
        <v>49</v>
      </c>
      <c r="E3572" t="s">
        <v>10</v>
      </c>
      <c r="F3572" t="s">
        <v>45</v>
      </c>
      <c r="G3572">
        <v>1755461.04</v>
      </c>
      <c r="H3572">
        <v>11006.672605284401</v>
      </c>
      <c r="I3572">
        <v>3134.7449221049001</v>
      </c>
    </row>
    <row r="3573" spans="1:9" x14ac:dyDescent="0.25">
      <c r="A3573">
        <v>201406</v>
      </c>
      <c r="B3573" t="s">
        <v>63</v>
      </c>
      <c r="C3573" t="s">
        <v>64</v>
      </c>
      <c r="D3573" t="s">
        <v>34</v>
      </c>
      <c r="E3573" t="s">
        <v>15</v>
      </c>
      <c r="F3573" t="s">
        <v>26</v>
      </c>
      <c r="G3573">
        <v>256200.12</v>
      </c>
      <c r="H3573">
        <v>2719.3811711908802</v>
      </c>
      <c r="I3573">
        <v>852.05564040657998</v>
      </c>
    </row>
    <row r="3574" spans="1:9" x14ac:dyDescent="0.25">
      <c r="A3574">
        <v>201208</v>
      </c>
      <c r="B3574" t="s">
        <v>77</v>
      </c>
      <c r="C3574" t="s">
        <v>85</v>
      </c>
      <c r="D3574" t="s">
        <v>12</v>
      </c>
      <c r="E3574" t="s">
        <v>19</v>
      </c>
      <c r="F3574" t="s">
        <v>20</v>
      </c>
      <c r="G3574">
        <v>1607709.32</v>
      </c>
      <c r="H3574">
        <v>971.99182036922002</v>
      </c>
      <c r="I3574">
        <v>209.59040945144</v>
      </c>
    </row>
    <row r="3575" spans="1:9" x14ac:dyDescent="0.25">
      <c r="A3575">
        <v>201408</v>
      </c>
      <c r="B3575" t="s">
        <v>71</v>
      </c>
      <c r="C3575" t="s">
        <v>79</v>
      </c>
      <c r="D3575" t="s">
        <v>39</v>
      </c>
      <c r="E3575" t="s">
        <v>19</v>
      </c>
      <c r="F3575" t="s">
        <v>20</v>
      </c>
      <c r="G3575">
        <v>52425.07</v>
      </c>
      <c r="H3575">
        <v>771.42289090307997</v>
      </c>
      <c r="I3575">
        <v>179.63766956062</v>
      </c>
    </row>
    <row r="3576" spans="1:9" x14ac:dyDescent="0.25">
      <c r="A3576">
        <v>201410</v>
      </c>
      <c r="B3576" t="s">
        <v>71</v>
      </c>
      <c r="C3576" t="s">
        <v>79</v>
      </c>
      <c r="D3576" t="s">
        <v>34</v>
      </c>
      <c r="E3576" t="s">
        <v>19</v>
      </c>
      <c r="F3576" t="s">
        <v>47</v>
      </c>
      <c r="G3576">
        <v>116027.34</v>
      </c>
      <c r="H3576">
        <v>483.41398544684</v>
      </c>
      <c r="I3576">
        <v>146.39274639760001</v>
      </c>
    </row>
    <row r="3577" spans="1:9" x14ac:dyDescent="0.25">
      <c r="A3577">
        <v>201311</v>
      </c>
      <c r="B3577" t="s">
        <v>63</v>
      </c>
      <c r="C3577" t="s">
        <v>65</v>
      </c>
      <c r="D3577" t="s">
        <v>39</v>
      </c>
      <c r="E3577" t="s">
        <v>10</v>
      </c>
      <c r="F3577" t="s">
        <v>48</v>
      </c>
      <c r="G3577">
        <v>136435.18</v>
      </c>
      <c r="H3577">
        <v>1356.1708221681599</v>
      </c>
      <c r="I3577">
        <v>329.53320888536001</v>
      </c>
    </row>
    <row r="3578" spans="1:9" x14ac:dyDescent="0.25">
      <c r="A3578">
        <v>201206</v>
      </c>
      <c r="B3578" t="s">
        <v>60</v>
      </c>
      <c r="C3578" t="s">
        <v>61</v>
      </c>
      <c r="D3578" t="s">
        <v>39</v>
      </c>
      <c r="E3578" t="s">
        <v>15</v>
      </c>
      <c r="F3578" t="s">
        <v>26</v>
      </c>
      <c r="G3578">
        <v>437283.97</v>
      </c>
      <c r="H3578">
        <v>3236.5463073583201</v>
      </c>
      <c r="I3578">
        <v>753.09053778272005</v>
      </c>
    </row>
    <row r="3579" spans="1:9" x14ac:dyDescent="0.25">
      <c r="A3579">
        <v>201407</v>
      </c>
      <c r="B3579" t="s">
        <v>63</v>
      </c>
      <c r="C3579" t="s">
        <v>64</v>
      </c>
      <c r="D3579" t="s">
        <v>34</v>
      </c>
      <c r="E3579" t="s">
        <v>10</v>
      </c>
      <c r="F3579" t="s">
        <v>45</v>
      </c>
      <c r="G3579">
        <v>115989.69</v>
      </c>
      <c r="H3579">
        <v>151.36029972448</v>
      </c>
      <c r="I3579">
        <v>62.874248887919997</v>
      </c>
    </row>
    <row r="3580" spans="1:9" x14ac:dyDescent="0.25">
      <c r="A3580">
        <v>201105</v>
      </c>
      <c r="B3580" t="s">
        <v>69</v>
      </c>
      <c r="C3580" t="s">
        <v>83</v>
      </c>
      <c r="D3580" t="s">
        <v>23</v>
      </c>
      <c r="E3580" t="s">
        <v>10</v>
      </c>
      <c r="F3580" t="s">
        <v>48</v>
      </c>
      <c r="G3580">
        <v>1601028.31</v>
      </c>
      <c r="H3580">
        <v>6026.5712597230404</v>
      </c>
      <c r="I3580">
        <v>670.04635296721995</v>
      </c>
    </row>
    <row r="3581" spans="1:9" x14ac:dyDescent="0.25">
      <c r="A3581">
        <v>201011</v>
      </c>
      <c r="B3581" t="s">
        <v>69</v>
      </c>
      <c r="C3581" t="s">
        <v>87</v>
      </c>
      <c r="D3581" t="s">
        <v>23</v>
      </c>
      <c r="E3581" t="s">
        <v>21</v>
      </c>
      <c r="F3581" t="s">
        <v>40</v>
      </c>
      <c r="G3581">
        <v>1192881.6299999999</v>
      </c>
      <c r="H3581">
        <v>927.30765714875997</v>
      </c>
      <c r="I3581">
        <v>82.874021336720006</v>
      </c>
    </row>
    <row r="3582" spans="1:9" x14ac:dyDescent="0.25">
      <c r="A3582">
        <v>201303</v>
      </c>
      <c r="B3582" t="s">
        <v>77</v>
      </c>
      <c r="C3582" t="s">
        <v>78</v>
      </c>
      <c r="D3582" t="s">
        <v>23</v>
      </c>
      <c r="E3582" t="s">
        <v>19</v>
      </c>
      <c r="F3582" t="s">
        <v>20</v>
      </c>
      <c r="G3582">
        <v>378096.47</v>
      </c>
      <c r="H3582">
        <v>6485.2273187385199</v>
      </c>
      <c r="I3582">
        <v>1416.2301840956</v>
      </c>
    </row>
    <row r="3583" spans="1:9" x14ac:dyDescent="0.25">
      <c r="A3583">
        <v>201309</v>
      </c>
      <c r="B3583" t="s">
        <v>63</v>
      </c>
      <c r="C3583" t="s">
        <v>80</v>
      </c>
      <c r="D3583" t="s">
        <v>34</v>
      </c>
      <c r="E3583" t="s">
        <v>21</v>
      </c>
      <c r="F3583" t="s">
        <v>31</v>
      </c>
      <c r="G3583">
        <v>43844.51</v>
      </c>
      <c r="H3583">
        <v>151.19174631710001</v>
      </c>
      <c r="I3583">
        <v>33.943271552820001</v>
      </c>
    </row>
    <row r="3584" spans="1:9" x14ac:dyDescent="0.25">
      <c r="A3584">
        <v>201208</v>
      </c>
      <c r="B3584" t="s">
        <v>77</v>
      </c>
      <c r="C3584" t="s">
        <v>85</v>
      </c>
      <c r="D3584" t="s">
        <v>34</v>
      </c>
      <c r="E3584" t="s">
        <v>21</v>
      </c>
      <c r="F3584" t="s">
        <v>31</v>
      </c>
      <c r="G3584">
        <v>83542.8</v>
      </c>
      <c r="H3584">
        <v>336.95757916972002</v>
      </c>
      <c r="I3584">
        <v>34.062558300840003</v>
      </c>
    </row>
    <row r="3585" spans="1:9" x14ac:dyDescent="0.25">
      <c r="A3585">
        <v>201408</v>
      </c>
      <c r="B3585" t="s">
        <v>71</v>
      </c>
      <c r="C3585" t="s">
        <v>79</v>
      </c>
      <c r="D3585" t="s">
        <v>34</v>
      </c>
      <c r="E3585" t="s">
        <v>19</v>
      </c>
      <c r="F3585" t="s">
        <v>50</v>
      </c>
      <c r="G3585">
        <v>1416464.26</v>
      </c>
      <c r="H3585">
        <v>92724.022770411597</v>
      </c>
      <c r="I3585">
        <v>24584.7014821599</v>
      </c>
    </row>
    <row r="3586" spans="1:9" x14ac:dyDescent="0.25">
      <c r="A3586">
        <v>201208</v>
      </c>
      <c r="B3586" t="s">
        <v>77</v>
      </c>
      <c r="C3586" t="s">
        <v>85</v>
      </c>
      <c r="D3586" t="s">
        <v>39</v>
      </c>
      <c r="E3586" t="s">
        <v>21</v>
      </c>
      <c r="F3586" t="s">
        <v>22</v>
      </c>
      <c r="G3586">
        <v>180593.45</v>
      </c>
      <c r="H3586">
        <v>223.69170810724</v>
      </c>
      <c r="I3586">
        <v>77.029150097900001</v>
      </c>
    </row>
    <row r="3587" spans="1:9" x14ac:dyDescent="0.25">
      <c r="A3587">
        <v>201508</v>
      </c>
      <c r="B3587" t="s">
        <v>66</v>
      </c>
      <c r="C3587" t="s">
        <v>75</v>
      </c>
      <c r="D3587" t="s">
        <v>12</v>
      </c>
      <c r="E3587" t="s">
        <v>19</v>
      </c>
      <c r="F3587" t="s">
        <v>20</v>
      </c>
      <c r="G3587">
        <v>6628499.3200000003</v>
      </c>
      <c r="H3587">
        <v>5501.4176785331601</v>
      </c>
      <c r="I3587">
        <v>1195.4822607706801</v>
      </c>
    </row>
    <row r="3588" spans="1:9" x14ac:dyDescent="0.25">
      <c r="A3588">
        <v>201111</v>
      </c>
      <c r="B3588" t="s">
        <v>60</v>
      </c>
      <c r="C3588" t="s">
        <v>74</v>
      </c>
      <c r="D3588" t="s">
        <v>14</v>
      </c>
      <c r="E3588" t="s">
        <v>10</v>
      </c>
      <c r="F3588" t="s">
        <v>48</v>
      </c>
      <c r="G3588">
        <v>1057100.97</v>
      </c>
      <c r="H3588">
        <v>38792.486837982098</v>
      </c>
      <c r="I3588">
        <v>5609.6477062799404</v>
      </c>
    </row>
    <row r="3589" spans="1:9" x14ac:dyDescent="0.25">
      <c r="A3589">
        <v>201404</v>
      </c>
      <c r="B3589" t="s">
        <v>63</v>
      </c>
      <c r="C3589" t="s">
        <v>73</v>
      </c>
      <c r="D3589" t="s">
        <v>34</v>
      </c>
      <c r="E3589" t="s">
        <v>19</v>
      </c>
      <c r="F3589" t="s">
        <v>42</v>
      </c>
      <c r="G3589">
        <v>147930.22</v>
      </c>
      <c r="H3589">
        <v>243.86474122915999</v>
      </c>
      <c r="I3589">
        <v>80.777197674600004</v>
      </c>
    </row>
    <row r="3590" spans="1:9" x14ac:dyDescent="0.25">
      <c r="A3590">
        <v>201207</v>
      </c>
      <c r="B3590" t="s">
        <v>60</v>
      </c>
      <c r="C3590" t="s">
        <v>61</v>
      </c>
      <c r="D3590" t="s">
        <v>39</v>
      </c>
      <c r="E3590" t="s">
        <v>10</v>
      </c>
      <c r="F3590" t="s">
        <v>48</v>
      </c>
      <c r="G3590">
        <v>170542.63</v>
      </c>
      <c r="H3590">
        <v>147.43509419342001</v>
      </c>
      <c r="I3590">
        <v>19.388707865819999</v>
      </c>
    </row>
    <row r="3591" spans="1:9" x14ac:dyDescent="0.25">
      <c r="A3591">
        <v>201306</v>
      </c>
      <c r="B3591" t="s">
        <v>77</v>
      </c>
      <c r="C3591" t="s">
        <v>84</v>
      </c>
      <c r="D3591" t="s">
        <v>54</v>
      </c>
      <c r="E3591" t="s">
        <v>55</v>
      </c>
      <c r="F3591" t="s">
        <v>56</v>
      </c>
      <c r="G3591">
        <v>6066306.4800000004</v>
      </c>
      <c r="H3591">
        <v>676.06506080724</v>
      </c>
      <c r="I3591">
        <v>134.19243764818</v>
      </c>
    </row>
    <row r="3592" spans="1:9" x14ac:dyDescent="0.25">
      <c r="A3592">
        <v>201202</v>
      </c>
      <c r="B3592" t="s">
        <v>60</v>
      </c>
      <c r="C3592" t="s">
        <v>62</v>
      </c>
      <c r="D3592" t="s">
        <v>39</v>
      </c>
      <c r="E3592" t="s">
        <v>10</v>
      </c>
      <c r="F3592" t="s">
        <v>33</v>
      </c>
      <c r="G3592">
        <v>158776.4</v>
      </c>
      <c r="H3592">
        <v>1149.25667534838</v>
      </c>
      <c r="I3592">
        <v>377.50605951632002</v>
      </c>
    </row>
    <row r="3593" spans="1:9" x14ac:dyDescent="0.25">
      <c r="A3593">
        <v>201507</v>
      </c>
      <c r="B3593" t="s">
        <v>71</v>
      </c>
      <c r="C3593" t="s">
        <v>76</v>
      </c>
      <c r="D3593" t="s">
        <v>39</v>
      </c>
      <c r="E3593" t="s">
        <v>10</v>
      </c>
      <c r="F3593" t="s">
        <v>45</v>
      </c>
      <c r="G3593">
        <v>267889.94</v>
      </c>
      <c r="H3593">
        <v>4242.8320972025804</v>
      </c>
      <c r="I3593">
        <v>963.53946060262001</v>
      </c>
    </row>
    <row r="3594" spans="1:9" x14ac:dyDescent="0.25">
      <c r="A3594">
        <v>201109</v>
      </c>
      <c r="B3594" t="s">
        <v>60</v>
      </c>
      <c r="C3594" t="s">
        <v>68</v>
      </c>
      <c r="D3594" t="s">
        <v>34</v>
      </c>
      <c r="E3594" t="s">
        <v>15</v>
      </c>
      <c r="F3594" t="s">
        <v>41</v>
      </c>
      <c r="G3594">
        <v>114536.84</v>
      </c>
      <c r="H3594">
        <v>18.651862846499998</v>
      </c>
      <c r="I3594">
        <v>7.5313373969999997</v>
      </c>
    </row>
    <row r="3595" spans="1:9" x14ac:dyDescent="0.25">
      <c r="A3595">
        <v>201501</v>
      </c>
      <c r="B3595" t="s">
        <v>71</v>
      </c>
      <c r="C3595" t="s">
        <v>72</v>
      </c>
      <c r="D3595" t="s">
        <v>12</v>
      </c>
      <c r="E3595" t="s">
        <v>19</v>
      </c>
      <c r="F3595" t="s">
        <v>20</v>
      </c>
      <c r="G3595">
        <v>2670785.36</v>
      </c>
      <c r="H3595">
        <v>4874.2915775749798</v>
      </c>
      <c r="I3595">
        <v>1206.8366656000201</v>
      </c>
    </row>
    <row r="3596" spans="1:9" x14ac:dyDescent="0.25">
      <c r="A3596">
        <v>201206</v>
      </c>
      <c r="B3596" t="s">
        <v>60</v>
      </c>
      <c r="C3596" t="s">
        <v>61</v>
      </c>
      <c r="D3596" t="s">
        <v>12</v>
      </c>
      <c r="E3596" t="s">
        <v>10</v>
      </c>
      <c r="F3596" t="s">
        <v>48</v>
      </c>
      <c r="G3596">
        <v>4326138.53</v>
      </c>
      <c r="H3596">
        <v>13496.7421105335</v>
      </c>
      <c r="I3596">
        <v>1065.24538845182</v>
      </c>
    </row>
    <row r="3597" spans="1:9" x14ac:dyDescent="0.25">
      <c r="A3597">
        <v>201304</v>
      </c>
      <c r="B3597" t="s">
        <v>77</v>
      </c>
      <c r="C3597" t="s">
        <v>78</v>
      </c>
      <c r="D3597" t="s">
        <v>14</v>
      </c>
      <c r="E3597" t="s">
        <v>15</v>
      </c>
      <c r="F3597" t="s">
        <v>41</v>
      </c>
      <c r="G3597">
        <v>314624.03000000003</v>
      </c>
      <c r="H3597">
        <v>5417.7303124275804</v>
      </c>
      <c r="I3597">
        <v>1063.92335959804</v>
      </c>
    </row>
    <row r="3598" spans="1:9" x14ac:dyDescent="0.25">
      <c r="A3598">
        <v>201212</v>
      </c>
      <c r="B3598" t="s">
        <v>77</v>
      </c>
      <c r="C3598" t="s">
        <v>81</v>
      </c>
      <c r="D3598" t="s">
        <v>14</v>
      </c>
      <c r="E3598" t="s">
        <v>15</v>
      </c>
      <c r="F3598" t="s">
        <v>41</v>
      </c>
      <c r="G3598">
        <v>206854.37</v>
      </c>
      <c r="H3598">
        <v>4252.00354324214</v>
      </c>
      <c r="I3598">
        <v>949.08072349378006</v>
      </c>
    </row>
    <row r="3599" spans="1:9" x14ac:dyDescent="0.25">
      <c r="A3599">
        <v>201211</v>
      </c>
      <c r="B3599" t="s">
        <v>77</v>
      </c>
      <c r="C3599" t="s">
        <v>81</v>
      </c>
      <c r="D3599" t="s">
        <v>34</v>
      </c>
      <c r="E3599" t="s">
        <v>19</v>
      </c>
      <c r="F3599" t="s">
        <v>30</v>
      </c>
      <c r="G3599">
        <v>1054269.94</v>
      </c>
      <c r="H3599">
        <v>34.101186597279998</v>
      </c>
      <c r="I3599">
        <v>10.812951502800001</v>
      </c>
    </row>
    <row r="3600" spans="1:9" x14ac:dyDescent="0.25">
      <c r="A3600">
        <v>201103</v>
      </c>
      <c r="B3600" t="s">
        <v>69</v>
      </c>
      <c r="C3600" t="s">
        <v>70</v>
      </c>
      <c r="D3600" t="s">
        <v>23</v>
      </c>
      <c r="E3600" t="s">
        <v>10</v>
      </c>
      <c r="F3600" t="s">
        <v>11</v>
      </c>
      <c r="G3600">
        <v>1447441.75</v>
      </c>
      <c r="H3600">
        <v>303.69857307012001</v>
      </c>
      <c r="I3600">
        <v>40.112688743840003</v>
      </c>
    </row>
    <row r="3601" spans="1:9" x14ac:dyDescent="0.25">
      <c r="A3601">
        <v>201503</v>
      </c>
      <c r="B3601" t="s">
        <v>71</v>
      </c>
      <c r="C3601" t="s">
        <v>82</v>
      </c>
      <c r="D3601" t="s">
        <v>27</v>
      </c>
      <c r="E3601" t="s">
        <v>10</v>
      </c>
      <c r="F3601" t="s">
        <v>45</v>
      </c>
      <c r="G3601">
        <v>20632.7</v>
      </c>
      <c r="H3601">
        <v>49.463812348799998</v>
      </c>
      <c r="I3601">
        <v>29.630453718599998</v>
      </c>
    </row>
    <row r="3602" spans="1:9" x14ac:dyDescent="0.25">
      <c r="A3602">
        <v>201204</v>
      </c>
      <c r="B3602" t="s">
        <v>60</v>
      </c>
      <c r="C3602" t="s">
        <v>62</v>
      </c>
      <c r="D3602" t="s">
        <v>34</v>
      </c>
      <c r="E3602" t="s">
        <v>10</v>
      </c>
      <c r="F3602" t="s">
        <v>13</v>
      </c>
      <c r="G3602">
        <v>358765.67</v>
      </c>
      <c r="H3602">
        <v>11827.068051366699</v>
      </c>
      <c r="I3602">
        <v>2027.06255515868</v>
      </c>
    </row>
    <row r="3603" spans="1:9" x14ac:dyDescent="0.25">
      <c r="A3603">
        <v>201411</v>
      </c>
      <c r="B3603" t="s">
        <v>71</v>
      </c>
      <c r="C3603" t="s">
        <v>72</v>
      </c>
      <c r="D3603" t="s">
        <v>34</v>
      </c>
      <c r="E3603" t="s">
        <v>19</v>
      </c>
      <c r="F3603" t="s">
        <v>42</v>
      </c>
      <c r="G3603">
        <v>104230.27</v>
      </c>
      <c r="H3603">
        <v>28.548393222960001</v>
      </c>
      <c r="I3603">
        <v>12.811571963760001</v>
      </c>
    </row>
    <row r="3604" spans="1:9" x14ac:dyDescent="0.25">
      <c r="A3604">
        <v>201205</v>
      </c>
      <c r="B3604" t="s">
        <v>60</v>
      </c>
      <c r="C3604" t="s">
        <v>61</v>
      </c>
      <c r="D3604" t="s">
        <v>25</v>
      </c>
      <c r="E3604" t="s">
        <v>10</v>
      </c>
      <c r="F3604" t="s">
        <v>37</v>
      </c>
      <c r="G3604">
        <v>1553928.63</v>
      </c>
      <c r="H3604">
        <v>30287.4089117644</v>
      </c>
      <c r="I3604">
        <v>4602.7751033634404</v>
      </c>
    </row>
    <row r="3605" spans="1:9" x14ac:dyDescent="0.25">
      <c r="A3605">
        <v>201112</v>
      </c>
      <c r="B3605" t="s">
        <v>60</v>
      </c>
      <c r="C3605" t="s">
        <v>74</v>
      </c>
      <c r="D3605" t="s">
        <v>14</v>
      </c>
      <c r="E3605" t="s">
        <v>10</v>
      </c>
      <c r="F3605" t="s">
        <v>13</v>
      </c>
      <c r="G3605">
        <v>198569.06</v>
      </c>
      <c r="H3605">
        <v>1742.4416968218</v>
      </c>
      <c r="I3605">
        <v>447.53742114672002</v>
      </c>
    </row>
    <row r="3606" spans="1:9" x14ac:dyDescent="0.25">
      <c r="A3606">
        <v>201405</v>
      </c>
      <c r="B3606" t="s">
        <v>63</v>
      </c>
      <c r="C3606" t="s">
        <v>64</v>
      </c>
      <c r="D3606" t="s">
        <v>34</v>
      </c>
      <c r="E3606" t="s">
        <v>15</v>
      </c>
      <c r="F3606" t="s">
        <v>41</v>
      </c>
      <c r="G3606">
        <v>86425.69</v>
      </c>
      <c r="H3606">
        <v>122.63273278848</v>
      </c>
      <c r="I3606">
        <v>44.517247207680001</v>
      </c>
    </row>
    <row r="3607" spans="1:9" x14ac:dyDescent="0.25">
      <c r="A3607">
        <v>201105</v>
      </c>
      <c r="B3607" t="s">
        <v>69</v>
      </c>
      <c r="C3607" t="s">
        <v>83</v>
      </c>
      <c r="D3607" t="s">
        <v>23</v>
      </c>
      <c r="E3607" t="s">
        <v>15</v>
      </c>
      <c r="F3607" t="s">
        <v>16</v>
      </c>
      <c r="G3607">
        <v>440374.03</v>
      </c>
      <c r="H3607">
        <v>1851.6454302121599</v>
      </c>
      <c r="I3607">
        <v>463.61577899724</v>
      </c>
    </row>
    <row r="3608" spans="1:9" x14ac:dyDescent="0.25">
      <c r="A3608">
        <v>201208</v>
      </c>
      <c r="B3608" t="s">
        <v>77</v>
      </c>
      <c r="C3608" t="s">
        <v>85</v>
      </c>
      <c r="D3608" t="s">
        <v>39</v>
      </c>
      <c r="E3608" t="s">
        <v>19</v>
      </c>
      <c r="F3608" t="s">
        <v>47</v>
      </c>
      <c r="G3608">
        <v>103064.43</v>
      </c>
      <c r="H3608">
        <v>436.43949555249998</v>
      </c>
      <c r="I3608">
        <v>140.91706080636001</v>
      </c>
    </row>
    <row r="3609" spans="1:9" x14ac:dyDescent="0.25">
      <c r="A3609">
        <v>201102</v>
      </c>
      <c r="B3609" t="s">
        <v>69</v>
      </c>
      <c r="C3609" t="s">
        <v>70</v>
      </c>
      <c r="D3609" t="s">
        <v>49</v>
      </c>
      <c r="E3609" t="s">
        <v>19</v>
      </c>
      <c r="F3609" t="s">
        <v>42</v>
      </c>
      <c r="G3609">
        <v>1860512.73</v>
      </c>
      <c r="H3609">
        <v>58351.7839365248</v>
      </c>
      <c r="I3609">
        <v>12631.4343154621</v>
      </c>
    </row>
    <row r="3610" spans="1:9" x14ac:dyDescent="0.25">
      <c r="A3610">
        <v>201101</v>
      </c>
      <c r="B3610" t="s">
        <v>69</v>
      </c>
      <c r="C3610" t="s">
        <v>87</v>
      </c>
      <c r="D3610" t="s">
        <v>34</v>
      </c>
      <c r="E3610" t="s">
        <v>15</v>
      </c>
      <c r="F3610" t="s">
        <v>16</v>
      </c>
      <c r="G3610">
        <v>41618.949999999997</v>
      </c>
      <c r="H3610">
        <v>552.97053774508004</v>
      </c>
      <c r="I3610">
        <v>250.34041454576001</v>
      </c>
    </row>
    <row r="3611" spans="1:9" x14ac:dyDescent="0.25">
      <c r="A3611">
        <v>201205</v>
      </c>
      <c r="B3611" t="s">
        <v>60</v>
      </c>
      <c r="C3611" t="s">
        <v>61</v>
      </c>
      <c r="D3611" t="s">
        <v>34</v>
      </c>
      <c r="E3611" t="s">
        <v>15</v>
      </c>
      <c r="F3611" t="s">
        <v>41</v>
      </c>
      <c r="G3611">
        <v>111747.48</v>
      </c>
      <c r="H3611">
        <v>799.58247080340004</v>
      </c>
      <c r="I3611">
        <v>111.0000542706</v>
      </c>
    </row>
    <row r="3612" spans="1:9" x14ac:dyDescent="0.25">
      <c r="A3612">
        <v>201508</v>
      </c>
      <c r="B3612" t="s">
        <v>66</v>
      </c>
      <c r="C3612" t="s">
        <v>75</v>
      </c>
      <c r="D3612" t="s">
        <v>34</v>
      </c>
      <c r="E3612" t="s">
        <v>15</v>
      </c>
      <c r="F3612" t="s">
        <v>41</v>
      </c>
      <c r="G3612">
        <v>124666.44</v>
      </c>
      <c r="H3612">
        <v>361.77130176754002</v>
      </c>
      <c r="I3612">
        <v>152.33155580598</v>
      </c>
    </row>
    <row r="3613" spans="1:9" x14ac:dyDescent="0.25">
      <c r="A3613">
        <v>201407</v>
      </c>
      <c r="B3613" t="s">
        <v>63</v>
      </c>
      <c r="C3613" t="s">
        <v>64</v>
      </c>
      <c r="D3613" t="s">
        <v>54</v>
      </c>
      <c r="E3613" t="s">
        <v>55</v>
      </c>
      <c r="F3613" t="s">
        <v>56</v>
      </c>
      <c r="G3613">
        <v>6903795.6900000004</v>
      </c>
      <c r="H3613">
        <v>7285.5428447168997</v>
      </c>
      <c r="I3613">
        <v>889.19363603616</v>
      </c>
    </row>
    <row r="3614" spans="1:9" x14ac:dyDescent="0.25">
      <c r="A3614">
        <v>201506</v>
      </c>
      <c r="B3614" t="s">
        <v>71</v>
      </c>
      <c r="C3614" t="s">
        <v>76</v>
      </c>
      <c r="D3614" t="s">
        <v>54</v>
      </c>
      <c r="E3614" t="s">
        <v>55</v>
      </c>
      <c r="F3614" t="s">
        <v>56</v>
      </c>
      <c r="G3614">
        <v>6623751.9299999997</v>
      </c>
      <c r="H3614">
        <v>2398.972149749</v>
      </c>
      <c r="I3614">
        <v>319.14621853744001</v>
      </c>
    </row>
    <row r="3615" spans="1:9" x14ac:dyDescent="0.25">
      <c r="A3615">
        <v>201204</v>
      </c>
      <c r="B3615" t="s">
        <v>60</v>
      </c>
      <c r="C3615" t="s">
        <v>62</v>
      </c>
      <c r="D3615" t="s">
        <v>39</v>
      </c>
      <c r="E3615" t="s">
        <v>10</v>
      </c>
      <c r="F3615" t="s">
        <v>45</v>
      </c>
      <c r="G3615">
        <v>164981.96</v>
      </c>
      <c r="H3615">
        <v>3856.8824847907999</v>
      </c>
      <c r="I3615">
        <v>1090.8444837601401</v>
      </c>
    </row>
    <row r="3616" spans="1:9" x14ac:dyDescent="0.25">
      <c r="A3616">
        <v>201110</v>
      </c>
      <c r="B3616" t="s">
        <v>60</v>
      </c>
      <c r="C3616" t="s">
        <v>68</v>
      </c>
      <c r="D3616" t="s">
        <v>39</v>
      </c>
      <c r="E3616" t="s">
        <v>15</v>
      </c>
      <c r="F3616" t="s">
        <v>41</v>
      </c>
      <c r="G3616">
        <v>298420.08</v>
      </c>
      <c r="H3616">
        <v>11447.8973890864</v>
      </c>
      <c r="I3616">
        <v>2012.66039377842</v>
      </c>
    </row>
    <row r="3617" spans="1:9" x14ac:dyDescent="0.25">
      <c r="A3617">
        <v>201109</v>
      </c>
      <c r="B3617" t="s">
        <v>60</v>
      </c>
      <c r="C3617" t="s">
        <v>68</v>
      </c>
      <c r="D3617" t="s">
        <v>34</v>
      </c>
      <c r="E3617" t="s">
        <v>35</v>
      </c>
      <c r="F3617" t="s">
        <v>52</v>
      </c>
      <c r="G3617">
        <v>19542638.73</v>
      </c>
      <c r="H3617">
        <v>41774.994495781903</v>
      </c>
      <c r="I3617">
        <v>4073.1402401144401</v>
      </c>
    </row>
    <row r="3618" spans="1:9" x14ac:dyDescent="0.25">
      <c r="A3618">
        <v>201306</v>
      </c>
      <c r="B3618" t="s">
        <v>77</v>
      </c>
      <c r="C3618" t="s">
        <v>84</v>
      </c>
      <c r="D3618" t="s">
        <v>34</v>
      </c>
      <c r="E3618" t="s">
        <v>10</v>
      </c>
      <c r="F3618" t="s">
        <v>46</v>
      </c>
      <c r="G3618">
        <v>202801.37</v>
      </c>
      <c r="H3618">
        <v>5755.9572222208799</v>
      </c>
      <c r="I3618">
        <v>1482.4611402978801</v>
      </c>
    </row>
    <row r="3619" spans="1:9" x14ac:dyDescent="0.25">
      <c r="A3619">
        <v>201207</v>
      </c>
      <c r="B3619" t="s">
        <v>60</v>
      </c>
      <c r="C3619" t="s">
        <v>61</v>
      </c>
      <c r="D3619" t="s">
        <v>49</v>
      </c>
      <c r="E3619" t="s">
        <v>21</v>
      </c>
      <c r="F3619" t="s">
        <v>22</v>
      </c>
      <c r="G3619">
        <v>1163298.2</v>
      </c>
      <c r="H3619">
        <v>7295.21151349314</v>
      </c>
      <c r="I3619">
        <v>1712.5650095905</v>
      </c>
    </row>
    <row r="3620" spans="1:9" x14ac:dyDescent="0.25">
      <c r="A3620">
        <v>201507</v>
      </c>
      <c r="B3620" t="s">
        <v>71</v>
      </c>
      <c r="C3620" t="s">
        <v>76</v>
      </c>
      <c r="D3620" t="s">
        <v>34</v>
      </c>
      <c r="E3620" t="s">
        <v>19</v>
      </c>
      <c r="F3620" t="s">
        <v>30</v>
      </c>
      <c r="G3620">
        <v>1131315.8799999999</v>
      </c>
      <c r="H3620">
        <v>11895.4849424121</v>
      </c>
      <c r="I3620">
        <v>1961.22638062174</v>
      </c>
    </row>
    <row r="3621" spans="1:9" x14ac:dyDescent="0.25">
      <c r="A3621">
        <v>201407</v>
      </c>
      <c r="B3621" t="s">
        <v>63</v>
      </c>
      <c r="C3621" t="s">
        <v>64</v>
      </c>
      <c r="D3621" t="s">
        <v>39</v>
      </c>
      <c r="E3621" t="s">
        <v>19</v>
      </c>
      <c r="F3621" t="s">
        <v>50</v>
      </c>
      <c r="G3621">
        <v>316542.48</v>
      </c>
      <c r="H3621">
        <v>31449.9468989952</v>
      </c>
      <c r="I3621">
        <v>3126.6470004886</v>
      </c>
    </row>
    <row r="3622" spans="1:9" x14ac:dyDescent="0.25">
      <c r="A3622">
        <v>201405</v>
      </c>
      <c r="B3622" t="s">
        <v>63</v>
      </c>
      <c r="C3622" t="s">
        <v>64</v>
      </c>
      <c r="D3622" t="s">
        <v>39</v>
      </c>
      <c r="E3622" t="s">
        <v>19</v>
      </c>
      <c r="F3622" t="s">
        <v>50</v>
      </c>
      <c r="G3622">
        <v>333335.34999999998</v>
      </c>
      <c r="H3622">
        <v>40544.042569117402</v>
      </c>
      <c r="I3622">
        <v>3854.9891934994398</v>
      </c>
    </row>
    <row r="3623" spans="1:9" x14ac:dyDescent="0.25">
      <c r="A3623">
        <v>201405</v>
      </c>
      <c r="B3623" t="s">
        <v>63</v>
      </c>
      <c r="C3623" t="s">
        <v>64</v>
      </c>
      <c r="D3623" t="s">
        <v>34</v>
      </c>
      <c r="E3623" t="s">
        <v>21</v>
      </c>
      <c r="F3623" t="s">
        <v>31</v>
      </c>
      <c r="G3623">
        <v>103681.02</v>
      </c>
      <c r="H3623">
        <v>1161.24290720524</v>
      </c>
      <c r="I3623">
        <v>290.43287384014002</v>
      </c>
    </row>
    <row r="3624" spans="1:9" x14ac:dyDescent="0.25">
      <c r="A3624">
        <v>201402</v>
      </c>
      <c r="B3624" t="s">
        <v>63</v>
      </c>
      <c r="C3624" t="s">
        <v>73</v>
      </c>
      <c r="D3624" t="s">
        <v>39</v>
      </c>
      <c r="E3624" t="s">
        <v>19</v>
      </c>
      <c r="F3624" t="s">
        <v>47</v>
      </c>
      <c r="G3624">
        <v>26631.24</v>
      </c>
      <c r="H3624">
        <v>21.165853060980002</v>
      </c>
      <c r="I3624">
        <v>8.1231183841599996</v>
      </c>
    </row>
    <row r="3625" spans="1:9" x14ac:dyDescent="0.25">
      <c r="A3625">
        <v>201106</v>
      </c>
      <c r="B3625" t="s">
        <v>69</v>
      </c>
      <c r="C3625" t="s">
        <v>83</v>
      </c>
      <c r="D3625" t="s">
        <v>23</v>
      </c>
      <c r="E3625" t="s">
        <v>10</v>
      </c>
      <c r="F3625" t="s">
        <v>11</v>
      </c>
      <c r="G3625">
        <v>1134160.45</v>
      </c>
      <c r="H3625">
        <v>1638.2987207634401</v>
      </c>
      <c r="I3625">
        <v>296.64943311508</v>
      </c>
    </row>
    <row r="3626" spans="1:9" x14ac:dyDescent="0.25">
      <c r="A3626">
        <v>201009</v>
      </c>
      <c r="B3626" t="s">
        <v>69</v>
      </c>
      <c r="C3626" t="s">
        <v>86</v>
      </c>
      <c r="D3626" t="s">
        <v>12</v>
      </c>
      <c r="E3626" t="s">
        <v>15</v>
      </c>
      <c r="F3626" t="s">
        <v>26</v>
      </c>
      <c r="G3626">
        <v>1876266.31</v>
      </c>
      <c r="H3626">
        <v>24677.937678552498</v>
      </c>
      <c r="I3626">
        <v>4241.7994278673204</v>
      </c>
    </row>
    <row r="3627" spans="1:9" x14ac:dyDescent="0.25">
      <c r="A3627">
        <v>201510</v>
      </c>
      <c r="B3627" t="s">
        <v>66</v>
      </c>
      <c r="C3627" t="s">
        <v>75</v>
      </c>
      <c r="D3627" t="s">
        <v>34</v>
      </c>
      <c r="E3627" t="s">
        <v>15</v>
      </c>
      <c r="F3627" t="s">
        <v>41</v>
      </c>
      <c r="G3627">
        <v>107623.53</v>
      </c>
      <c r="H3627">
        <v>80.039181216220001</v>
      </c>
      <c r="I3627">
        <v>35.823895298799997</v>
      </c>
    </row>
    <row r="3628" spans="1:9" x14ac:dyDescent="0.25">
      <c r="A3628">
        <v>201202</v>
      </c>
      <c r="B3628" t="s">
        <v>60</v>
      </c>
      <c r="C3628" t="s">
        <v>62</v>
      </c>
      <c r="D3628" t="s">
        <v>12</v>
      </c>
      <c r="E3628" t="s">
        <v>19</v>
      </c>
      <c r="F3628" t="s">
        <v>47</v>
      </c>
      <c r="G3628">
        <v>3626801.57</v>
      </c>
      <c r="H3628">
        <v>42458.010266210003</v>
      </c>
      <c r="I3628">
        <v>9557.5502399464804</v>
      </c>
    </row>
    <row r="3629" spans="1:9" x14ac:dyDescent="0.25">
      <c r="A3629">
        <v>201401</v>
      </c>
      <c r="B3629" t="s">
        <v>63</v>
      </c>
      <c r="C3629" t="s">
        <v>65</v>
      </c>
      <c r="D3629" t="s">
        <v>14</v>
      </c>
      <c r="E3629" t="s">
        <v>10</v>
      </c>
      <c r="F3629" t="s">
        <v>45</v>
      </c>
      <c r="G3629">
        <v>286772.40000000002</v>
      </c>
      <c r="H3629">
        <v>23138.343450537101</v>
      </c>
      <c r="I3629">
        <v>6438.2527879045201</v>
      </c>
    </row>
    <row r="3630" spans="1:9" x14ac:dyDescent="0.25">
      <c r="A3630">
        <v>201008</v>
      </c>
      <c r="B3630" t="s">
        <v>69</v>
      </c>
      <c r="C3630" t="s">
        <v>86</v>
      </c>
      <c r="D3630" t="s">
        <v>23</v>
      </c>
      <c r="E3630" t="s">
        <v>19</v>
      </c>
      <c r="F3630" t="s">
        <v>47</v>
      </c>
      <c r="G3630">
        <v>1529273.5</v>
      </c>
      <c r="H3630">
        <v>8108.8685753558402</v>
      </c>
      <c r="I3630">
        <v>1915.4175386484801</v>
      </c>
    </row>
    <row r="3631" spans="1:9" x14ac:dyDescent="0.25">
      <c r="A3631">
        <v>201106</v>
      </c>
      <c r="B3631" t="s">
        <v>69</v>
      </c>
      <c r="C3631" t="s">
        <v>83</v>
      </c>
      <c r="D3631" t="s">
        <v>14</v>
      </c>
      <c r="E3631" t="s">
        <v>19</v>
      </c>
      <c r="F3631" t="s">
        <v>30</v>
      </c>
      <c r="G3631">
        <v>404364.54</v>
      </c>
      <c r="H3631">
        <v>1033.75400075466</v>
      </c>
      <c r="I3631">
        <v>303.84171434282001</v>
      </c>
    </row>
    <row r="3632" spans="1:9" x14ac:dyDescent="0.25">
      <c r="A3632">
        <v>201508</v>
      </c>
      <c r="B3632" t="s">
        <v>66</v>
      </c>
      <c r="C3632" t="s">
        <v>75</v>
      </c>
      <c r="D3632" t="s">
        <v>14</v>
      </c>
      <c r="E3632" t="s">
        <v>19</v>
      </c>
      <c r="F3632" t="s">
        <v>30</v>
      </c>
      <c r="G3632">
        <v>424577.27</v>
      </c>
      <c r="H3632">
        <v>3676.4921737920199</v>
      </c>
      <c r="I3632">
        <v>253.9388095665</v>
      </c>
    </row>
    <row r="3633" spans="1:9" x14ac:dyDescent="0.25">
      <c r="A3633">
        <v>201211</v>
      </c>
      <c r="B3633" t="s">
        <v>77</v>
      </c>
      <c r="C3633" t="s">
        <v>81</v>
      </c>
      <c r="D3633" t="s">
        <v>39</v>
      </c>
      <c r="E3633" t="s">
        <v>21</v>
      </c>
      <c r="F3633" t="s">
        <v>31</v>
      </c>
      <c r="G3633">
        <v>68218.12</v>
      </c>
      <c r="H3633">
        <v>425.53584656380002</v>
      </c>
      <c r="I3633">
        <v>59.749203748559999</v>
      </c>
    </row>
    <row r="3634" spans="1:9" x14ac:dyDescent="0.25">
      <c r="A3634">
        <v>201008</v>
      </c>
      <c r="B3634" t="s">
        <v>69</v>
      </c>
      <c r="C3634" t="s">
        <v>86</v>
      </c>
      <c r="D3634" t="s">
        <v>25</v>
      </c>
      <c r="E3634" t="s">
        <v>21</v>
      </c>
      <c r="F3634" t="s">
        <v>40</v>
      </c>
      <c r="G3634">
        <v>6092507.1799999997</v>
      </c>
      <c r="H3634">
        <v>29256.5321450802</v>
      </c>
      <c r="I3634">
        <v>1781.44758681184</v>
      </c>
    </row>
    <row r="3635" spans="1:9" x14ac:dyDescent="0.25">
      <c r="A3635">
        <v>201010</v>
      </c>
      <c r="B3635" t="s">
        <v>69</v>
      </c>
      <c r="C3635" t="s">
        <v>86</v>
      </c>
      <c r="D3635" t="s">
        <v>25</v>
      </c>
      <c r="E3635" t="s">
        <v>21</v>
      </c>
      <c r="F3635" t="s">
        <v>40</v>
      </c>
      <c r="G3635">
        <v>7078557.8200000003</v>
      </c>
      <c r="H3635">
        <v>7065.7904193307204</v>
      </c>
      <c r="I3635">
        <v>1611.2620009874399</v>
      </c>
    </row>
    <row r="3636" spans="1:9" x14ac:dyDescent="0.25">
      <c r="A3636">
        <v>201012</v>
      </c>
      <c r="B3636" t="s">
        <v>69</v>
      </c>
      <c r="C3636" t="s">
        <v>87</v>
      </c>
      <c r="D3636" t="s">
        <v>23</v>
      </c>
      <c r="E3636" t="s">
        <v>21</v>
      </c>
      <c r="F3636" t="s">
        <v>40</v>
      </c>
      <c r="G3636">
        <v>1233869.79</v>
      </c>
      <c r="H3636">
        <v>1695.718117507</v>
      </c>
      <c r="I3636">
        <v>417.63412889108002</v>
      </c>
    </row>
    <row r="3637" spans="1:9" x14ac:dyDescent="0.25">
      <c r="A3637">
        <v>201107</v>
      </c>
      <c r="B3637" t="s">
        <v>69</v>
      </c>
      <c r="C3637" t="s">
        <v>83</v>
      </c>
      <c r="D3637" t="s">
        <v>39</v>
      </c>
      <c r="E3637" t="s">
        <v>15</v>
      </c>
      <c r="F3637" t="s">
        <v>26</v>
      </c>
      <c r="G3637">
        <v>322073.01</v>
      </c>
      <c r="H3637">
        <v>4037.4123582593202</v>
      </c>
      <c r="I3637">
        <v>800.00085959442004</v>
      </c>
    </row>
    <row r="3638" spans="1:9" x14ac:dyDescent="0.25">
      <c r="A3638">
        <v>201101</v>
      </c>
      <c r="B3638" t="s">
        <v>69</v>
      </c>
      <c r="C3638" t="s">
        <v>87</v>
      </c>
      <c r="D3638" t="s">
        <v>39</v>
      </c>
      <c r="E3638" t="s">
        <v>15</v>
      </c>
      <c r="F3638" t="s">
        <v>26</v>
      </c>
      <c r="G3638">
        <v>228608.99</v>
      </c>
      <c r="H3638">
        <v>6359.89824176202</v>
      </c>
      <c r="I3638">
        <v>1174.5500415895201</v>
      </c>
    </row>
    <row r="3639" spans="1:9" x14ac:dyDescent="0.25">
      <c r="A3639">
        <v>201012</v>
      </c>
      <c r="B3639" t="s">
        <v>69</v>
      </c>
      <c r="C3639" t="s">
        <v>87</v>
      </c>
      <c r="D3639" t="s">
        <v>23</v>
      </c>
      <c r="E3639" t="s">
        <v>15</v>
      </c>
      <c r="F3639" t="s">
        <v>24</v>
      </c>
      <c r="G3639">
        <v>600566.22</v>
      </c>
      <c r="H3639">
        <v>1571.2065517010001</v>
      </c>
      <c r="I3639">
        <v>375.00128602612</v>
      </c>
    </row>
    <row r="3640" spans="1:9" x14ac:dyDescent="0.25">
      <c r="A3640">
        <v>201511</v>
      </c>
      <c r="B3640" t="s">
        <v>66</v>
      </c>
      <c r="C3640" t="s">
        <v>67</v>
      </c>
      <c r="D3640" t="s">
        <v>14</v>
      </c>
      <c r="E3640" t="s">
        <v>15</v>
      </c>
      <c r="F3640" t="s">
        <v>41</v>
      </c>
      <c r="G3640">
        <v>273625.93</v>
      </c>
      <c r="H3640">
        <v>1568.0317294603001</v>
      </c>
      <c r="I3640">
        <v>348.64709037398001</v>
      </c>
    </row>
    <row r="3641" spans="1:9" x14ac:dyDescent="0.25">
      <c r="A3641">
        <v>201207</v>
      </c>
      <c r="B3641" t="s">
        <v>60</v>
      </c>
      <c r="C3641" t="s">
        <v>61</v>
      </c>
      <c r="D3641" t="s">
        <v>34</v>
      </c>
      <c r="E3641" t="s">
        <v>10</v>
      </c>
      <c r="F3641" t="s">
        <v>46</v>
      </c>
      <c r="G3641">
        <v>595807.47</v>
      </c>
      <c r="H3641">
        <v>45.400411896000001</v>
      </c>
      <c r="I3641">
        <v>18.367767314879998</v>
      </c>
    </row>
    <row r="3642" spans="1:9" x14ac:dyDescent="0.25">
      <c r="A3642">
        <v>201402</v>
      </c>
      <c r="B3642" t="s">
        <v>63</v>
      </c>
      <c r="C3642" t="s">
        <v>73</v>
      </c>
      <c r="D3642" t="s">
        <v>27</v>
      </c>
      <c r="E3642" t="s">
        <v>21</v>
      </c>
      <c r="F3642" t="s">
        <v>22</v>
      </c>
      <c r="G3642">
        <v>39238.42</v>
      </c>
      <c r="H3642">
        <v>1792.00477153616</v>
      </c>
      <c r="I3642">
        <v>788.75827403196001</v>
      </c>
    </row>
    <row r="3643" spans="1:9" x14ac:dyDescent="0.25">
      <c r="A3643">
        <v>201104</v>
      </c>
      <c r="B3643" t="s">
        <v>69</v>
      </c>
      <c r="C3643" t="s">
        <v>70</v>
      </c>
      <c r="D3643" t="s">
        <v>12</v>
      </c>
      <c r="E3643" t="s">
        <v>19</v>
      </c>
      <c r="F3643" t="s">
        <v>42</v>
      </c>
      <c r="G3643">
        <v>3818560.3</v>
      </c>
      <c r="H3643">
        <v>24418.798522966299</v>
      </c>
      <c r="I3643">
        <v>4749.1663856597997</v>
      </c>
    </row>
    <row r="3644" spans="1:9" x14ac:dyDescent="0.25">
      <c r="A3644">
        <v>201403</v>
      </c>
      <c r="B3644" t="s">
        <v>63</v>
      </c>
      <c r="C3644" t="s">
        <v>73</v>
      </c>
      <c r="D3644" t="s">
        <v>49</v>
      </c>
      <c r="E3644" t="s">
        <v>10</v>
      </c>
      <c r="F3644" t="s">
        <v>37</v>
      </c>
      <c r="G3644">
        <v>45751.67</v>
      </c>
      <c r="H3644">
        <v>449.1369362515</v>
      </c>
      <c r="I3644">
        <v>90.330025325400001</v>
      </c>
    </row>
    <row r="3645" spans="1:9" x14ac:dyDescent="0.25">
      <c r="A3645">
        <v>201403</v>
      </c>
      <c r="B3645" t="s">
        <v>63</v>
      </c>
      <c r="C3645" t="s">
        <v>73</v>
      </c>
      <c r="D3645" t="s">
        <v>39</v>
      </c>
      <c r="E3645" t="s">
        <v>21</v>
      </c>
      <c r="F3645" t="s">
        <v>40</v>
      </c>
      <c r="G3645">
        <v>120449.82</v>
      </c>
      <c r="H3645">
        <v>95.8360814718</v>
      </c>
      <c r="I3645">
        <v>27.059343930080001</v>
      </c>
    </row>
    <row r="3646" spans="1:9" x14ac:dyDescent="0.25">
      <c r="A3646">
        <v>201301</v>
      </c>
      <c r="B3646" t="s">
        <v>77</v>
      </c>
      <c r="C3646" t="s">
        <v>81</v>
      </c>
      <c r="D3646" t="s">
        <v>39</v>
      </c>
      <c r="E3646" t="s">
        <v>15</v>
      </c>
      <c r="F3646" t="s">
        <v>26</v>
      </c>
      <c r="G3646">
        <v>252263.91</v>
      </c>
      <c r="H3646">
        <v>2706.8592090717998</v>
      </c>
      <c r="I3646">
        <v>742.22777158576002</v>
      </c>
    </row>
    <row r="3647" spans="1:9" x14ac:dyDescent="0.25">
      <c r="A3647">
        <v>201309</v>
      </c>
      <c r="B3647" t="s">
        <v>63</v>
      </c>
      <c r="C3647" t="s">
        <v>80</v>
      </c>
      <c r="D3647" t="s">
        <v>14</v>
      </c>
      <c r="E3647" t="s">
        <v>10</v>
      </c>
      <c r="F3647" t="s">
        <v>46</v>
      </c>
      <c r="G3647">
        <v>82221.62</v>
      </c>
      <c r="H3647">
        <v>2044.87931944548</v>
      </c>
      <c r="I3647">
        <v>269.81860975367999</v>
      </c>
    </row>
    <row r="3648" spans="1:9" x14ac:dyDescent="0.25">
      <c r="A3648">
        <v>201010</v>
      </c>
      <c r="B3648" t="s">
        <v>69</v>
      </c>
      <c r="C3648" t="s">
        <v>86</v>
      </c>
      <c r="D3648" t="s">
        <v>54</v>
      </c>
      <c r="E3648" t="s">
        <v>55</v>
      </c>
      <c r="F3648" t="s">
        <v>56</v>
      </c>
      <c r="G3648">
        <v>5433576.4699999997</v>
      </c>
      <c r="H3648">
        <v>1041657.33604096</v>
      </c>
      <c r="I3648">
        <v>206485.27798060299</v>
      </c>
    </row>
    <row r="3649" spans="1:9" x14ac:dyDescent="0.25">
      <c r="A3649">
        <v>201012</v>
      </c>
      <c r="B3649" t="s">
        <v>69</v>
      </c>
      <c r="C3649" t="s">
        <v>87</v>
      </c>
      <c r="D3649" t="s">
        <v>23</v>
      </c>
      <c r="E3649" t="s">
        <v>10</v>
      </c>
      <c r="F3649" t="s">
        <v>37</v>
      </c>
      <c r="G3649">
        <v>522286.95</v>
      </c>
      <c r="H3649">
        <v>4924.2500767541196</v>
      </c>
      <c r="I3649">
        <v>692.40106563576001</v>
      </c>
    </row>
    <row r="3650" spans="1:9" x14ac:dyDescent="0.25">
      <c r="A3650">
        <v>201303</v>
      </c>
      <c r="B3650" t="s">
        <v>77</v>
      </c>
      <c r="C3650" t="s">
        <v>78</v>
      </c>
      <c r="D3650" t="s">
        <v>39</v>
      </c>
      <c r="E3650" t="s">
        <v>19</v>
      </c>
      <c r="F3650" t="s">
        <v>42</v>
      </c>
      <c r="G3650">
        <v>18987.439999999999</v>
      </c>
      <c r="H3650">
        <v>3663.9634599630399</v>
      </c>
      <c r="I3650">
        <v>240.28377828302001</v>
      </c>
    </row>
    <row r="3651" spans="1:9" x14ac:dyDescent="0.25">
      <c r="A3651">
        <v>201309</v>
      </c>
      <c r="B3651" t="s">
        <v>63</v>
      </c>
      <c r="C3651" t="s">
        <v>80</v>
      </c>
      <c r="D3651" t="s">
        <v>39</v>
      </c>
      <c r="E3651" t="s">
        <v>19</v>
      </c>
      <c r="F3651" t="s">
        <v>42</v>
      </c>
      <c r="G3651">
        <v>64710.79</v>
      </c>
      <c r="H3651">
        <v>1369.811986144</v>
      </c>
      <c r="I3651">
        <v>174.28126881815999</v>
      </c>
    </row>
    <row r="3652" spans="1:9" x14ac:dyDescent="0.25">
      <c r="A3652">
        <v>201010</v>
      </c>
      <c r="B3652" t="s">
        <v>69</v>
      </c>
      <c r="C3652" t="s">
        <v>86</v>
      </c>
      <c r="D3652" t="s">
        <v>12</v>
      </c>
      <c r="E3652" t="s">
        <v>19</v>
      </c>
      <c r="F3652" t="s">
        <v>47</v>
      </c>
      <c r="G3652">
        <v>2760322.03</v>
      </c>
      <c r="H3652">
        <v>104671.32323813799</v>
      </c>
      <c r="I3652">
        <v>18515.301539060201</v>
      </c>
    </row>
    <row r="3653" spans="1:9" x14ac:dyDescent="0.25">
      <c r="A3653">
        <v>201409</v>
      </c>
      <c r="B3653" t="s">
        <v>71</v>
      </c>
      <c r="C3653" t="s">
        <v>79</v>
      </c>
      <c r="D3653" t="s">
        <v>39</v>
      </c>
      <c r="E3653" t="s">
        <v>10</v>
      </c>
      <c r="F3653" t="s">
        <v>45</v>
      </c>
      <c r="G3653">
        <v>210331.43</v>
      </c>
      <c r="H3653">
        <v>3365.8589675031999</v>
      </c>
      <c r="I3653">
        <v>908.73487891291995</v>
      </c>
    </row>
    <row r="3654" spans="1:9" x14ac:dyDescent="0.25">
      <c r="A3654">
        <v>201203</v>
      </c>
      <c r="B3654" t="s">
        <v>60</v>
      </c>
      <c r="C3654" t="s">
        <v>62</v>
      </c>
      <c r="D3654" t="s">
        <v>39</v>
      </c>
      <c r="E3654" t="s">
        <v>21</v>
      </c>
      <c r="F3654" t="s">
        <v>40</v>
      </c>
      <c r="G3654">
        <v>155589.79999999999</v>
      </c>
      <c r="H3654">
        <v>349.93998387379997</v>
      </c>
      <c r="I3654">
        <v>133.95659047757999</v>
      </c>
    </row>
    <row r="3655" spans="1:9" x14ac:dyDescent="0.25">
      <c r="A3655">
        <v>201509</v>
      </c>
      <c r="B3655" t="s">
        <v>66</v>
      </c>
      <c r="C3655" t="s">
        <v>75</v>
      </c>
      <c r="D3655" t="s">
        <v>34</v>
      </c>
      <c r="E3655" t="s">
        <v>19</v>
      </c>
      <c r="F3655" t="s">
        <v>47</v>
      </c>
      <c r="G3655">
        <v>126376.58</v>
      </c>
      <c r="H3655">
        <v>642.98028988077999</v>
      </c>
      <c r="I3655">
        <v>207.84264095492</v>
      </c>
    </row>
    <row r="3656" spans="1:9" x14ac:dyDescent="0.25">
      <c r="A3656">
        <v>201212</v>
      </c>
      <c r="B3656" t="s">
        <v>77</v>
      </c>
      <c r="C3656" t="s">
        <v>81</v>
      </c>
      <c r="D3656" t="s">
        <v>39</v>
      </c>
      <c r="E3656" t="s">
        <v>15</v>
      </c>
      <c r="F3656" t="s">
        <v>26</v>
      </c>
      <c r="G3656">
        <v>278055.08</v>
      </c>
      <c r="H3656">
        <v>3865.23711583672</v>
      </c>
      <c r="I3656">
        <v>745.60850707776001</v>
      </c>
    </row>
    <row r="3657" spans="1:9" x14ac:dyDescent="0.25">
      <c r="A3657">
        <v>201504</v>
      </c>
      <c r="B3657" t="s">
        <v>71</v>
      </c>
      <c r="C3657" t="s">
        <v>82</v>
      </c>
      <c r="D3657" t="s">
        <v>49</v>
      </c>
      <c r="E3657" t="s">
        <v>10</v>
      </c>
      <c r="F3657" t="s">
        <v>46</v>
      </c>
      <c r="G3657">
        <v>734569.94</v>
      </c>
      <c r="H3657">
        <v>1431.57870963972</v>
      </c>
      <c r="I3657">
        <v>283.27916955528002</v>
      </c>
    </row>
    <row r="3658" spans="1:9" x14ac:dyDescent="0.25">
      <c r="A3658">
        <v>201412</v>
      </c>
      <c r="B3658" t="s">
        <v>71</v>
      </c>
      <c r="C3658" t="s">
        <v>72</v>
      </c>
      <c r="D3658" t="s">
        <v>34</v>
      </c>
      <c r="E3658" t="s">
        <v>10</v>
      </c>
      <c r="F3658" t="s">
        <v>45</v>
      </c>
      <c r="G3658">
        <v>72785.41</v>
      </c>
      <c r="H3658">
        <v>18.371106686459999</v>
      </c>
      <c r="I3658">
        <v>9.4800874686000007</v>
      </c>
    </row>
    <row r="3659" spans="1:9" x14ac:dyDescent="0.25">
      <c r="A3659">
        <v>201008</v>
      </c>
      <c r="B3659" t="s">
        <v>69</v>
      </c>
      <c r="C3659" t="s">
        <v>86</v>
      </c>
      <c r="D3659" t="s">
        <v>39</v>
      </c>
      <c r="E3659" t="s">
        <v>10</v>
      </c>
      <c r="F3659" t="s">
        <v>37</v>
      </c>
      <c r="G3659">
        <v>334825.03000000003</v>
      </c>
      <c r="H3659">
        <v>1707.80768946738</v>
      </c>
      <c r="I3659">
        <v>399.73516239920002</v>
      </c>
    </row>
    <row r="3660" spans="1:9" x14ac:dyDescent="0.25">
      <c r="A3660">
        <v>201011</v>
      </c>
      <c r="B3660" t="s">
        <v>69</v>
      </c>
      <c r="C3660" t="s">
        <v>87</v>
      </c>
      <c r="D3660" t="s">
        <v>14</v>
      </c>
      <c r="E3660" t="s">
        <v>19</v>
      </c>
      <c r="F3660" t="s">
        <v>30</v>
      </c>
      <c r="G3660">
        <v>412170.67</v>
      </c>
      <c r="H3660">
        <v>6540.0979038823198</v>
      </c>
      <c r="I3660">
        <v>501.10480526847999</v>
      </c>
    </row>
    <row r="3661" spans="1:9" x14ac:dyDescent="0.25">
      <c r="A3661">
        <v>201510</v>
      </c>
      <c r="B3661" t="s">
        <v>66</v>
      </c>
      <c r="C3661" t="s">
        <v>75</v>
      </c>
      <c r="D3661" t="s">
        <v>27</v>
      </c>
      <c r="E3661" t="s">
        <v>15</v>
      </c>
      <c r="F3661" t="s">
        <v>26</v>
      </c>
      <c r="G3661">
        <v>24559.599999999999</v>
      </c>
      <c r="H3661">
        <v>438.59625497965999</v>
      </c>
      <c r="I3661">
        <v>131.15047973256</v>
      </c>
    </row>
    <row r="3662" spans="1:9" x14ac:dyDescent="0.25">
      <c r="A3662">
        <v>201101</v>
      </c>
      <c r="B3662" t="s">
        <v>69</v>
      </c>
      <c r="C3662" t="s">
        <v>87</v>
      </c>
      <c r="D3662" t="s">
        <v>27</v>
      </c>
      <c r="E3662" t="s">
        <v>15</v>
      </c>
      <c r="F3662" t="s">
        <v>26</v>
      </c>
      <c r="G3662">
        <v>17165.02</v>
      </c>
      <c r="H3662">
        <v>3380.5175020614001</v>
      </c>
      <c r="I3662">
        <v>547.01403926863998</v>
      </c>
    </row>
    <row r="3663" spans="1:9" x14ac:dyDescent="0.25">
      <c r="A3663">
        <v>201512</v>
      </c>
      <c r="B3663" t="s">
        <v>66</v>
      </c>
      <c r="C3663" t="s">
        <v>67</v>
      </c>
      <c r="D3663" t="s">
        <v>14</v>
      </c>
      <c r="E3663" t="s">
        <v>19</v>
      </c>
      <c r="F3663" t="s">
        <v>20</v>
      </c>
      <c r="G3663">
        <v>209139.04</v>
      </c>
      <c r="H3663">
        <v>2246.1922435654001</v>
      </c>
      <c r="I3663">
        <v>498.18536738635999</v>
      </c>
    </row>
    <row r="3664" spans="1:9" x14ac:dyDescent="0.25">
      <c r="A3664">
        <v>201307</v>
      </c>
      <c r="B3664" t="s">
        <v>77</v>
      </c>
      <c r="C3664" t="s">
        <v>84</v>
      </c>
      <c r="D3664" t="s">
        <v>39</v>
      </c>
      <c r="E3664" t="s">
        <v>15</v>
      </c>
      <c r="F3664" t="s">
        <v>26</v>
      </c>
      <c r="G3664">
        <v>314550.09000000003</v>
      </c>
      <c r="H3664">
        <v>2245.0060440361399</v>
      </c>
      <c r="I3664">
        <v>387.74081229912002</v>
      </c>
    </row>
    <row r="3665" spans="1:9" x14ac:dyDescent="0.25">
      <c r="A3665">
        <v>201407</v>
      </c>
      <c r="B3665" t="s">
        <v>63</v>
      </c>
      <c r="C3665" t="s">
        <v>64</v>
      </c>
      <c r="D3665" t="s">
        <v>34</v>
      </c>
      <c r="E3665" t="s">
        <v>10</v>
      </c>
      <c r="F3665" t="s">
        <v>33</v>
      </c>
      <c r="G3665">
        <v>298760.40999999997</v>
      </c>
      <c r="H3665">
        <v>31208.280032713101</v>
      </c>
      <c r="I3665">
        <v>3006.4686300640201</v>
      </c>
    </row>
    <row r="3666" spans="1:9" x14ac:dyDescent="0.25">
      <c r="A3666">
        <v>201203</v>
      </c>
      <c r="B3666" t="s">
        <v>60</v>
      </c>
      <c r="C3666" t="s">
        <v>62</v>
      </c>
      <c r="D3666" t="s">
        <v>49</v>
      </c>
      <c r="E3666" t="s">
        <v>10</v>
      </c>
      <c r="F3666" t="s">
        <v>45</v>
      </c>
      <c r="G3666">
        <v>1519680.58</v>
      </c>
      <c r="H3666">
        <v>44581.306411462603</v>
      </c>
      <c r="I3666">
        <v>12481.684881738</v>
      </c>
    </row>
    <row r="3667" spans="1:9" x14ac:dyDescent="0.25">
      <c r="A3667">
        <v>201105</v>
      </c>
      <c r="B3667" t="s">
        <v>69</v>
      </c>
      <c r="C3667" t="s">
        <v>83</v>
      </c>
      <c r="D3667" t="s">
        <v>49</v>
      </c>
      <c r="E3667" t="s">
        <v>19</v>
      </c>
      <c r="F3667" t="s">
        <v>20</v>
      </c>
      <c r="G3667">
        <v>1775886.55</v>
      </c>
      <c r="H3667">
        <v>1777.7049685480799</v>
      </c>
      <c r="I3667">
        <v>369.23346668146002</v>
      </c>
    </row>
    <row r="3668" spans="1:9" x14ac:dyDescent="0.25">
      <c r="A3668">
        <v>201505</v>
      </c>
      <c r="B3668" t="s">
        <v>71</v>
      </c>
      <c r="C3668" t="s">
        <v>76</v>
      </c>
      <c r="D3668" t="s">
        <v>34</v>
      </c>
      <c r="E3668" t="s">
        <v>19</v>
      </c>
      <c r="F3668" t="s">
        <v>42</v>
      </c>
      <c r="G3668">
        <v>148115.98000000001</v>
      </c>
      <c r="H3668">
        <v>108.15074764164</v>
      </c>
      <c r="I3668">
        <v>58.684348115239999</v>
      </c>
    </row>
    <row r="3669" spans="1:9" x14ac:dyDescent="0.25">
      <c r="A3669">
        <v>201107</v>
      </c>
      <c r="B3669" t="s">
        <v>69</v>
      </c>
      <c r="C3669" t="s">
        <v>83</v>
      </c>
      <c r="D3669" t="s">
        <v>39</v>
      </c>
      <c r="E3669" t="s">
        <v>19</v>
      </c>
      <c r="F3669" t="s">
        <v>50</v>
      </c>
      <c r="G3669">
        <v>395389.9</v>
      </c>
      <c r="H3669">
        <v>194.50401047636001</v>
      </c>
      <c r="I3669">
        <v>52.925168622720001</v>
      </c>
    </row>
    <row r="3670" spans="1:9" x14ac:dyDescent="0.25">
      <c r="A3670">
        <v>201307</v>
      </c>
      <c r="B3670" t="s">
        <v>77</v>
      </c>
      <c r="C3670" t="s">
        <v>84</v>
      </c>
      <c r="D3670" t="s">
        <v>39</v>
      </c>
      <c r="E3670" t="s">
        <v>19</v>
      </c>
      <c r="F3670" t="s">
        <v>50</v>
      </c>
      <c r="G3670">
        <v>318550.84000000003</v>
      </c>
      <c r="H3670">
        <v>670.94408054376004</v>
      </c>
      <c r="I3670">
        <v>121.46425669884</v>
      </c>
    </row>
    <row r="3671" spans="1:9" x14ac:dyDescent="0.25">
      <c r="A3671">
        <v>201102</v>
      </c>
      <c r="B3671" t="s">
        <v>69</v>
      </c>
      <c r="C3671" t="s">
        <v>70</v>
      </c>
      <c r="D3671" t="s">
        <v>39</v>
      </c>
      <c r="E3671" t="s">
        <v>19</v>
      </c>
      <c r="F3671" t="s">
        <v>20</v>
      </c>
      <c r="G3671">
        <v>21764.7</v>
      </c>
      <c r="H3671">
        <v>339.07409057756001</v>
      </c>
      <c r="I3671">
        <v>103.82651798652</v>
      </c>
    </row>
    <row r="3672" spans="1:9" x14ac:dyDescent="0.25">
      <c r="A3672">
        <v>201406</v>
      </c>
      <c r="B3672" t="s">
        <v>63</v>
      </c>
      <c r="C3672" t="s">
        <v>64</v>
      </c>
      <c r="D3672" t="s">
        <v>39</v>
      </c>
      <c r="E3672" t="s">
        <v>10</v>
      </c>
      <c r="F3672" t="s">
        <v>45</v>
      </c>
      <c r="G3672">
        <v>236573.04</v>
      </c>
      <c r="H3672">
        <v>1344.8789101708801</v>
      </c>
      <c r="I3672">
        <v>143.98374171585999</v>
      </c>
    </row>
    <row r="3673" spans="1:9" x14ac:dyDescent="0.25">
      <c r="A3673">
        <v>201411</v>
      </c>
      <c r="B3673" t="s">
        <v>71</v>
      </c>
      <c r="C3673" t="s">
        <v>72</v>
      </c>
      <c r="D3673" t="s">
        <v>14</v>
      </c>
      <c r="E3673" t="s">
        <v>15</v>
      </c>
      <c r="F3673" t="s">
        <v>41</v>
      </c>
      <c r="G3673">
        <v>279525.03999999998</v>
      </c>
      <c r="H3673">
        <v>4161.4862063607197</v>
      </c>
      <c r="I3673">
        <v>1195.98686331664</v>
      </c>
    </row>
    <row r="3674" spans="1:9" x14ac:dyDescent="0.25">
      <c r="A3674">
        <v>201301</v>
      </c>
      <c r="B3674" t="s">
        <v>77</v>
      </c>
      <c r="C3674" t="s">
        <v>81</v>
      </c>
      <c r="D3674" t="s">
        <v>39</v>
      </c>
      <c r="E3674" t="s">
        <v>19</v>
      </c>
      <c r="F3674" t="s">
        <v>47</v>
      </c>
      <c r="G3674">
        <v>9630.36</v>
      </c>
      <c r="H3674">
        <v>424.27235205872</v>
      </c>
      <c r="I3674">
        <v>125.82491701248</v>
      </c>
    </row>
    <row r="3675" spans="1:9" x14ac:dyDescent="0.25">
      <c r="A3675">
        <v>201306</v>
      </c>
      <c r="B3675" t="s">
        <v>77</v>
      </c>
      <c r="C3675" t="s">
        <v>84</v>
      </c>
      <c r="D3675" t="s">
        <v>14</v>
      </c>
      <c r="E3675" t="s">
        <v>21</v>
      </c>
      <c r="F3675" t="s">
        <v>31</v>
      </c>
      <c r="G3675">
        <v>739408.98</v>
      </c>
      <c r="H3675">
        <v>18704.3034633239</v>
      </c>
      <c r="I3675">
        <v>3895.6135595139799</v>
      </c>
    </row>
    <row r="3676" spans="1:9" x14ac:dyDescent="0.25">
      <c r="A3676">
        <v>201206</v>
      </c>
      <c r="B3676" t="s">
        <v>60</v>
      </c>
      <c r="C3676" t="s">
        <v>61</v>
      </c>
      <c r="D3676" t="s">
        <v>27</v>
      </c>
      <c r="E3676" t="s">
        <v>21</v>
      </c>
      <c r="F3676" t="s">
        <v>40</v>
      </c>
      <c r="G3676">
        <v>11882.21</v>
      </c>
      <c r="H3676">
        <v>191.85524476032001</v>
      </c>
      <c r="I3676">
        <v>57.463079084219999</v>
      </c>
    </row>
    <row r="3677" spans="1:9" x14ac:dyDescent="0.25">
      <c r="A3677">
        <v>201408</v>
      </c>
      <c r="B3677" t="s">
        <v>71</v>
      </c>
      <c r="C3677" t="s">
        <v>79</v>
      </c>
      <c r="D3677" t="s">
        <v>39</v>
      </c>
      <c r="E3677" t="s">
        <v>19</v>
      </c>
      <c r="F3677" t="s">
        <v>50</v>
      </c>
      <c r="G3677">
        <v>304318.88</v>
      </c>
      <c r="H3677">
        <v>30067.575068229798</v>
      </c>
      <c r="I3677">
        <v>2759.6278347149</v>
      </c>
    </row>
    <row r="3678" spans="1:9" x14ac:dyDescent="0.25">
      <c r="A3678">
        <v>201404</v>
      </c>
      <c r="B3678" t="s">
        <v>63</v>
      </c>
      <c r="C3678" t="s">
        <v>73</v>
      </c>
      <c r="D3678" t="s">
        <v>57</v>
      </c>
      <c r="E3678" t="s">
        <v>21</v>
      </c>
      <c r="F3678" t="s">
        <v>22</v>
      </c>
      <c r="G3678">
        <v>347143.97</v>
      </c>
      <c r="H3678">
        <v>95541.733020077605</v>
      </c>
      <c r="I3678">
        <v>22853.3775690211</v>
      </c>
    </row>
    <row r="3679" spans="1:9" x14ac:dyDescent="0.25">
      <c r="A3679">
        <v>201408</v>
      </c>
      <c r="B3679" t="s">
        <v>71</v>
      </c>
      <c r="C3679" t="s">
        <v>79</v>
      </c>
      <c r="D3679" t="s">
        <v>57</v>
      </c>
      <c r="E3679" t="s">
        <v>21</v>
      </c>
      <c r="F3679" t="s">
        <v>22</v>
      </c>
      <c r="G3679">
        <v>364486.84</v>
      </c>
      <c r="H3679">
        <v>48583.245344816001</v>
      </c>
      <c r="I3679">
        <v>10798.9680061737</v>
      </c>
    </row>
    <row r="3680" spans="1:9" x14ac:dyDescent="0.25">
      <c r="A3680">
        <v>201302</v>
      </c>
      <c r="B3680" t="s">
        <v>77</v>
      </c>
      <c r="C3680" t="s">
        <v>78</v>
      </c>
      <c r="D3680" t="s">
        <v>14</v>
      </c>
      <c r="E3680" t="s">
        <v>21</v>
      </c>
      <c r="F3680" t="s">
        <v>31</v>
      </c>
      <c r="G3680">
        <v>478180.73</v>
      </c>
      <c r="H3680">
        <v>13281.304992953499</v>
      </c>
      <c r="I3680">
        <v>1048.24036037312</v>
      </c>
    </row>
    <row r="3681" spans="1:9" x14ac:dyDescent="0.25">
      <c r="A3681">
        <v>201309</v>
      </c>
      <c r="B3681" t="s">
        <v>63</v>
      </c>
      <c r="C3681" t="s">
        <v>80</v>
      </c>
      <c r="D3681" t="s">
        <v>39</v>
      </c>
      <c r="E3681" t="s">
        <v>10</v>
      </c>
      <c r="F3681" t="s">
        <v>37</v>
      </c>
      <c r="G3681">
        <v>230845.6</v>
      </c>
      <c r="H3681">
        <v>405.45572758703997</v>
      </c>
      <c r="I3681">
        <v>64.608435388679993</v>
      </c>
    </row>
    <row r="3682" spans="1:9" x14ac:dyDescent="0.25">
      <c r="A3682">
        <v>201307</v>
      </c>
      <c r="B3682" t="s">
        <v>77</v>
      </c>
      <c r="C3682" t="s">
        <v>84</v>
      </c>
      <c r="D3682" t="s">
        <v>34</v>
      </c>
      <c r="E3682" t="s">
        <v>10</v>
      </c>
      <c r="F3682" t="s">
        <v>46</v>
      </c>
      <c r="G3682">
        <v>249498.83</v>
      </c>
      <c r="H3682">
        <v>11257.347675844499</v>
      </c>
      <c r="I3682">
        <v>3163.1324032017401</v>
      </c>
    </row>
    <row r="3683" spans="1:9" x14ac:dyDescent="0.25">
      <c r="A3683">
        <v>201204</v>
      </c>
      <c r="B3683" t="s">
        <v>60</v>
      </c>
      <c r="C3683" t="s">
        <v>62</v>
      </c>
      <c r="D3683" t="s">
        <v>14</v>
      </c>
      <c r="E3683" t="s">
        <v>10</v>
      </c>
      <c r="F3683" t="s">
        <v>37</v>
      </c>
      <c r="G3683">
        <v>147781.69</v>
      </c>
      <c r="H3683">
        <v>22502.687161759899</v>
      </c>
      <c r="I3683">
        <v>2854.6422802779198</v>
      </c>
    </row>
    <row r="3684" spans="1:9" x14ac:dyDescent="0.25">
      <c r="A3684">
        <v>201504</v>
      </c>
      <c r="B3684" t="s">
        <v>71</v>
      </c>
      <c r="C3684" t="s">
        <v>82</v>
      </c>
      <c r="D3684" t="s">
        <v>34</v>
      </c>
      <c r="E3684" t="s">
        <v>15</v>
      </c>
      <c r="F3684" t="s">
        <v>16</v>
      </c>
      <c r="G3684">
        <v>27379.77</v>
      </c>
      <c r="H3684">
        <v>48.159147327200003</v>
      </c>
      <c r="I3684">
        <v>11.6262827562</v>
      </c>
    </row>
    <row r="3685" spans="1:9" x14ac:dyDescent="0.25">
      <c r="A3685">
        <v>201504</v>
      </c>
      <c r="B3685" t="s">
        <v>71</v>
      </c>
      <c r="C3685" t="s">
        <v>82</v>
      </c>
      <c r="D3685" t="s">
        <v>39</v>
      </c>
      <c r="E3685" t="s">
        <v>21</v>
      </c>
      <c r="F3685" t="s">
        <v>31</v>
      </c>
      <c r="G3685">
        <v>43235.94</v>
      </c>
      <c r="H3685">
        <v>583.96552591334</v>
      </c>
      <c r="I3685">
        <v>175.79624024579999</v>
      </c>
    </row>
    <row r="3686" spans="1:9" x14ac:dyDescent="0.25">
      <c r="A3686">
        <v>201209</v>
      </c>
      <c r="B3686" t="s">
        <v>77</v>
      </c>
      <c r="C3686" t="s">
        <v>85</v>
      </c>
      <c r="D3686" t="s">
        <v>27</v>
      </c>
      <c r="E3686" t="s">
        <v>28</v>
      </c>
      <c r="F3686" t="s">
        <v>29</v>
      </c>
      <c r="G3686">
        <v>24298397.949999999</v>
      </c>
      <c r="H3686">
        <v>28206.970762510002</v>
      </c>
      <c r="I3686">
        <v>4188.1312831318801</v>
      </c>
    </row>
    <row r="3687" spans="1:9" x14ac:dyDescent="0.25">
      <c r="A3687">
        <v>201202</v>
      </c>
      <c r="B3687" t="s">
        <v>60</v>
      </c>
      <c r="C3687" t="s">
        <v>62</v>
      </c>
      <c r="D3687" t="s">
        <v>34</v>
      </c>
      <c r="E3687" t="s">
        <v>21</v>
      </c>
      <c r="F3687" t="s">
        <v>40</v>
      </c>
      <c r="G3687">
        <v>592768.31999999995</v>
      </c>
      <c r="H3687">
        <v>60825.934617781299</v>
      </c>
      <c r="I3687">
        <v>7689.16403705214</v>
      </c>
    </row>
    <row r="3688" spans="1:9" x14ac:dyDescent="0.25">
      <c r="A3688">
        <v>201211</v>
      </c>
      <c r="B3688" t="s">
        <v>77</v>
      </c>
      <c r="C3688" t="s">
        <v>81</v>
      </c>
      <c r="D3688" t="s">
        <v>34</v>
      </c>
      <c r="E3688" t="s">
        <v>21</v>
      </c>
      <c r="F3688" t="s">
        <v>40</v>
      </c>
      <c r="G3688">
        <v>451000.04</v>
      </c>
      <c r="H3688">
        <v>7421.67963972086</v>
      </c>
      <c r="I3688">
        <v>1253.3216409964</v>
      </c>
    </row>
    <row r="3689" spans="1:9" x14ac:dyDescent="0.25">
      <c r="A3689">
        <v>201011</v>
      </c>
      <c r="B3689" t="s">
        <v>69</v>
      </c>
      <c r="C3689" t="s">
        <v>87</v>
      </c>
      <c r="D3689" t="s">
        <v>12</v>
      </c>
      <c r="E3689" t="s">
        <v>10</v>
      </c>
      <c r="F3689" t="s">
        <v>46</v>
      </c>
      <c r="G3689">
        <v>6685293.04</v>
      </c>
      <c r="H3689">
        <v>2292.8045303291801</v>
      </c>
      <c r="I3689">
        <v>336.5388434102</v>
      </c>
    </row>
    <row r="3690" spans="1:9" x14ac:dyDescent="0.25">
      <c r="A3690">
        <v>201102</v>
      </c>
      <c r="B3690" t="s">
        <v>69</v>
      </c>
      <c r="C3690" t="s">
        <v>70</v>
      </c>
      <c r="D3690" t="s">
        <v>12</v>
      </c>
      <c r="E3690" t="s">
        <v>10</v>
      </c>
      <c r="F3690" t="s">
        <v>46</v>
      </c>
      <c r="G3690">
        <v>6733299.5999999996</v>
      </c>
      <c r="H3690">
        <v>1951.24441613668</v>
      </c>
      <c r="I3690">
        <v>27.22128025784</v>
      </c>
    </row>
    <row r="3691" spans="1:9" x14ac:dyDescent="0.25">
      <c r="A3691">
        <v>201012</v>
      </c>
      <c r="B3691" t="s">
        <v>69</v>
      </c>
      <c r="C3691" t="s">
        <v>87</v>
      </c>
      <c r="D3691" t="s">
        <v>49</v>
      </c>
      <c r="E3691" t="s">
        <v>28</v>
      </c>
      <c r="F3691" t="s">
        <v>53</v>
      </c>
      <c r="G3691">
        <v>4409230.2</v>
      </c>
      <c r="H3691">
        <v>59532.529078581101</v>
      </c>
      <c r="I3691">
        <v>12496.6298463351</v>
      </c>
    </row>
    <row r="3692" spans="1:9" x14ac:dyDescent="0.25">
      <c r="A3692">
        <v>201106</v>
      </c>
      <c r="B3692" t="s">
        <v>69</v>
      </c>
      <c r="C3692" t="s">
        <v>83</v>
      </c>
      <c r="D3692" t="s">
        <v>39</v>
      </c>
      <c r="E3692" t="s">
        <v>10</v>
      </c>
      <c r="F3692" t="s">
        <v>45</v>
      </c>
      <c r="G3692">
        <v>261405.1</v>
      </c>
      <c r="H3692">
        <v>10490.990738714299</v>
      </c>
      <c r="I3692">
        <v>3423.6756866614401</v>
      </c>
    </row>
    <row r="3693" spans="1:9" x14ac:dyDescent="0.25">
      <c r="A3693">
        <v>201402</v>
      </c>
      <c r="B3693" t="s">
        <v>63</v>
      </c>
      <c r="C3693" t="s">
        <v>73</v>
      </c>
      <c r="D3693" t="s">
        <v>39</v>
      </c>
      <c r="E3693" t="s">
        <v>15</v>
      </c>
      <c r="F3693" t="s">
        <v>41</v>
      </c>
      <c r="G3693">
        <v>225099.18</v>
      </c>
      <c r="H3693">
        <v>91.977065927119995</v>
      </c>
      <c r="I3693">
        <v>38.259795465960003</v>
      </c>
    </row>
    <row r="3694" spans="1:9" x14ac:dyDescent="0.25">
      <c r="A3694">
        <v>201510</v>
      </c>
      <c r="B3694" t="s">
        <v>66</v>
      </c>
      <c r="C3694" t="s">
        <v>75</v>
      </c>
      <c r="D3694" t="s">
        <v>39</v>
      </c>
      <c r="E3694" t="s">
        <v>15</v>
      </c>
      <c r="F3694" t="s">
        <v>41</v>
      </c>
      <c r="G3694">
        <v>285694.11</v>
      </c>
      <c r="H3694">
        <v>27.56841195186</v>
      </c>
      <c r="I3694">
        <v>15.275279815499999</v>
      </c>
    </row>
    <row r="3695" spans="1:9" x14ac:dyDescent="0.25">
      <c r="A3695">
        <v>201412</v>
      </c>
      <c r="B3695" t="s">
        <v>71</v>
      </c>
      <c r="C3695" t="s">
        <v>72</v>
      </c>
      <c r="D3695" t="s">
        <v>39</v>
      </c>
      <c r="E3695" t="s">
        <v>21</v>
      </c>
      <c r="F3695" t="s">
        <v>40</v>
      </c>
      <c r="G3695">
        <v>139049.12</v>
      </c>
      <c r="H3695">
        <v>26.33352512998</v>
      </c>
      <c r="I3695">
        <v>9.5043291785600008</v>
      </c>
    </row>
    <row r="3696" spans="1:9" x14ac:dyDescent="0.25">
      <c r="A3696">
        <v>201312</v>
      </c>
      <c r="B3696" t="s">
        <v>63</v>
      </c>
      <c r="C3696" t="s">
        <v>65</v>
      </c>
      <c r="D3696" t="s">
        <v>27</v>
      </c>
      <c r="E3696" t="s">
        <v>10</v>
      </c>
      <c r="F3696" t="s">
        <v>46</v>
      </c>
      <c r="G3696">
        <v>133267.76</v>
      </c>
      <c r="H3696">
        <v>65.269216348</v>
      </c>
      <c r="I3696">
        <v>27.392334624</v>
      </c>
    </row>
    <row r="3697" spans="1:9" x14ac:dyDescent="0.25">
      <c r="A3697">
        <v>201507</v>
      </c>
      <c r="B3697" t="s">
        <v>71</v>
      </c>
      <c r="C3697" t="s">
        <v>76</v>
      </c>
      <c r="D3697" t="s">
        <v>34</v>
      </c>
      <c r="E3697" t="s">
        <v>10</v>
      </c>
      <c r="F3697" t="s">
        <v>33</v>
      </c>
      <c r="G3697">
        <v>513431.03999999998</v>
      </c>
      <c r="H3697">
        <v>1625.6184447365199</v>
      </c>
      <c r="I3697">
        <v>216.62944868811999</v>
      </c>
    </row>
    <row r="3698" spans="1:9" x14ac:dyDescent="0.25">
      <c r="A3698">
        <v>201303</v>
      </c>
      <c r="B3698" t="s">
        <v>77</v>
      </c>
      <c r="C3698" t="s">
        <v>78</v>
      </c>
      <c r="D3698" t="s">
        <v>39</v>
      </c>
      <c r="E3698" t="s">
        <v>15</v>
      </c>
      <c r="F3698" t="s">
        <v>26</v>
      </c>
      <c r="G3698">
        <v>208444.66</v>
      </c>
      <c r="H3698">
        <v>2545.71770421876</v>
      </c>
      <c r="I3698">
        <v>658.92851047748002</v>
      </c>
    </row>
    <row r="3699" spans="1:9" x14ac:dyDescent="0.25">
      <c r="A3699">
        <v>201403</v>
      </c>
      <c r="B3699" t="s">
        <v>63</v>
      </c>
      <c r="C3699" t="s">
        <v>73</v>
      </c>
      <c r="D3699" t="s">
        <v>34</v>
      </c>
      <c r="E3699" t="s">
        <v>19</v>
      </c>
      <c r="F3699" t="s">
        <v>47</v>
      </c>
      <c r="G3699">
        <v>120975.31</v>
      </c>
      <c r="H3699">
        <v>1657.1083462639999</v>
      </c>
      <c r="I3699">
        <v>498.96467125679999</v>
      </c>
    </row>
    <row r="3700" spans="1:9" x14ac:dyDescent="0.25">
      <c r="A3700">
        <v>201408</v>
      </c>
      <c r="B3700" t="s">
        <v>71</v>
      </c>
      <c r="C3700" t="s">
        <v>79</v>
      </c>
      <c r="D3700" t="s">
        <v>14</v>
      </c>
      <c r="E3700" t="s">
        <v>10</v>
      </c>
      <c r="F3700" t="s">
        <v>11</v>
      </c>
      <c r="G3700">
        <v>73842.2</v>
      </c>
      <c r="H3700">
        <v>15.653937859299999</v>
      </c>
      <c r="I3700">
        <v>7.31061701388</v>
      </c>
    </row>
    <row r="3701" spans="1:9" x14ac:dyDescent="0.25">
      <c r="A3701">
        <v>201305</v>
      </c>
      <c r="B3701" t="s">
        <v>77</v>
      </c>
      <c r="C3701" t="s">
        <v>84</v>
      </c>
      <c r="D3701" t="s">
        <v>34</v>
      </c>
      <c r="E3701" t="s">
        <v>10</v>
      </c>
      <c r="F3701" t="s">
        <v>45</v>
      </c>
      <c r="G3701">
        <v>99385.8</v>
      </c>
      <c r="H3701">
        <v>176.77717330618</v>
      </c>
      <c r="I3701">
        <v>58.15186943946</v>
      </c>
    </row>
    <row r="3702" spans="1:9" x14ac:dyDescent="0.25">
      <c r="A3702">
        <v>201209</v>
      </c>
      <c r="B3702" t="s">
        <v>77</v>
      </c>
      <c r="C3702" t="s">
        <v>85</v>
      </c>
      <c r="D3702" t="s">
        <v>49</v>
      </c>
      <c r="E3702" t="s">
        <v>10</v>
      </c>
      <c r="F3702" t="s">
        <v>37</v>
      </c>
      <c r="G3702">
        <v>33487.29</v>
      </c>
      <c r="H3702">
        <v>1655.6184172682399</v>
      </c>
      <c r="I3702">
        <v>306.98559833437997</v>
      </c>
    </row>
    <row r="3703" spans="1:9" x14ac:dyDescent="0.25">
      <c r="A3703">
        <v>201111</v>
      </c>
      <c r="B3703" t="s">
        <v>60</v>
      </c>
      <c r="C3703" t="s">
        <v>74</v>
      </c>
      <c r="D3703" t="s">
        <v>49</v>
      </c>
      <c r="E3703" t="s">
        <v>10</v>
      </c>
      <c r="F3703" t="s">
        <v>37</v>
      </c>
      <c r="G3703">
        <v>75891.08</v>
      </c>
      <c r="H3703">
        <v>304.29829723398001</v>
      </c>
      <c r="I3703">
        <v>62.806661130359998</v>
      </c>
    </row>
    <row r="3704" spans="1:9" x14ac:dyDescent="0.25">
      <c r="A3704">
        <v>201209</v>
      </c>
      <c r="B3704" t="s">
        <v>77</v>
      </c>
      <c r="C3704" t="s">
        <v>85</v>
      </c>
      <c r="D3704" t="s">
        <v>34</v>
      </c>
      <c r="E3704" t="s">
        <v>19</v>
      </c>
      <c r="F3704" t="s">
        <v>50</v>
      </c>
      <c r="G3704">
        <v>809030.5</v>
      </c>
      <c r="H3704">
        <v>343.74360560847998</v>
      </c>
      <c r="I3704">
        <v>79.744666010480003</v>
      </c>
    </row>
    <row r="3705" spans="1:9" x14ac:dyDescent="0.25">
      <c r="A3705">
        <v>201101</v>
      </c>
      <c r="B3705" t="s">
        <v>69</v>
      </c>
      <c r="C3705" t="s">
        <v>87</v>
      </c>
      <c r="D3705" t="s">
        <v>49</v>
      </c>
      <c r="E3705" t="s">
        <v>19</v>
      </c>
      <c r="F3705" t="s">
        <v>42</v>
      </c>
      <c r="G3705">
        <v>1843708.3</v>
      </c>
      <c r="H3705">
        <v>69640.689782437199</v>
      </c>
      <c r="I3705">
        <v>16547.399016430401</v>
      </c>
    </row>
    <row r="3706" spans="1:9" x14ac:dyDescent="0.25">
      <c r="A3706">
        <v>201011</v>
      </c>
      <c r="B3706" t="s">
        <v>69</v>
      </c>
      <c r="C3706" t="s">
        <v>87</v>
      </c>
      <c r="D3706" t="s">
        <v>49</v>
      </c>
      <c r="E3706" t="s">
        <v>19</v>
      </c>
      <c r="F3706" t="s">
        <v>42</v>
      </c>
      <c r="G3706">
        <v>2177031.9</v>
      </c>
      <c r="H3706">
        <v>51026.572682684397</v>
      </c>
      <c r="I3706">
        <v>11397.070331480199</v>
      </c>
    </row>
    <row r="3707" spans="1:9" x14ac:dyDescent="0.25">
      <c r="A3707">
        <v>201103</v>
      </c>
      <c r="B3707" t="s">
        <v>69</v>
      </c>
      <c r="C3707" t="s">
        <v>70</v>
      </c>
      <c r="D3707" t="s">
        <v>27</v>
      </c>
      <c r="E3707" t="s">
        <v>15</v>
      </c>
      <c r="F3707" t="s">
        <v>26</v>
      </c>
      <c r="G3707">
        <v>35638.43</v>
      </c>
      <c r="H3707">
        <v>182.10316029840001</v>
      </c>
      <c r="I3707">
        <v>79.38500688872</v>
      </c>
    </row>
    <row r="3708" spans="1:9" x14ac:dyDescent="0.25">
      <c r="A3708">
        <v>201106</v>
      </c>
      <c r="B3708" t="s">
        <v>69</v>
      </c>
      <c r="C3708" t="s">
        <v>83</v>
      </c>
      <c r="D3708" t="s">
        <v>49</v>
      </c>
      <c r="E3708" t="s">
        <v>10</v>
      </c>
      <c r="F3708" t="s">
        <v>45</v>
      </c>
      <c r="G3708">
        <v>1583544.56</v>
      </c>
      <c r="H3708">
        <v>4945.8158720333004</v>
      </c>
      <c r="I3708">
        <v>1332.7639343518799</v>
      </c>
    </row>
    <row r="3709" spans="1:9" x14ac:dyDescent="0.25">
      <c r="A3709">
        <v>201105</v>
      </c>
      <c r="B3709" t="s">
        <v>69</v>
      </c>
      <c r="C3709" t="s">
        <v>83</v>
      </c>
      <c r="D3709" t="s">
        <v>34</v>
      </c>
      <c r="E3709" t="s">
        <v>35</v>
      </c>
      <c r="F3709" t="s">
        <v>36</v>
      </c>
      <c r="G3709">
        <v>25822267.52</v>
      </c>
      <c r="H3709">
        <v>1326.1545996919799</v>
      </c>
      <c r="I3709">
        <v>292.96058833123999</v>
      </c>
    </row>
    <row r="3710" spans="1:9" x14ac:dyDescent="0.25">
      <c r="A3710">
        <v>201012</v>
      </c>
      <c r="B3710" t="s">
        <v>69</v>
      </c>
      <c r="C3710" t="s">
        <v>87</v>
      </c>
      <c r="D3710" t="s">
        <v>39</v>
      </c>
      <c r="E3710" t="s">
        <v>21</v>
      </c>
      <c r="F3710" t="s">
        <v>31</v>
      </c>
      <c r="G3710">
        <v>36222.71</v>
      </c>
      <c r="H3710">
        <v>631.56557114223995</v>
      </c>
      <c r="I3710">
        <v>191.02564583527999</v>
      </c>
    </row>
    <row r="3711" spans="1:9" x14ac:dyDescent="0.25">
      <c r="A3711">
        <v>201105</v>
      </c>
      <c r="B3711" t="s">
        <v>69</v>
      </c>
      <c r="C3711" t="s">
        <v>83</v>
      </c>
      <c r="D3711" t="s">
        <v>39</v>
      </c>
      <c r="E3711" t="s">
        <v>10</v>
      </c>
      <c r="F3711" t="s">
        <v>48</v>
      </c>
      <c r="G3711">
        <v>191838.96</v>
      </c>
      <c r="H3711">
        <v>156.80199335862</v>
      </c>
      <c r="I3711">
        <v>19.837990321119999</v>
      </c>
    </row>
    <row r="3712" spans="1:9" x14ac:dyDescent="0.25">
      <c r="A3712">
        <v>201504</v>
      </c>
      <c r="B3712" t="s">
        <v>71</v>
      </c>
      <c r="C3712" t="s">
        <v>82</v>
      </c>
      <c r="D3712" t="s">
        <v>14</v>
      </c>
      <c r="E3712" t="s">
        <v>10</v>
      </c>
      <c r="F3712" t="s">
        <v>37</v>
      </c>
      <c r="G3712">
        <v>138440.76</v>
      </c>
      <c r="H3712">
        <v>8522.0405182389404</v>
      </c>
      <c r="I3712">
        <v>1232.0678559905</v>
      </c>
    </row>
    <row r="3713" spans="1:9" x14ac:dyDescent="0.25">
      <c r="A3713">
        <v>201011</v>
      </c>
      <c r="B3713" t="s">
        <v>69</v>
      </c>
      <c r="C3713" t="s">
        <v>87</v>
      </c>
      <c r="D3713" t="s">
        <v>49</v>
      </c>
      <c r="E3713" t="s">
        <v>19</v>
      </c>
      <c r="F3713" t="s">
        <v>30</v>
      </c>
      <c r="G3713">
        <v>1368994.56</v>
      </c>
      <c r="H3713">
        <v>2986.0116045302402</v>
      </c>
      <c r="I3713">
        <v>813.56860832912002</v>
      </c>
    </row>
    <row r="3714" spans="1:9" x14ac:dyDescent="0.25">
      <c r="A3714">
        <v>201407</v>
      </c>
      <c r="B3714" t="s">
        <v>63</v>
      </c>
      <c r="C3714" t="s">
        <v>64</v>
      </c>
      <c r="D3714" t="s">
        <v>39</v>
      </c>
      <c r="E3714" t="s">
        <v>15</v>
      </c>
      <c r="F3714" t="s">
        <v>41</v>
      </c>
      <c r="G3714">
        <v>187537.1</v>
      </c>
      <c r="H3714">
        <v>234.19765443006</v>
      </c>
      <c r="I3714">
        <v>93.417809004619997</v>
      </c>
    </row>
    <row r="3715" spans="1:9" x14ac:dyDescent="0.25">
      <c r="A3715">
        <v>201211</v>
      </c>
      <c r="B3715" t="s">
        <v>77</v>
      </c>
      <c r="C3715" t="s">
        <v>81</v>
      </c>
      <c r="D3715" t="s">
        <v>27</v>
      </c>
      <c r="E3715" t="s">
        <v>21</v>
      </c>
      <c r="F3715" t="s">
        <v>40</v>
      </c>
      <c r="G3715">
        <v>17104.12</v>
      </c>
      <c r="H3715">
        <v>17.86151439408</v>
      </c>
      <c r="I3715">
        <v>4.2783000433599998</v>
      </c>
    </row>
    <row r="3716" spans="1:9" x14ac:dyDescent="0.25">
      <c r="A3716">
        <v>201502</v>
      </c>
      <c r="B3716" t="s">
        <v>71</v>
      </c>
      <c r="C3716" t="s">
        <v>82</v>
      </c>
      <c r="D3716" t="s">
        <v>14</v>
      </c>
      <c r="E3716" t="s">
        <v>10</v>
      </c>
      <c r="F3716" t="s">
        <v>46</v>
      </c>
      <c r="G3716">
        <v>101956.57</v>
      </c>
      <c r="H3716">
        <v>1500.86495288682</v>
      </c>
      <c r="I3716">
        <v>92.793466217599999</v>
      </c>
    </row>
    <row r="3717" spans="1:9" x14ac:dyDescent="0.25">
      <c r="A3717">
        <v>201105</v>
      </c>
      <c r="B3717" t="s">
        <v>69</v>
      </c>
      <c r="C3717" t="s">
        <v>83</v>
      </c>
      <c r="D3717" t="s">
        <v>34</v>
      </c>
      <c r="E3717" t="s">
        <v>15</v>
      </c>
      <c r="F3717" t="s">
        <v>16</v>
      </c>
      <c r="G3717">
        <v>86105.44</v>
      </c>
      <c r="H3717">
        <v>139.24824740631999</v>
      </c>
      <c r="I3717">
        <v>72.788000075479999</v>
      </c>
    </row>
    <row r="3718" spans="1:9" x14ac:dyDescent="0.25">
      <c r="A3718">
        <v>201112</v>
      </c>
      <c r="B3718" t="s">
        <v>60</v>
      </c>
      <c r="C3718" t="s">
        <v>74</v>
      </c>
      <c r="D3718" t="s">
        <v>49</v>
      </c>
      <c r="E3718" t="s">
        <v>10</v>
      </c>
      <c r="F3718" t="s">
        <v>48</v>
      </c>
      <c r="G3718">
        <v>848340.75</v>
      </c>
      <c r="H3718">
        <v>53657.316232445599</v>
      </c>
      <c r="I3718">
        <v>15277.4748350924</v>
      </c>
    </row>
    <row r="3719" spans="1:9" x14ac:dyDescent="0.25">
      <c r="A3719">
        <v>201303</v>
      </c>
      <c r="B3719" t="s">
        <v>77</v>
      </c>
      <c r="C3719" t="s">
        <v>78</v>
      </c>
      <c r="D3719" t="s">
        <v>39</v>
      </c>
      <c r="E3719" t="s">
        <v>10</v>
      </c>
      <c r="F3719" t="s">
        <v>33</v>
      </c>
      <c r="G3719">
        <v>172281.43</v>
      </c>
      <c r="H3719">
        <v>31.596824428800002</v>
      </c>
      <c r="I3719">
        <v>4.5115314746399999</v>
      </c>
    </row>
    <row r="3720" spans="1:9" x14ac:dyDescent="0.25">
      <c r="A3720">
        <v>201311</v>
      </c>
      <c r="B3720" t="s">
        <v>63</v>
      </c>
      <c r="C3720" t="s">
        <v>65</v>
      </c>
      <c r="D3720" t="s">
        <v>39</v>
      </c>
      <c r="E3720" t="s">
        <v>10</v>
      </c>
      <c r="F3720" t="s">
        <v>33</v>
      </c>
      <c r="G3720">
        <v>122516.21</v>
      </c>
      <c r="H3720">
        <v>70.522473179840006</v>
      </c>
      <c r="I3720">
        <v>12.1862527119</v>
      </c>
    </row>
    <row r="3721" spans="1:9" x14ac:dyDescent="0.25">
      <c r="A3721">
        <v>201209</v>
      </c>
      <c r="B3721" t="s">
        <v>77</v>
      </c>
      <c r="C3721" t="s">
        <v>85</v>
      </c>
      <c r="D3721" t="s">
        <v>39</v>
      </c>
      <c r="E3721" t="s">
        <v>10</v>
      </c>
      <c r="F3721" t="s">
        <v>33</v>
      </c>
      <c r="G3721">
        <v>84057.91</v>
      </c>
      <c r="H3721">
        <v>53.973042926399998</v>
      </c>
      <c r="I3721">
        <v>21.096707819759999</v>
      </c>
    </row>
    <row r="3722" spans="1:9" x14ac:dyDescent="0.25">
      <c r="A3722">
        <v>201304</v>
      </c>
      <c r="B3722" t="s">
        <v>77</v>
      </c>
      <c r="C3722" t="s">
        <v>78</v>
      </c>
      <c r="D3722" t="s">
        <v>39</v>
      </c>
      <c r="E3722" t="s">
        <v>10</v>
      </c>
      <c r="F3722" t="s">
        <v>45</v>
      </c>
      <c r="G3722">
        <v>222529.58</v>
      </c>
      <c r="H3722">
        <v>166.56756799862001</v>
      </c>
      <c r="I3722">
        <v>84.789939326440006</v>
      </c>
    </row>
    <row r="3723" spans="1:9" x14ac:dyDescent="0.25">
      <c r="A3723">
        <v>201207</v>
      </c>
      <c r="B3723" t="s">
        <v>60</v>
      </c>
      <c r="C3723" t="s">
        <v>61</v>
      </c>
      <c r="D3723" t="s">
        <v>14</v>
      </c>
      <c r="E3723" t="s">
        <v>10</v>
      </c>
      <c r="F3723" t="s">
        <v>45</v>
      </c>
      <c r="G3723">
        <v>252102</v>
      </c>
      <c r="H3723">
        <v>373.52412417599999</v>
      </c>
      <c r="I3723">
        <v>32.826395659680003</v>
      </c>
    </row>
    <row r="3724" spans="1:9" x14ac:dyDescent="0.25">
      <c r="A3724">
        <v>201407</v>
      </c>
      <c r="B3724" t="s">
        <v>63</v>
      </c>
      <c r="C3724" t="s">
        <v>64</v>
      </c>
      <c r="D3724" t="s">
        <v>34</v>
      </c>
      <c r="E3724" t="s">
        <v>21</v>
      </c>
      <c r="F3724" t="s">
        <v>40</v>
      </c>
      <c r="G3724">
        <v>424716.73</v>
      </c>
      <c r="H3724">
        <v>5626.8134046304003</v>
      </c>
      <c r="I3724">
        <v>1352.6825576399399</v>
      </c>
    </row>
    <row r="3725" spans="1:9" x14ac:dyDescent="0.25">
      <c r="A3725">
        <v>201010</v>
      </c>
      <c r="B3725" t="s">
        <v>69</v>
      </c>
      <c r="C3725" t="s">
        <v>86</v>
      </c>
      <c r="D3725" t="s">
        <v>25</v>
      </c>
      <c r="E3725" t="s">
        <v>19</v>
      </c>
      <c r="F3725" t="s">
        <v>20</v>
      </c>
      <c r="G3725">
        <v>2645809.3199999998</v>
      </c>
      <c r="H3725">
        <v>64.243030136040005</v>
      </c>
      <c r="I3725">
        <v>12.50202532656</v>
      </c>
    </row>
    <row r="3726" spans="1:9" x14ac:dyDescent="0.25">
      <c r="A3726">
        <v>201202</v>
      </c>
      <c r="B3726" t="s">
        <v>60</v>
      </c>
      <c r="C3726" t="s">
        <v>62</v>
      </c>
      <c r="D3726" t="s">
        <v>34</v>
      </c>
      <c r="E3726" t="s">
        <v>21</v>
      </c>
      <c r="F3726" t="s">
        <v>22</v>
      </c>
      <c r="G3726">
        <v>729758.58</v>
      </c>
      <c r="H3726">
        <v>513.95776010684006</v>
      </c>
      <c r="I3726">
        <v>118.07300895826</v>
      </c>
    </row>
    <row r="3727" spans="1:9" x14ac:dyDescent="0.25">
      <c r="A3727">
        <v>201509</v>
      </c>
      <c r="B3727" t="s">
        <v>66</v>
      </c>
      <c r="C3727" t="s">
        <v>75</v>
      </c>
      <c r="D3727" t="s">
        <v>27</v>
      </c>
      <c r="E3727" t="s">
        <v>10</v>
      </c>
      <c r="F3727" t="s">
        <v>13</v>
      </c>
      <c r="G3727">
        <v>38597.53</v>
      </c>
      <c r="H3727">
        <v>136.96818083503999</v>
      </c>
      <c r="I3727">
        <v>52.750710936959997</v>
      </c>
    </row>
    <row r="3728" spans="1:9" x14ac:dyDescent="0.25">
      <c r="A3728">
        <v>201009</v>
      </c>
      <c r="B3728" t="s">
        <v>69</v>
      </c>
      <c r="C3728" t="s">
        <v>86</v>
      </c>
      <c r="D3728" t="s">
        <v>12</v>
      </c>
      <c r="E3728" t="s">
        <v>10</v>
      </c>
      <c r="F3728" t="s">
        <v>46</v>
      </c>
      <c r="G3728">
        <v>6053637.9900000002</v>
      </c>
      <c r="H3728">
        <v>155.32853659073999</v>
      </c>
      <c r="I3728">
        <v>35.380584070559998</v>
      </c>
    </row>
    <row r="3729" spans="1:9" x14ac:dyDescent="0.25">
      <c r="A3729">
        <v>201104</v>
      </c>
      <c r="B3729" t="s">
        <v>69</v>
      </c>
      <c r="C3729" t="s">
        <v>70</v>
      </c>
      <c r="D3729" t="s">
        <v>23</v>
      </c>
      <c r="E3729" t="s">
        <v>15</v>
      </c>
      <c r="F3729" t="s">
        <v>16</v>
      </c>
      <c r="G3729">
        <v>517259</v>
      </c>
      <c r="H3729">
        <v>3057.8610288601599</v>
      </c>
      <c r="I3729">
        <v>757.30858653780001</v>
      </c>
    </row>
    <row r="3730" spans="1:9" x14ac:dyDescent="0.25">
      <c r="A3730">
        <v>201411</v>
      </c>
      <c r="B3730" t="s">
        <v>71</v>
      </c>
      <c r="C3730" t="s">
        <v>72</v>
      </c>
      <c r="D3730" t="s">
        <v>14</v>
      </c>
      <c r="E3730" t="s">
        <v>19</v>
      </c>
      <c r="F3730" t="s">
        <v>47</v>
      </c>
      <c r="G3730">
        <v>2323926.86</v>
      </c>
      <c r="H3730">
        <v>2255.2874053672999</v>
      </c>
      <c r="I3730">
        <v>293.57103386656001</v>
      </c>
    </row>
    <row r="3731" spans="1:9" x14ac:dyDescent="0.25">
      <c r="A3731">
        <v>201302</v>
      </c>
      <c r="B3731" t="s">
        <v>77</v>
      </c>
      <c r="C3731" t="s">
        <v>78</v>
      </c>
      <c r="D3731" t="s">
        <v>49</v>
      </c>
      <c r="E3731" t="s">
        <v>10</v>
      </c>
      <c r="F3731" t="s">
        <v>37</v>
      </c>
      <c r="G3731">
        <v>28060.240000000002</v>
      </c>
      <c r="H3731">
        <v>874.41605288799997</v>
      </c>
      <c r="I3731">
        <v>136.89147799584001</v>
      </c>
    </row>
    <row r="3732" spans="1:9" x14ac:dyDescent="0.25">
      <c r="A3732">
        <v>201402</v>
      </c>
      <c r="B3732" t="s">
        <v>63</v>
      </c>
      <c r="C3732" t="s">
        <v>73</v>
      </c>
      <c r="D3732" t="s">
        <v>39</v>
      </c>
      <c r="E3732" t="s">
        <v>19</v>
      </c>
      <c r="F3732" t="s">
        <v>20</v>
      </c>
      <c r="G3732">
        <v>25961.85</v>
      </c>
      <c r="H3732">
        <v>4385.4454788825597</v>
      </c>
      <c r="I3732">
        <v>736.80275432047995</v>
      </c>
    </row>
    <row r="3733" spans="1:9" x14ac:dyDescent="0.25">
      <c r="A3733">
        <v>201011</v>
      </c>
      <c r="B3733" t="s">
        <v>69</v>
      </c>
      <c r="C3733" t="s">
        <v>87</v>
      </c>
      <c r="D3733" t="s">
        <v>39</v>
      </c>
      <c r="E3733" t="s">
        <v>15</v>
      </c>
      <c r="F3733" t="s">
        <v>24</v>
      </c>
      <c r="G3733">
        <v>35579.120000000003</v>
      </c>
      <c r="H3733">
        <v>861.31139014339999</v>
      </c>
      <c r="I3733">
        <v>115.30904713064</v>
      </c>
    </row>
    <row r="3734" spans="1:9" x14ac:dyDescent="0.25">
      <c r="A3734">
        <v>201509</v>
      </c>
      <c r="B3734" t="s">
        <v>66</v>
      </c>
      <c r="C3734" t="s">
        <v>75</v>
      </c>
      <c r="D3734" t="s">
        <v>14</v>
      </c>
      <c r="E3734" t="s">
        <v>21</v>
      </c>
      <c r="F3734" t="s">
        <v>22</v>
      </c>
      <c r="G3734">
        <v>128705.56</v>
      </c>
      <c r="H3734">
        <v>146.34249672173999</v>
      </c>
      <c r="I3734">
        <v>71.113822365640004</v>
      </c>
    </row>
    <row r="3735" spans="1:9" x14ac:dyDescent="0.25">
      <c r="A3735">
        <v>201311</v>
      </c>
      <c r="B3735" t="s">
        <v>63</v>
      </c>
      <c r="C3735" t="s">
        <v>65</v>
      </c>
      <c r="D3735" t="s">
        <v>57</v>
      </c>
      <c r="E3735" t="s">
        <v>10</v>
      </c>
      <c r="F3735" t="s">
        <v>11</v>
      </c>
      <c r="G3735">
        <v>83585.570000000007</v>
      </c>
      <c r="H3735">
        <v>5160.2684807812802</v>
      </c>
      <c r="I3735">
        <v>1581.9174547725599</v>
      </c>
    </row>
    <row r="3736" spans="1:9" x14ac:dyDescent="0.25">
      <c r="A3736">
        <v>201202</v>
      </c>
      <c r="B3736" t="s">
        <v>60</v>
      </c>
      <c r="C3736" t="s">
        <v>62</v>
      </c>
      <c r="D3736" t="s">
        <v>27</v>
      </c>
      <c r="E3736" t="s">
        <v>10</v>
      </c>
      <c r="F3736" t="s">
        <v>33</v>
      </c>
      <c r="G3736">
        <v>914995.69</v>
      </c>
      <c r="H3736">
        <v>2051.5216995648598</v>
      </c>
      <c r="I3736">
        <v>422.99244860082001</v>
      </c>
    </row>
    <row r="3737" spans="1:9" x14ac:dyDescent="0.25">
      <c r="A3737">
        <v>201305</v>
      </c>
      <c r="B3737" t="s">
        <v>77</v>
      </c>
      <c r="C3737" t="s">
        <v>84</v>
      </c>
      <c r="D3737" t="s">
        <v>54</v>
      </c>
      <c r="E3737" t="s">
        <v>55</v>
      </c>
      <c r="F3737" t="s">
        <v>56</v>
      </c>
      <c r="G3737">
        <v>7051391.4800000004</v>
      </c>
      <c r="H3737">
        <v>325.20395134955999</v>
      </c>
      <c r="I3737">
        <v>64.874327321440006</v>
      </c>
    </row>
    <row r="3738" spans="1:9" x14ac:dyDescent="0.25">
      <c r="A3738">
        <v>201410</v>
      </c>
      <c r="B3738" t="s">
        <v>71</v>
      </c>
      <c r="C3738" t="s">
        <v>79</v>
      </c>
      <c r="D3738" t="s">
        <v>14</v>
      </c>
      <c r="E3738" t="s">
        <v>10</v>
      </c>
      <c r="F3738" t="s">
        <v>46</v>
      </c>
      <c r="G3738">
        <v>118394.5</v>
      </c>
      <c r="H3738">
        <v>255.14075550704001</v>
      </c>
      <c r="I3738">
        <v>44.188628671719997</v>
      </c>
    </row>
    <row r="3739" spans="1:9" x14ac:dyDescent="0.25">
      <c r="A3739">
        <v>201105</v>
      </c>
      <c r="B3739" t="s">
        <v>69</v>
      </c>
      <c r="C3739" t="s">
        <v>83</v>
      </c>
      <c r="D3739" t="s">
        <v>14</v>
      </c>
      <c r="E3739" t="s">
        <v>10</v>
      </c>
      <c r="F3739" t="s">
        <v>37</v>
      </c>
      <c r="G3739">
        <v>131284.79</v>
      </c>
      <c r="H3739">
        <v>24527.981093924798</v>
      </c>
      <c r="I3739">
        <v>2216.7612129624399</v>
      </c>
    </row>
    <row r="3740" spans="1:9" x14ac:dyDescent="0.25">
      <c r="A3740">
        <v>201204</v>
      </c>
      <c r="B3740" t="s">
        <v>60</v>
      </c>
      <c r="C3740" t="s">
        <v>62</v>
      </c>
      <c r="D3740" t="s">
        <v>39</v>
      </c>
      <c r="E3740" t="s">
        <v>10</v>
      </c>
      <c r="F3740" t="s">
        <v>46</v>
      </c>
      <c r="G3740">
        <v>317623.17</v>
      </c>
      <c r="H3740">
        <v>1076.75619063924</v>
      </c>
      <c r="I3740">
        <v>124.8689497275</v>
      </c>
    </row>
    <row r="3741" spans="1:9" x14ac:dyDescent="0.25">
      <c r="A3741">
        <v>201306</v>
      </c>
      <c r="B3741" t="s">
        <v>77</v>
      </c>
      <c r="C3741" t="s">
        <v>84</v>
      </c>
      <c r="D3741" t="s">
        <v>39</v>
      </c>
      <c r="E3741" t="s">
        <v>19</v>
      </c>
      <c r="F3741" t="s">
        <v>50</v>
      </c>
      <c r="G3741">
        <v>246723.65</v>
      </c>
      <c r="H3741">
        <v>29.87820069548</v>
      </c>
      <c r="I3741">
        <v>8.6495707962400008</v>
      </c>
    </row>
    <row r="3742" spans="1:9" x14ac:dyDescent="0.25">
      <c r="A3742">
        <v>201303</v>
      </c>
      <c r="B3742" t="s">
        <v>77</v>
      </c>
      <c r="C3742" t="s">
        <v>78</v>
      </c>
      <c r="D3742" t="s">
        <v>39</v>
      </c>
      <c r="E3742" t="s">
        <v>19</v>
      </c>
      <c r="F3742" t="s">
        <v>50</v>
      </c>
      <c r="G3742">
        <v>211038.5</v>
      </c>
      <c r="H3742">
        <v>75.844111853879994</v>
      </c>
      <c r="I3742">
        <v>13.506011621800001</v>
      </c>
    </row>
    <row r="3743" spans="1:9" x14ac:dyDescent="0.25">
      <c r="A3743">
        <v>201012</v>
      </c>
      <c r="B3743" t="s">
        <v>69</v>
      </c>
      <c r="C3743" t="s">
        <v>87</v>
      </c>
      <c r="D3743" t="s">
        <v>12</v>
      </c>
      <c r="E3743" t="s">
        <v>10</v>
      </c>
      <c r="F3743" t="s">
        <v>13</v>
      </c>
      <c r="G3743">
        <v>5296305.68</v>
      </c>
      <c r="H3743">
        <v>1528.58191108452</v>
      </c>
      <c r="I3743">
        <v>345.23190744968002</v>
      </c>
    </row>
    <row r="3744" spans="1:9" x14ac:dyDescent="0.25">
      <c r="A3744">
        <v>201310</v>
      </c>
      <c r="B3744" t="s">
        <v>63</v>
      </c>
      <c r="C3744" t="s">
        <v>80</v>
      </c>
      <c r="D3744" t="s">
        <v>34</v>
      </c>
      <c r="E3744" t="s">
        <v>15</v>
      </c>
      <c r="F3744" t="s">
        <v>41</v>
      </c>
      <c r="G3744">
        <v>80323.17</v>
      </c>
      <c r="H3744">
        <v>119.16940621384001</v>
      </c>
      <c r="I3744">
        <v>63.202934844060003</v>
      </c>
    </row>
    <row r="3745" spans="1:9" x14ac:dyDescent="0.25">
      <c r="A3745">
        <v>201202</v>
      </c>
      <c r="B3745" t="s">
        <v>60</v>
      </c>
      <c r="C3745" t="s">
        <v>62</v>
      </c>
      <c r="D3745" t="s">
        <v>12</v>
      </c>
      <c r="E3745" t="s">
        <v>19</v>
      </c>
      <c r="F3745" t="s">
        <v>50</v>
      </c>
      <c r="G3745">
        <v>2390701.2000000002</v>
      </c>
      <c r="H3745">
        <v>64.190093543700002</v>
      </c>
      <c r="I3745">
        <v>25.485521844160001</v>
      </c>
    </row>
    <row r="3746" spans="1:9" x14ac:dyDescent="0.25">
      <c r="A3746">
        <v>201103</v>
      </c>
      <c r="B3746" t="s">
        <v>69</v>
      </c>
      <c r="C3746" t="s">
        <v>70</v>
      </c>
      <c r="D3746" t="s">
        <v>39</v>
      </c>
      <c r="E3746" t="s">
        <v>10</v>
      </c>
      <c r="F3746" t="s">
        <v>37</v>
      </c>
      <c r="G3746">
        <v>324750.32</v>
      </c>
      <c r="H3746">
        <v>10713.3260880584</v>
      </c>
      <c r="I3746">
        <v>1770.1203088518</v>
      </c>
    </row>
    <row r="3747" spans="1:9" x14ac:dyDescent="0.25">
      <c r="A3747">
        <v>201012</v>
      </c>
      <c r="B3747" t="s">
        <v>69</v>
      </c>
      <c r="C3747" t="s">
        <v>87</v>
      </c>
      <c r="D3747" t="s">
        <v>39</v>
      </c>
      <c r="E3747" t="s">
        <v>10</v>
      </c>
      <c r="F3747" t="s">
        <v>37</v>
      </c>
      <c r="G3747">
        <v>294857.33</v>
      </c>
      <c r="H3747">
        <v>8840.8231226108601</v>
      </c>
      <c r="I3747">
        <v>1344.09492170672</v>
      </c>
    </row>
    <row r="3748" spans="1:9" x14ac:dyDescent="0.25">
      <c r="A3748">
        <v>201505</v>
      </c>
      <c r="B3748" t="s">
        <v>71</v>
      </c>
      <c r="C3748" t="s">
        <v>76</v>
      </c>
      <c r="D3748" t="s">
        <v>39</v>
      </c>
      <c r="E3748" t="s">
        <v>19</v>
      </c>
      <c r="F3748" t="s">
        <v>50</v>
      </c>
      <c r="G3748">
        <v>399029.61</v>
      </c>
      <c r="H3748">
        <v>29289.603545211699</v>
      </c>
      <c r="I3748">
        <v>3044.7475660717801</v>
      </c>
    </row>
    <row r="3749" spans="1:9" x14ac:dyDescent="0.25">
      <c r="A3749">
        <v>201009</v>
      </c>
      <c r="B3749" t="s">
        <v>69</v>
      </c>
      <c r="C3749" t="s">
        <v>86</v>
      </c>
      <c r="D3749" t="s">
        <v>23</v>
      </c>
      <c r="E3749" t="s">
        <v>21</v>
      </c>
      <c r="F3749" t="s">
        <v>40</v>
      </c>
      <c r="G3749">
        <v>1178227.1599999999</v>
      </c>
      <c r="H3749">
        <v>902.50026786522005</v>
      </c>
      <c r="I3749">
        <v>247.89041402128001</v>
      </c>
    </row>
    <row r="3750" spans="1:9" x14ac:dyDescent="0.25">
      <c r="A3750">
        <v>201312</v>
      </c>
      <c r="B3750" t="s">
        <v>63</v>
      </c>
      <c r="C3750" t="s">
        <v>65</v>
      </c>
      <c r="D3750" t="s">
        <v>27</v>
      </c>
      <c r="E3750" t="s">
        <v>21</v>
      </c>
      <c r="F3750" t="s">
        <v>22</v>
      </c>
      <c r="G3750">
        <v>23658.68</v>
      </c>
      <c r="H3750">
        <v>2978.5813552896402</v>
      </c>
      <c r="I3750">
        <v>1045.2566735872599</v>
      </c>
    </row>
    <row r="3751" spans="1:9" x14ac:dyDescent="0.25">
      <c r="A3751">
        <v>201011</v>
      </c>
      <c r="B3751" t="s">
        <v>69</v>
      </c>
      <c r="C3751" t="s">
        <v>87</v>
      </c>
      <c r="D3751" t="s">
        <v>39</v>
      </c>
      <c r="E3751" t="s">
        <v>21</v>
      </c>
      <c r="F3751" t="s">
        <v>40</v>
      </c>
      <c r="G3751">
        <v>116254.99</v>
      </c>
      <c r="H3751">
        <v>836.02455663076</v>
      </c>
      <c r="I3751">
        <v>240.30179181631999</v>
      </c>
    </row>
    <row r="3752" spans="1:9" x14ac:dyDescent="0.25">
      <c r="A3752">
        <v>201312</v>
      </c>
      <c r="B3752" t="s">
        <v>63</v>
      </c>
      <c r="C3752" t="s">
        <v>65</v>
      </c>
      <c r="D3752" t="s">
        <v>27</v>
      </c>
      <c r="E3752" t="s">
        <v>19</v>
      </c>
      <c r="F3752" t="s">
        <v>30</v>
      </c>
      <c r="G3752">
        <v>54228.03</v>
      </c>
      <c r="H3752">
        <v>1583.1158631984799</v>
      </c>
      <c r="I3752">
        <v>41.073017895580001</v>
      </c>
    </row>
    <row r="3753" spans="1:9" x14ac:dyDescent="0.25">
      <c r="A3753">
        <v>201111</v>
      </c>
      <c r="B3753" t="s">
        <v>60</v>
      </c>
      <c r="C3753" t="s">
        <v>74</v>
      </c>
      <c r="D3753" t="s">
        <v>14</v>
      </c>
      <c r="E3753" t="s">
        <v>19</v>
      </c>
      <c r="F3753" t="s">
        <v>47</v>
      </c>
      <c r="G3753">
        <v>1661130.82</v>
      </c>
      <c r="H3753">
        <v>3732.7416798958002</v>
      </c>
      <c r="I3753">
        <v>784.94375837658004</v>
      </c>
    </row>
    <row r="3754" spans="1:9" x14ac:dyDescent="0.25">
      <c r="A3754">
        <v>201503</v>
      </c>
      <c r="B3754" t="s">
        <v>71</v>
      </c>
      <c r="C3754" t="s">
        <v>82</v>
      </c>
      <c r="D3754" t="s">
        <v>34</v>
      </c>
      <c r="E3754" t="s">
        <v>21</v>
      </c>
      <c r="F3754" t="s">
        <v>40</v>
      </c>
      <c r="G3754">
        <v>235977.08</v>
      </c>
      <c r="H3754">
        <v>2432.3446562468598</v>
      </c>
      <c r="I3754">
        <v>589.88805203113998</v>
      </c>
    </row>
    <row r="3755" spans="1:9" x14ac:dyDescent="0.25">
      <c r="A3755">
        <v>201310</v>
      </c>
      <c r="B3755" t="s">
        <v>63</v>
      </c>
      <c r="C3755" t="s">
        <v>80</v>
      </c>
      <c r="D3755" t="s">
        <v>57</v>
      </c>
      <c r="E3755" t="s">
        <v>10</v>
      </c>
      <c r="F3755" t="s">
        <v>11</v>
      </c>
      <c r="G3755">
        <v>111789.26</v>
      </c>
      <c r="H3755">
        <v>9643.8738911628407</v>
      </c>
      <c r="I3755">
        <v>2367.2818079131598</v>
      </c>
    </row>
    <row r="3756" spans="1:9" x14ac:dyDescent="0.25">
      <c r="A3756">
        <v>201305</v>
      </c>
      <c r="B3756" t="s">
        <v>77</v>
      </c>
      <c r="C3756" t="s">
        <v>84</v>
      </c>
      <c r="D3756" t="s">
        <v>27</v>
      </c>
      <c r="E3756" t="s">
        <v>10</v>
      </c>
      <c r="F3756" t="s">
        <v>33</v>
      </c>
      <c r="G3756">
        <v>1095664.92</v>
      </c>
      <c r="H3756">
        <v>10884.6011813321</v>
      </c>
      <c r="I3756">
        <v>1130.4584504393999</v>
      </c>
    </row>
    <row r="3757" spans="1:9" x14ac:dyDescent="0.25">
      <c r="A3757">
        <v>201401</v>
      </c>
      <c r="B3757" t="s">
        <v>63</v>
      </c>
      <c r="C3757" t="s">
        <v>65</v>
      </c>
      <c r="D3757" t="s">
        <v>54</v>
      </c>
      <c r="E3757" t="s">
        <v>55</v>
      </c>
      <c r="F3757" t="s">
        <v>56</v>
      </c>
      <c r="G3757">
        <v>6141314.1200000001</v>
      </c>
      <c r="H3757">
        <v>54.804021030000001</v>
      </c>
      <c r="I3757">
        <v>17.020205960999998</v>
      </c>
    </row>
    <row r="3758" spans="1:9" x14ac:dyDescent="0.25">
      <c r="A3758">
        <v>201210</v>
      </c>
      <c r="B3758" t="s">
        <v>77</v>
      </c>
      <c r="C3758" t="s">
        <v>85</v>
      </c>
      <c r="D3758" t="s">
        <v>14</v>
      </c>
      <c r="E3758" t="s">
        <v>10</v>
      </c>
      <c r="F3758" t="s">
        <v>46</v>
      </c>
      <c r="G3758">
        <v>151391</v>
      </c>
      <c r="H3758">
        <v>2844.60163763524</v>
      </c>
      <c r="I3758">
        <v>524.74326424159995</v>
      </c>
    </row>
    <row r="3759" spans="1:9" x14ac:dyDescent="0.25">
      <c r="A3759">
        <v>201302</v>
      </c>
      <c r="B3759" t="s">
        <v>77</v>
      </c>
      <c r="C3759" t="s">
        <v>78</v>
      </c>
      <c r="D3759" t="s">
        <v>27</v>
      </c>
      <c r="E3759" t="s">
        <v>10</v>
      </c>
      <c r="F3759" t="s">
        <v>33</v>
      </c>
      <c r="G3759">
        <v>813975.3</v>
      </c>
      <c r="H3759">
        <v>7339.1156127446402</v>
      </c>
      <c r="I3759">
        <v>1237.3469823257799</v>
      </c>
    </row>
    <row r="3760" spans="1:9" x14ac:dyDescent="0.25">
      <c r="A3760">
        <v>201104</v>
      </c>
      <c r="B3760" t="s">
        <v>69</v>
      </c>
      <c r="C3760" t="s">
        <v>70</v>
      </c>
      <c r="D3760" t="s">
        <v>39</v>
      </c>
      <c r="E3760" t="s">
        <v>10</v>
      </c>
      <c r="F3760" t="s">
        <v>46</v>
      </c>
      <c r="G3760">
        <v>363546.93</v>
      </c>
      <c r="H3760">
        <v>1947.1878277932601</v>
      </c>
      <c r="I3760">
        <v>282.36016626330002</v>
      </c>
    </row>
    <row r="3761" spans="1:9" x14ac:dyDescent="0.25">
      <c r="A3761">
        <v>201012</v>
      </c>
      <c r="B3761" t="s">
        <v>69</v>
      </c>
      <c r="C3761" t="s">
        <v>87</v>
      </c>
      <c r="D3761" t="s">
        <v>39</v>
      </c>
      <c r="E3761" t="s">
        <v>10</v>
      </c>
      <c r="F3761" t="s">
        <v>46</v>
      </c>
      <c r="G3761">
        <v>358233.15</v>
      </c>
      <c r="H3761">
        <v>4990.2706352240002</v>
      </c>
      <c r="I3761">
        <v>877.73875324463995</v>
      </c>
    </row>
    <row r="3762" spans="1:9" x14ac:dyDescent="0.25">
      <c r="A3762">
        <v>201201</v>
      </c>
      <c r="B3762" t="s">
        <v>60</v>
      </c>
      <c r="C3762" t="s">
        <v>74</v>
      </c>
      <c r="D3762" t="s">
        <v>39</v>
      </c>
      <c r="E3762" t="s">
        <v>19</v>
      </c>
      <c r="F3762" t="s">
        <v>20</v>
      </c>
      <c r="G3762">
        <v>34917.120000000003</v>
      </c>
      <c r="H3762">
        <v>37.71018453984</v>
      </c>
      <c r="I3762">
        <v>7.6863074465599999</v>
      </c>
    </row>
    <row r="3763" spans="1:9" x14ac:dyDescent="0.25">
      <c r="A3763">
        <v>201010</v>
      </c>
      <c r="B3763" t="s">
        <v>69</v>
      </c>
      <c r="C3763" t="s">
        <v>86</v>
      </c>
      <c r="D3763" t="s">
        <v>12</v>
      </c>
      <c r="E3763" t="s">
        <v>19</v>
      </c>
      <c r="F3763" t="s">
        <v>20</v>
      </c>
      <c r="G3763">
        <v>1146185.69</v>
      </c>
      <c r="H3763">
        <v>426.01536087993998</v>
      </c>
      <c r="I3763">
        <v>107.15378058899999</v>
      </c>
    </row>
    <row r="3764" spans="1:9" x14ac:dyDescent="0.25">
      <c r="A3764">
        <v>201507</v>
      </c>
      <c r="B3764" t="s">
        <v>71</v>
      </c>
      <c r="C3764" t="s">
        <v>76</v>
      </c>
      <c r="D3764" t="s">
        <v>39</v>
      </c>
      <c r="E3764" t="s">
        <v>21</v>
      </c>
      <c r="F3764" t="s">
        <v>40</v>
      </c>
      <c r="G3764">
        <v>102877.25</v>
      </c>
      <c r="H3764">
        <v>55.915683544799997</v>
      </c>
      <c r="I3764">
        <v>7.6722921857599999</v>
      </c>
    </row>
    <row r="3765" spans="1:9" x14ac:dyDescent="0.25">
      <c r="A3765">
        <v>201210</v>
      </c>
      <c r="B3765" t="s">
        <v>77</v>
      </c>
      <c r="C3765" t="s">
        <v>85</v>
      </c>
      <c r="D3765" t="s">
        <v>39</v>
      </c>
      <c r="E3765" t="s">
        <v>19</v>
      </c>
      <c r="F3765" t="s">
        <v>47</v>
      </c>
      <c r="G3765">
        <v>44793.21</v>
      </c>
      <c r="H3765">
        <v>3163.1661171128198</v>
      </c>
      <c r="I3765">
        <v>883.96620776531995</v>
      </c>
    </row>
    <row r="3766" spans="1:9" x14ac:dyDescent="0.25">
      <c r="A3766">
        <v>201207</v>
      </c>
      <c r="B3766" t="s">
        <v>60</v>
      </c>
      <c r="C3766" t="s">
        <v>61</v>
      </c>
      <c r="D3766" t="s">
        <v>27</v>
      </c>
      <c r="E3766" t="s">
        <v>21</v>
      </c>
      <c r="F3766" t="s">
        <v>40</v>
      </c>
      <c r="G3766">
        <v>35632.71</v>
      </c>
      <c r="H3766">
        <v>29.225137531520001</v>
      </c>
      <c r="I3766">
        <v>10.03632094698</v>
      </c>
    </row>
    <row r="3767" spans="1:9" x14ac:dyDescent="0.25">
      <c r="A3767">
        <v>201305</v>
      </c>
      <c r="B3767" t="s">
        <v>77</v>
      </c>
      <c r="C3767" t="s">
        <v>84</v>
      </c>
      <c r="D3767" t="s">
        <v>39</v>
      </c>
      <c r="E3767" t="s">
        <v>10</v>
      </c>
      <c r="F3767" t="s">
        <v>46</v>
      </c>
      <c r="G3767">
        <v>250998.94</v>
      </c>
      <c r="H3767">
        <v>251.09900115118</v>
      </c>
      <c r="I3767">
        <v>30.06317509842</v>
      </c>
    </row>
    <row r="3768" spans="1:9" x14ac:dyDescent="0.25">
      <c r="A3768">
        <v>201503</v>
      </c>
      <c r="B3768" t="s">
        <v>71</v>
      </c>
      <c r="C3768" t="s">
        <v>82</v>
      </c>
      <c r="D3768" t="s">
        <v>39</v>
      </c>
      <c r="E3768" t="s">
        <v>19</v>
      </c>
      <c r="F3768" t="s">
        <v>50</v>
      </c>
      <c r="G3768">
        <v>345982.12</v>
      </c>
      <c r="H3768">
        <v>24821.949187631199</v>
      </c>
      <c r="I3768">
        <v>2261.4637221939001</v>
      </c>
    </row>
    <row r="3769" spans="1:9" x14ac:dyDescent="0.25">
      <c r="A3769">
        <v>201206</v>
      </c>
      <c r="B3769" t="s">
        <v>60</v>
      </c>
      <c r="C3769" t="s">
        <v>61</v>
      </c>
      <c r="D3769" t="s">
        <v>34</v>
      </c>
      <c r="E3769" t="s">
        <v>10</v>
      </c>
      <c r="F3769" t="s">
        <v>37</v>
      </c>
      <c r="G3769">
        <v>3107.01</v>
      </c>
      <c r="H3769">
        <v>269.93227111397999</v>
      </c>
      <c r="I3769">
        <v>99.233903507039997</v>
      </c>
    </row>
    <row r="3770" spans="1:9" x14ac:dyDescent="0.25">
      <c r="A3770">
        <v>201111</v>
      </c>
      <c r="B3770" t="s">
        <v>60</v>
      </c>
      <c r="C3770" t="s">
        <v>74</v>
      </c>
      <c r="D3770" t="s">
        <v>49</v>
      </c>
      <c r="E3770" t="s">
        <v>10</v>
      </c>
      <c r="F3770" t="s">
        <v>48</v>
      </c>
      <c r="G3770">
        <v>788052.05</v>
      </c>
      <c r="H3770">
        <v>1503.8038701569001</v>
      </c>
      <c r="I3770">
        <v>245.78941677326</v>
      </c>
    </row>
    <row r="3771" spans="1:9" x14ac:dyDescent="0.25">
      <c r="A3771">
        <v>201402</v>
      </c>
      <c r="B3771" t="s">
        <v>63</v>
      </c>
      <c r="C3771" t="s">
        <v>73</v>
      </c>
      <c r="D3771" t="s">
        <v>14</v>
      </c>
      <c r="E3771" t="s">
        <v>10</v>
      </c>
      <c r="F3771" t="s">
        <v>37</v>
      </c>
      <c r="G3771">
        <v>167163.07</v>
      </c>
      <c r="H3771">
        <v>957.84959852689997</v>
      </c>
      <c r="I3771">
        <v>162.85643374151999</v>
      </c>
    </row>
    <row r="3772" spans="1:9" x14ac:dyDescent="0.25">
      <c r="A3772">
        <v>201311</v>
      </c>
      <c r="B3772" t="s">
        <v>63</v>
      </c>
      <c r="C3772" t="s">
        <v>65</v>
      </c>
      <c r="D3772" t="s">
        <v>34</v>
      </c>
      <c r="E3772" t="s">
        <v>21</v>
      </c>
      <c r="F3772" t="s">
        <v>40</v>
      </c>
      <c r="G3772">
        <v>475707.64</v>
      </c>
      <c r="H3772">
        <v>72.563758308779995</v>
      </c>
      <c r="I3772">
        <v>24.6943866517</v>
      </c>
    </row>
    <row r="3773" spans="1:9" x14ac:dyDescent="0.25">
      <c r="A3773">
        <v>201305</v>
      </c>
      <c r="B3773" t="s">
        <v>77</v>
      </c>
      <c r="C3773" t="s">
        <v>84</v>
      </c>
      <c r="D3773" t="s">
        <v>34</v>
      </c>
      <c r="E3773" t="s">
        <v>21</v>
      </c>
      <c r="F3773" t="s">
        <v>40</v>
      </c>
      <c r="G3773">
        <v>426050.3</v>
      </c>
      <c r="H3773">
        <v>3144.5239280474598</v>
      </c>
      <c r="I3773">
        <v>362.70936343919999</v>
      </c>
    </row>
    <row r="3774" spans="1:9" x14ac:dyDescent="0.25">
      <c r="A3774">
        <v>201402</v>
      </c>
      <c r="B3774" t="s">
        <v>63</v>
      </c>
      <c r="C3774" t="s">
        <v>73</v>
      </c>
      <c r="D3774" t="s">
        <v>34</v>
      </c>
      <c r="E3774" t="s">
        <v>10</v>
      </c>
      <c r="F3774" t="s">
        <v>45</v>
      </c>
      <c r="G3774">
        <v>63898.8</v>
      </c>
      <c r="H3774">
        <v>23.460549608600001</v>
      </c>
      <c r="I3774">
        <v>9.5248226165399998</v>
      </c>
    </row>
    <row r="3775" spans="1:9" x14ac:dyDescent="0.25">
      <c r="A3775">
        <v>201109</v>
      </c>
      <c r="B3775" t="s">
        <v>60</v>
      </c>
      <c r="C3775" t="s">
        <v>68</v>
      </c>
      <c r="D3775" t="s">
        <v>27</v>
      </c>
      <c r="E3775" t="s">
        <v>10</v>
      </c>
      <c r="F3775" t="s">
        <v>13</v>
      </c>
      <c r="G3775">
        <v>53659.37</v>
      </c>
      <c r="H3775">
        <v>14454.4609003266</v>
      </c>
      <c r="I3775">
        <v>3074.7454519492799</v>
      </c>
    </row>
    <row r="3776" spans="1:9" x14ac:dyDescent="0.25">
      <c r="A3776">
        <v>201211</v>
      </c>
      <c r="B3776" t="s">
        <v>77</v>
      </c>
      <c r="C3776" t="s">
        <v>81</v>
      </c>
      <c r="D3776" t="s">
        <v>34</v>
      </c>
      <c r="E3776" t="s">
        <v>10</v>
      </c>
      <c r="F3776" t="s">
        <v>46</v>
      </c>
      <c r="G3776">
        <v>360053.52</v>
      </c>
      <c r="H3776">
        <v>4.5217603150199999</v>
      </c>
      <c r="I3776">
        <v>3.6886697529000001</v>
      </c>
    </row>
    <row r="3777" spans="1:9" x14ac:dyDescent="0.25">
      <c r="A3777">
        <v>201308</v>
      </c>
      <c r="B3777" t="s">
        <v>63</v>
      </c>
      <c r="C3777" t="s">
        <v>80</v>
      </c>
      <c r="D3777" t="s">
        <v>39</v>
      </c>
      <c r="E3777" t="s">
        <v>21</v>
      </c>
      <c r="F3777" t="s">
        <v>40</v>
      </c>
      <c r="G3777">
        <v>68810.960000000006</v>
      </c>
      <c r="H3777">
        <v>4.5177981568199996</v>
      </c>
      <c r="I3777">
        <v>1.5400438365</v>
      </c>
    </row>
    <row r="3778" spans="1:9" x14ac:dyDescent="0.25">
      <c r="A3778">
        <v>201209</v>
      </c>
      <c r="B3778" t="s">
        <v>77</v>
      </c>
      <c r="C3778" t="s">
        <v>85</v>
      </c>
      <c r="D3778" t="s">
        <v>39</v>
      </c>
      <c r="E3778" t="s">
        <v>21</v>
      </c>
      <c r="F3778" t="s">
        <v>40</v>
      </c>
      <c r="G3778">
        <v>138985.54</v>
      </c>
      <c r="H3778">
        <v>271.05323854715999</v>
      </c>
      <c r="I3778">
        <v>82.151246311519998</v>
      </c>
    </row>
    <row r="3779" spans="1:9" x14ac:dyDescent="0.25">
      <c r="A3779">
        <v>201308</v>
      </c>
      <c r="B3779" t="s">
        <v>63</v>
      </c>
      <c r="C3779" t="s">
        <v>80</v>
      </c>
      <c r="D3779" t="s">
        <v>27</v>
      </c>
      <c r="E3779" t="s">
        <v>10</v>
      </c>
      <c r="F3779" t="s">
        <v>46</v>
      </c>
      <c r="G3779">
        <v>118751.74</v>
      </c>
      <c r="H3779">
        <v>845.95311019491999</v>
      </c>
      <c r="I3779">
        <v>200.04425209583999</v>
      </c>
    </row>
    <row r="3780" spans="1:9" x14ac:dyDescent="0.25">
      <c r="A3780">
        <v>201508</v>
      </c>
      <c r="B3780" t="s">
        <v>66</v>
      </c>
      <c r="C3780" t="s">
        <v>75</v>
      </c>
      <c r="D3780" t="s">
        <v>39</v>
      </c>
      <c r="E3780" t="s">
        <v>15</v>
      </c>
      <c r="F3780" t="s">
        <v>24</v>
      </c>
      <c r="G3780">
        <v>75509</v>
      </c>
      <c r="H3780">
        <v>235.46634188319999</v>
      </c>
      <c r="I3780">
        <v>37.405330284400002</v>
      </c>
    </row>
    <row r="3781" spans="1:9" x14ac:dyDescent="0.25">
      <c r="A3781">
        <v>201302</v>
      </c>
      <c r="B3781" t="s">
        <v>77</v>
      </c>
      <c r="C3781" t="s">
        <v>78</v>
      </c>
      <c r="D3781" t="s">
        <v>34</v>
      </c>
      <c r="E3781" t="s">
        <v>19</v>
      </c>
      <c r="F3781" t="s">
        <v>50</v>
      </c>
      <c r="G3781">
        <v>313274.95</v>
      </c>
      <c r="H3781">
        <v>218.81060254607999</v>
      </c>
      <c r="I3781">
        <v>83.703332829079997</v>
      </c>
    </row>
    <row r="3782" spans="1:9" x14ac:dyDescent="0.25">
      <c r="A3782">
        <v>201306</v>
      </c>
      <c r="B3782" t="s">
        <v>77</v>
      </c>
      <c r="C3782" t="s">
        <v>84</v>
      </c>
      <c r="D3782" t="s">
        <v>27</v>
      </c>
      <c r="E3782" t="s">
        <v>21</v>
      </c>
      <c r="F3782" t="s">
        <v>22</v>
      </c>
      <c r="G3782">
        <v>30554.6</v>
      </c>
      <c r="H3782">
        <v>962.93470494200005</v>
      </c>
      <c r="I3782">
        <v>300.11853438783999</v>
      </c>
    </row>
    <row r="3783" spans="1:9" x14ac:dyDescent="0.25">
      <c r="A3783">
        <v>201503</v>
      </c>
      <c r="B3783" t="s">
        <v>71</v>
      </c>
      <c r="C3783" t="s">
        <v>82</v>
      </c>
      <c r="D3783" t="s">
        <v>39</v>
      </c>
      <c r="E3783" t="s">
        <v>10</v>
      </c>
      <c r="F3783" t="s">
        <v>13</v>
      </c>
      <c r="G3783">
        <v>202914.86</v>
      </c>
      <c r="H3783">
        <v>201.93681983904</v>
      </c>
      <c r="I3783">
        <v>83.078292823300004</v>
      </c>
    </row>
    <row r="3784" spans="1:9" x14ac:dyDescent="0.25">
      <c r="A3784">
        <v>201508</v>
      </c>
      <c r="B3784" t="s">
        <v>66</v>
      </c>
      <c r="C3784" t="s">
        <v>75</v>
      </c>
      <c r="D3784" t="s">
        <v>27</v>
      </c>
      <c r="E3784" t="s">
        <v>15</v>
      </c>
      <c r="F3784" t="s">
        <v>26</v>
      </c>
      <c r="G3784">
        <v>21389.88</v>
      </c>
      <c r="H3784">
        <v>1837.06621378768</v>
      </c>
      <c r="I3784">
        <v>527.01514142706003</v>
      </c>
    </row>
    <row r="3785" spans="1:9" x14ac:dyDescent="0.25">
      <c r="A3785">
        <v>201111</v>
      </c>
      <c r="B3785" t="s">
        <v>60</v>
      </c>
      <c r="C3785" t="s">
        <v>74</v>
      </c>
      <c r="D3785" t="s">
        <v>14</v>
      </c>
      <c r="E3785" t="s">
        <v>10</v>
      </c>
      <c r="F3785" t="s">
        <v>37</v>
      </c>
      <c r="G3785">
        <v>214560.94</v>
      </c>
      <c r="H3785">
        <v>18962.386260929201</v>
      </c>
      <c r="I3785">
        <v>1771.0487341016999</v>
      </c>
    </row>
    <row r="3786" spans="1:9" x14ac:dyDescent="0.25">
      <c r="A3786">
        <v>201101</v>
      </c>
      <c r="B3786" t="s">
        <v>69</v>
      </c>
      <c r="C3786" t="s">
        <v>87</v>
      </c>
      <c r="D3786" t="s">
        <v>23</v>
      </c>
      <c r="E3786" t="s">
        <v>21</v>
      </c>
      <c r="F3786" t="s">
        <v>40</v>
      </c>
      <c r="G3786">
        <v>991661.71</v>
      </c>
      <c r="H3786">
        <v>849.83386062399995</v>
      </c>
      <c r="I3786">
        <v>170.34017499504</v>
      </c>
    </row>
    <row r="3787" spans="1:9" x14ac:dyDescent="0.25">
      <c r="A3787">
        <v>201209</v>
      </c>
      <c r="B3787" t="s">
        <v>77</v>
      </c>
      <c r="C3787" t="s">
        <v>85</v>
      </c>
      <c r="D3787" t="s">
        <v>39</v>
      </c>
      <c r="E3787" t="s">
        <v>19</v>
      </c>
      <c r="F3787" t="s">
        <v>20</v>
      </c>
      <c r="G3787">
        <v>83956.47</v>
      </c>
      <c r="H3787">
        <v>174.05072561448</v>
      </c>
      <c r="I3787">
        <v>45.01654190176</v>
      </c>
    </row>
    <row r="3788" spans="1:9" x14ac:dyDescent="0.25">
      <c r="A3788">
        <v>201112</v>
      </c>
      <c r="B3788" t="s">
        <v>60</v>
      </c>
      <c r="C3788" t="s">
        <v>74</v>
      </c>
      <c r="D3788" t="s">
        <v>34</v>
      </c>
      <c r="E3788" t="s">
        <v>15</v>
      </c>
      <c r="F3788" t="s">
        <v>41</v>
      </c>
      <c r="G3788">
        <v>64486.2</v>
      </c>
      <c r="H3788">
        <v>173.2139719992</v>
      </c>
      <c r="I3788">
        <v>58.449915767279997</v>
      </c>
    </row>
    <row r="3789" spans="1:9" x14ac:dyDescent="0.25">
      <c r="A3789">
        <v>201508</v>
      </c>
      <c r="B3789" t="s">
        <v>66</v>
      </c>
      <c r="C3789" t="s">
        <v>75</v>
      </c>
      <c r="D3789" t="s">
        <v>49</v>
      </c>
      <c r="E3789" t="s">
        <v>10</v>
      </c>
      <c r="F3789" t="s">
        <v>37</v>
      </c>
      <c r="G3789">
        <v>64385.9</v>
      </c>
      <c r="H3789">
        <v>1892.7065738644201</v>
      </c>
      <c r="I3789">
        <v>698.83418704576002</v>
      </c>
    </row>
    <row r="3790" spans="1:9" x14ac:dyDescent="0.25">
      <c r="A3790">
        <v>201302</v>
      </c>
      <c r="B3790" t="s">
        <v>77</v>
      </c>
      <c r="C3790" t="s">
        <v>78</v>
      </c>
      <c r="D3790" t="s">
        <v>39</v>
      </c>
      <c r="E3790" t="s">
        <v>10</v>
      </c>
      <c r="F3790" t="s">
        <v>33</v>
      </c>
      <c r="G3790">
        <v>119204.17</v>
      </c>
      <c r="H3790">
        <v>13.58984168698</v>
      </c>
      <c r="I3790">
        <v>5.1856040156200001</v>
      </c>
    </row>
    <row r="3791" spans="1:9" x14ac:dyDescent="0.25">
      <c r="A3791">
        <v>201309</v>
      </c>
      <c r="B3791" t="s">
        <v>63</v>
      </c>
      <c r="C3791" t="s">
        <v>80</v>
      </c>
      <c r="D3791" t="s">
        <v>34</v>
      </c>
      <c r="E3791" t="s">
        <v>10</v>
      </c>
      <c r="F3791" t="s">
        <v>37</v>
      </c>
      <c r="G3791">
        <v>17161.419999999998</v>
      </c>
      <c r="H3791">
        <v>1632.3047828077199</v>
      </c>
      <c r="I3791">
        <v>359.42167392648003</v>
      </c>
    </row>
    <row r="3792" spans="1:9" x14ac:dyDescent="0.25">
      <c r="A3792">
        <v>201306</v>
      </c>
      <c r="B3792" t="s">
        <v>77</v>
      </c>
      <c r="C3792" t="s">
        <v>84</v>
      </c>
      <c r="D3792" t="s">
        <v>34</v>
      </c>
      <c r="E3792" t="s">
        <v>10</v>
      </c>
      <c r="F3792" t="s">
        <v>37</v>
      </c>
      <c r="G3792">
        <v>2357.0100000000002</v>
      </c>
      <c r="H3792">
        <v>6.8751194694000004</v>
      </c>
      <c r="I3792">
        <v>2.2580659191999999</v>
      </c>
    </row>
    <row r="3793" spans="1:9" x14ac:dyDescent="0.25">
      <c r="A3793">
        <v>201501</v>
      </c>
      <c r="B3793" t="s">
        <v>71</v>
      </c>
      <c r="C3793" t="s">
        <v>72</v>
      </c>
      <c r="D3793" t="s">
        <v>34</v>
      </c>
      <c r="E3793" t="s">
        <v>21</v>
      </c>
      <c r="F3793" t="s">
        <v>31</v>
      </c>
      <c r="G3793">
        <v>87190.5</v>
      </c>
      <c r="H3793">
        <v>496.26960169872001</v>
      </c>
      <c r="I3793">
        <v>191.4008145887</v>
      </c>
    </row>
    <row r="3794" spans="1:9" x14ac:dyDescent="0.25">
      <c r="A3794">
        <v>201402</v>
      </c>
      <c r="B3794" t="s">
        <v>63</v>
      </c>
      <c r="C3794" t="s">
        <v>73</v>
      </c>
      <c r="D3794" t="s">
        <v>34</v>
      </c>
      <c r="E3794" t="s">
        <v>21</v>
      </c>
      <c r="F3794" t="s">
        <v>40</v>
      </c>
      <c r="G3794">
        <v>338910.24</v>
      </c>
      <c r="H3794">
        <v>143.89304140082001</v>
      </c>
      <c r="I3794">
        <v>42.731691173400002</v>
      </c>
    </row>
    <row r="3795" spans="1:9" x14ac:dyDescent="0.25">
      <c r="A3795">
        <v>201112</v>
      </c>
      <c r="B3795" t="s">
        <v>60</v>
      </c>
      <c r="C3795" t="s">
        <v>74</v>
      </c>
      <c r="D3795" t="s">
        <v>34</v>
      </c>
      <c r="E3795" t="s">
        <v>19</v>
      </c>
      <c r="F3795" t="s">
        <v>42</v>
      </c>
      <c r="G3795">
        <v>694550.82</v>
      </c>
      <c r="H3795">
        <v>293.28222005600003</v>
      </c>
      <c r="I3795">
        <v>66.117047874240001</v>
      </c>
    </row>
    <row r="3796" spans="1:9" x14ac:dyDescent="0.25">
      <c r="A3796">
        <v>201512</v>
      </c>
      <c r="B3796" t="s">
        <v>66</v>
      </c>
      <c r="C3796" t="s">
        <v>67</v>
      </c>
      <c r="D3796" t="s">
        <v>34</v>
      </c>
      <c r="E3796" t="s">
        <v>15</v>
      </c>
      <c r="F3796" t="s">
        <v>41</v>
      </c>
      <c r="G3796">
        <v>59738.27</v>
      </c>
      <c r="H3796">
        <v>37.13077227958</v>
      </c>
      <c r="I3796">
        <v>12.254491653120001</v>
      </c>
    </row>
    <row r="3797" spans="1:9" x14ac:dyDescent="0.25">
      <c r="A3797">
        <v>201205</v>
      </c>
      <c r="B3797" t="s">
        <v>60</v>
      </c>
      <c r="C3797" t="s">
        <v>61</v>
      </c>
      <c r="D3797" t="s">
        <v>34</v>
      </c>
      <c r="E3797" t="s">
        <v>10</v>
      </c>
      <c r="F3797" t="s">
        <v>46</v>
      </c>
      <c r="G3797">
        <v>412277.24</v>
      </c>
      <c r="H3797">
        <v>16.660968069239999</v>
      </c>
      <c r="I3797">
        <v>8.0554344142400005</v>
      </c>
    </row>
    <row r="3798" spans="1:9" x14ac:dyDescent="0.25">
      <c r="A3798">
        <v>201202</v>
      </c>
      <c r="B3798" t="s">
        <v>60</v>
      </c>
      <c r="C3798" t="s">
        <v>62</v>
      </c>
      <c r="D3798" t="s">
        <v>49</v>
      </c>
      <c r="E3798" t="s">
        <v>19</v>
      </c>
      <c r="F3798" t="s">
        <v>50</v>
      </c>
      <c r="G3798">
        <v>6051841.6200000001</v>
      </c>
      <c r="H3798">
        <v>80613.094902546698</v>
      </c>
      <c r="I3798">
        <v>16987.444605041001</v>
      </c>
    </row>
    <row r="3799" spans="1:9" x14ac:dyDescent="0.25">
      <c r="A3799">
        <v>201203</v>
      </c>
      <c r="B3799" t="s">
        <v>60</v>
      </c>
      <c r="C3799" t="s">
        <v>62</v>
      </c>
      <c r="D3799" t="s">
        <v>14</v>
      </c>
      <c r="E3799" t="s">
        <v>19</v>
      </c>
      <c r="F3799" t="s">
        <v>20</v>
      </c>
      <c r="G3799">
        <v>66624.55</v>
      </c>
      <c r="H3799">
        <v>36.804177054900002</v>
      </c>
      <c r="I3799">
        <v>10.755382669759999</v>
      </c>
    </row>
    <row r="3800" spans="1:9" x14ac:dyDescent="0.25">
      <c r="A3800">
        <v>201108</v>
      </c>
      <c r="B3800" t="s">
        <v>60</v>
      </c>
      <c r="C3800" t="s">
        <v>68</v>
      </c>
      <c r="D3800" t="s">
        <v>49</v>
      </c>
      <c r="E3800" t="s">
        <v>15</v>
      </c>
      <c r="F3800" t="s">
        <v>26</v>
      </c>
      <c r="G3800">
        <v>6513151.1299999999</v>
      </c>
      <c r="H3800">
        <v>319662.25212779699</v>
      </c>
      <c r="I3800">
        <v>50554.065200702302</v>
      </c>
    </row>
    <row r="3801" spans="1:9" x14ac:dyDescent="0.25">
      <c r="A3801">
        <v>201412</v>
      </c>
      <c r="B3801" t="s">
        <v>71</v>
      </c>
      <c r="C3801" t="s">
        <v>72</v>
      </c>
      <c r="D3801" t="s">
        <v>23</v>
      </c>
      <c r="E3801" t="s">
        <v>15</v>
      </c>
      <c r="F3801" t="s">
        <v>16</v>
      </c>
      <c r="G3801">
        <v>1067373.96</v>
      </c>
      <c r="H3801">
        <v>33422.767716819202</v>
      </c>
      <c r="I3801">
        <v>6571.7359992013398</v>
      </c>
    </row>
    <row r="3802" spans="1:9" x14ac:dyDescent="0.25">
      <c r="A3802">
        <v>201301</v>
      </c>
      <c r="B3802" t="s">
        <v>77</v>
      </c>
      <c r="C3802" t="s">
        <v>81</v>
      </c>
      <c r="D3802" t="s">
        <v>14</v>
      </c>
      <c r="E3802" t="s">
        <v>17</v>
      </c>
      <c r="F3802" t="s">
        <v>18</v>
      </c>
      <c r="G3802">
        <v>16010827.369999999</v>
      </c>
      <c r="H3802">
        <v>840395.057321353</v>
      </c>
      <c r="I3802">
        <v>116588.391591155</v>
      </c>
    </row>
    <row r="3803" spans="1:9" x14ac:dyDescent="0.25">
      <c r="A3803">
        <v>201408</v>
      </c>
      <c r="B3803" t="s">
        <v>71</v>
      </c>
      <c r="C3803" t="s">
        <v>79</v>
      </c>
      <c r="D3803" t="s">
        <v>9</v>
      </c>
      <c r="E3803" t="s">
        <v>19</v>
      </c>
      <c r="F3803" t="s">
        <v>20</v>
      </c>
      <c r="G3803">
        <v>9473582</v>
      </c>
      <c r="H3803">
        <v>285080.02289578301</v>
      </c>
      <c r="I3803">
        <v>54965.768568556501</v>
      </c>
    </row>
    <row r="3804" spans="1:9" x14ac:dyDescent="0.25">
      <c r="A3804">
        <v>201309</v>
      </c>
      <c r="B3804" t="s">
        <v>63</v>
      </c>
      <c r="C3804" t="s">
        <v>80</v>
      </c>
      <c r="D3804" t="s">
        <v>12</v>
      </c>
      <c r="E3804" t="s">
        <v>21</v>
      </c>
      <c r="F3804" t="s">
        <v>22</v>
      </c>
      <c r="G3804">
        <v>13930916.460000001</v>
      </c>
      <c r="H3804">
        <v>32132.2077726383</v>
      </c>
      <c r="I3804">
        <v>7561.95045087572</v>
      </c>
    </row>
    <row r="3805" spans="1:9" x14ac:dyDescent="0.25">
      <c r="A3805">
        <v>201112</v>
      </c>
      <c r="B3805" t="s">
        <v>60</v>
      </c>
      <c r="C3805" t="s">
        <v>74</v>
      </c>
      <c r="D3805" t="s">
        <v>9</v>
      </c>
      <c r="E3805" t="s">
        <v>21</v>
      </c>
      <c r="F3805" t="s">
        <v>22</v>
      </c>
      <c r="G3805">
        <v>11292550.35</v>
      </c>
      <c r="H3805">
        <v>293508.26820652199</v>
      </c>
      <c r="I3805">
        <v>33197.339639389698</v>
      </c>
    </row>
    <row r="3806" spans="1:9" x14ac:dyDescent="0.25">
      <c r="A3806">
        <v>201411</v>
      </c>
      <c r="B3806" t="s">
        <v>71</v>
      </c>
      <c r="C3806" t="s">
        <v>72</v>
      </c>
      <c r="D3806" t="s">
        <v>27</v>
      </c>
      <c r="E3806" t="s">
        <v>21</v>
      </c>
      <c r="F3806" t="s">
        <v>22</v>
      </c>
      <c r="G3806">
        <v>31280.11</v>
      </c>
      <c r="H3806">
        <v>1705.5713710867601</v>
      </c>
      <c r="I3806">
        <v>532.60840499294</v>
      </c>
    </row>
    <row r="3807" spans="1:9" x14ac:dyDescent="0.25">
      <c r="A3807">
        <v>201307</v>
      </c>
      <c r="B3807" t="s">
        <v>77</v>
      </c>
      <c r="C3807" t="s">
        <v>84</v>
      </c>
      <c r="D3807" t="s">
        <v>12</v>
      </c>
      <c r="E3807" t="s">
        <v>21</v>
      </c>
      <c r="F3807" t="s">
        <v>22</v>
      </c>
      <c r="G3807">
        <v>14889007.99</v>
      </c>
      <c r="H3807">
        <v>61078.7014255998</v>
      </c>
      <c r="I3807">
        <v>11203.290630223501</v>
      </c>
    </row>
    <row r="3808" spans="1:9" x14ac:dyDescent="0.25">
      <c r="A3808">
        <v>201309</v>
      </c>
      <c r="B3808" t="s">
        <v>63</v>
      </c>
      <c r="C3808" t="s">
        <v>80</v>
      </c>
      <c r="D3808" t="s">
        <v>34</v>
      </c>
      <c r="E3808" t="s">
        <v>35</v>
      </c>
      <c r="F3808" t="s">
        <v>36</v>
      </c>
      <c r="G3808">
        <v>28520191.100000001</v>
      </c>
      <c r="H3808">
        <v>1815989.03227088</v>
      </c>
      <c r="I3808">
        <v>237654.75315759401</v>
      </c>
    </row>
    <row r="3809" spans="1:9" x14ac:dyDescent="0.25">
      <c r="A3809">
        <v>201412</v>
      </c>
      <c r="B3809" t="s">
        <v>71</v>
      </c>
      <c r="C3809" t="s">
        <v>72</v>
      </c>
      <c r="D3809" t="s">
        <v>9</v>
      </c>
      <c r="E3809" t="s">
        <v>15</v>
      </c>
      <c r="F3809" t="s">
        <v>24</v>
      </c>
      <c r="G3809">
        <v>6298924.0300000003</v>
      </c>
      <c r="H3809">
        <v>114446.668798012</v>
      </c>
      <c r="I3809">
        <v>19771.567250485401</v>
      </c>
    </row>
    <row r="3810" spans="1:9" x14ac:dyDescent="0.25">
      <c r="A3810">
        <v>201507</v>
      </c>
      <c r="B3810" t="s">
        <v>71</v>
      </c>
      <c r="C3810" t="s">
        <v>76</v>
      </c>
      <c r="D3810" t="s">
        <v>14</v>
      </c>
      <c r="E3810" t="s">
        <v>15</v>
      </c>
      <c r="F3810" t="s">
        <v>24</v>
      </c>
      <c r="G3810">
        <v>568371.32999999996</v>
      </c>
      <c r="H3810">
        <v>17822.883981471001</v>
      </c>
      <c r="I3810">
        <v>2489.9449965438398</v>
      </c>
    </row>
    <row r="3811" spans="1:9" x14ac:dyDescent="0.25">
      <c r="A3811">
        <v>201410</v>
      </c>
      <c r="B3811" t="s">
        <v>71</v>
      </c>
      <c r="C3811" t="s">
        <v>79</v>
      </c>
      <c r="D3811" t="s">
        <v>23</v>
      </c>
      <c r="E3811" t="s">
        <v>15</v>
      </c>
      <c r="F3811" t="s">
        <v>24</v>
      </c>
      <c r="G3811">
        <v>892795.68</v>
      </c>
      <c r="H3811">
        <v>16556.486754467001</v>
      </c>
      <c r="I3811">
        <v>3758.0725289456</v>
      </c>
    </row>
    <row r="3812" spans="1:9" x14ac:dyDescent="0.25">
      <c r="A3812">
        <v>201407</v>
      </c>
      <c r="B3812" t="s">
        <v>63</v>
      </c>
      <c r="C3812" t="s">
        <v>64</v>
      </c>
      <c r="D3812" t="s">
        <v>49</v>
      </c>
      <c r="E3812" t="s">
        <v>15</v>
      </c>
      <c r="F3812" t="s">
        <v>26</v>
      </c>
      <c r="G3812">
        <v>7094601.1200000001</v>
      </c>
      <c r="H3812">
        <v>71345.742199015498</v>
      </c>
      <c r="I3812">
        <v>17705.825062379099</v>
      </c>
    </row>
    <row r="3813" spans="1:9" x14ac:dyDescent="0.25">
      <c r="A3813">
        <v>201308</v>
      </c>
      <c r="B3813" t="s">
        <v>63</v>
      </c>
      <c r="C3813" t="s">
        <v>80</v>
      </c>
      <c r="D3813" t="s">
        <v>25</v>
      </c>
      <c r="E3813" t="s">
        <v>19</v>
      </c>
      <c r="F3813" t="s">
        <v>30</v>
      </c>
      <c r="G3813">
        <v>14196978.52</v>
      </c>
      <c r="H3813">
        <v>944638.44610271195</v>
      </c>
      <c r="I3813">
        <v>141104.735470101</v>
      </c>
    </row>
    <row r="3814" spans="1:9" x14ac:dyDescent="0.25">
      <c r="A3814">
        <v>201406</v>
      </c>
      <c r="B3814" t="s">
        <v>63</v>
      </c>
      <c r="C3814" t="s">
        <v>64</v>
      </c>
      <c r="D3814" t="s">
        <v>25</v>
      </c>
      <c r="E3814" t="s">
        <v>19</v>
      </c>
      <c r="F3814" t="s">
        <v>30</v>
      </c>
      <c r="G3814">
        <v>11582159.57</v>
      </c>
      <c r="H3814">
        <v>565494.56795998395</v>
      </c>
      <c r="I3814">
        <v>89213.072596398793</v>
      </c>
    </row>
    <row r="3815" spans="1:9" x14ac:dyDescent="0.25">
      <c r="A3815">
        <v>201402</v>
      </c>
      <c r="B3815" t="s">
        <v>63</v>
      </c>
      <c r="C3815" t="s">
        <v>73</v>
      </c>
      <c r="D3815" t="s">
        <v>25</v>
      </c>
      <c r="E3815" t="s">
        <v>19</v>
      </c>
      <c r="F3815" t="s">
        <v>30</v>
      </c>
      <c r="G3815">
        <v>11749763.300000001</v>
      </c>
      <c r="H3815">
        <v>636173.79130181298</v>
      </c>
      <c r="I3815">
        <v>93593.010981156796</v>
      </c>
    </row>
    <row r="3816" spans="1:9" x14ac:dyDescent="0.25">
      <c r="A3816">
        <v>201109</v>
      </c>
      <c r="B3816" t="s">
        <v>60</v>
      </c>
      <c r="C3816" t="s">
        <v>68</v>
      </c>
      <c r="D3816" t="s">
        <v>14</v>
      </c>
      <c r="E3816" t="s">
        <v>19</v>
      </c>
      <c r="F3816" t="s">
        <v>30</v>
      </c>
      <c r="G3816">
        <v>445697.62</v>
      </c>
      <c r="H3816">
        <v>2937.4770599364001</v>
      </c>
      <c r="I3816">
        <v>602.95749658559998</v>
      </c>
    </row>
    <row r="3817" spans="1:9" x14ac:dyDescent="0.25">
      <c r="A3817">
        <v>201312</v>
      </c>
      <c r="B3817" t="s">
        <v>63</v>
      </c>
      <c r="C3817" t="s">
        <v>65</v>
      </c>
      <c r="D3817" t="s">
        <v>25</v>
      </c>
      <c r="E3817" t="s">
        <v>19</v>
      </c>
      <c r="F3817" t="s">
        <v>30</v>
      </c>
      <c r="G3817">
        <v>11929220.24</v>
      </c>
      <c r="H3817">
        <v>667826.73899518303</v>
      </c>
      <c r="I3817">
        <v>88338.500534165505</v>
      </c>
    </row>
    <row r="3818" spans="1:9" x14ac:dyDescent="0.25">
      <c r="A3818">
        <v>201407</v>
      </c>
      <c r="B3818" t="s">
        <v>63</v>
      </c>
      <c r="C3818" t="s">
        <v>64</v>
      </c>
      <c r="D3818" t="s">
        <v>34</v>
      </c>
      <c r="E3818" t="s">
        <v>35</v>
      </c>
      <c r="F3818" t="s">
        <v>36</v>
      </c>
      <c r="G3818">
        <v>41466306.600000001</v>
      </c>
      <c r="H3818">
        <v>1974594.5359666301</v>
      </c>
      <c r="I3818">
        <v>267171.97748878697</v>
      </c>
    </row>
    <row r="3819" spans="1:9" x14ac:dyDescent="0.25">
      <c r="A3819">
        <v>201412</v>
      </c>
      <c r="B3819" t="s">
        <v>71</v>
      </c>
      <c r="C3819" t="s">
        <v>72</v>
      </c>
      <c r="D3819" t="s">
        <v>23</v>
      </c>
      <c r="E3819" t="s">
        <v>21</v>
      </c>
      <c r="F3819" t="s">
        <v>31</v>
      </c>
      <c r="G3819">
        <v>1227167.5900000001</v>
      </c>
      <c r="H3819">
        <v>37488.344302703401</v>
      </c>
      <c r="I3819">
        <v>7981.3181542331404</v>
      </c>
    </row>
    <row r="3820" spans="1:9" x14ac:dyDescent="0.25">
      <c r="A3820">
        <v>201507</v>
      </c>
      <c r="B3820" t="s">
        <v>71</v>
      </c>
      <c r="C3820" t="s">
        <v>76</v>
      </c>
      <c r="D3820" t="s">
        <v>25</v>
      </c>
      <c r="E3820" t="s">
        <v>21</v>
      </c>
      <c r="F3820" t="s">
        <v>31</v>
      </c>
      <c r="G3820">
        <v>5777832.5599999996</v>
      </c>
      <c r="H3820">
        <v>160116.95559000599</v>
      </c>
      <c r="I3820">
        <v>31131.964569804601</v>
      </c>
    </row>
    <row r="3821" spans="1:9" x14ac:dyDescent="0.25">
      <c r="A3821">
        <v>201512</v>
      </c>
      <c r="B3821" t="s">
        <v>66</v>
      </c>
      <c r="C3821" t="s">
        <v>67</v>
      </c>
      <c r="D3821" t="s">
        <v>25</v>
      </c>
      <c r="E3821" t="s">
        <v>21</v>
      </c>
      <c r="F3821" t="s">
        <v>31</v>
      </c>
      <c r="G3821">
        <v>6837846.4199999999</v>
      </c>
      <c r="H3821">
        <v>389239.19853153703</v>
      </c>
      <c r="I3821">
        <v>31273.968770399399</v>
      </c>
    </row>
    <row r="3822" spans="1:9" x14ac:dyDescent="0.25">
      <c r="A3822">
        <v>201601</v>
      </c>
      <c r="B3822" t="s">
        <v>66</v>
      </c>
      <c r="C3822" t="s">
        <v>67</v>
      </c>
      <c r="D3822" t="s">
        <v>25</v>
      </c>
      <c r="E3822" t="s">
        <v>21</v>
      </c>
      <c r="F3822" t="s">
        <v>31</v>
      </c>
      <c r="G3822">
        <v>6378764.7000000002</v>
      </c>
      <c r="H3822">
        <v>245497.91863837899</v>
      </c>
      <c r="I3822">
        <v>22125.917268955502</v>
      </c>
    </row>
    <row r="3823" spans="1:9" x14ac:dyDescent="0.25">
      <c r="A3823">
        <v>201406</v>
      </c>
      <c r="B3823" t="s">
        <v>63</v>
      </c>
      <c r="C3823" t="s">
        <v>64</v>
      </c>
      <c r="D3823" t="s">
        <v>9</v>
      </c>
      <c r="E3823" t="s">
        <v>21</v>
      </c>
      <c r="F3823" t="s">
        <v>31</v>
      </c>
      <c r="G3823">
        <v>4268532.8899999997</v>
      </c>
      <c r="H3823">
        <v>220418.057041758</v>
      </c>
      <c r="I3823">
        <v>29451.392808588502</v>
      </c>
    </row>
    <row r="3824" spans="1:9" x14ac:dyDescent="0.25">
      <c r="A3824">
        <v>201501</v>
      </c>
      <c r="B3824" t="s">
        <v>71</v>
      </c>
      <c r="C3824" t="s">
        <v>72</v>
      </c>
      <c r="D3824" t="s">
        <v>12</v>
      </c>
      <c r="E3824" t="s">
        <v>21</v>
      </c>
      <c r="F3824" t="s">
        <v>31</v>
      </c>
      <c r="G3824">
        <v>5260828.2699999996</v>
      </c>
      <c r="H3824">
        <v>16782.919289640198</v>
      </c>
      <c r="I3824">
        <v>3210.4000357974801</v>
      </c>
    </row>
    <row r="3825" spans="1:9" x14ac:dyDescent="0.25">
      <c r="A3825">
        <v>201504</v>
      </c>
      <c r="B3825" t="s">
        <v>71</v>
      </c>
      <c r="C3825" t="s">
        <v>82</v>
      </c>
      <c r="D3825" t="s">
        <v>34</v>
      </c>
      <c r="E3825" t="s">
        <v>35</v>
      </c>
      <c r="F3825" t="s">
        <v>51</v>
      </c>
      <c r="G3825">
        <v>25527657.93</v>
      </c>
      <c r="H3825">
        <v>744295.91491589195</v>
      </c>
      <c r="I3825">
        <v>107421.761161616</v>
      </c>
    </row>
    <row r="3826" spans="1:9" x14ac:dyDescent="0.25">
      <c r="A3826">
        <v>201406</v>
      </c>
      <c r="B3826" t="s">
        <v>63</v>
      </c>
      <c r="C3826" t="s">
        <v>64</v>
      </c>
      <c r="D3826" t="s">
        <v>14</v>
      </c>
      <c r="E3826" t="s">
        <v>17</v>
      </c>
      <c r="F3826" t="s">
        <v>32</v>
      </c>
      <c r="G3826">
        <v>26769784.460000001</v>
      </c>
      <c r="H3826">
        <v>1035276.98501621</v>
      </c>
      <c r="I3826">
        <v>154830.26339455601</v>
      </c>
    </row>
    <row r="3827" spans="1:9" x14ac:dyDescent="0.25">
      <c r="A3827">
        <v>201302</v>
      </c>
      <c r="B3827" t="s">
        <v>77</v>
      </c>
      <c r="C3827" t="s">
        <v>78</v>
      </c>
      <c r="D3827" t="s">
        <v>14</v>
      </c>
      <c r="E3827" t="s">
        <v>17</v>
      </c>
      <c r="F3827" t="s">
        <v>32</v>
      </c>
      <c r="G3827">
        <v>14295081.279999999</v>
      </c>
      <c r="H3827">
        <v>435834.52930869098</v>
      </c>
      <c r="I3827">
        <v>67172.802451068201</v>
      </c>
    </row>
    <row r="3828" spans="1:9" x14ac:dyDescent="0.25">
      <c r="A3828">
        <v>201511</v>
      </c>
      <c r="B3828" t="s">
        <v>66</v>
      </c>
      <c r="C3828" t="s">
        <v>67</v>
      </c>
      <c r="D3828" t="s">
        <v>9</v>
      </c>
      <c r="E3828" t="s">
        <v>10</v>
      </c>
      <c r="F3828" t="s">
        <v>33</v>
      </c>
      <c r="G3828">
        <v>13935752.560000001</v>
      </c>
      <c r="H3828">
        <v>290558.17826037097</v>
      </c>
      <c r="I3828">
        <v>45095.287109095902</v>
      </c>
    </row>
    <row r="3829" spans="1:9" x14ac:dyDescent="0.25">
      <c r="A3829">
        <v>201311</v>
      </c>
      <c r="B3829" t="s">
        <v>63</v>
      </c>
      <c r="C3829" t="s">
        <v>65</v>
      </c>
      <c r="D3829" t="s">
        <v>23</v>
      </c>
      <c r="E3829" t="s">
        <v>10</v>
      </c>
      <c r="F3829" t="s">
        <v>33</v>
      </c>
      <c r="G3829">
        <v>2000262.27</v>
      </c>
      <c r="H3829">
        <v>90154.431602894096</v>
      </c>
      <c r="I3829">
        <v>15491.491672181401</v>
      </c>
    </row>
    <row r="3830" spans="1:9" x14ac:dyDescent="0.25">
      <c r="A3830">
        <v>201509</v>
      </c>
      <c r="B3830" t="s">
        <v>66</v>
      </c>
      <c r="C3830" t="s">
        <v>75</v>
      </c>
      <c r="D3830" t="s">
        <v>14</v>
      </c>
      <c r="E3830" t="s">
        <v>10</v>
      </c>
      <c r="F3830" t="s">
        <v>33</v>
      </c>
      <c r="G3830">
        <v>2955069.3</v>
      </c>
      <c r="H3830">
        <v>62171.262869243998</v>
      </c>
      <c r="I3830">
        <v>9486.59619597448</v>
      </c>
    </row>
    <row r="3831" spans="1:9" x14ac:dyDescent="0.25">
      <c r="A3831">
        <v>201411</v>
      </c>
      <c r="B3831" t="s">
        <v>71</v>
      </c>
      <c r="C3831" t="s">
        <v>72</v>
      </c>
      <c r="D3831" t="s">
        <v>14</v>
      </c>
      <c r="E3831" t="s">
        <v>10</v>
      </c>
      <c r="F3831" t="s">
        <v>33</v>
      </c>
      <c r="G3831">
        <v>2846281.79</v>
      </c>
      <c r="H3831">
        <v>69032.166850134396</v>
      </c>
      <c r="I3831">
        <v>10690.1716554914</v>
      </c>
    </row>
    <row r="3832" spans="1:9" x14ac:dyDescent="0.25">
      <c r="A3832">
        <v>201208</v>
      </c>
      <c r="B3832" t="s">
        <v>77</v>
      </c>
      <c r="C3832" t="s">
        <v>85</v>
      </c>
      <c r="D3832" t="s">
        <v>12</v>
      </c>
      <c r="E3832" t="s">
        <v>10</v>
      </c>
      <c r="F3832" t="s">
        <v>33</v>
      </c>
      <c r="G3832">
        <v>6135539.0499999998</v>
      </c>
      <c r="H3832">
        <v>46570.293397683599</v>
      </c>
      <c r="I3832">
        <v>7927.2791804772796</v>
      </c>
    </row>
    <row r="3833" spans="1:9" x14ac:dyDescent="0.25">
      <c r="A3833">
        <v>201304</v>
      </c>
      <c r="B3833" t="s">
        <v>77</v>
      </c>
      <c r="C3833" t="s">
        <v>78</v>
      </c>
      <c r="D3833" t="s">
        <v>23</v>
      </c>
      <c r="E3833" t="s">
        <v>10</v>
      </c>
      <c r="F3833" t="s">
        <v>33</v>
      </c>
      <c r="G3833">
        <v>2377995.02</v>
      </c>
      <c r="H3833">
        <v>72805.964569988399</v>
      </c>
      <c r="I3833">
        <v>12000.718814715599</v>
      </c>
    </row>
    <row r="3834" spans="1:9" x14ac:dyDescent="0.25">
      <c r="A3834">
        <v>201601</v>
      </c>
      <c r="B3834" t="s">
        <v>66</v>
      </c>
      <c r="C3834" t="s">
        <v>67</v>
      </c>
      <c r="D3834" t="s">
        <v>12</v>
      </c>
      <c r="E3834" t="s">
        <v>10</v>
      </c>
      <c r="F3834" t="s">
        <v>33</v>
      </c>
      <c r="G3834">
        <v>12284877.550000001</v>
      </c>
      <c r="H3834">
        <v>21722.040982926999</v>
      </c>
      <c r="I3834">
        <v>4987.8502293342399</v>
      </c>
    </row>
    <row r="3835" spans="1:9" x14ac:dyDescent="0.25">
      <c r="A3835">
        <v>201405</v>
      </c>
      <c r="B3835" t="s">
        <v>63</v>
      </c>
      <c r="C3835" t="s">
        <v>64</v>
      </c>
      <c r="D3835" t="s">
        <v>23</v>
      </c>
      <c r="E3835" t="s">
        <v>10</v>
      </c>
      <c r="F3835" t="s">
        <v>33</v>
      </c>
      <c r="G3835">
        <v>2791793.91</v>
      </c>
      <c r="H3835">
        <v>203510.00738787401</v>
      </c>
      <c r="I3835">
        <v>39076.671494743801</v>
      </c>
    </row>
    <row r="3836" spans="1:9" x14ac:dyDescent="0.25">
      <c r="A3836">
        <v>201105</v>
      </c>
      <c r="B3836" t="s">
        <v>69</v>
      </c>
      <c r="C3836" t="s">
        <v>83</v>
      </c>
      <c r="D3836" t="s">
        <v>39</v>
      </c>
      <c r="E3836" t="s">
        <v>10</v>
      </c>
      <c r="F3836" t="s">
        <v>45</v>
      </c>
      <c r="G3836">
        <v>167354.42000000001</v>
      </c>
      <c r="H3836">
        <v>2150.80024026616</v>
      </c>
      <c r="I3836">
        <v>667.48017762304005</v>
      </c>
    </row>
    <row r="3837" spans="1:9" x14ac:dyDescent="0.25">
      <c r="A3837">
        <v>201312</v>
      </c>
      <c r="B3837" t="s">
        <v>63</v>
      </c>
      <c r="C3837" t="s">
        <v>65</v>
      </c>
      <c r="D3837" t="s">
        <v>9</v>
      </c>
      <c r="E3837" t="s">
        <v>10</v>
      </c>
      <c r="F3837" t="s">
        <v>45</v>
      </c>
      <c r="G3837">
        <v>9497380.5</v>
      </c>
      <c r="H3837">
        <v>526318.99671945395</v>
      </c>
      <c r="I3837">
        <v>99395.974988878996</v>
      </c>
    </row>
    <row r="3838" spans="1:9" x14ac:dyDescent="0.25">
      <c r="A3838">
        <v>201403</v>
      </c>
      <c r="B3838" t="s">
        <v>63</v>
      </c>
      <c r="C3838" t="s">
        <v>73</v>
      </c>
      <c r="D3838" t="s">
        <v>25</v>
      </c>
      <c r="E3838" t="s">
        <v>10</v>
      </c>
      <c r="F3838" t="s">
        <v>37</v>
      </c>
      <c r="G3838">
        <v>1881119.05</v>
      </c>
      <c r="H3838">
        <v>165774.22155675001</v>
      </c>
      <c r="I3838">
        <v>4273.0031756197404</v>
      </c>
    </row>
    <row r="3839" spans="1:9" x14ac:dyDescent="0.25">
      <c r="A3839">
        <v>201402</v>
      </c>
      <c r="B3839" t="s">
        <v>63</v>
      </c>
      <c r="C3839" t="s">
        <v>73</v>
      </c>
      <c r="D3839" t="s">
        <v>25</v>
      </c>
      <c r="E3839" t="s">
        <v>10</v>
      </c>
      <c r="F3839" t="s">
        <v>37</v>
      </c>
      <c r="G3839">
        <v>1913342.89</v>
      </c>
      <c r="H3839">
        <v>108332.26968721001</v>
      </c>
      <c r="I3839">
        <v>4799.5272393381401</v>
      </c>
    </row>
    <row r="3840" spans="1:9" x14ac:dyDescent="0.25">
      <c r="A3840">
        <v>201107</v>
      </c>
      <c r="B3840" t="s">
        <v>69</v>
      </c>
      <c r="C3840" t="s">
        <v>83</v>
      </c>
      <c r="D3840" t="s">
        <v>14</v>
      </c>
      <c r="E3840" t="s">
        <v>17</v>
      </c>
      <c r="F3840" t="s">
        <v>38</v>
      </c>
      <c r="G3840">
        <v>31570861.379999999</v>
      </c>
      <c r="H3840">
        <v>1483751.2428216501</v>
      </c>
      <c r="I3840">
        <v>181759.789741032</v>
      </c>
    </row>
    <row r="3841" spans="1:9" x14ac:dyDescent="0.25">
      <c r="A3841">
        <v>201207</v>
      </c>
      <c r="B3841" t="s">
        <v>60</v>
      </c>
      <c r="C3841" t="s">
        <v>61</v>
      </c>
      <c r="D3841" t="s">
        <v>14</v>
      </c>
      <c r="E3841" t="s">
        <v>17</v>
      </c>
      <c r="F3841" t="s">
        <v>38</v>
      </c>
      <c r="G3841">
        <v>31901365.109999999</v>
      </c>
      <c r="H3841">
        <v>1399405.8215536701</v>
      </c>
      <c r="I3841">
        <v>220074.537310468</v>
      </c>
    </row>
    <row r="3842" spans="1:9" x14ac:dyDescent="0.25">
      <c r="A3842">
        <v>201406</v>
      </c>
      <c r="B3842" t="s">
        <v>63</v>
      </c>
      <c r="C3842" t="s">
        <v>64</v>
      </c>
      <c r="D3842" t="s">
        <v>14</v>
      </c>
      <c r="E3842" t="s">
        <v>17</v>
      </c>
      <c r="F3842" t="s">
        <v>38</v>
      </c>
      <c r="G3842">
        <v>38455031.350000001</v>
      </c>
      <c r="H3842">
        <v>2316977.7030279501</v>
      </c>
      <c r="I3842">
        <v>440260.73753363499</v>
      </c>
    </row>
    <row r="3843" spans="1:9" x14ac:dyDescent="0.25">
      <c r="A3843">
        <v>201502</v>
      </c>
      <c r="B3843" t="s">
        <v>71</v>
      </c>
      <c r="C3843" t="s">
        <v>82</v>
      </c>
      <c r="D3843" t="s">
        <v>49</v>
      </c>
      <c r="E3843" t="s">
        <v>28</v>
      </c>
      <c r="F3843" t="s">
        <v>53</v>
      </c>
      <c r="G3843">
        <v>36183361.079999998</v>
      </c>
      <c r="H3843">
        <v>315080.17555657902</v>
      </c>
      <c r="I3843">
        <v>73908.718552750506</v>
      </c>
    </row>
    <row r="3844" spans="1:9" x14ac:dyDescent="0.25">
      <c r="A3844">
        <v>201501</v>
      </c>
      <c r="B3844" t="s">
        <v>71</v>
      </c>
      <c r="C3844" t="s">
        <v>72</v>
      </c>
      <c r="D3844" t="s">
        <v>49</v>
      </c>
      <c r="E3844" t="s">
        <v>28</v>
      </c>
      <c r="F3844" t="s">
        <v>53</v>
      </c>
      <c r="G3844">
        <v>31196874.460000001</v>
      </c>
      <c r="H3844">
        <v>347059.63871234498</v>
      </c>
      <c r="I3844">
        <v>77916.205668206996</v>
      </c>
    </row>
    <row r="3845" spans="1:9" x14ac:dyDescent="0.25">
      <c r="A3845">
        <v>201508</v>
      </c>
      <c r="B3845" t="s">
        <v>66</v>
      </c>
      <c r="C3845" t="s">
        <v>75</v>
      </c>
      <c r="D3845" t="s">
        <v>9</v>
      </c>
      <c r="E3845" t="s">
        <v>21</v>
      </c>
      <c r="F3845" t="s">
        <v>40</v>
      </c>
      <c r="G3845">
        <v>6718431.75</v>
      </c>
      <c r="H3845">
        <v>285548.314076095</v>
      </c>
      <c r="I3845">
        <v>44218.934867340198</v>
      </c>
    </row>
    <row r="3846" spans="1:9" x14ac:dyDescent="0.25">
      <c r="A3846">
        <v>201507</v>
      </c>
      <c r="B3846" t="s">
        <v>71</v>
      </c>
      <c r="C3846" t="s">
        <v>76</v>
      </c>
      <c r="D3846" t="s">
        <v>9</v>
      </c>
      <c r="E3846" t="s">
        <v>21</v>
      </c>
      <c r="F3846" t="s">
        <v>40</v>
      </c>
      <c r="G3846">
        <v>7314393.1799999997</v>
      </c>
      <c r="H3846">
        <v>334746.81997674197</v>
      </c>
      <c r="I3846">
        <v>47686.988295858697</v>
      </c>
    </row>
    <row r="3847" spans="1:9" x14ac:dyDescent="0.25">
      <c r="A3847">
        <v>201411</v>
      </c>
      <c r="B3847" t="s">
        <v>71</v>
      </c>
      <c r="C3847" t="s">
        <v>72</v>
      </c>
      <c r="D3847" t="s">
        <v>14</v>
      </c>
      <c r="E3847" t="s">
        <v>17</v>
      </c>
      <c r="F3847" t="s">
        <v>18</v>
      </c>
      <c r="G3847">
        <v>20802771.379999999</v>
      </c>
      <c r="H3847">
        <v>625303.26248661801</v>
      </c>
      <c r="I3847">
        <v>80537.792926599606</v>
      </c>
    </row>
    <row r="3848" spans="1:9" x14ac:dyDescent="0.25">
      <c r="A3848">
        <v>201312</v>
      </c>
      <c r="B3848" t="s">
        <v>63</v>
      </c>
      <c r="C3848" t="s">
        <v>65</v>
      </c>
      <c r="D3848" t="s">
        <v>14</v>
      </c>
      <c r="E3848" t="s">
        <v>17</v>
      </c>
      <c r="F3848" t="s">
        <v>18</v>
      </c>
      <c r="G3848">
        <v>17316896.539999999</v>
      </c>
      <c r="H3848">
        <v>637832.50549777295</v>
      </c>
      <c r="I3848">
        <v>90782.088655024694</v>
      </c>
    </row>
    <row r="3849" spans="1:9" x14ac:dyDescent="0.25">
      <c r="A3849">
        <v>201411</v>
      </c>
      <c r="B3849" t="s">
        <v>71</v>
      </c>
      <c r="C3849" t="s">
        <v>72</v>
      </c>
      <c r="D3849" t="s">
        <v>34</v>
      </c>
      <c r="E3849" t="s">
        <v>35</v>
      </c>
      <c r="F3849" t="s">
        <v>52</v>
      </c>
      <c r="G3849">
        <v>20139743.719999999</v>
      </c>
      <c r="H3849">
        <v>133968.33266265399</v>
      </c>
      <c r="I3849">
        <v>24972.4706768129</v>
      </c>
    </row>
    <row r="3850" spans="1:9" x14ac:dyDescent="0.25">
      <c r="A3850">
        <v>201308</v>
      </c>
      <c r="B3850" t="s">
        <v>63</v>
      </c>
      <c r="C3850" t="s">
        <v>80</v>
      </c>
      <c r="D3850" t="s">
        <v>14</v>
      </c>
      <c r="E3850" t="s">
        <v>17</v>
      </c>
      <c r="F3850" t="s">
        <v>32</v>
      </c>
      <c r="G3850">
        <v>22595398.690000001</v>
      </c>
      <c r="H3850">
        <v>844295.27304435999</v>
      </c>
      <c r="I3850">
        <v>117644.740922033</v>
      </c>
    </row>
    <row r="3851" spans="1:9" x14ac:dyDescent="0.25">
      <c r="A3851">
        <v>201012</v>
      </c>
      <c r="B3851" t="s">
        <v>69</v>
      </c>
      <c r="C3851" t="s">
        <v>87</v>
      </c>
      <c r="D3851" t="s">
        <v>49</v>
      </c>
      <c r="E3851" t="s">
        <v>15</v>
      </c>
      <c r="F3851" t="s">
        <v>41</v>
      </c>
      <c r="G3851">
        <v>7048267.6799999997</v>
      </c>
      <c r="H3851">
        <v>114403.26540497701</v>
      </c>
      <c r="I3851">
        <v>24594.249282279499</v>
      </c>
    </row>
    <row r="3852" spans="1:9" x14ac:dyDescent="0.25">
      <c r="A3852">
        <v>201404</v>
      </c>
      <c r="B3852" t="s">
        <v>63</v>
      </c>
      <c r="C3852" t="s">
        <v>73</v>
      </c>
      <c r="D3852" t="s">
        <v>14</v>
      </c>
      <c r="E3852" t="s">
        <v>15</v>
      </c>
      <c r="F3852" t="s">
        <v>41</v>
      </c>
      <c r="G3852">
        <v>268308.03000000003</v>
      </c>
      <c r="H3852">
        <v>6802.0432821691802</v>
      </c>
      <c r="I3852">
        <v>1789.4364636503001</v>
      </c>
    </row>
    <row r="3853" spans="1:9" x14ac:dyDescent="0.25">
      <c r="A3853">
        <v>201210</v>
      </c>
      <c r="B3853" t="s">
        <v>77</v>
      </c>
      <c r="C3853" t="s">
        <v>85</v>
      </c>
      <c r="D3853" t="s">
        <v>9</v>
      </c>
      <c r="E3853" t="s">
        <v>15</v>
      </c>
      <c r="F3853" t="s">
        <v>41</v>
      </c>
      <c r="G3853">
        <v>5912267</v>
      </c>
      <c r="H3853">
        <v>224084.98784736899</v>
      </c>
      <c r="I3853">
        <v>38176.816290347298</v>
      </c>
    </row>
    <row r="3854" spans="1:9" x14ac:dyDescent="0.25">
      <c r="A3854">
        <v>201108</v>
      </c>
      <c r="B3854" t="s">
        <v>60</v>
      </c>
      <c r="C3854" t="s">
        <v>68</v>
      </c>
      <c r="D3854" t="s">
        <v>9</v>
      </c>
      <c r="E3854" t="s">
        <v>15</v>
      </c>
      <c r="F3854" t="s">
        <v>41</v>
      </c>
      <c r="G3854">
        <v>6156000.9699999997</v>
      </c>
      <c r="H3854">
        <v>309753.09953471902</v>
      </c>
      <c r="I3854">
        <v>42085.558004104001</v>
      </c>
    </row>
    <row r="3855" spans="1:9" x14ac:dyDescent="0.25">
      <c r="A3855">
        <v>201312</v>
      </c>
      <c r="B3855" t="s">
        <v>63</v>
      </c>
      <c r="C3855" t="s">
        <v>65</v>
      </c>
      <c r="D3855" t="s">
        <v>25</v>
      </c>
      <c r="E3855" t="s">
        <v>15</v>
      </c>
      <c r="F3855" t="s">
        <v>41</v>
      </c>
      <c r="G3855">
        <v>8769947.1899999995</v>
      </c>
      <c r="H3855">
        <v>582594.95877879998</v>
      </c>
      <c r="I3855">
        <v>102117.63985929301</v>
      </c>
    </row>
    <row r="3856" spans="1:9" x14ac:dyDescent="0.25">
      <c r="A3856">
        <v>201412</v>
      </c>
      <c r="B3856" t="s">
        <v>71</v>
      </c>
      <c r="C3856" t="s">
        <v>72</v>
      </c>
      <c r="D3856" t="s">
        <v>12</v>
      </c>
      <c r="E3856" t="s">
        <v>15</v>
      </c>
      <c r="F3856" t="s">
        <v>41</v>
      </c>
      <c r="G3856">
        <v>6248039.2400000002</v>
      </c>
      <c r="H3856">
        <v>122446.774630819</v>
      </c>
      <c r="I3856">
        <v>22925.131005976102</v>
      </c>
    </row>
    <row r="3857" spans="1:9" x14ac:dyDescent="0.25">
      <c r="A3857">
        <v>201508</v>
      </c>
      <c r="B3857" t="s">
        <v>66</v>
      </c>
      <c r="C3857" t="s">
        <v>75</v>
      </c>
      <c r="D3857" t="s">
        <v>9</v>
      </c>
      <c r="E3857" t="s">
        <v>15</v>
      </c>
      <c r="F3857" t="s">
        <v>26</v>
      </c>
      <c r="G3857">
        <v>13237489.890000001</v>
      </c>
      <c r="H3857">
        <v>225824.37796246199</v>
      </c>
      <c r="I3857">
        <v>47806.5997296676</v>
      </c>
    </row>
    <row r="3858" spans="1:9" x14ac:dyDescent="0.25">
      <c r="A3858">
        <v>201506</v>
      </c>
      <c r="B3858" t="s">
        <v>71</v>
      </c>
      <c r="C3858" t="s">
        <v>76</v>
      </c>
      <c r="D3858" t="s">
        <v>23</v>
      </c>
      <c r="E3858" t="s">
        <v>19</v>
      </c>
      <c r="F3858" t="s">
        <v>50</v>
      </c>
      <c r="G3858">
        <v>2140629.2599999998</v>
      </c>
      <c r="H3858">
        <v>65536.720078552797</v>
      </c>
      <c r="I3858">
        <v>12287.2048137618</v>
      </c>
    </row>
    <row r="3859" spans="1:9" x14ac:dyDescent="0.25">
      <c r="A3859">
        <v>201402</v>
      </c>
      <c r="B3859" t="s">
        <v>63</v>
      </c>
      <c r="C3859" t="s">
        <v>73</v>
      </c>
      <c r="D3859" t="s">
        <v>14</v>
      </c>
      <c r="E3859" t="s">
        <v>19</v>
      </c>
      <c r="F3859" t="s">
        <v>50</v>
      </c>
      <c r="G3859">
        <v>1249076.7</v>
      </c>
      <c r="H3859">
        <v>69914.979258472697</v>
      </c>
      <c r="I3859">
        <v>12588.2747798285</v>
      </c>
    </row>
    <row r="3860" spans="1:9" x14ac:dyDescent="0.25">
      <c r="A3860">
        <v>201208</v>
      </c>
      <c r="B3860" t="s">
        <v>77</v>
      </c>
      <c r="C3860" t="s">
        <v>85</v>
      </c>
      <c r="D3860" t="s">
        <v>9</v>
      </c>
      <c r="E3860" t="s">
        <v>21</v>
      </c>
      <c r="F3860" t="s">
        <v>22</v>
      </c>
      <c r="G3860">
        <v>16856239.600000001</v>
      </c>
      <c r="H3860">
        <v>416354.64635554899</v>
      </c>
      <c r="I3860">
        <v>38325.593719511002</v>
      </c>
    </row>
    <row r="3861" spans="1:9" x14ac:dyDescent="0.25">
      <c r="A3861">
        <v>201501</v>
      </c>
      <c r="B3861" t="s">
        <v>71</v>
      </c>
      <c r="C3861" t="s">
        <v>72</v>
      </c>
      <c r="D3861" t="s">
        <v>25</v>
      </c>
      <c r="E3861" t="s">
        <v>21</v>
      </c>
      <c r="F3861" t="s">
        <v>22</v>
      </c>
      <c r="G3861">
        <v>16579730.029999999</v>
      </c>
      <c r="H3861">
        <v>472435.48647083098</v>
      </c>
      <c r="I3861">
        <v>57896.0938056675</v>
      </c>
    </row>
    <row r="3862" spans="1:9" x14ac:dyDescent="0.25">
      <c r="A3862">
        <v>201411</v>
      </c>
      <c r="B3862" t="s">
        <v>71</v>
      </c>
      <c r="C3862" t="s">
        <v>72</v>
      </c>
      <c r="D3862" t="s">
        <v>34</v>
      </c>
      <c r="E3862" t="s">
        <v>35</v>
      </c>
      <c r="F3862" t="s">
        <v>36</v>
      </c>
      <c r="G3862">
        <v>33545683.170000002</v>
      </c>
      <c r="H3862">
        <v>1302147.5659258701</v>
      </c>
      <c r="I3862">
        <v>200210.784413974</v>
      </c>
    </row>
    <row r="3863" spans="1:9" x14ac:dyDescent="0.25">
      <c r="A3863">
        <v>201406</v>
      </c>
      <c r="B3863" t="s">
        <v>63</v>
      </c>
      <c r="C3863" t="s">
        <v>64</v>
      </c>
      <c r="D3863" t="s">
        <v>34</v>
      </c>
      <c r="E3863" t="s">
        <v>35</v>
      </c>
      <c r="F3863" t="s">
        <v>43</v>
      </c>
      <c r="G3863">
        <v>37087042.399999999</v>
      </c>
      <c r="H3863">
        <v>952011.50125018705</v>
      </c>
      <c r="I3863">
        <v>134632.943550664</v>
      </c>
    </row>
    <row r="3864" spans="1:9" x14ac:dyDescent="0.25">
      <c r="A3864">
        <v>201110</v>
      </c>
      <c r="B3864" t="s">
        <v>60</v>
      </c>
      <c r="C3864" t="s">
        <v>68</v>
      </c>
      <c r="D3864" t="s">
        <v>9</v>
      </c>
      <c r="E3864" t="s">
        <v>21</v>
      </c>
      <c r="F3864" t="s">
        <v>31</v>
      </c>
      <c r="G3864">
        <v>3560354.57</v>
      </c>
      <c r="H3864">
        <v>146950.87959761501</v>
      </c>
      <c r="I3864">
        <v>20973.436362839799</v>
      </c>
    </row>
    <row r="3865" spans="1:9" x14ac:dyDescent="0.25">
      <c r="A3865">
        <v>201111</v>
      </c>
      <c r="B3865" t="s">
        <v>60</v>
      </c>
      <c r="C3865" t="s">
        <v>74</v>
      </c>
      <c r="D3865" t="s">
        <v>9</v>
      </c>
      <c r="E3865" t="s">
        <v>10</v>
      </c>
      <c r="F3865" t="s">
        <v>33</v>
      </c>
      <c r="G3865">
        <v>10634949.51</v>
      </c>
      <c r="H3865">
        <v>532336.76081864105</v>
      </c>
      <c r="I3865">
        <v>68287.412408812394</v>
      </c>
    </row>
    <row r="3866" spans="1:9" x14ac:dyDescent="0.25">
      <c r="A3866">
        <v>201108</v>
      </c>
      <c r="B3866" t="s">
        <v>60</v>
      </c>
      <c r="C3866" t="s">
        <v>68</v>
      </c>
      <c r="D3866" t="s">
        <v>9</v>
      </c>
      <c r="E3866" t="s">
        <v>10</v>
      </c>
      <c r="F3866" t="s">
        <v>33</v>
      </c>
      <c r="G3866">
        <v>12241547</v>
      </c>
      <c r="H3866">
        <v>413329.840076497</v>
      </c>
      <c r="I3866">
        <v>56716.798913736799</v>
      </c>
    </row>
    <row r="3867" spans="1:9" x14ac:dyDescent="0.25">
      <c r="A3867">
        <v>201112</v>
      </c>
      <c r="B3867" t="s">
        <v>60</v>
      </c>
      <c r="C3867" t="s">
        <v>74</v>
      </c>
      <c r="D3867" t="s">
        <v>25</v>
      </c>
      <c r="E3867" t="s">
        <v>10</v>
      </c>
      <c r="F3867" t="s">
        <v>45</v>
      </c>
      <c r="G3867">
        <v>11385803.76</v>
      </c>
      <c r="H3867">
        <v>475775.53160885698</v>
      </c>
      <c r="I3867">
        <v>75637.194398015796</v>
      </c>
    </row>
    <row r="3868" spans="1:9" x14ac:dyDescent="0.25">
      <c r="A3868">
        <v>201305</v>
      </c>
      <c r="B3868" t="s">
        <v>77</v>
      </c>
      <c r="C3868" t="s">
        <v>84</v>
      </c>
      <c r="D3868" t="s">
        <v>14</v>
      </c>
      <c r="E3868" t="s">
        <v>17</v>
      </c>
      <c r="F3868" t="s">
        <v>18</v>
      </c>
      <c r="G3868">
        <v>24343843.02</v>
      </c>
      <c r="H3868">
        <v>1545123.64964561</v>
      </c>
      <c r="I3868">
        <v>217136.04113620799</v>
      </c>
    </row>
    <row r="3869" spans="1:9" x14ac:dyDescent="0.25">
      <c r="A3869">
        <v>201302</v>
      </c>
      <c r="B3869" t="s">
        <v>77</v>
      </c>
      <c r="C3869" t="s">
        <v>78</v>
      </c>
      <c r="D3869" t="s">
        <v>14</v>
      </c>
      <c r="E3869" t="s">
        <v>17</v>
      </c>
      <c r="F3869" t="s">
        <v>18</v>
      </c>
      <c r="G3869">
        <v>14655937.85</v>
      </c>
      <c r="H3869">
        <v>969955.35664614802</v>
      </c>
      <c r="I3869">
        <v>127946.174134974</v>
      </c>
    </row>
    <row r="3870" spans="1:9" x14ac:dyDescent="0.25">
      <c r="A3870">
        <v>201202</v>
      </c>
      <c r="B3870" t="s">
        <v>60</v>
      </c>
      <c r="C3870" t="s">
        <v>62</v>
      </c>
      <c r="D3870" t="s">
        <v>25</v>
      </c>
      <c r="E3870" t="s">
        <v>15</v>
      </c>
      <c r="F3870" t="s">
        <v>41</v>
      </c>
      <c r="G3870">
        <v>8807558.3900000006</v>
      </c>
      <c r="H3870">
        <v>213027.73965930601</v>
      </c>
      <c r="I3870">
        <v>36533.482092965001</v>
      </c>
    </row>
    <row r="3871" spans="1:9" x14ac:dyDescent="0.25">
      <c r="A3871">
        <v>201105</v>
      </c>
      <c r="B3871" t="s">
        <v>69</v>
      </c>
      <c r="C3871" t="s">
        <v>83</v>
      </c>
      <c r="D3871" t="s">
        <v>9</v>
      </c>
      <c r="E3871" t="s">
        <v>10</v>
      </c>
      <c r="F3871" t="s">
        <v>46</v>
      </c>
      <c r="G3871">
        <v>9620750.1899999995</v>
      </c>
      <c r="H3871">
        <v>259158.77234996701</v>
      </c>
      <c r="I3871">
        <v>38819.134339864198</v>
      </c>
    </row>
    <row r="3872" spans="1:9" x14ac:dyDescent="0.25">
      <c r="A3872">
        <v>201308</v>
      </c>
      <c r="B3872" t="s">
        <v>63</v>
      </c>
      <c r="C3872" t="s">
        <v>80</v>
      </c>
      <c r="D3872" t="s">
        <v>25</v>
      </c>
      <c r="E3872" t="s">
        <v>10</v>
      </c>
      <c r="F3872" t="s">
        <v>46</v>
      </c>
      <c r="G3872">
        <v>8607119.3699999992</v>
      </c>
      <c r="H3872">
        <v>789862.05388084205</v>
      </c>
      <c r="I3872">
        <v>108243.486012439</v>
      </c>
    </row>
    <row r="3873" spans="1:9" x14ac:dyDescent="0.25">
      <c r="A3873">
        <v>201305</v>
      </c>
      <c r="B3873" t="s">
        <v>77</v>
      </c>
      <c r="C3873" t="s">
        <v>84</v>
      </c>
      <c r="D3873" t="s">
        <v>25</v>
      </c>
      <c r="E3873" t="s">
        <v>10</v>
      </c>
      <c r="F3873" t="s">
        <v>46</v>
      </c>
      <c r="G3873">
        <v>9625791.2200000007</v>
      </c>
      <c r="H3873">
        <v>538711.71464233403</v>
      </c>
      <c r="I3873">
        <v>83380.854967670297</v>
      </c>
    </row>
    <row r="3874" spans="1:9" x14ac:dyDescent="0.25">
      <c r="A3874">
        <v>201409</v>
      </c>
      <c r="B3874" t="s">
        <v>71</v>
      </c>
      <c r="C3874" t="s">
        <v>79</v>
      </c>
      <c r="D3874" t="s">
        <v>9</v>
      </c>
      <c r="E3874" t="s">
        <v>10</v>
      </c>
      <c r="F3874" t="s">
        <v>46</v>
      </c>
      <c r="G3874">
        <v>15476743.470000001</v>
      </c>
      <c r="H3874">
        <v>611642.06987175497</v>
      </c>
      <c r="I3874">
        <v>85569.379041274296</v>
      </c>
    </row>
    <row r="3875" spans="1:9" x14ac:dyDescent="0.25">
      <c r="A3875">
        <v>201101</v>
      </c>
      <c r="B3875" t="s">
        <v>69</v>
      </c>
      <c r="C3875" t="s">
        <v>87</v>
      </c>
      <c r="D3875" t="s">
        <v>9</v>
      </c>
      <c r="E3875" t="s">
        <v>10</v>
      </c>
      <c r="F3875" t="s">
        <v>46</v>
      </c>
      <c r="G3875">
        <v>9472953.1199999992</v>
      </c>
      <c r="H3875">
        <v>260100.73952906599</v>
      </c>
      <c r="I3875">
        <v>29709.915266288001</v>
      </c>
    </row>
    <row r="3876" spans="1:9" x14ac:dyDescent="0.25">
      <c r="A3876">
        <v>201205</v>
      </c>
      <c r="B3876" t="s">
        <v>60</v>
      </c>
      <c r="C3876" t="s">
        <v>61</v>
      </c>
      <c r="D3876" t="s">
        <v>9</v>
      </c>
      <c r="E3876" t="s">
        <v>10</v>
      </c>
      <c r="F3876" t="s">
        <v>48</v>
      </c>
      <c r="G3876">
        <v>5158361.7699999996</v>
      </c>
      <c r="H3876">
        <v>285073.22171130101</v>
      </c>
      <c r="I3876">
        <v>44083.715422694499</v>
      </c>
    </row>
    <row r="3877" spans="1:9" x14ac:dyDescent="0.25">
      <c r="A3877">
        <v>201505</v>
      </c>
      <c r="B3877" t="s">
        <v>71</v>
      </c>
      <c r="C3877" t="s">
        <v>76</v>
      </c>
      <c r="D3877" t="s">
        <v>25</v>
      </c>
      <c r="E3877" t="s">
        <v>19</v>
      </c>
      <c r="F3877" t="s">
        <v>50</v>
      </c>
      <c r="G3877">
        <v>10488104.51</v>
      </c>
      <c r="H3877">
        <v>301125.21972180402</v>
      </c>
      <c r="I3877">
        <v>45652.764363754402</v>
      </c>
    </row>
    <row r="3878" spans="1:9" x14ac:dyDescent="0.25">
      <c r="A3878">
        <v>201301</v>
      </c>
      <c r="B3878" t="s">
        <v>77</v>
      </c>
      <c r="C3878" t="s">
        <v>81</v>
      </c>
      <c r="D3878" t="s">
        <v>9</v>
      </c>
      <c r="E3878" t="s">
        <v>10</v>
      </c>
      <c r="F3878" t="s">
        <v>48</v>
      </c>
      <c r="G3878">
        <v>5094185.9400000004</v>
      </c>
      <c r="H3878">
        <v>295452.832172592</v>
      </c>
      <c r="I3878">
        <v>44699.4300318061</v>
      </c>
    </row>
    <row r="3879" spans="1:9" x14ac:dyDescent="0.25">
      <c r="A3879">
        <v>201511</v>
      </c>
      <c r="B3879" t="s">
        <v>66</v>
      </c>
      <c r="C3879" t="s">
        <v>67</v>
      </c>
      <c r="D3879" t="s">
        <v>12</v>
      </c>
      <c r="E3879" t="s">
        <v>10</v>
      </c>
      <c r="F3879" t="s">
        <v>13</v>
      </c>
      <c r="G3879">
        <v>11588750.34</v>
      </c>
      <c r="H3879">
        <v>49178.807181691103</v>
      </c>
      <c r="I3879">
        <v>12489.565359164801</v>
      </c>
    </row>
    <row r="3880" spans="1:9" x14ac:dyDescent="0.25">
      <c r="A3880">
        <v>201112</v>
      </c>
      <c r="B3880" t="s">
        <v>60</v>
      </c>
      <c r="C3880" t="s">
        <v>74</v>
      </c>
      <c r="D3880" t="s">
        <v>49</v>
      </c>
      <c r="E3880" t="s">
        <v>15</v>
      </c>
      <c r="F3880" t="s">
        <v>16</v>
      </c>
      <c r="G3880">
        <v>4472632.95</v>
      </c>
      <c r="H3880">
        <v>84758.010934068006</v>
      </c>
      <c r="I3880">
        <v>18630.261307590699</v>
      </c>
    </row>
    <row r="3881" spans="1:9" x14ac:dyDescent="0.25">
      <c r="A3881">
        <v>201511</v>
      </c>
      <c r="B3881" t="s">
        <v>66</v>
      </c>
      <c r="C3881" t="s">
        <v>67</v>
      </c>
      <c r="D3881" t="s">
        <v>12</v>
      </c>
      <c r="E3881" t="s">
        <v>21</v>
      </c>
      <c r="F3881" t="s">
        <v>22</v>
      </c>
      <c r="G3881">
        <v>17694457.390000001</v>
      </c>
      <c r="H3881">
        <v>143437.39563785199</v>
      </c>
      <c r="I3881">
        <v>35541.606132019697</v>
      </c>
    </row>
    <row r="3882" spans="1:9" x14ac:dyDescent="0.25">
      <c r="A3882">
        <v>201412</v>
      </c>
      <c r="B3882" t="s">
        <v>71</v>
      </c>
      <c r="C3882" t="s">
        <v>72</v>
      </c>
      <c r="D3882" t="s">
        <v>25</v>
      </c>
      <c r="E3882" t="s">
        <v>21</v>
      </c>
      <c r="F3882" t="s">
        <v>22</v>
      </c>
      <c r="G3882">
        <v>15787483.16</v>
      </c>
      <c r="H3882">
        <v>265346.58360049903</v>
      </c>
      <c r="I3882">
        <v>58347.4907189351</v>
      </c>
    </row>
    <row r="3883" spans="1:9" x14ac:dyDescent="0.25">
      <c r="A3883">
        <v>201210</v>
      </c>
      <c r="B3883" t="s">
        <v>77</v>
      </c>
      <c r="C3883" t="s">
        <v>85</v>
      </c>
      <c r="D3883" t="s">
        <v>25</v>
      </c>
      <c r="E3883" t="s">
        <v>19</v>
      </c>
      <c r="F3883" t="s">
        <v>30</v>
      </c>
      <c r="G3883">
        <v>13078507.6</v>
      </c>
      <c r="H3883">
        <v>659384.213622279</v>
      </c>
      <c r="I3883">
        <v>113242.583429662</v>
      </c>
    </row>
    <row r="3884" spans="1:9" x14ac:dyDescent="0.25">
      <c r="A3884">
        <v>201501</v>
      </c>
      <c r="B3884" t="s">
        <v>71</v>
      </c>
      <c r="C3884" t="s">
        <v>72</v>
      </c>
      <c r="D3884" t="s">
        <v>25</v>
      </c>
      <c r="E3884" t="s">
        <v>10</v>
      </c>
      <c r="F3884" t="s">
        <v>33</v>
      </c>
      <c r="G3884">
        <v>17783776</v>
      </c>
      <c r="H3884">
        <v>737115.92248687602</v>
      </c>
      <c r="I3884">
        <v>126927.77719758</v>
      </c>
    </row>
    <row r="3885" spans="1:9" x14ac:dyDescent="0.25">
      <c r="A3885">
        <v>201103</v>
      </c>
      <c r="B3885" t="s">
        <v>69</v>
      </c>
      <c r="C3885" t="s">
        <v>70</v>
      </c>
      <c r="D3885" t="s">
        <v>25</v>
      </c>
      <c r="E3885" t="s">
        <v>10</v>
      </c>
      <c r="F3885" t="s">
        <v>45</v>
      </c>
      <c r="G3885">
        <v>14877476.08</v>
      </c>
      <c r="H3885">
        <v>875961.66877365904</v>
      </c>
      <c r="I3885">
        <v>147683.30099540699</v>
      </c>
    </row>
    <row r="3886" spans="1:9" x14ac:dyDescent="0.25">
      <c r="A3886">
        <v>201101</v>
      </c>
      <c r="B3886" t="s">
        <v>69</v>
      </c>
      <c r="C3886" t="s">
        <v>87</v>
      </c>
      <c r="D3886" t="s">
        <v>25</v>
      </c>
      <c r="E3886" t="s">
        <v>10</v>
      </c>
      <c r="F3886" t="s">
        <v>45</v>
      </c>
      <c r="G3886">
        <v>10495718.359999999</v>
      </c>
      <c r="H3886">
        <v>646706.81491451606</v>
      </c>
      <c r="I3886">
        <v>116736.732900766</v>
      </c>
    </row>
    <row r="3887" spans="1:9" x14ac:dyDescent="0.25">
      <c r="A3887">
        <v>201504</v>
      </c>
      <c r="B3887" t="s">
        <v>71</v>
      </c>
      <c r="C3887" t="s">
        <v>82</v>
      </c>
      <c r="D3887" t="s">
        <v>34</v>
      </c>
      <c r="E3887" t="s">
        <v>35</v>
      </c>
      <c r="F3887" t="s">
        <v>44</v>
      </c>
      <c r="G3887">
        <v>54444252.840000004</v>
      </c>
      <c r="H3887">
        <v>777472.979693698</v>
      </c>
      <c r="I3887">
        <v>126861.311623569</v>
      </c>
    </row>
    <row r="3888" spans="1:9" x14ac:dyDescent="0.25">
      <c r="A3888">
        <v>201505</v>
      </c>
      <c r="B3888" t="s">
        <v>71</v>
      </c>
      <c r="C3888" t="s">
        <v>76</v>
      </c>
      <c r="D3888" t="s">
        <v>12</v>
      </c>
      <c r="E3888" t="s">
        <v>10</v>
      </c>
      <c r="F3888" t="s">
        <v>46</v>
      </c>
      <c r="G3888">
        <v>15194500.41</v>
      </c>
      <c r="H3888">
        <v>144078.10347304301</v>
      </c>
      <c r="I3888">
        <v>33929.217960713002</v>
      </c>
    </row>
    <row r="3889" spans="1:9" x14ac:dyDescent="0.25">
      <c r="A3889">
        <v>201402</v>
      </c>
      <c r="B3889" t="s">
        <v>63</v>
      </c>
      <c r="C3889" t="s">
        <v>73</v>
      </c>
      <c r="D3889" t="s">
        <v>9</v>
      </c>
      <c r="E3889" t="s">
        <v>19</v>
      </c>
      <c r="F3889" t="s">
        <v>50</v>
      </c>
      <c r="G3889">
        <v>11978934.09</v>
      </c>
      <c r="H3889">
        <v>450367.19752317399</v>
      </c>
      <c r="I3889">
        <v>75829.2557423369</v>
      </c>
    </row>
    <row r="3890" spans="1:9" x14ac:dyDescent="0.25">
      <c r="A3890">
        <v>201411</v>
      </c>
      <c r="B3890" t="s">
        <v>71</v>
      </c>
      <c r="C3890" t="s">
        <v>72</v>
      </c>
      <c r="D3890" t="s">
        <v>12</v>
      </c>
      <c r="E3890" t="s">
        <v>19</v>
      </c>
      <c r="F3890" t="s">
        <v>50</v>
      </c>
      <c r="G3890">
        <v>4315128.75</v>
      </c>
      <c r="H3890">
        <v>25486.5779042914</v>
      </c>
      <c r="I3890">
        <v>5833.9742286430201</v>
      </c>
    </row>
    <row r="3891" spans="1:9" x14ac:dyDescent="0.25">
      <c r="A3891">
        <v>201411</v>
      </c>
      <c r="B3891" t="s">
        <v>71</v>
      </c>
      <c r="C3891" t="s">
        <v>72</v>
      </c>
      <c r="D3891" t="s">
        <v>34</v>
      </c>
      <c r="E3891" t="s">
        <v>35</v>
      </c>
      <c r="F3891" t="s">
        <v>44</v>
      </c>
      <c r="G3891">
        <v>46502239.93</v>
      </c>
      <c r="H3891">
        <v>1232298.1831318701</v>
      </c>
      <c r="I3891">
        <v>202935.678997496</v>
      </c>
    </row>
    <row r="3892" spans="1:9" x14ac:dyDescent="0.25">
      <c r="A3892">
        <v>201502</v>
      </c>
      <c r="B3892" t="s">
        <v>71</v>
      </c>
      <c r="C3892" t="s">
        <v>82</v>
      </c>
      <c r="D3892" t="s">
        <v>23</v>
      </c>
      <c r="E3892" t="s">
        <v>15</v>
      </c>
      <c r="F3892" t="s">
        <v>16</v>
      </c>
      <c r="G3892">
        <v>959973.5</v>
      </c>
      <c r="H3892">
        <v>31801.1664864349</v>
      </c>
      <c r="I3892">
        <v>7003.7143184515999</v>
      </c>
    </row>
    <row r="3893" spans="1:9" x14ac:dyDescent="0.25">
      <c r="A3893">
        <v>201510</v>
      </c>
      <c r="B3893" t="s">
        <v>66</v>
      </c>
      <c r="C3893" t="s">
        <v>75</v>
      </c>
      <c r="D3893" t="s">
        <v>27</v>
      </c>
      <c r="E3893" t="s">
        <v>28</v>
      </c>
      <c r="F3893" t="s">
        <v>29</v>
      </c>
      <c r="G3893">
        <v>36802490.259999998</v>
      </c>
      <c r="H3893">
        <v>276863.78999878903</v>
      </c>
      <c r="I3893">
        <v>49526.666706929398</v>
      </c>
    </row>
    <row r="3894" spans="1:9" x14ac:dyDescent="0.25">
      <c r="A3894">
        <v>201408</v>
      </c>
      <c r="B3894" t="s">
        <v>71</v>
      </c>
      <c r="C3894" t="s">
        <v>79</v>
      </c>
      <c r="D3894" t="s">
        <v>25</v>
      </c>
      <c r="E3894" t="s">
        <v>10</v>
      </c>
      <c r="F3894" t="s">
        <v>37</v>
      </c>
      <c r="G3894">
        <v>2095698.97</v>
      </c>
      <c r="H3894">
        <v>120029.687081294</v>
      </c>
      <c r="I3894">
        <v>7460.7035181580804</v>
      </c>
    </row>
    <row r="3895" spans="1:9" x14ac:dyDescent="0.25">
      <c r="A3895">
        <v>201305</v>
      </c>
      <c r="B3895" t="s">
        <v>77</v>
      </c>
      <c r="C3895" t="s">
        <v>84</v>
      </c>
      <c r="D3895" t="s">
        <v>25</v>
      </c>
      <c r="E3895" t="s">
        <v>10</v>
      </c>
      <c r="F3895" t="s">
        <v>37</v>
      </c>
      <c r="G3895">
        <v>1761174.27</v>
      </c>
      <c r="H3895">
        <v>203322.994826771</v>
      </c>
      <c r="I3895">
        <v>17219.924986771501</v>
      </c>
    </row>
    <row r="3896" spans="1:9" x14ac:dyDescent="0.25">
      <c r="A3896">
        <v>201310</v>
      </c>
      <c r="B3896" t="s">
        <v>63</v>
      </c>
      <c r="C3896" t="s">
        <v>80</v>
      </c>
      <c r="D3896" t="s">
        <v>14</v>
      </c>
      <c r="E3896" t="s">
        <v>17</v>
      </c>
      <c r="F3896" t="s">
        <v>18</v>
      </c>
      <c r="G3896">
        <v>21073896.32</v>
      </c>
      <c r="H3896">
        <v>1036667.14754689</v>
      </c>
      <c r="I3896">
        <v>148559.743300787</v>
      </c>
    </row>
    <row r="3897" spans="1:9" x14ac:dyDescent="0.25">
      <c r="A3897">
        <v>201011</v>
      </c>
      <c r="B3897" t="s">
        <v>69</v>
      </c>
      <c r="C3897" t="s">
        <v>87</v>
      </c>
      <c r="D3897" t="s">
        <v>9</v>
      </c>
      <c r="E3897" t="s">
        <v>10</v>
      </c>
      <c r="F3897" t="s">
        <v>46</v>
      </c>
      <c r="G3897">
        <v>9428933.8200000003</v>
      </c>
      <c r="H3897">
        <v>254388.94430953401</v>
      </c>
      <c r="I3897">
        <v>27515.325224927899</v>
      </c>
    </row>
    <row r="3898" spans="1:9" x14ac:dyDescent="0.25">
      <c r="A3898">
        <v>201112</v>
      </c>
      <c r="B3898" t="s">
        <v>60</v>
      </c>
      <c r="C3898" t="s">
        <v>74</v>
      </c>
      <c r="D3898" t="s">
        <v>9</v>
      </c>
      <c r="E3898" t="s">
        <v>10</v>
      </c>
      <c r="F3898" t="s">
        <v>46</v>
      </c>
      <c r="G3898">
        <v>9610307.5199999996</v>
      </c>
      <c r="H3898">
        <v>653890.68201822601</v>
      </c>
      <c r="I3898">
        <v>76919.179989493496</v>
      </c>
    </row>
    <row r="3899" spans="1:9" x14ac:dyDescent="0.25">
      <c r="A3899">
        <v>201101</v>
      </c>
      <c r="B3899" t="s">
        <v>69</v>
      </c>
      <c r="C3899" t="s">
        <v>87</v>
      </c>
      <c r="D3899" t="s">
        <v>25</v>
      </c>
      <c r="E3899" t="s">
        <v>19</v>
      </c>
      <c r="F3899" t="s">
        <v>50</v>
      </c>
      <c r="G3899">
        <v>6434854.3600000003</v>
      </c>
      <c r="H3899">
        <v>283247.42346987</v>
      </c>
      <c r="I3899">
        <v>43847.899498838502</v>
      </c>
    </row>
    <row r="3900" spans="1:9" x14ac:dyDescent="0.25">
      <c r="A3900">
        <v>201312</v>
      </c>
      <c r="B3900" t="s">
        <v>63</v>
      </c>
      <c r="C3900" t="s">
        <v>65</v>
      </c>
      <c r="D3900" t="s">
        <v>12</v>
      </c>
      <c r="E3900" t="s">
        <v>15</v>
      </c>
      <c r="F3900" t="s">
        <v>16</v>
      </c>
      <c r="G3900">
        <v>2569120.33</v>
      </c>
      <c r="H3900">
        <v>71758.910076674903</v>
      </c>
      <c r="I3900">
        <v>12380.5062687753</v>
      </c>
    </row>
    <row r="3901" spans="1:9" x14ac:dyDescent="0.25">
      <c r="A3901">
        <v>201303</v>
      </c>
      <c r="B3901" t="s">
        <v>77</v>
      </c>
      <c r="C3901" t="s">
        <v>78</v>
      </c>
      <c r="D3901" t="s">
        <v>49</v>
      </c>
      <c r="E3901" t="s">
        <v>19</v>
      </c>
      <c r="F3901" t="s">
        <v>20</v>
      </c>
      <c r="G3901">
        <v>1547235.11</v>
      </c>
      <c r="H3901">
        <v>11847.1051815551</v>
      </c>
      <c r="I3901">
        <v>1447.53227665862</v>
      </c>
    </row>
    <row r="3902" spans="1:9" x14ac:dyDescent="0.25">
      <c r="A3902">
        <v>201306</v>
      </c>
      <c r="B3902" t="s">
        <v>77</v>
      </c>
      <c r="C3902" t="s">
        <v>84</v>
      </c>
      <c r="D3902" t="s">
        <v>25</v>
      </c>
      <c r="E3902" t="s">
        <v>21</v>
      </c>
      <c r="F3902" t="s">
        <v>31</v>
      </c>
      <c r="G3902">
        <v>5111769.01</v>
      </c>
      <c r="H3902">
        <v>214156.455475608</v>
      </c>
      <c r="I3902">
        <v>30675.419455192801</v>
      </c>
    </row>
    <row r="3903" spans="1:9" x14ac:dyDescent="0.25">
      <c r="A3903">
        <v>201601</v>
      </c>
      <c r="B3903" t="s">
        <v>66</v>
      </c>
      <c r="C3903" t="s">
        <v>67</v>
      </c>
      <c r="D3903" t="s">
        <v>9</v>
      </c>
      <c r="E3903" t="s">
        <v>15</v>
      </c>
      <c r="F3903" t="s">
        <v>26</v>
      </c>
      <c r="G3903">
        <v>11293015.08</v>
      </c>
      <c r="H3903">
        <v>152217.908970041</v>
      </c>
      <c r="I3903">
        <v>31705.136494758299</v>
      </c>
    </row>
    <row r="3904" spans="1:9" x14ac:dyDescent="0.25">
      <c r="A3904">
        <v>201304</v>
      </c>
      <c r="B3904" t="s">
        <v>77</v>
      </c>
      <c r="C3904" t="s">
        <v>78</v>
      </c>
      <c r="D3904" t="s">
        <v>25</v>
      </c>
      <c r="E3904" t="s">
        <v>10</v>
      </c>
      <c r="F3904" t="s">
        <v>46</v>
      </c>
      <c r="G3904">
        <v>8893215.2400000002</v>
      </c>
      <c r="H3904">
        <v>561646.13656981103</v>
      </c>
      <c r="I3904">
        <v>75773.542220844494</v>
      </c>
    </row>
    <row r="3905" spans="1:9" x14ac:dyDescent="0.25">
      <c r="A3905">
        <v>201301</v>
      </c>
      <c r="B3905" t="s">
        <v>77</v>
      </c>
      <c r="C3905" t="s">
        <v>81</v>
      </c>
      <c r="D3905" t="s">
        <v>25</v>
      </c>
      <c r="E3905" t="s">
        <v>10</v>
      </c>
      <c r="F3905" t="s">
        <v>46</v>
      </c>
      <c r="G3905">
        <v>9105764.5500000007</v>
      </c>
      <c r="H3905">
        <v>729104.44541750697</v>
      </c>
      <c r="I3905">
        <v>88863.810729200704</v>
      </c>
    </row>
    <row r="3906" spans="1:9" x14ac:dyDescent="0.25">
      <c r="A3906">
        <v>201409</v>
      </c>
      <c r="B3906" t="s">
        <v>71</v>
      </c>
      <c r="C3906" t="s">
        <v>79</v>
      </c>
      <c r="D3906" t="s">
        <v>12</v>
      </c>
      <c r="E3906" t="s">
        <v>10</v>
      </c>
      <c r="F3906" t="s">
        <v>46</v>
      </c>
      <c r="G3906">
        <v>14224316.779999999</v>
      </c>
      <c r="H3906">
        <v>147448.25987904501</v>
      </c>
      <c r="I3906">
        <v>32325.473496516599</v>
      </c>
    </row>
    <row r="3907" spans="1:9" x14ac:dyDescent="0.25">
      <c r="A3907">
        <v>201406</v>
      </c>
      <c r="B3907" t="s">
        <v>63</v>
      </c>
      <c r="C3907" t="s">
        <v>64</v>
      </c>
      <c r="D3907" t="s">
        <v>34</v>
      </c>
      <c r="E3907" t="s">
        <v>35</v>
      </c>
      <c r="F3907" t="s">
        <v>44</v>
      </c>
      <c r="G3907">
        <v>53867608.380000003</v>
      </c>
      <c r="H3907">
        <v>2005352.6937814299</v>
      </c>
      <c r="I3907">
        <v>278902.06630663801</v>
      </c>
    </row>
    <row r="3908" spans="1:9" x14ac:dyDescent="0.25">
      <c r="A3908">
        <v>201207</v>
      </c>
      <c r="B3908" t="s">
        <v>60</v>
      </c>
      <c r="C3908" t="s">
        <v>61</v>
      </c>
      <c r="D3908" t="s">
        <v>49</v>
      </c>
      <c r="E3908" t="s">
        <v>19</v>
      </c>
      <c r="F3908" t="s">
        <v>50</v>
      </c>
      <c r="G3908">
        <v>8647784.8399999999</v>
      </c>
      <c r="H3908">
        <v>51172.626053860899</v>
      </c>
      <c r="I3908">
        <v>11131.370199310701</v>
      </c>
    </row>
    <row r="3909" spans="1:9" x14ac:dyDescent="0.25">
      <c r="A3909">
        <v>201503</v>
      </c>
      <c r="B3909" t="s">
        <v>71</v>
      </c>
      <c r="C3909" t="s">
        <v>82</v>
      </c>
      <c r="D3909" t="s">
        <v>25</v>
      </c>
      <c r="E3909" t="s">
        <v>15</v>
      </c>
      <c r="F3909" t="s">
        <v>41</v>
      </c>
      <c r="G3909">
        <v>9421517.3499999996</v>
      </c>
      <c r="H3909">
        <v>149993.25158065301</v>
      </c>
      <c r="I3909">
        <v>29263.692812724399</v>
      </c>
    </row>
    <row r="3910" spans="1:9" x14ac:dyDescent="0.25">
      <c r="A3910">
        <v>201304</v>
      </c>
      <c r="B3910" t="s">
        <v>77</v>
      </c>
      <c r="C3910" t="s">
        <v>78</v>
      </c>
      <c r="D3910" t="s">
        <v>14</v>
      </c>
      <c r="E3910" t="s">
        <v>10</v>
      </c>
      <c r="F3910" t="s">
        <v>48</v>
      </c>
      <c r="G3910">
        <v>1265728.79</v>
      </c>
      <c r="H3910">
        <v>51578.7632470596</v>
      </c>
      <c r="I3910">
        <v>4173.2465653527597</v>
      </c>
    </row>
    <row r="3911" spans="1:9" x14ac:dyDescent="0.25">
      <c r="A3911">
        <v>201109</v>
      </c>
      <c r="B3911" t="s">
        <v>60</v>
      </c>
      <c r="C3911" t="s">
        <v>68</v>
      </c>
      <c r="D3911" t="s">
        <v>14</v>
      </c>
      <c r="E3911" t="s">
        <v>17</v>
      </c>
      <c r="F3911" t="s">
        <v>32</v>
      </c>
      <c r="G3911">
        <v>16188174.859999999</v>
      </c>
      <c r="H3911">
        <v>329737.87743941799</v>
      </c>
      <c r="I3911">
        <v>51814.155658064701</v>
      </c>
    </row>
    <row r="3912" spans="1:9" x14ac:dyDescent="0.25">
      <c r="A3912">
        <v>201309</v>
      </c>
      <c r="B3912" t="s">
        <v>63</v>
      </c>
      <c r="C3912" t="s">
        <v>80</v>
      </c>
      <c r="D3912" t="s">
        <v>9</v>
      </c>
      <c r="E3912" t="s">
        <v>10</v>
      </c>
      <c r="F3912" t="s">
        <v>46</v>
      </c>
      <c r="G3912">
        <v>13311277.619999999</v>
      </c>
      <c r="H3912">
        <v>894360.532585504</v>
      </c>
      <c r="I3912">
        <v>135005.42561317599</v>
      </c>
    </row>
    <row r="3913" spans="1:9" x14ac:dyDescent="0.25">
      <c r="A3913">
        <v>201410</v>
      </c>
      <c r="B3913" t="s">
        <v>71</v>
      </c>
      <c r="C3913" t="s">
        <v>79</v>
      </c>
      <c r="D3913" t="s">
        <v>34</v>
      </c>
      <c r="E3913" t="s">
        <v>35</v>
      </c>
      <c r="F3913" t="s">
        <v>44</v>
      </c>
      <c r="G3913">
        <v>53975761.210000001</v>
      </c>
      <c r="H3913">
        <v>1284024.67694404</v>
      </c>
      <c r="I3913">
        <v>233389.06198504701</v>
      </c>
    </row>
    <row r="3914" spans="1:9" x14ac:dyDescent="0.25">
      <c r="A3914">
        <v>201501</v>
      </c>
      <c r="B3914" t="s">
        <v>71</v>
      </c>
      <c r="C3914" t="s">
        <v>72</v>
      </c>
      <c r="D3914" t="s">
        <v>9</v>
      </c>
      <c r="E3914" t="s">
        <v>19</v>
      </c>
      <c r="F3914" t="s">
        <v>47</v>
      </c>
      <c r="G3914">
        <v>11526285.220000001</v>
      </c>
      <c r="H3914">
        <v>275474.97857072402</v>
      </c>
      <c r="I3914">
        <v>47852.116751089197</v>
      </c>
    </row>
    <row r="3915" spans="1:9" x14ac:dyDescent="0.25">
      <c r="A3915">
        <v>201404</v>
      </c>
      <c r="B3915" t="s">
        <v>63</v>
      </c>
      <c r="C3915" t="s">
        <v>73</v>
      </c>
      <c r="D3915" t="s">
        <v>34</v>
      </c>
      <c r="E3915" t="s">
        <v>35</v>
      </c>
      <c r="F3915" t="s">
        <v>43</v>
      </c>
      <c r="G3915">
        <v>33655565.189999998</v>
      </c>
      <c r="H3915">
        <v>703541.27777525701</v>
      </c>
      <c r="I3915">
        <v>122567.74380907101</v>
      </c>
    </row>
    <row r="3916" spans="1:9" x14ac:dyDescent="0.25">
      <c r="A3916">
        <v>201501</v>
      </c>
      <c r="B3916" t="s">
        <v>71</v>
      </c>
      <c r="C3916" t="s">
        <v>72</v>
      </c>
      <c r="D3916" t="s">
        <v>23</v>
      </c>
      <c r="E3916" t="s">
        <v>10</v>
      </c>
      <c r="F3916" t="s">
        <v>48</v>
      </c>
      <c r="G3916">
        <v>2032675.75</v>
      </c>
      <c r="H3916">
        <v>53558.2973786492</v>
      </c>
      <c r="I3916">
        <v>11496.749975873699</v>
      </c>
    </row>
    <row r="3917" spans="1:9" x14ac:dyDescent="0.25">
      <c r="A3917">
        <v>201402</v>
      </c>
      <c r="B3917" t="s">
        <v>63</v>
      </c>
      <c r="C3917" t="s">
        <v>73</v>
      </c>
      <c r="D3917" t="s">
        <v>25</v>
      </c>
      <c r="E3917" t="s">
        <v>19</v>
      </c>
      <c r="F3917" t="s">
        <v>47</v>
      </c>
      <c r="G3917">
        <v>5731105.0099999998</v>
      </c>
      <c r="H3917">
        <v>155636.07674480201</v>
      </c>
      <c r="I3917">
        <v>25834.306346756799</v>
      </c>
    </row>
    <row r="3918" spans="1:9" x14ac:dyDescent="0.25">
      <c r="A3918">
        <v>201501</v>
      </c>
      <c r="B3918" t="s">
        <v>71</v>
      </c>
      <c r="C3918" t="s">
        <v>72</v>
      </c>
      <c r="D3918" t="s">
        <v>12</v>
      </c>
      <c r="E3918" t="s">
        <v>15</v>
      </c>
      <c r="F3918" t="s">
        <v>16</v>
      </c>
      <c r="G3918">
        <v>3062242.12</v>
      </c>
      <c r="H3918">
        <v>46933.479463297597</v>
      </c>
      <c r="I3918">
        <v>9393.0729995682395</v>
      </c>
    </row>
    <row r="3919" spans="1:9" x14ac:dyDescent="0.25">
      <c r="A3919">
        <v>201210</v>
      </c>
      <c r="B3919" t="s">
        <v>77</v>
      </c>
      <c r="C3919" t="s">
        <v>85</v>
      </c>
      <c r="D3919" t="s">
        <v>12</v>
      </c>
      <c r="E3919" t="s">
        <v>21</v>
      </c>
      <c r="F3919" t="s">
        <v>40</v>
      </c>
      <c r="G3919">
        <v>6884772.0800000001</v>
      </c>
      <c r="H3919">
        <v>14205.2597507963</v>
      </c>
      <c r="I3919">
        <v>3576.99670209328</v>
      </c>
    </row>
    <row r="3920" spans="1:9" x14ac:dyDescent="0.25">
      <c r="A3920">
        <v>201304</v>
      </c>
      <c r="B3920" t="s">
        <v>77</v>
      </c>
      <c r="C3920" t="s">
        <v>78</v>
      </c>
      <c r="D3920" t="s">
        <v>34</v>
      </c>
      <c r="E3920" t="s">
        <v>35</v>
      </c>
      <c r="F3920" t="s">
        <v>43</v>
      </c>
      <c r="G3920">
        <v>29177513.629999999</v>
      </c>
      <c r="H3920">
        <v>814106.83537973801</v>
      </c>
      <c r="I3920">
        <v>124370.028700814</v>
      </c>
    </row>
    <row r="3921" spans="1:9" x14ac:dyDescent="0.25">
      <c r="A3921">
        <v>201211</v>
      </c>
      <c r="B3921" t="s">
        <v>77</v>
      </c>
      <c r="C3921" t="s">
        <v>81</v>
      </c>
      <c r="D3921" t="s">
        <v>9</v>
      </c>
      <c r="E3921" t="s">
        <v>19</v>
      </c>
      <c r="F3921" t="s">
        <v>50</v>
      </c>
      <c r="G3921">
        <v>11777498.48</v>
      </c>
      <c r="H3921">
        <v>183138.08408270401</v>
      </c>
      <c r="I3921">
        <v>39471.7555093755</v>
      </c>
    </row>
    <row r="3922" spans="1:9" x14ac:dyDescent="0.25">
      <c r="A3922">
        <v>201504</v>
      </c>
      <c r="B3922" t="s">
        <v>71</v>
      </c>
      <c r="C3922" t="s">
        <v>82</v>
      </c>
      <c r="D3922" t="s">
        <v>9</v>
      </c>
      <c r="E3922" t="s">
        <v>19</v>
      </c>
      <c r="F3922" t="s">
        <v>42</v>
      </c>
      <c r="G3922">
        <v>18600198.460000001</v>
      </c>
      <c r="H3922">
        <v>461273.48618341202</v>
      </c>
      <c r="I3922">
        <v>69517.9282617438</v>
      </c>
    </row>
    <row r="3923" spans="1:9" x14ac:dyDescent="0.25">
      <c r="A3923">
        <v>201507</v>
      </c>
      <c r="B3923" t="s">
        <v>71</v>
      </c>
      <c r="C3923" t="s">
        <v>76</v>
      </c>
      <c r="D3923" t="s">
        <v>49</v>
      </c>
      <c r="E3923" t="s">
        <v>19</v>
      </c>
      <c r="F3923" t="s">
        <v>50</v>
      </c>
      <c r="G3923">
        <v>6350253.5599999996</v>
      </c>
      <c r="H3923">
        <v>129386.74070440599</v>
      </c>
      <c r="I3923">
        <v>29357.131322803401</v>
      </c>
    </row>
    <row r="3924" spans="1:9" x14ac:dyDescent="0.25">
      <c r="A3924">
        <v>201503</v>
      </c>
      <c r="B3924" t="s">
        <v>71</v>
      </c>
      <c r="C3924" t="s">
        <v>82</v>
      </c>
      <c r="D3924" t="s">
        <v>25</v>
      </c>
      <c r="E3924" t="s">
        <v>15</v>
      </c>
      <c r="F3924" t="s">
        <v>16</v>
      </c>
      <c r="G3924">
        <v>7092743.1699999999</v>
      </c>
      <c r="H3924">
        <v>251362.80409050401</v>
      </c>
      <c r="I3924">
        <v>39364.088753042997</v>
      </c>
    </row>
    <row r="3925" spans="1:9" x14ac:dyDescent="0.25">
      <c r="A3925">
        <v>201401</v>
      </c>
      <c r="B3925" t="s">
        <v>63</v>
      </c>
      <c r="C3925" t="s">
        <v>65</v>
      </c>
      <c r="D3925" t="s">
        <v>12</v>
      </c>
      <c r="E3925" t="s">
        <v>21</v>
      </c>
      <c r="F3925" t="s">
        <v>22</v>
      </c>
      <c r="G3925">
        <v>13920049.970000001</v>
      </c>
      <c r="H3925">
        <v>50099.679245980202</v>
      </c>
      <c r="I3925">
        <v>8375.2846573086008</v>
      </c>
    </row>
    <row r="3926" spans="1:9" x14ac:dyDescent="0.25">
      <c r="A3926">
        <v>201408</v>
      </c>
      <c r="B3926" t="s">
        <v>71</v>
      </c>
      <c r="C3926" t="s">
        <v>79</v>
      </c>
      <c r="D3926" t="s">
        <v>9</v>
      </c>
      <c r="E3926" t="s">
        <v>19</v>
      </c>
      <c r="F3926" t="s">
        <v>30</v>
      </c>
      <c r="G3926">
        <v>29603423.890000001</v>
      </c>
      <c r="H3926">
        <v>653980.90743479901</v>
      </c>
      <c r="I3926">
        <v>117197.700830837</v>
      </c>
    </row>
    <row r="3927" spans="1:9" x14ac:dyDescent="0.25">
      <c r="A3927">
        <v>201012</v>
      </c>
      <c r="B3927" t="s">
        <v>69</v>
      </c>
      <c r="C3927" t="s">
        <v>87</v>
      </c>
      <c r="D3927" t="s">
        <v>14</v>
      </c>
      <c r="E3927" t="s">
        <v>17</v>
      </c>
      <c r="F3927" t="s">
        <v>38</v>
      </c>
      <c r="G3927">
        <v>29794962.289999999</v>
      </c>
      <c r="H3927">
        <v>1569212.99730142</v>
      </c>
      <c r="I3927">
        <v>225177.994663441</v>
      </c>
    </row>
    <row r="3928" spans="1:9" x14ac:dyDescent="0.25">
      <c r="A3928">
        <v>201409</v>
      </c>
      <c r="B3928" t="s">
        <v>71</v>
      </c>
      <c r="C3928" t="s">
        <v>79</v>
      </c>
      <c r="D3928" t="s">
        <v>23</v>
      </c>
      <c r="E3928" t="s">
        <v>15</v>
      </c>
      <c r="F3928" t="s">
        <v>26</v>
      </c>
      <c r="G3928">
        <v>1152751.26</v>
      </c>
      <c r="H3928">
        <v>16524.077422079499</v>
      </c>
      <c r="I3928">
        <v>3956.2020918245998</v>
      </c>
    </row>
    <row r="3929" spans="1:9" x14ac:dyDescent="0.25">
      <c r="A3929">
        <v>201301</v>
      </c>
      <c r="B3929" t="s">
        <v>77</v>
      </c>
      <c r="C3929" t="s">
        <v>81</v>
      </c>
      <c r="D3929" t="s">
        <v>9</v>
      </c>
      <c r="E3929" t="s">
        <v>19</v>
      </c>
      <c r="F3929" t="s">
        <v>42</v>
      </c>
      <c r="G3929">
        <v>14667275.82</v>
      </c>
      <c r="H3929">
        <v>441826.391184323</v>
      </c>
      <c r="I3929">
        <v>63248.807738244199</v>
      </c>
    </row>
    <row r="3930" spans="1:9" x14ac:dyDescent="0.25">
      <c r="A3930">
        <v>201501</v>
      </c>
      <c r="B3930" t="s">
        <v>71</v>
      </c>
      <c r="C3930" t="s">
        <v>72</v>
      </c>
      <c r="D3930" t="s">
        <v>25</v>
      </c>
      <c r="E3930" t="s">
        <v>19</v>
      </c>
      <c r="F3930" t="s">
        <v>50</v>
      </c>
      <c r="G3930">
        <v>10047686.49</v>
      </c>
      <c r="H3930">
        <v>323119.53574194497</v>
      </c>
      <c r="I3930">
        <v>50445.179987076001</v>
      </c>
    </row>
    <row r="3931" spans="1:9" x14ac:dyDescent="0.25">
      <c r="A3931">
        <v>201511</v>
      </c>
      <c r="B3931" t="s">
        <v>66</v>
      </c>
      <c r="C3931" t="s">
        <v>67</v>
      </c>
      <c r="D3931" t="s">
        <v>25</v>
      </c>
      <c r="E3931" t="s">
        <v>10</v>
      </c>
      <c r="F3931" t="s">
        <v>33</v>
      </c>
      <c r="G3931">
        <v>17979936.789999999</v>
      </c>
      <c r="H3931">
        <v>484596.505349382</v>
      </c>
      <c r="I3931">
        <v>93788.075769857402</v>
      </c>
    </row>
    <row r="3932" spans="1:9" x14ac:dyDescent="0.25">
      <c r="A3932">
        <v>201411</v>
      </c>
      <c r="B3932" t="s">
        <v>71</v>
      </c>
      <c r="C3932" t="s">
        <v>72</v>
      </c>
      <c r="D3932" t="s">
        <v>23</v>
      </c>
      <c r="E3932" t="s">
        <v>10</v>
      </c>
      <c r="F3932" t="s">
        <v>33</v>
      </c>
      <c r="G3932">
        <v>2477419.71</v>
      </c>
      <c r="H3932">
        <v>75599.465096498694</v>
      </c>
      <c r="I3932">
        <v>13970.364977935</v>
      </c>
    </row>
    <row r="3933" spans="1:9" x14ac:dyDescent="0.25">
      <c r="A3933">
        <v>201409</v>
      </c>
      <c r="B3933" t="s">
        <v>71</v>
      </c>
      <c r="C3933" t="s">
        <v>79</v>
      </c>
      <c r="D3933" t="s">
        <v>25</v>
      </c>
      <c r="E3933" t="s">
        <v>10</v>
      </c>
      <c r="F3933" t="s">
        <v>45</v>
      </c>
      <c r="G3933">
        <v>14623075.689999999</v>
      </c>
      <c r="H3933">
        <v>545523.28105422796</v>
      </c>
      <c r="I3933">
        <v>81727.435056113303</v>
      </c>
    </row>
    <row r="3934" spans="1:9" x14ac:dyDescent="0.25">
      <c r="A3934">
        <v>201212</v>
      </c>
      <c r="B3934" t="s">
        <v>77</v>
      </c>
      <c r="C3934" t="s">
        <v>81</v>
      </c>
      <c r="D3934" t="s">
        <v>9</v>
      </c>
      <c r="E3934" t="s">
        <v>10</v>
      </c>
      <c r="F3934" t="s">
        <v>46</v>
      </c>
      <c r="G3934">
        <v>10805089.939999999</v>
      </c>
      <c r="H3934">
        <v>747416.79817809898</v>
      </c>
      <c r="I3934">
        <v>99878.141961357804</v>
      </c>
    </row>
    <row r="3935" spans="1:9" x14ac:dyDescent="0.25">
      <c r="A3935">
        <v>201202</v>
      </c>
      <c r="B3935" t="s">
        <v>60</v>
      </c>
      <c r="C3935" t="s">
        <v>62</v>
      </c>
      <c r="D3935" t="s">
        <v>12</v>
      </c>
      <c r="E3935" t="s">
        <v>19</v>
      </c>
      <c r="F3935" t="s">
        <v>42</v>
      </c>
      <c r="G3935">
        <v>3442442.99</v>
      </c>
      <c r="H3935">
        <v>5515.4782717417602</v>
      </c>
      <c r="I3935">
        <v>1001.32873218436</v>
      </c>
    </row>
    <row r="3936" spans="1:9" x14ac:dyDescent="0.25">
      <c r="A3936">
        <v>201106</v>
      </c>
      <c r="B3936" t="s">
        <v>69</v>
      </c>
      <c r="C3936" t="s">
        <v>83</v>
      </c>
      <c r="D3936" t="s">
        <v>14</v>
      </c>
      <c r="E3936" t="s">
        <v>21</v>
      </c>
      <c r="F3936" t="s">
        <v>31</v>
      </c>
      <c r="G3936">
        <v>1086701.26</v>
      </c>
      <c r="H3936">
        <v>78350.150288528399</v>
      </c>
      <c r="I3936">
        <v>8590.9539322426208</v>
      </c>
    </row>
    <row r="3937" spans="1:9" x14ac:dyDescent="0.25">
      <c r="A3937">
        <v>201507</v>
      </c>
      <c r="B3937" t="s">
        <v>71</v>
      </c>
      <c r="C3937" t="s">
        <v>76</v>
      </c>
      <c r="D3937" t="s">
        <v>25</v>
      </c>
      <c r="E3937" t="s">
        <v>15</v>
      </c>
      <c r="F3937" t="s">
        <v>41</v>
      </c>
      <c r="G3937">
        <v>11201364.65</v>
      </c>
      <c r="H3937">
        <v>139068.97998909501</v>
      </c>
      <c r="I3937">
        <v>18866.806629560699</v>
      </c>
    </row>
    <row r="3938" spans="1:9" x14ac:dyDescent="0.25">
      <c r="A3938">
        <v>201308</v>
      </c>
      <c r="B3938" t="s">
        <v>63</v>
      </c>
      <c r="C3938" t="s">
        <v>80</v>
      </c>
      <c r="D3938" t="s">
        <v>9</v>
      </c>
      <c r="E3938" t="s">
        <v>10</v>
      </c>
      <c r="F3938" t="s">
        <v>46</v>
      </c>
      <c r="G3938">
        <v>14123266.449999999</v>
      </c>
      <c r="H3938">
        <v>968280.91006467503</v>
      </c>
      <c r="I3938">
        <v>135234.035480099</v>
      </c>
    </row>
    <row r="3939" spans="1:9" x14ac:dyDescent="0.25">
      <c r="A3939">
        <v>201210</v>
      </c>
      <c r="B3939" t="s">
        <v>77</v>
      </c>
      <c r="C3939" t="s">
        <v>85</v>
      </c>
      <c r="D3939" t="s">
        <v>9</v>
      </c>
      <c r="E3939" t="s">
        <v>10</v>
      </c>
      <c r="F3939" t="s">
        <v>13</v>
      </c>
      <c r="G3939">
        <v>8938357.5899999999</v>
      </c>
      <c r="H3939">
        <v>475906.84756686899</v>
      </c>
      <c r="I3939">
        <v>71270.728580173396</v>
      </c>
    </row>
    <row r="3940" spans="1:9" x14ac:dyDescent="0.25">
      <c r="A3940">
        <v>201403</v>
      </c>
      <c r="B3940" t="s">
        <v>63</v>
      </c>
      <c r="C3940" t="s">
        <v>73</v>
      </c>
      <c r="D3940" t="s">
        <v>25</v>
      </c>
      <c r="E3940" t="s">
        <v>19</v>
      </c>
      <c r="F3940" t="s">
        <v>20</v>
      </c>
      <c r="G3940">
        <v>4097343.81</v>
      </c>
      <c r="H3940">
        <v>233038.72404749499</v>
      </c>
      <c r="I3940">
        <v>29805.9993661136</v>
      </c>
    </row>
    <row r="3941" spans="1:9" x14ac:dyDescent="0.25">
      <c r="A3941">
        <v>201303</v>
      </c>
      <c r="B3941" t="s">
        <v>77</v>
      </c>
      <c r="C3941" t="s">
        <v>78</v>
      </c>
      <c r="D3941" t="s">
        <v>25</v>
      </c>
      <c r="E3941" t="s">
        <v>19</v>
      </c>
      <c r="F3941" t="s">
        <v>20</v>
      </c>
      <c r="G3941">
        <v>3935849.67</v>
      </c>
      <c r="H3941">
        <v>104017.997658964</v>
      </c>
      <c r="I3941">
        <v>17398.787962337101</v>
      </c>
    </row>
    <row r="3942" spans="1:9" x14ac:dyDescent="0.25">
      <c r="A3942">
        <v>201506</v>
      </c>
      <c r="B3942" t="s">
        <v>71</v>
      </c>
      <c r="C3942" t="s">
        <v>76</v>
      </c>
      <c r="D3942" t="s">
        <v>25</v>
      </c>
      <c r="E3942" t="s">
        <v>19</v>
      </c>
      <c r="F3942" t="s">
        <v>42</v>
      </c>
      <c r="G3942">
        <v>11455227.609999999</v>
      </c>
      <c r="H3942">
        <v>383049.59883855202</v>
      </c>
      <c r="I3942">
        <v>55937.2357263698</v>
      </c>
    </row>
    <row r="3943" spans="1:9" x14ac:dyDescent="0.25">
      <c r="A3943">
        <v>201407</v>
      </c>
      <c r="B3943" t="s">
        <v>63</v>
      </c>
      <c r="C3943" t="s">
        <v>64</v>
      </c>
      <c r="D3943" t="s">
        <v>25</v>
      </c>
      <c r="E3943" t="s">
        <v>19</v>
      </c>
      <c r="F3943" t="s">
        <v>42</v>
      </c>
      <c r="G3943">
        <v>8553707.0299999993</v>
      </c>
      <c r="H3943">
        <v>153774.564576973</v>
      </c>
      <c r="I3943">
        <v>25818.209656377501</v>
      </c>
    </row>
    <row r="3944" spans="1:9" x14ac:dyDescent="0.25">
      <c r="A3944">
        <v>201404</v>
      </c>
      <c r="B3944" t="s">
        <v>63</v>
      </c>
      <c r="C3944" t="s">
        <v>73</v>
      </c>
      <c r="D3944" t="s">
        <v>9</v>
      </c>
      <c r="E3944" t="s">
        <v>19</v>
      </c>
      <c r="F3944" t="s">
        <v>50</v>
      </c>
      <c r="G3944">
        <v>14326992.17</v>
      </c>
      <c r="H3944">
        <v>499375.49260783201</v>
      </c>
      <c r="I3944">
        <v>92809.359693527003</v>
      </c>
    </row>
    <row r="3945" spans="1:9" x14ac:dyDescent="0.25">
      <c r="A3945">
        <v>201305</v>
      </c>
      <c r="B3945" t="s">
        <v>77</v>
      </c>
      <c r="C3945" t="s">
        <v>84</v>
      </c>
      <c r="D3945" t="s">
        <v>49</v>
      </c>
      <c r="E3945" t="s">
        <v>15</v>
      </c>
      <c r="F3945" t="s">
        <v>41</v>
      </c>
      <c r="G3945">
        <v>9131378.6300000008</v>
      </c>
      <c r="H3945">
        <v>319246.025847401</v>
      </c>
      <c r="I3945">
        <v>60322.152141553401</v>
      </c>
    </row>
    <row r="3946" spans="1:9" x14ac:dyDescent="0.25">
      <c r="A3946">
        <v>201306</v>
      </c>
      <c r="B3946" t="s">
        <v>77</v>
      </c>
      <c r="C3946" t="s">
        <v>84</v>
      </c>
      <c r="D3946" t="s">
        <v>9</v>
      </c>
      <c r="E3946" t="s">
        <v>10</v>
      </c>
      <c r="F3946" t="s">
        <v>48</v>
      </c>
      <c r="G3946">
        <v>5025877.93</v>
      </c>
      <c r="H3946">
        <v>186278.88659562901</v>
      </c>
      <c r="I3946">
        <v>33459.635655667902</v>
      </c>
    </row>
    <row r="3947" spans="1:9" x14ac:dyDescent="0.25">
      <c r="A3947">
        <v>201203</v>
      </c>
      <c r="B3947" t="s">
        <v>60</v>
      </c>
      <c r="C3947" t="s">
        <v>62</v>
      </c>
      <c r="D3947" t="s">
        <v>9</v>
      </c>
      <c r="E3947" t="s">
        <v>19</v>
      </c>
      <c r="F3947" t="s">
        <v>50</v>
      </c>
      <c r="G3947">
        <v>10693526.82</v>
      </c>
      <c r="H3947">
        <v>233234.47006252501</v>
      </c>
      <c r="I3947">
        <v>43600.5720527046</v>
      </c>
    </row>
    <row r="3948" spans="1:9" x14ac:dyDescent="0.25">
      <c r="A3948">
        <v>201504</v>
      </c>
      <c r="B3948" t="s">
        <v>71</v>
      </c>
      <c r="C3948" t="s">
        <v>82</v>
      </c>
      <c r="D3948" t="s">
        <v>9</v>
      </c>
      <c r="E3948" t="s">
        <v>10</v>
      </c>
      <c r="F3948" t="s">
        <v>46</v>
      </c>
      <c r="G3948">
        <v>16563459.77</v>
      </c>
      <c r="H3948">
        <v>484018.12500392302</v>
      </c>
      <c r="I3948">
        <v>68145.3668868526</v>
      </c>
    </row>
    <row r="3949" spans="1:9" x14ac:dyDescent="0.25">
      <c r="A3949">
        <v>201111</v>
      </c>
      <c r="B3949" t="s">
        <v>60</v>
      </c>
      <c r="C3949" t="s">
        <v>74</v>
      </c>
      <c r="D3949" t="s">
        <v>9</v>
      </c>
      <c r="E3949" t="s">
        <v>19</v>
      </c>
      <c r="F3949" t="s">
        <v>50</v>
      </c>
      <c r="G3949">
        <v>11112555.73</v>
      </c>
      <c r="H3949">
        <v>241383.65769193199</v>
      </c>
      <c r="I3949">
        <v>50495.094265080697</v>
      </c>
    </row>
    <row r="3950" spans="1:9" x14ac:dyDescent="0.25">
      <c r="A3950">
        <v>201012</v>
      </c>
      <c r="B3950" t="s">
        <v>69</v>
      </c>
      <c r="C3950" t="s">
        <v>87</v>
      </c>
      <c r="D3950" t="s">
        <v>9</v>
      </c>
      <c r="E3950" t="s">
        <v>19</v>
      </c>
      <c r="F3950" t="s">
        <v>50</v>
      </c>
      <c r="G3950">
        <v>9713278.1199999992</v>
      </c>
      <c r="H3950">
        <v>104951.46761926</v>
      </c>
      <c r="I3950">
        <v>21344.221364697099</v>
      </c>
    </row>
    <row r="3951" spans="1:9" x14ac:dyDescent="0.25">
      <c r="A3951">
        <v>201112</v>
      </c>
      <c r="B3951" t="s">
        <v>60</v>
      </c>
      <c r="C3951" t="s">
        <v>74</v>
      </c>
      <c r="D3951" t="s">
        <v>34</v>
      </c>
      <c r="E3951" t="s">
        <v>35</v>
      </c>
      <c r="F3951" t="s">
        <v>44</v>
      </c>
      <c r="G3951">
        <v>31116507.309999999</v>
      </c>
      <c r="H3951">
        <v>373370.54676462302</v>
      </c>
      <c r="I3951">
        <v>69028.269159870993</v>
      </c>
    </row>
    <row r="3952" spans="1:9" x14ac:dyDescent="0.25">
      <c r="A3952">
        <v>201601</v>
      </c>
      <c r="B3952" t="s">
        <v>66</v>
      </c>
      <c r="C3952" t="s">
        <v>67</v>
      </c>
      <c r="D3952" t="s">
        <v>25</v>
      </c>
      <c r="E3952" t="s">
        <v>19</v>
      </c>
      <c r="F3952" t="s">
        <v>50</v>
      </c>
      <c r="G3952">
        <v>9526281.6300000008</v>
      </c>
      <c r="H3952">
        <v>315022.57814966299</v>
      </c>
      <c r="I3952">
        <v>38364.865301990299</v>
      </c>
    </row>
    <row r="3953" spans="1:9" x14ac:dyDescent="0.25">
      <c r="A3953">
        <v>201307</v>
      </c>
      <c r="B3953" t="s">
        <v>77</v>
      </c>
      <c r="C3953" t="s">
        <v>84</v>
      </c>
      <c r="D3953" t="s">
        <v>9</v>
      </c>
      <c r="E3953" t="s">
        <v>10</v>
      </c>
      <c r="F3953" t="s">
        <v>13</v>
      </c>
      <c r="G3953">
        <v>9492904.5800000001</v>
      </c>
      <c r="H3953">
        <v>414856.35043373401</v>
      </c>
      <c r="I3953">
        <v>53419.879167244799</v>
      </c>
    </row>
    <row r="3954" spans="1:9" x14ac:dyDescent="0.25">
      <c r="A3954">
        <v>201405</v>
      </c>
      <c r="B3954" t="s">
        <v>63</v>
      </c>
      <c r="C3954" t="s">
        <v>64</v>
      </c>
      <c r="D3954" t="s">
        <v>25</v>
      </c>
      <c r="E3954" t="s">
        <v>15</v>
      </c>
      <c r="F3954" t="s">
        <v>24</v>
      </c>
      <c r="G3954">
        <v>3872624.49</v>
      </c>
      <c r="H3954">
        <v>140227.17148849301</v>
      </c>
      <c r="I3954">
        <v>24651.7139472284</v>
      </c>
    </row>
    <row r="3955" spans="1:9" x14ac:dyDescent="0.25">
      <c r="A3955">
        <v>201405</v>
      </c>
      <c r="B3955" t="s">
        <v>63</v>
      </c>
      <c r="C3955" t="s">
        <v>64</v>
      </c>
      <c r="D3955" t="s">
        <v>9</v>
      </c>
      <c r="E3955" t="s">
        <v>15</v>
      </c>
      <c r="F3955" t="s">
        <v>26</v>
      </c>
      <c r="G3955">
        <v>12586036.5</v>
      </c>
      <c r="H3955">
        <v>268078.004027533</v>
      </c>
      <c r="I3955">
        <v>48996.365234730103</v>
      </c>
    </row>
    <row r="3956" spans="1:9" x14ac:dyDescent="0.25">
      <c r="A3956">
        <v>201306</v>
      </c>
      <c r="B3956" t="s">
        <v>77</v>
      </c>
      <c r="C3956" t="s">
        <v>84</v>
      </c>
      <c r="D3956" t="s">
        <v>9</v>
      </c>
      <c r="E3956" t="s">
        <v>15</v>
      </c>
      <c r="F3956" t="s">
        <v>26</v>
      </c>
      <c r="G3956">
        <v>10583121.470000001</v>
      </c>
      <c r="H3956">
        <v>302890.77745419502</v>
      </c>
      <c r="I3956">
        <v>57983.666584758001</v>
      </c>
    </row>
    <row r="3957" spans="1:9" x14ac:dyDescent="0.25">
      <c r="A3957">
        <v>201205</v>
      </c>
      <c r="B3957" t="s">
        <v>60</v>
      </c>
      <c r="C3957" t="s">
        <v>61</v>
      </c>
      <c r="D3957" t="s">
        <v>9</v>
      </c>
      <c r="E3957" t="s">
        <v>10</v>
      </c>
      <c r="F3957" t="s">
        <v>13</v>
      </c>
      <c r="G3957">
        <v>8249116.4100000001</v>
      </c>
      <c r="H3957">
        <v>471829.83836542</v>
      </c>
      <c r="I3957">
        <v>64160.400805797603</v>
      </c>
    </row>
    <row r="3958" spans="1:9" x14ac:dyDescent="0.25">
      <c r="A3958">
        <v>201410</v>
      </c>
      <c r="B3958" t="s">
        <v>71</v>
      </c>
      <c r="C3958" t="s">
        <v>79</v>
      </c>
      <c r="D3958" t="s">
        <v>9</v>
      </c>
      <c r="E3958" t="s">
        <v>19</v>
      </c>
      <c r="F3958" t="s">
        <v>20</v>
      </c>
      <c r="G3958">
        <v>11229576.17</v>
      </c>
      <c r="H3958">
        <v>287516.941761275</v>
      </c>
      <c r="I3958">
        <v>58149.026998937399</v>
      </c>
    </row>
    <row r="3959" spans="1:9" x14ac:dyDescent="0.25">
      <c r="A3959">
        <v>201101</v>
      </c>
      <c r="B3959" t="s">
        <v>69</v>
      </c>
      <c r="C3959" t="s">
        <v>87</v>
      </c>
      <c r="D3959" t="s">
        <v>9</v>
      </c>
      <c r="E3959" t="s">
        <v>10</v>
      </c>
      <c r="F3959" t="s">
        <v>33</v>
      </c>
      <c r="G3959">
        <v>9679209.6699999999</v>
      </c>
      <c r="H3959">
        <v>309592.22540612897</v>
      </c>
      <c r="I3959">
        <v>31939.465098466499</v>
      </c>
    </row>
    <row r="3960" spans="1:9" x14ac:dyDescent="0.25">
      <c r="A3960">
        <v>201103</v>
      </c>
      <c r="B3960" t="s">
        <v>69</v>
      </c>
      <c r="C3960" t="s">
        <v>70</v>
      </c>
      <c r="D3960" t="s">
        <v>9</v>
      </c>
      <c r="E3960" t="s">
        <v>10</v>
      </c>
      <c r="F3960" t="s">
        <v>33</v>
      </c>
      <c r="G3960">
        <v>11751925.25</v>
      </c>
      <c r="H3960">
        <v>388392.07742191001</v>
      </c>
      <c r="I3960">
        <v>55747.459216116302</v>
      </c>
    </row>
    <row r="3961" spans="1:9" x14ac:dyDescent="0.25">
      <c r="A3961">
        <v>201308</v>
      </c>
      <c r="B3961" t="s">
        <v>63</v>
      </c>
      <c r="C3961" t="s">
        <v>80</v>
      </c>
      <c r="D3961" t="s">
        <v>25</v>
      </c>
      <c r="E3961" t="s">
        <v>10</v>
      </c>
      <c r="F3961" t="s">
        <v>48</v>
      </c>
      <c r="G3961">
        <v>4410048.0999999996</v>
      </c>
      <c r="H3961">
        <v>294554.20072642702</v>
      </c>
      <c r="I3961">
        <v>47899.896028889198</v>
      </c>
    </row>
    <row r="3962" spans="1:9" x14ac:dyDescent="0.25">
      <c r="A3962">
        <v>201306</v>
      </c>
      <c r="B3962" t="s">
        <v>77</v>
      </c>
      <c r="C3962" t="s">
        <v>84</v>
      </c>
      <c r="D3962" t="s">
        <v>9</v>
      </c>
      <c r="E3962" t="s">
        <v>15</v>
      </c>
      <c r="F3962" t="s">
        <v>41</v>
      </c>
      <c r="G3962">
        <v>6339669.8700000001</v>
      </c>
      <c r="H3962">
        <v>333153.92265014799</v>
      </c>
      <c r="I3962">
        <v>39231.354693192297</v>
      </c>
    </row>
    <row r="3963" spans="1:9" x14ac:dyDescent="0.25">
      <c r="A3963">
        <v>201301</v>
      </c>
      <c r="B3963" t="s">
        <v>77</v>
      </c>
      <c r="C3963" t="s">
        <v>81</v>
      </c>
      <c r="D3963" t="s">
        <v>9</v>
      </c>
      <c r="E3963" t="s">
        <v>15</v>
      </c>
      <c r="F3963" t="s">
        <v>41</v>
      </c>
      <c r="G3963">
        <v>6709838.4800000004</v>
      </c>
      <c r="H3963">
        <v>264920.62572595599</v>
      </c>
      <c r="I3963">
        <v>42214.292229445004</v>
      </c>
    </row>
    <row r="3964" spans="1:9" x14ac:dyDescent="0.25">
      <c r="A3964">
        <v>201109</v>
      </c>
      <c r="B3964" t="s">
        <v>60</v>
      </c>
      <c r="C3964" t="s">
        <v>68</v>
      </c>
      <c r="D3964" t="s">
        <v>12</v>
      </c>
      <c r="E3964" t="s">
        <v>10</v>
      </c>
      <c r="F3964" t="s">
        <v>46</v>
      </c>
      <c r="G3964">
        <v>8237772.0899999999</v>
      </c>
      <c r="H3964">
        <v>11484.3199558826</v>
      </c>
      <c r="I3964">
        <v>2795.0088411611</v>
      </c>
    </row>
    <row r="3965" spans="1:9" x14ac:dyDescent="0.25">
      <c r="A3965">
        <v>201410</v>
      </c>
      <c r="B3965" t="s">
        <v>71</v>
      </c>
      <c r="C3965" t="s">
        <v>79</v>
      </c>
      <c r="D3965" t="s">
        <v>34</v>
      </c>
      <c r="E3965" t="s">
        <v>10</v>
      </c>
      <c r="F3965" t="s">
        <v>48</v>
      </c>
      <c r="G3965">
        <v>1557241.89</v>
      </c>
      <c r="H3965">
        <v>27413.706907816701</v>
      </c>
      <c r="I3965">
        <v>4202.3529244457604</v>
      </c>
    </row>
    <row r="3966" spans="1:9" x14ac:dyDescent="0.25">
      <c r="A3966">
        <v>201405</v>
      </c>
      <c r="B3966" t="s">
        <v>63</v>
      </c>
      <c r="C3966" t="s">
        <v>64</v>
      </c>
      <c r="D3966" t="s">
        <v>9</v>
      </c>
      <c r="E3966" t="s">
        <v>10</v>
      </c>
      <c r="F3966" t="s">
        <v>48</v>
      </c>
      <c r="G3966">
        <v>5738558.6699999999</v>
      </c>
      <c r="H3966">
        <v>99333.1943399054</v>
      </c>
      <c r="I3966">
        <v>19550.192198755802</v>
      </c>
    </row>
    <row r="3967" spans="1:9" x14ac:dyDescent="0.25">
      <c r="A3967">
        <v>201409</v>
      </c>
      <c r="B3967" t="s">
        <v>71</v>
      </c>
      <c r="C3967" t="s">
        <v>79</v>
      </c>
      <c r="D3967" t="s">
        <v>25</v>
      </c>
      <c r="E3967" t="s">
        <v>19</v>
      </c>
      <c r="F3967" t="s">
        <v>30</v>
      </c>
      <c r="G3967">
        <v>12382074.789999999</v>
      </c>
      <c r="H3967">
        <v>555217.22618554102</v>
      </c>
      <c r="I3967">
        <v>83334.7936767793</v>
      </c>
    </row>
    <row r="3968" spans="1:9" x14ac:dyDescent="0.25">
      <c r="A3968">
        <v>201204</v>
      </c>
      <c r="B3968" t="s">
        <v>60</v>
      </c>
      <c r="C3968" t="s">
        <v>62</v>
      </c>
      <c r="D3968" t="s">
        <v>9</v>
      </c>
      <c r="E3968" t="s">
        <v>21</v>
      </c>
      <c r="F3968" t="s">
        <v>31</v>
      </c>
      <c r="G3968">
        <v>4136173.79</v>
      </c>
      <c r="H3968">
        <v>172264.259745938</v>
      </c>
      <c r="I3968">
        <v>28053.976439969501</v>
      </c>
    </row>
    <row r="3969" spans="1:9" x14ac:dyDescent="0.25">
      <c r="A3969">
        <v>201203</v>
      </c>
      <c r="B3969" t="s">
        <v>60</v>
      </c>
      <c r="C3969" t="s">
        <v>62</v>
      </c>
      <c r="D3969" t="s">
        <v>14</v>
      </c>
      <c r="E3969" t="s">
        <v>17</v>
      </c>
      <c r="F3969" t="s">
        <v>32</v>
      </c>
      <c r="G3969">
        <v>14448981.060000001</v>
      </c>
      <c r="H3969">
        <v>168548.88849635201</v>
      </c>
      <c r="I3969">
        <v>24981.718094829499</v>
      </c>
    </row>
    <row r="3970" spans="1:9" x14ac:dyDescent="0.25">
      <c r="A3970">
        <v>201503</v>
      </c>
      <c r="B3970" t="s">
        <v>71</v>
      </c>
      <c r="C3970" t="s">
        <v>82</v>
      </c>
      <c r="D3970" t="s">
        <v>9</v>
      </c>
      <c r="E3970" t="s">
        <v>19</v>
      </c>
      <c r="F3970" t="s">
        <v>50</v>
      </c>
      <c r="G3970">
        <v>14527471.189999999</v>
      </c>
      <c r="H3970">
        <v>382393.95802322601</v>
      </c>
      <c r="I3970">
        <v>68506.836209841902</v>
      </c>
    </row>
    <row r="3971" spans="1:9" x14ac:dyDescent="0.25">
      <c r="A3971">
        <v>201310</v>
      </c>
      <c r="B3971" t="s">
        <v>63</v>
      </c>
      <c r="C3971" t="s">
        <v>80</v>
      </c>
      <c r="D3971" t="s">
        <v>9</v>
      </c>
      <c r="E3971" t="s">
        <v>10</v>
      </c>
      <c r="F3971" t="s">
        <v>11</v>
      </c>
      <c r="G3971">
        <v>5869761.71</v>
      </c>
      <c r="H3971">
        <v>188613.44762556301</v>
      </c>
      <c r="I3971">
        <v>18910.2241297896</v>
      </c>
    </row>
    <row r="3972" spans="1:9" x14ac:dyDescent="0.25">
      <c r="A3972">
        <v>201306</v>
      </c>
      <c r="B3972" t="s">
        <v>77</v>
      </c>
      <c r="C3972" t="s">
        <v>84</v>
      </c>
      <c r="D3972" t="s">
        <v>25</v>
      </c>
      <c r="E3972" t="s">
        <v>10</v>
      </c>
      <c r="F3972" t="s">
        <v>33</v>
      </c>
      <c r="G3972">
        <v>17607858.34</v>
      </c>
      <c r="H3972">
        <v>628452.92229015904</v>
      </c>
      <c r="I3972">
        <v>115606.346628581</v>
      </c>
    </row>
    <row r="3973" spans="1:9" x14ac:dyDescent="0.25">
      <c r="A3973">
        <v>201505</v>
      </c>
      <c r="B3973" t="s">
        <v>71</v>
      </c>
      <c r="C3973" t="s">
        <v>76</v>
      </c>
      <c r="D3973" t="s">
        <v>9</v>
      </c>
      <c r="E3973" t="s">
        <v>10</v>
      </c>
      <c r="F3973" t="s">
        <v>48</v>
      </c>
      <c r="G3973">
        <v>5937697.1699999999</v>
      </c>
      <c r="H3973">
        <v>88498.035080030197</v>
      </c>
      <c r="I3973">
        <v>18301.268080759201</v>
      </c>
    </row>
    <row r="3974" spans="1:9" x14ac:dyDescent="0.25">
      <c r="A3974">
        <v>201407</v>
      </c>
      <c r="B3974" t="s">
        <v>63</v>
      </c>
      <c r="C3974" t="s">
        <v>64</v>
      </c>
      <c r="D3974" t="s">
        <v>12</v>
      </c>
      <c r="E3974" t="s">
        <v>10</v>
      </c>
      <c r="F3974" t="s">
        <v>45</v>
      </c>
      <c r="G3974">
        <v>7800238.2000000002</v>
      </c>
      <c r="H3974">
        <v>122194.533437433</v>
      </c>
      <c r="I3974">
        <v>31917.163028818999</v>
      </c>
    </row>
    <row r="3975" spans="1:9" x14ac:dyDescent="0.25">
      <c r="A3975">
        <v>201108</v>
      </c>
      <c r="B3975" t="s">
        <v>60</v>
      </c>
      <c r="C3975" t="s">
        <v>68</v>
      </c>
      <c r="D3975" t="s">
        <v>23</v>
      </c>
      <c r="E3975" t="s">
        <v>19</v>
      </c>
      <c r="F3975" t="s">
        <v>50</v>
      </c>
      <c r="G3975">
        <v>1763736.57</v>
      </c>
      <c r="H3975">
        <v>35396.004688824803</v>
      </c>
      <c r="I3975">
        <v>4669.8883374741399</v>
      </c>
    </row>
    <row r="3976" spans="1:9" x14ac:dyDescent="0.25">
      <c r="A3976">
        <v>201201</v>
      </c>
      <c r="B3976" t="s">
        <v>60</v>
      </c>
      <c r="C3976" t="s">
        <v>74</v>
      </c>
      <c r="D3976" t="s">
        <v>23</v>
      </c>
      <c r="E3976" t="s">
        <v>19</v>
      </c>
      <c r="F3976" t="s">
        <v>50</v>
      </c>
      <c r="G3976">
        <v>1037229.06</v>
      </c>
      <c r="H3976">
        <v>5624.8593101697797</v>
      </c>
      <c r="I3976">
        <v>1522.0359191560001</v>
      </c>
    </row>
    <row r="3977" spans="1:9" x14ac:dyDescent="0.25">
      <c r="A3977">
        <v>201406</v>
      </c>
      <c r="B3977" t="s">
        <v>63</v>
      </c>
      <c r="C3977" t="s">
        <v>64</v>
      </c>
      <c r="D3977" t="s">
        <v>9</v>
      </c>
      <c r="E3977" t="s">
        <v>10</v>
      </c>
      <c r="F3977" t="s">
        <v>46</v>
      </c>
      <c r="G3977">
        <v>14494727.57</v>
      </c>
      <c r="H3977">
        <v>490764.90376563999</v>
      </c>
      <c r="I3977">
        <v>86921.366857864996</v>
      </c>
    </row>
    <row r="3978" spans="1:9" x14ac:dyDescent="0.25">
      <c r="A3978">
        <v>201512</v>
      </c>
      <c r="B3978" t="s">
        <v>66</v>
      </c>
      <c r="C3978" t="s">
        <v>67</v>
      </c>
      <c r="D3978" t="s">
        <v>12</v>
      </c>
      <c r="E3978" t="s">
        <v>19</v>
      </c>
      <c r="F3978" t="s">
        <v>42</v>
      </c>
      <c r="G3978">
        <v>6527367.1900000004</v>
      </c>
      <c r="H3978">
        <v>27934.1238909727</v>
      </c>
      <c r="I3978">
        <v>6007.7657099856797</v>
      </c>
    </row>
    <row r="3979" spans="1:9" x14ac:dyDescent="0.25">
      <c r="A3979">
        <v>201201</v>
      </c>
      <c r="B3979" t="s">
        <v>60</v>
      </c>
      <c r="C3979" t="s">
        <v>74</v>
      </c>
      <c r="D3979" t="s">
        <v>9</v>
      </c>
      <c r="E3979" t="s">
        <v>19</v>
      </c>
      <c r="F3979" t="s">
        <v>50</v>
      </c>
      <c r="G3979">
        <v>9775030.5299999993</v>
      </c>
      <c r="H3979">
        <v>219860.383202831</v>
      </c>
      <c r="I3979">
        <v>40899.296837021502</v>
      </c>
    </row>
    <row r="3980" spans="1:9" x14ac:dyDescent="0.25">
      <c r="A3980">
        <v>201106</v>
      </c>
      <c r="B3980" t="s">
        <v>69</v>
      </c>
      <c r="C3980" t="s">
        <v>83</v>
      </c>
      <c r="D3980" t="s">
        <v>49</v>
      </c>
      <c r="E3980" t="s">
        <v>10</v>
      </c>
      <c r="F3980" t="s">
        <v>11</v>
      </c>
      <c r="G3980">
        <v>376211.05</v>
      </c>
      <c r="H3980">
        <v>1533.6725124587001</v>
      </c>
      <c r="I3980">
        <v>420.49396571948</v>
      </c>
    </row>
    <row r="3981" spans="1:9" x14ac:dyDescent="0.25">
      <c r="A3981">
        <v>201504</v>
      </c>
      <c r="B3981" t="s">
        <v>71</v>
      </c>
      <c r="C3981" t="s">
        <v>82</v>
      </c>
      <c r="D3981" t="s">
        <v>23</v>
      </c>
      <c r="E3981" t="s">
        <v>10</v>
      </c>
      <c r="F3981" t="s">
        <v>13</v>
      </c>
      <c r="G3981">
        <v>1971687.52</v>
      </c>
      <c r="H3981">
        <v>33987.183977058499</v>
      </c>
      <c r="I3981">
        <v>7505.4535758616803</v>
      </c>
    </row>
    <row r="3982" spans="1:9" x14ac:dyDescent="0.25">
      <c r="A3982">
        <v>201505</v>
      </c>
      <c r="B3982" t="s">
        <v>71</v>
      </c>
      <c r="C3982" t="s">
        <v>76</v>
      </c>
      <c r="D3982" t="s">
        <v>23</v>
      </c>
      <c r="E3982" t="s">
        <v>10</v>
      </c>
      <c r="F3982" t="s">
        <v>13</v>
      </c>
      <c r="G3982">
        <v>1854653.16</v>
      </c>
      <c r="H3982">
        <v>21350.734106354899</v>
      </c>
      <c r="I3982">
        <v>4973.4938993372798</v>
      </c>
    </row>
    <row r="3983" spans="1:9" x14ac:dyDescent="0.25">
      <c r="A3983">
        <v>201507</v>
      </c>
      <c r="B3983" t="s">
        <v>71</v>
      </c>
      <c r="C3983" t="s">
        <v>76</v>
      </c>
      <c r="D3983" t="s">
        <v>9</v>
      </c>
      <c r="E3983" t="s">
        <v>10</v>
      </c>
      <c r="F3983" t="s">
        <v>13</v>
      </c>
      <c r="G3983">
        <v>11270647.92</v>
      </c>
      <c r="H3983">
        <v>308591.22563339298</v>
      </c>
      <c r="I3983">
        <v>48622.041390082297</v>
      </c>
    </row>
    <row r="3984" spans="1:9" x14ac:dyDescent="0.25">
      <c r="A3984">
        <v>201511</v>
      </c>
      <c r="B3984" t="s">
        <v>66</v>
      </c>
      <c r="C3984" t="s">
        <v>67</v>
      </c>
      <c r="D3984" t="s">
        <v>49</v>
      </c>
      <c r="E3984" t="s">
        <v>15</v>
      </c>
      <c r="F3984" t="s">
        <v>16</v>
      </c>
      <c r="G3984">
        <v>3942794.52</v>
      </c>
      <c r="H3984">
        <v>118890.71058749199</v>
      </c>
      <c r="I3984">
        <v>24939.238567243301</v>
      </c>
    </row>
    <row r="3985" spans="1:9" x14ac:dyDescent="0.25">
      <c r="A3985">
        <v>201512</v>
      </c>
      <c r="B3985" t="s">
        <v>66</v>
      </c>
      <c r="C3985" t="s">
        <v>67</v>
      </c>
      <c r="D3985" t="s">
        <v>49</v>
      </c>
      <c r="E3985" t="s">
        <v>15</v>
      </c>
      <c r="F3985" t="s">
        <v>16</v>
      </c>
      <c r="G3985">
        <v>4904215.45</v>
      </c>
      <c r="H3985">
        <v>163323.25534300599</v>
      </c>
      <c r="I3985">
        <v>35134.694596902104</v>
      </c>
    </row>
    <row r="3986" spans="1:9" x14ac:dyDescent="0.25">
      <c r="A3986">
        <v>201202</v>
      </c>
      <c r="B3986" t="s">
        <v>60</v>
      </c>
      <c r="C3986" t="s">
        <v>62</v>
      </c>
      <c r="D3986" t="s">
        <v>9</v>
      </c>
      <c r="E3986" t="s">
        <v>15</v>
      </c>
      <c r="F3986" t="s">
        <v>16</v>
      </c>
      <c r="G3986">
        <v>5605002.3099999996</v>
      </c>
      <c r="H3986">
        <v>263237.38267211302</v>
      </c>
      <c r="I3986">
        <v>47128.556024453203</v>
      </c>
    </row>
    <row r="3987" spans="1:9" x14ac:dyDescent="0.25">
      <c r="A3987">
        <v>201303</v>
      </c>
      <c r="B3987" t="s">
        <v>77</v>
      </c>
      <c r="C3987" t="s">
        <v>78</v>
      </c>
      <c r="D3987" t="s">
        <v>9</v>
      </c>
      <c r="E3987" t="s">
        <v>15</v>
      </c>
      <c r="F3987" t="s">
        <v>16</v>
      </c>
      <c r="G3987">
        <v>6641286.3700000001</v>
      </c>
      <c r="H3987">
        <v>333729.02120223199</v>
      </c>
      <c r="I3987">
        <v>48954.778562929198</v>
      </c>
    </row>
    <row r="3988" spans="1:9" x14ac:dyDescent="0.25">
      <c r="A3988">
        <v>201303</v>
      </c>
      <c r="B3988" t="s">
        <v>77</v>
      </c>
      <c r="C3988" t="s">
        <v>78</v>
      </c>
      <c r="D3988" t="s">
        <v>12</v>
      </c>
      <c r="E3988" t="s">
        <v>15</v>
      </c>
      <c r="F3988" t="s">
        <v>16</v>
      </c>
      <c r="G3988">
        <v>2670419.39</v>
      </c>
      <c r="H3988">
        <v>87316.777135549302</v>
      </c>
      <c r="I3988">
        <v>13889.584503275901</v>
      </c>
    </row>
    <row r="3989" spans="1:9" x14ac:dyDescent="0.25">
      <c r="A3989">
        <v>201102</v>
      </c>
      <c r="B3989" t="s">
        <v>69</v>
      </c>
      <c r="C3989" t="s">
        <v>70</v>
      </c>
      <c r="D3989" t="s">
        <v>25</v>
      </c>
      <c r="E3989" t="s">
        <v>19</v>
      </c>
      <c r="F3989" t="s">
        <v>20</v>
      </c>
      <c r="G3989">
        <v>2858375.62</v>
      </c>
      <c r="H3989">
        <v>10172.2524900874</v>
      </c>
      <c r="I3989">
        <v>1902.9814412593601</v>
      </c>
    </row>
    <row r="3990" spans="1:9" x14ac:dyDescent="0.25">
      <c r="A3990">
        <v>201402</v>
      </c>
      <c r="B3990" t="s">
        <v>63</v>
      </c>
      <c r="C3990" t="s">
        <v>73</v>
      </c>
      <c r="D3990" t="s">
        <v>9</v>
      </c>
      <c r="E3990" t="s">
        <v>15</v>
      </c>
      <c r="F3990" t="s">
        <v>24</v>
      </c>
      <c r="G3990">
        <v>5273845.5</v>
      </c>
      <c r="H3990">
        <v>223391.33870577</v>
      </c>
      <c r="I3990">
        <v>39520.933946407502</v>
      </c>
    </row>
    <row r="3991" spans="1:9" x14ac:dyDescent="0.25">
      <c r="A3991">
        <v>201505</v>
      </c>
      <c r="B3991" t="s">
        <v>71</v>
      </c>
      <c r="C3991" t="s">
        <v>76</v>
      </c>
      <c r="D3991" t="s">
        <v>9</v>
      </c>
      <c r="E3991" t="s">
        <v>15</v>
      </c>
      <c r="F3991" t="s">
        <v>24</v>
      </c>
      <c r="G3991">
        <v>6697110.9500000002</v>
      </c>
      <c r="H3991">
        <v>64774.713444487898</v>
      </c>
      <c r="I3991">
        <v>11830.2539434385</v>
      </c>
    </row>
    <row r="3992" spans="1:9" x14ac:dyDescent="0.25">
      <c r="A3992">
        <v>201503</v>
      </c>
      <c r="B3992" t="s">
        <v>71</v>
      </c>
      <c r="C3992" t="s">
        <v>82</v>
      </c>
      <c r="D3992" t="s">
        <v>49</v>
      </c>
      <c r="E3992" t="s">
        <v>15</v>
      </c>
      <c r="F3992" t="s">
        <v>24</v>
      </c>
      <c r="G3992">
        <v>997559.01</v>
      </c>
      <c r="H3992">
        <v>5011.3729108891603</v>
      </c>
      <c r="I3992">
        <v>1271.29504374664</v>
      </c>
    </row>
    <row r="3993" spans="1:9" x14ac:dyDescent="0.25">
      <c r="A3993">
        <v>201109</v>
      </c>
      <c r="B3993" t="s">
        <v>60</v>
      </c>
      <c r="C3993" t="s">
        <v>68</v>
      </c>
      <c r="D3993" t="s">
        <v>9</v>
      </c>
      <c r="E3993" t="s">
        <v>15</v>
      </c>
      <c r="F3993" t="s">
        <v>24</v>
      </c>
      <c r="G3993">
        <v>4643810.5</v>
      </c>
      <c r="H3993">
        <v>175503.828649281</v>
      </c>
      <c r="I3993">
        <v>34743.780734750901</v>
      </c>
    </row>
    <row r="3994" spans="1:9" x14ac:dyDescent="0.25">
      <c r="A3994">
        <v>201406</v>
      </c>
      <c r="B3994" t="s">
        <v>63</v>
      </c>
      <c r="C3994" t="s">
        <v>64</v>
      </c>
      <c r="D3994" t="s">
        <v>23</v>
      </c>
      <c r="E3994" t="s">
        <v>15</v>
      </c>
      <c r="F3994" t="s">
        <v>26</v>
      </c>
      <c r="G3994">
        <v>961088.93</v>
      </c>
      <c r="H3994">
        <v>11894.6308552636</v>
      </c>
      <c r="I3994">
        <v>3200.1245785565802</v>
      </c>
    </row>
    <row r="3995" spans="1:9" x14ac:dyDescent="0.25">
      <c r="A3995">
        <v>201101</v>
      </c>
      <c r="B3995" t="s">
        <v>69</v>
      </c>
      <c r="C3995" t="s">
        <v>87</v>
      </c>
      <c r="D3995" t="s">
        <v>9</v>
      </c>
      <c r="E3995" t="s">
        <v>15</v>
      </c>
      <c r="F3995" t="s">
        <v>26</v>
      </c>
      <c r="G3995">
        <v>7199238.46</v>
      </c>
      <c r="H3995">
        <v>205388.92161367799</v>
      </c>
      <c r="I3995">
        <v>37946.535393611703</v>
      </c>
    </row>
    <row r="3996" spans="1:9" x14ac:dyDescent="0.25">
      <c r="A3996">
        <v>201202</v>
      </c>
      <c r="B3996" t="s">
        <v>60</v>
      </c>
      <c r="C3996" t="s">
        <v>62</v>
      </c>
      <c r="D3996" t="s">
        <v>9</v>
      </c>
      <c r="E3996" t="s">
        <v>15</v>
      </c>
      <c r="F3996" t="s">
        <v>26</v>
      </c>
      <c r="G3996">
        <v>8256849.9500000002</v>
      </c>
      <c r="H3996">
        <v>196630.7552014</v>
      </c>
      <c r="I3996">
        <v>37165.0608047598</v>
      </c>
    </row>
    <row r="3997" spans="1:9" x14ac:dyDescent="0.25">
      <c r="A3997">
        <v>201502</v>
      </c>
      <c r="B3997" t="s">
        <v>71</v>
      </c>
      <c r="C3997" t="s">
        <v>82</v>
      </c>
      <c r="D3997" t="s">
        <v>25</v>
      </c>
      <c r="E3997" t="s">
        <v>15</v>
      </c>
      <c r="F3997" t="s">
        <v>26</v>
      </c>
      <c r="G3997">
        <v>9325737.4000000004</v>
      </c>
      <c r="H3997">
        <v>223790.924201638</v>
      </c>
      <c r="I3997">
        <v>37537.851776998003</v>
      </c>
    </row>
    <row r="3998" spans="1:9" x14ac:dyDescent="0.25">
      <c r="A3998">
        <v>201411</v>
      </c>
      <c r="B3998" t="s">
        <v>71</v>
      </c>
      <c r="C3998" t="s">
        <v>72</v>
      </c>
      <c r="D3998" t="s">
        <v>9</v>
      </c>
      <c r="E3998" t="s">
        <v>19</v>
      </c>
      <c r="F3998" t="s">
        <v>30</v>
      </c>
      <c r="G3998">
        <v>26531049.559999999</v>
      </c>
      <c r="H3998">
        <v>436216.15670129698</v>
      </c>
      <c r="I3998">
        <v>76963.432004325907</v>
      </c>
    </row>
    <row r="3999" spans="1:9" x14ac:dyDescent="0.25">
      <c r="A3999">
        <v>201504</v>
      </c>
      <c r="B3999" t="s">
        <v>71</v>
      </c>
      <c r="C3999" t="s">
        <v>82</v>
      </c>
      <c r="D3999" t="s">
        <v>23</v>
      </c>
      <c r="E3999" t="s">
        <v>19</v>
      </c>
      <c r="F3999" t="s">
        <v>30</v>
      </c>
      <c r="G3999">
        <v>3588587.08</v>
      </c>
      <c r="H3999">
        <v>44776.592482980297</v>
      </c>
      <c r="I3999">
        <v>9115.4820896829406</v>
      </c>
    </row>
    <row r="4000" spans="1:9" x14ac:dyDescent="0.25">
      <c r="A4000">
        <v>201401</v>
      </c>
      <c r="B4000" t="s">
        <v>63</v>
      </c>
      <c r="C4000" t="s">
        <v>65</v>
      </c>
      <c r="D4000" t="s">
        <v>9</v>
      </c>
      <c r="E4000" t="s">
        <v>19</v>
      </c>
      <c r="F4000" t="s">
        <v>30</v>
      </c>
      <c r="G4000">
        <v>27801122.09</v>
      </c>
      <c r="H4000">
        <v>702668.29154174798</v>
      </c>
      <c r="I4000">
        <v>130741.992405732</v>
      </c>
    </row>
    <row r="4001" spans="1:9" x14ac:dyDescent="0.25">
      <c r="A4001">
        <v>201501</v>
      </c>
      <c r="B4001" t="s">
        <v>71</v>
      </c>
      <c r="C4001" t="s">
        <v>72</v>
      </c>
      <c r="D4001" t="s">
        <v>23</v>
      </c>
      <c r="E4001" t="s">
        <v>19</v>
      </c>
      <c r="F4001" t="s">
        <v>30</v>
      </c>
      <c r="G4001">
        <v>3567822.67</v>
      </c>
      <c r="H4001">
        <v>50517.246769743702</v>
      </c>
      <c r="I4001">
        <v>8652.3174059797402</v>
      </c>
    </row>
    <row r="4002" spans="1:9" x14ac:dyDescent="0.25">
      <c r="A4002">
        <v>201111</v>
      </c>
      <c r="B4002" t="s">
        <v>60</v>
      </c>
      <c r="C4002" t="s">
        <v>74</v>
      </c>
      <c r="D4002" t="s">
        <v>23</v>
      </c>
      <c r="E4002" t="s">
        <v>21</v>
      </c>
      <c r="F4002" t="s">
        <v>31</v>
      </c>
      <c r="G4002">
        <v>633577.34</v>
      </c>
      <c r="H4002">
        <v>15353.3426050625</v>
      </c>
      <c r="I4002">
        <v>2480.4036073745601</v>
      </c>
    </row>
    <row r="4003" spans="1:9" x14ac:dyDescent="0.25">
      <c r="A4003">
        <v>201312</v>
      </c>
      <c r="B4003" t="s">
        <v>63</v>
      </c>
      <c r="C4003" t="s">
        <v>65</v>
      </c>
      <c r="D4003" t="s">
        <v>12</v>
      </c>
      <c r="E4003" t="s">
        <v>21</v>
      </c>
      <c r="F4003" t="s">
        <v>31</v>
      </c>
      <c r="G4003">
        <v>2327938.25</v>
      </c>
      <c r="H4003">
        <v>13671.9098838628</v>
      </c>
      <c r="I4003">
        <v>2529.4071037367598</v>
      </c>
    </row>
    <row r="4004" spans="1:9" x14ac:dyDescent="0.25">
      <c r="A4004">
        <v>201406</v>
      </c>
      <c r="B4004" t="s">
        <v>63</v>
      </c>
      <c r="C4004" t="s">
        <v>64</v>
      </c>
      <c r="D4004" t="s">
        <v>25</v>
      </c>
      <c r="E4004" t="s">
        <v>21</v>
      </c>
      <c r="F4004" t="s">
        <v>31</v>
      </c>
      <c r="G4004">
        <v>4889054.33</v>
      </c>
      <c r="H4004">
        <v>147973.82360666199</v>
      </c>
      <c r="I4004">
        <v>19720.285156860999</v>
      </c>
    </row>
    <row r="4005" spans="1:9" x14ac:dyDescent="0.25">
      <c r="A4005">
        <v>201512</v>
      </c>
      <c r="B4005" t="s">
        <v>66</v>
      </c>
      <c r="C4005" t="s">
        <v>67</v>
      </c>
      <c r="D4005" t="s">
        <v>14</v>
      </c>
      <c r="E4005" t="s">
        <v>17</v>
      </c>
      <c r="F4005" t="s">
        <v>32</v>
      </c>
      <c r="G4005">
        <v>23790795.219999999</v>
      </c>
      <c r="H4005">
        <v>686390.67656167003</v>
      </c>
      <c r="I4005">
        <v>114625.878567504</v>
      </c>
    </row>
    <row r="4006" spans="1:9" x14ac:dyDescent="0.25">
      <c r="A4006">
        <v>201511</v>
      </c>
      <c r="B4006" t="s">
        <v>66</v>
      </c>
      <c r="C4006" t="s">
        <v>67</v>
      </c>
      <c r="D4006" t="s">
        <v>14</v>
      </c>
      <c r="E4006" t="s">
        <v>17</v>
      </c>
      <c r="F4006" t="s">
        <v>32</v>
      </c>
      <c r="G4006">
        <v>21396843.190000001</v>
      </c>
      <c r="H4006">
        <v>584606.28315550694</v>
      </c>
      <c r="I4006">
        <v>94969.503620163901</v>
      </c>
    </row>
    <row r="4007" spans="1:9" x14ac:dyDescent="0.25">
      <c r="A4007">
        <v>201402</v>
      </c>
      <c r="B4007" t="s">
        <v>63</v>
      </c>
      <c r="C4007" t="s">
        <v>73</v>
      </c>
      <c r="D4007" t="s">
        <v>14</v>
      </c>
      <c r="E4007" t="s">
        <v>10</v>
      </c>
      <c r="F4007" t="s">
        <v>33</v>
      </c>
      <c r="G4007">
        <v>1796610.36</v>
      </c>
      <c r="H4007">
        <v>41120.158612867403</v>
      </c>
      <c r="I4007">
        <v>8137.7968887154202</v>
      </c>
    </row>
    <row r="4008" spans="1:9" x14ac:dyDescent="0.25">
      <c r="A4008">
        <v>201506</v>
      </c>
      <c r="B4008" t="s">
        <v>71</v>
      </c>
      <c r="C4008" t="s">
        <v>76</v>
      </c>
      <c r="D4008" t="s">
        <v>9</v>
      </c>
      <c r="E4008" t="s">
        <v>10</v>
      </c>
      <c r="F4008" t="s">
        <v>33</v>
      </c>
      <c r="G4008">
        <v>16078012.34</v>
      </c>
      <c r="H4008">
        <v>316898.01249343698</v>
      </c>
      <c r="I4008">
        <v>38681.946753097101</v>
      </c>
    </row>
    <row r="4009" spans="1:9" x14ac:dyDescent="0.25">
      <c r="A4009">
        <v>201204</v>
      </c>
      <c r="B4009" t="s">
        <v>60</v>
      </c>
      <c r="C4009" t="s">
        <v>62</v>
      </c>
      <c r="D4009" t="s">
        <v>25</v>
      </c>
      <c r="E4009" t="s">
        <v>10</v>
      </c>
      <c r="F4009" t="s">
        <v>45</v>
      </c>
      <c r="G4009">
        <v>12777229.689999999</v>
      </c>
      <c r="H4009">
        <v>755097.85628139204</v>
      </c>
      <c r="I4009">
        <v>95666.785676822503</v>
      </c>
    </row>
    <row r="4010" spans="1:9" x14ac:dyDescent="0.25">
      <c r="A4010">
        <v>201502</v>
      </c>
      <c r="B4010" t="s">
        <v>71</v>
      </c>
      <c r="C4010" t="s">
        <v>82</v>
      </c>
      <c r="D4010" t="s">
        <v>23</v>
      </c>
      <c r="E4010" t="s">
        <v>10</v>
      </c>
      <c r="F4010" t="s">
        <v>45</v>
      </c>
      <c r="G4010">
        <v>1721474.44</v>
      </c>
      <c r="H4010">
        <v>33541.933189135001</v>
      </c>
      <c r="I4010">
        <v>8558.7628523600397</v>
      </c>
    </row>
    <row r="4011" spans="1:9" x14ac:dyDescent="0.25">
      <c r="A4011">
        <v>201510</v>
      </c>
      <c r="B4011" t="s">
        <v>66</v>
      </c>
      <c r="C4011" t="s">
        <v>75</v>
      </c>
      <c r="D4011" t="s">
        <v>34</v>
      </c>
      <c r="E4011" t="s">
        <v>35</v>
      </c>
      <c r="F4011" t="s">
        <v>43</v>
      </c>
      <c r="G4011">
        <v>37777725.549999997</v>
      </c>
      <c r="H4011">
        <v>863385.56922003801</v>
      </c>
      <c r="I4011">
        <v>143819.69043644599</v>
      </c>
    </row>
    <row r="4012" spans="1:9" x14ac:dyDescent="0.25">
      <c r="A4012">
        <v>201110</v>
      </c>
      <c r="B4012" t="s">
        <v>60</v>
      </c>
      <c r="C4012" t="s">
        <v>68</v>
      </c>
      <c r="D4012" t="s">
        <v>49</v>
      </c>
      <c r="E4012" t="s">
        <v>19</v>
      </c>
      <c r="F4012" t="s">
        <v>50</v>
      </c>
      <c r="G4012">
        <v>6851124.3899999997</v>
      </c>
      <c r="H4012">
        <v>75829.551141501594</v>
      </c>
      <c r="I4012">
        <v>15707.80457203</v>
      </c>
    </row>
    <row r="4013" spans="1:9" x14ac:dyDescent="0.25">
      <c r="A4013">
        <v>201209</v>
      </c>
      <c r="B4013" t="s">
        <v>77</v>
      </c>
      <c r="C4013" t="s">
        <v>85</v>
      </c>
      <c r="D4013" t="s">
        <v>9</v>
      </c>
      <c r="E4013" t="s">
        <v>15</v>
      </c>
      <c r="F4013" t="s">
        <v>26</v>
      </c>
      <c r="G4013">
        <v>10130545.18</v>
      </c>
      <c r="H4013">
        <v>259311.115517258</v>
      </c>
      <c r="I4013">
        <v>52430.575634163601</v>
      </c>
    </row>
    <row r="4014" spans="1:9" x14ac:dyDescent="0.25">
      <c r="A4014">
        <v>201505</v>
      </c>
      <c r="B4014" t="s">
        <v>71</v>
      </c>
      <c r="C4014" t="s">
        <v>76</v>
      </c>
      <c r="D4014" t="s">
        <v>34</v>
      </c>
      <c r="E4014" t="s">
        <v>35</v>
      </c>
      <c r="F4014" t="s">
        <v>44</v>
      </c>
      <c r="G4014">
        <v>54420313.700000003</v>
      </c>
      <c r="H4014">
        <v>801861.96134776797</v>
      </c>
      <c r="I4014">
        <v>132683.67375659899</v>
      </c>
    </row>
    <row r="4015" spans="1:9" x14ac:dyDescent="0.25">
      <c r="A4015">
        <v>201203</v>
      </c>
      <c r="B4015" t="s">
        <v>60</v>
      </c>
      <c r="C4015" t="s">
        <v>62</v>
      </c>
      <c r="D4015" t="s">
        <v>25</v>
      </c>
      <c r="E4015" t="s">
        <v>15</v>
      </c>
      <c r="F4015" t="s">
        <v>41</v>
      </c>
      <c r="G4015">
        <v>10655810.34</v>
      </c>
      <c r="H4015">
        <v>183548.57329289301</v>
      </c>
      <c r="I4015">
        <v>31207.662757522699</v>
      </c>
    </row>
    <row r="4016" spans="1:9" x14ac:dyDescent="0.25">
      <c r="A4016">
        <v>201110</v>
      </c>
      <c r="B4016" t="s">
        <v>60</v>
      </c>
      <c r="C4016" t="s">
        <v>68</v>
      </c>
      <c r="D4016" t="s">
        <v>9</v>
      </c>
      <c r="E4016" t="s">
        <v>19</v>
      </c>
      <c r="F4016" t="s">
        <v>30</v>
      </c>
      <c r="G4016">
        <v>19746821.469999999</v>
      </c>
      <c r="H4016">
        <v>550257.67137810204</v>
      </c>
      <c r="I4016">
        <v>56634.2217911888</v>
      </c>
    </row>
    <row r="4017" spans="1:9" x14ac:dyDescent="0.25">
      <c r="A4017">
        <v>201407</v>
      </c>
      <c r="B4017" t="s">
        <v>63</v>
      </c>
      <c r="C4017" t="s">
        <v>64</v>
      </c>
      <c r="D4017" t="s">
        <v>12</v>
      </c>
      <c r="E4017" t="s">
        <v>15</v>
      </c>
      <c r="F4017" t="s">
        <v>26</v>
      </c>
      <c r="G4017">
        <v>3889725.07</v>
      </c>
      <c r="H4017">
        <v>33287.793468393204</v>
      </c>
      <c r="I4017">
        <v>6860.1370584584201</v>
      </c>
    </row>
    <row r="4018" spans="1:9" x14ac:dyDescent="0.25">
      <c r="A4018">
        <v>201601</v>
      </c>
      <c r="B4018" t="s">
        <v>66</v>
      </c>
      <c r="C4018" t="s">
        <v>67</v>
      </c>
      <c r="D4018" t="s">
        <v>12</v>
      </c>
      <c r="E4018" t="s">
        <v>10</v>
      </c>
      <c r="F4018" t="s">
        <v>11</v>
      </c>
      <c r="G4018">
        <v>5688279.6299999999</v>
      </c>
      <c r="H4018">
        <v>22359.068826896499</v>
      </c>
      <c r="I4018">
        <v>3848.3865278406602</v>
      </c>
    </row>
    <row r="4019" spans="1:9" x14ac:dyDescent="0.25">
      <c r="A4019">
        <v>201504</v>
      </c>
      <c r="B4019" t="s">
        <v>71</v>
      </c>
      <c r="C4019" t="s">
        <v>82</v>
      </c>
      <c r="D4019" t="s">
        <v>14</v>
      </c>
      <c r="E4019" t="s">
        <v>17</v>
      </c>
      <c r="F4019" t="s">
        <v>38</v>
      </c>
      <c r="G4019">
        <v>27462386.539999999</v>
      </c>
      <c r="H4019">
        <v>1100905.6620849799</v>
      </c>
      <c r="I4019">
        <v>230022.36518964701</v>
      </c>
    </row>
    <row r="4020" spans="1:9" x14ac:dyDescent="0.25">
      <c r="A4020">
        <v>201212</v>
      </c>
      <c r="B4020" t="s">
        <v>77</v>
      </c>
      <c r="C4020" t="s">
        <v>81</v>
      </c>
      <c r="D4020" t="s">
        <v>23</v>
      </c>
      <c r="E4020" t="s">
        <v>10</v>
      </c>
      <c r="F4020" t="s">
        <v>46</v>
      </c>
      <c r="G4020">
        <v>2919324.69</v>
      </c>
      <c r="H4020">
        <v>59067.725864034801</v>
      </c>
      <c r="I4020">
        <v>14204.618347932101</v>
      </c>
    </row>
    <row r="4021" spans="1:9" x14ac:dyDescent="0.25">
      <c r="A4021">
        <v>201305</v>
      </c>
      <c r="B4021" t="s">
        <v>77</v>
      </c>
      <c r="C4021" t="s">
        <v>84</v>
      </c>
      <c r="D4021" t="s">
        <v>9</v>
      </c>
      <c r="E4021" t="s">
        <v>15</v>
      </c>
      <c r="F4021" t="s">
        <v>24</v>
      </c>
      <c r="G4021">
        <v>6320792.5999999996</v>
      </c>
      <c r="H4021">
        <v>263383.487385032</v>
      </c>
      <c r="I4021">
        <v>47720.320563874899</v>
      </c>
    </row>
    <row r="4022" spans="1:9" x14ac:dyDescent="0.25">
      <c r="A4022">
        <v>201406</v>
      </c>
      <c r="B4022" t="s">
        <v>63</v>
      </c>
      <c r="C4022" t="s">
        <v>64</v>
      </c>
      <c r="D4022" t="s">
        <v>23</v>
      </c>
      <c r="E4022" t="s">
        <v>19</v>
      </c>
      <c r="F4022" t="s">
        <v>50</v>
      </c>
      <c r="G4022">
        <v>1858305.8</v>
      </c>
      <c r="H4022">
        <v>76021.351554680397</v>
      </c>
      <c r="I4022">
        <v>19988.8110361572</v>
      </c>
    </row>
    <row r="4023" spans="1:9" x14ac:dyDescent="0.25">
      <c r="A4023">
        <v>201404</v>
      </c>
      <c r="B4023" t="s">
        <v>63</v>
      </c>
      <c r="C4023" t="s">
        <v>73</v>
      </c>
      <c r="D4023" t="s">
        <v>34</v>
      </c>
      <c r="E4023" t="s">
        <v>35</v>
      </c>
      <c r="F4023" t="s">
        <v>44</v>
      </c>
      <c r="G4023">
        <v>53484375.640000001</v>
      </c>
      <c r="H4023">
        <v>1657801.8886806199</v>
      </c>
      <c r="I4023">
        <v>262734.989145056</v>
      </c>
    </row>
    <row r="4024" spans="1:9" x14ac:dyDescent="0.25">
      <c r="A4024">
        <v>201512</v>
      </c>
      <c r="B4024" t="s">
        <v>66</v>
      </c>
      <c r="C4024" t="s">
        <v>67</v>
      </c>
      <c r="D4024" t="s">
        <v>23</v>
      </c>
      <c r="E4024" t="s">
        <v>19</v>
      </c>
      <c r="F4024" t="s">
        <v>47</v>
      </c>
      <c r="G4024">
        <v>2515670.29</v>
      </c>
      <c r="H4024">
        <v>54417.462685461098</v>
      </c>
      <c r="I4024">
        <v>12093.7148164272</v>
      </c>
    </row>
    <row r="4025" spans="1:9" x14ac:dyDescent="0.25">
      <c r="A4025">
        <v>201507</v>
      </c>
      <c r="B4025" t="s">
        <v>71</v>
      </c>
      <c r="C4025" t="s">
        <v>76</v>
      </c>
      <c r="D4025" t="s">
        <v>25</v>
      </c>
      <c r="E4025" t="s">
        <v>10</v>
      </c>
      <c r="F4025" t="s">
        <v>45</v>
      </c>
      <c r="G4025">
        <v>14821401.57</v>
      </c>
      <c r="H4025">
        <v>266846.71953931398</v>
      </c>
      <c r="I4025">
        <v>51222.8208465184</v>
      </c>
    </row>
    <row r="4026" spans="1:9" x14ac:dyDescent="0.25">
      <c r="A4026">
        <v>201506</v>
      </c>
      <c r="B4026" t="s">
        <v>71</v>
      </c>
      <c r="C4026" t="s">
        <v>76</v>
      </c>
      <c r="D4026" t="s">
        <v>25</v>
      </c>
      <c r="E4026" t="s">
        <v>10</v>
      </c>
      <c r="F4026" t="s">
        <v>45</v>
      </c>
      <c r="G4026">
        <v>14774038.140000001</v>
      </c>
      <c r="H4026">
        <v>394152.45973417797</v>
      </c>
      <c r="I4026">
        <v>76133.7271226015</v>
      </c>
    </row>
    <row r="4027" spans="1:9" x14ac:dyDescent="0.25">
      <c r="A4027">
        <v>201510</v>
      </c>
      <c r="B4027" t="s">
        <v>66</v>
      </c>
      <c r="C4027" t="s">
        <v>75</v>
      </c>
      <c r="D4027" t="s">
        <v>23</v>
      </c>
      <c r="E4027" t="s">
        <v>19</v>
      </c>
      <c r="F4027" t="s">
        <v>42</v>
      </c>
      <c r="G4027">
        <v>2203977.2400000002</v>
      </c>
      <c r="H4027">
        <v>52299.924881192601</v>
      </c>
      <c r="I4027">
        <v>10867.2800305321</v>
      </c>
    </row>
    <row r="4028" spans="1:9" x14ac:dyDescent="0.25">
      <c r="A4028">
        <v>201106</v>
      </c>
      <c r="B4028" t="s">
        <v>69</v>
      </c>
      <c r="C4028" t="s">
        <v>83</v>
      </c>
      <c r="D4028" t="s">
        <v>14</v>
      </c>
      <c r="E4028" t="s">
        <v>17</v>
      </c>
      <c r="F4028" t="s">
        <v>38</v>
      </c>
      <c r="G4028">
        <v>37118984.390000001</v>
      </c>
      <c r="H4028">
        <v>1636158.62904557</v>
      </c>
      <c r="I4028">
        <v>217900.36913742701</v>
      </c>
    </row>
    <row r="4029" spans="1:9" x14ac:dyDescent="0.25">
      <c r="A4029">
        <v>201210</v>
      </c>
      <c r="B4029" t="s">
        <v>77</v>
      </c>
      <c r="C4029" t="s">
        <v>85</v>
      </c>
      <c r="D4029" t="s">
        <v>25</v>
      </c>
      <c r="E4029" t="s">
        <v>15</v>
      </c>
      <c r="F4029" t="s">
        <v>41</v>
      </c>
      <c r="G4029">
        <v>10314403.119999999</v>
      </c>
      <c r="H4029">
        <v>311491.59147062298</v>
      </c>
      <c r="I4029">
        <v>51024.864562092698</v>
      </c>
    </row>
    <row r="4030" spans="1:9" x14ac:dyDescent="0.25">
      <c r="A4030">
        <v>201310</v>
      </c>
      <c r="B4030" t="s">
        <v>63</v>
      </c>
      <c r="C4030" t="s">
        <v>80</v>
      </c>
      <c r="D4030" t="s">
        <v>14</v>
      </c>
      <c r="E4030" t="s">
        <v>17</v>
      </c>
      <c r="F4030" t="s">
        <v>32</v>
      </c>
      <c r="G4030">
        <v>17985160.620000001</v>
      </c>
      <c r="H4030">
        <v>677264.90682194498</v>
      </c>
      <c r="I4030">
        <v>103688.03821567399</v>
      </c>
    </row>
    <row r="4031" spans="1:9" x14ac:dyDescent="0.25">
      <c r="A4031">
        <v>201504</v>
      </c>
      <c r="B4031" t="s">
        <v>71</v>
      </c>
      <c r="C4031" t="s">
        <v>82</v>
      </c>
      <c r="D4031" t="s">
        <v>9</v>
      </c>
      <c r="E4031" t="s">
        <v>15</v>
      </c>
      <c r="F4031" t="s">
        <v>26</v>
      </c>
      <c r="G4031">
        <v>13667167.23</v>
      </c>
      <c r="H4031">
        <v>289280.293344723</v>
      </c>
      <c r="I4031">
        <v>55984.538113321898</v>
      </c>
    </row>
    <row r="4032" spans="1:9" x14ac:dyDescent="0.25">
      <c r="A4032">
        <v>201301</v>
      </c>
      <c r="B4032" t="s">
        <v>77</v>
      </c>
      <c r="C4032" t="s">
        <v>81</v>
      </c>
      <c r="D4032" t="s">
        <v>34</v>
      </c>
      <c r="E4032" t="s">
        <v>35</v>
      </c>
      <c r="F4032" t="s">
        <v>44</v>
      </c>
      <c r="G4032">
        <v>44318691.310000002</v>
      </c>
      <c r="H4032">
        <v>1391404.04901482</v>
      </c>
      <c r="I4032">
        <v>203856.41083862001</v>
      </c>
    </row>
    <row r="4033" spans="1:9" x14ac:dyDescent="0.25">
      <c r="A4033">
        <v>201202</v>
      </c>
      <c r="B4033" t="s">
        <v>60</v>
      </c>
      <c r="C4033" t="s">
        <v>62</v>
      </c>
      <c r="D4033" t="s">
        <v>34</v>
      </c>
      <c r="E4033" t="s">
        <v>35</v>
      </c>
      <c r="F4033" t="s">
        <v>44</v>
      </c>
      <c r="G4033">
        <v>38761635.390000001</v>
      </c>
      <c r="H4033">
        <v>451872.58472842298</v>
      </c>
      <c r="I4033">
        <v>108539.37116816299</v>
      </c>
    </row>
    <row r="4034" spans="1:9" x14ac:dyDescent="0.25">
      <c r="A4034">
        <v>201311</v>
      </c>
      <c r="B4034" t="s">
        <v>63</v>
      </c>
      <c r="C4034" t="s">
        <v>65</v>
      </c>
      <c r="D4034" t="s">
        <v>25</v>
      </c>
      <c r="E4034" t="s">
        <v>10</v>
      </c>
      <c r="F4034" t="s">
        <v>13</v>
      </c>
      <c r="G4034">
        <v>6459320.9800000004</v>
      </c>
      <c r="H4034">
        <v>481779.55361701699</v>
      </c>
      <c r="I4034">
        <v>81666.6217622361</v>
      </c>
    </row>
    <row r="4035" spans="1:9" x14ac:dyDescent="0.25">
      <c r="A4035">
        <v>201209</v>
      </c>
      <c r="B4035" t="s">
        <v>77</v>
      </c>
      <c r="C4035" t="s">
        <v>85</v>
      </c>
      <c r="D4035" t="s">
        <v>12</v>
      </c>
      <c r="E4035" t="s">
        <v>15</v>
      </c>
      <c r="F4035" t="s">
        <v>41</v>
      </c>
      <c r="G4035">
        <v>4403928.17</v>
      </c>
      <c r="H4035">
        <v>26578.825689973099</v>
      </c>
      <c r="I4035">
        <v>7323.83110255676</v>
      </c>
    </row>
    <row r="4036" spans="1:9" x14ac:dyDescent="0.25">
      <c r="A4036">
        <v>201201</v>
      </c>
      <c r="B4036" t="s">
        <v>60</v>
      </c>
      <c r="C4036" t="s">
        <v>74</v>
      </c>
      <c r="D4036" t="s">
        <v>49</v>
      </c>
      <c r="E4036" t="s">
        <v>10</v>
      </c>
      <c r="F4036" t="s">
        <v>33</v>
      </c>
      <c r="G4036">
        <v>1425392.85</v>
      </c>
      <c r="H4036">
        <v>26004.952575449501</v>
      </c>
      <c r="I4036">
        <v>5352.0609050099401</v>
      </c>
    </row>
    <row r="4037" spans="1:9" x14ac:dyDescent="0.25">
      <c r="A4037">
        <v>201303</v>
      </c>
      <c r="B4037" t="s">
        <v>77</v>
      </c>
      <c r="C4037" t="s">
        <v>78</v>
      </c>
      <c r="D4037" t="s">
        <v>14</v>
      </c>
      <c r="E4037" t="s">
        <v>15</v>
      </c>
      <c r="F4037" t="s">
        <v>26</v>
      </c>
      <c r="G4037">
        <v>1621461.99</v>
      </c>
      <c r="H4037">
        <v>26542.8119798523</v>
      </c>
      <c r="I4037">
        <v>4950.6886620134401</v>
      </c>
    </row>
    <row r="4038" spans="1:9" x14ac:dyDescent="0.25">
      <c r="A4038">
        <v>201101</v>
      </c>
      <c r="B4038" t="s">
        <v>69</v>
      </c>
      <c r="C4038" t="s">
        <v>87</v>
      </c>
      <c r="D4038" t="s">
        <v>14</v>
      </c>
      <c r="E4038" t="s">
        <v>17</v>
      </c>
      <c r="F4038" t="s">
        <v>18</v>
      </c>
      <c r="G4038">
        <v>12549601.24</v>
      </c>
      <c r="H4038">
        <v>390949.50149840501</v>
      </c>
      <c r="I4038">
        <v>57959.019934575401</v>
      </c>
    </row>
    <row r="4039" spans="1:9" x14ac:dyDescent="0.25">
      <c r="A4039">
        <v>201402</v>
      </c>
      <c r="B4039" t="s">
        <v>63</v>
      </c>
      <c r="C4039" t="s">
        <v>73</v>
      </c>
      <c r="D4039" t="s">
        <v>12</v>
      </c>
      <c r="E4039" t="s">
        <v>10</v>
      </c>
      <c r="F4039" t="s">
        <v>45</v>
      </c>
      <c r="G4039">
        <v>5971175.2000000002</v>
      </c>
      <c r="H4039">
        <v>130984.02830389301</v>
      </c>
      <c r="I4039">
        <v>33180.634410323299</v>
      </c>
    </row>
    <row r="4040" spans="1:9" x14ac:dyDescent="0.25">
      <c r="A4040">
        <v>201506</v>
      </c>
      <c r="B4040" t="s">
        <v>71</v>
      </c>
      <c r="C4040" t="s">
        <v>76</v>
      </c>
      <c r="D4040" t="s">
        <v>25</v>
      </c>
      <c r="E4040" t="s">
        <v>19</v>
      </c>
      <c r="F4040" t="s">
        <v>50</v>
      </c>
      <c r="G4040">
        <v>11902256.84</v>
      </c>
      <c r="H4040">
        <v>563035.97523934406</v>
      </c>
      <c r="I4040">
        <v>89880.230504112493</v>
      </c>
    </row>
    <row r="4041" spans="1:9" x14ac:dyDescent="0.25">
      <c r="A4041">
        <v>201505</v>
      </c>
      <c r="B4041" t="s">
        <v>71</v>
      </c>
      <c r="C4041" t="s">
        <v>76</v>
      </c>
      <c r="D4041" t="s">
        <v>9</v>
      </c>
      <c r="E4041" t="s">
        <v>10</v>
      </c>
      <c r="F4041" t="s">
        <v>45</v>
      </c>
      <c r="G4041">
        <v>11776901.189999999</v>
      </c>
      <c r="H4041">
        <v>424552.92178680899</v>
      </c>
      <c r="I4041">
        <v>61493.0102977102</v>
      </c>
    </row>
    <row r="4042" spans="1:9" x14ac:dyDescent="0.25">
      <c r="A4042">
        <v>201507</v>
      </c>
      <c r="B4042" t="s">
        <v>71</v>
      </c>
      <c r="C4042" t="s">
        <v>76</v>
      </c>
      <c r="D4042" t="s">
        <v>9</v>
      </c>
      <c r="E4042" t="s">
        <v>10</v>
      </c>
      <c r="F4042" t="s">
        <v>45</v>
      </c>
      <c r="G4042">
        <v>13013273.529999999</v>
      </c>
      <c r="H4042">
        <v>373402.760369797</v>
      </c>
      <c r="I4042">
        <v>51226.854429795698</v>
      </c>
    </row>
    <row r="4043" spans="1:9" x14ac:dyDescent="0.25">
      <c r="A4043">
        <v>201505</v>
      </c>
      <c r="B4043" t="s">
        <v>71</v>
      </c>
      <c r="C4043" t="s">
        <v>76</v>
      </c>
      <c r="D4043" t="s">
        <v>49</v>
      </c>
      <c r="E4043" t="s">
        <v>15</v>
      </c>
      <c r="F4043" t="s">
        <v>26</v>
      </c>
      <c r="G4043">
        <v>6679551.3799999999</v>
      </c>
      <c r="H4043">
        <v>25068.975899498</v>
      </c>
      <c r="I4043">
        <v>6980.6831616199997</v>
      </c>
    </row>
    <row r="4044" spans="1:9" x14ac:dyDescent="0.25">
      <c r="A4044">
        <v>201104</v>
      </c>
      <c r="B4044" t="s">
        <v>69</v>
      </c>
      <c r="C4044" t="s">
        <v>70</v>
      </c>
      <c r="D4044" t="s">
        <v>9</v>
      </c>
      <c r="E4044" t="s">
        <v>15</v>
      </c>
      <c r="F4044" t="s">
        <v>16</v>
      </c>
      <c r="G4044">
        <v>4843535.91</v>
      </c>
      <c r="H4044">
        <v>134195.44105528999</v>
      </c>
      <c r="I4044">
        <v>24064.142213024199</v>
      </c>
    </row>
    <row r="4045" spans="1:9" x14ac:dyDescent="0.25">
      <c r="A4045">
        <v>201309</v>
      </c>
      <c r="B4045" t="s">
        <v>63</v>
      </c>
      <c r="C4045" t="s">
        <v>80</v>
      </c>
      <c r="D4045" t="s">
        <v>23</v>
      </c>
      <c r="E4045" t="s">
        <v>10</v>
      </c>
      <c r="F4045" t="s">
        <v>11</v>
      </c>
      <c r="G4045">
        <v>1326246.26</v>
      </c>
      <c r="H4045">
        <v>60873.202332753397</v>
      </c>
      <c r="I4045">
        <v>9403.0356190020393</v>
      </c>
    </row>
    <row r="4046" spans="1:9" x14ac:dyDescent="0.25">
      <c r="A4046">
        <v>201305</v>
      </c>
      <c r="B4046" t="s">
        <v>77</v>
      </c>
      <c r="C4046" t="s">
        <v>84</v>
      </c>
      <c r="D4046" t="s">
        <v>49</v>
      </c>
      <c r="E4046" t="s">
        <v>10</v>
      </c>
      <c r="F4046" t="s">
        <v>11</v>
      </c>
      <c r="G4046">
        <v>356440.69</v>
      </c>
      <c r="H4046">
        <v>2575.7040135898401</v>
      </c>
      <c r="I4046">
        <v>772.59517304606004</v>
      </c>
    </row>
    <row r="4047" spans="1:9" x14ac:dyDescent="0.25">
      <c r="A4047">
        <v>201503</v>
      </c>
      <c r="B4047" t="s">
        <v>71</v>
      </c>
      <c r="C4047" t="s">
        <v>82</v>
      </c>
      <c r="D4047" t="s">
        <v>9</v>
      </c>
      <c r="E4047" t="s">
        <v>10</v>
      </c>
      <c r="F4047" t="s">
        <v>13</v>
      </c>
      <c r="G4047">
        <v>11294395.6</v>
      </c>
      <c r="H4047">
        <v>335170.78568135301</v>
      </c>
      <c r="I4047">
        <v>53672.283382620699</v>
      </c>
    </row>
    <row r="4048" spans="1:9" x14ac:dyDescent="0.25">
      <c r="A4048">
        <v>201510</v>
      </c>
      <c r="B4048" t="s">
        <v>66</v>
      </c>
      <c r="C4048" t="s">
        <v>75</v>
      </c>
      <c r="D4048" t="s">
        <v>23</v>
      </c>
      <c r="E4048" t="s">
        <v>10</v>
      </c>
      <c r="F4048" t="s">
        <v>13</v>
      </c>
      <c r="G4048">
        <v>2053430.32</v>
      </c>
      <c r="H4048">
        <v>57749.7761803006</v>
      </c>
      <c r="I4048">
        <v>14652.1320955923</v>
      </c>
    </row>
    <row r="4049" spans="1:9" x14ac:dyDescent="0.25">
      <c r="A4049">
        <v>201509</v>
      </c>
      <c r="B4049" t="s">
        <v>66</v>
      </c>
      <c r="C4049" t="s">
        <v>75</v>
      </c>
      <c r="D4049" t="s">
        <v>23</v>
      </c>
      <c r="E4049" t="s">
        <v>10</v>
      </c>
      <c r="F4049" t="s">
        <v>13</v>
      </c>
      <c r="G4049">
        <v>2154577.31</v>
      </c>
      <c r="H4049">
        <v>63831.193181025599</v>
      </c>
      <c r="I4049">
        <v>16509.207307211102</v>
      </c>
    </row>
    <row r="4050" spans="1:9" x14ac:dyDescent="0.25">
      <c r="A4050">
        <v>201505</v>
      </c>
      <c r="B4050" t="s">
        <v>71</v>
      </c>
      <c r="C4050" t="s">
        <v>76</v>
      </c>
      <c r="D4050" t="s">
        <v>23</v>
      </c>
      <c r="E4050" t="s">
        <v>19</v>
      </c>
      <c r="F4050" t="s">
        <v>20</v>
      </c>
      <c r="G4050">
        <v>516050.32</v>
      </c>
      <c r="H4050">
        <v>7527.6127918842603</v>
      </c>
      <c r="I4050">
        <v>1863.5661344580201</v>
      </c>
    </row>
    <row r="4051" spans="1:9" x14ac:dyDescent="0.25">
      <c r="A4051">
        <v>201509</v>
      </c>
      <c r="B4051" t="s">
        <v>66</v>
      </c>
      <c r="C4051" t="s">
        <v>75</v>
      </c>
      <c r="D4051" t="s">
        <v>12</v>
      </c>
      <c r="E4051" t="s">
        <v>21</v>
      </c>
      <c r="F4051" t="s">
        <v>22</v>
      </c>
      <c r="G4051">
        <v>16689580.59</v>
      </c>
      <c r="H4051">
        <v>102446.903346048</v>
      </c>
      <c r="I4051">
        <v>23508.776876588301</v>
      </c>
    </row>
    <row r="4052" spans="1:9" x14ac:dyDescent="0.25">
      <c r="A4052">
        <v>201012</v>
      </c>
      <c r="B4052" t="s">
        <v>69</v>
      </c>
      <c r="C4052" t="s">
        <v>87</v>
      </c>
      <c r="D4052" t="s">
        <v>9</v>
      </c>
      <c r="E4052" t="s">
        <v>15</v>
      </c>
      <c r="F4052" t="s">
        <v>24</v>
      </c>
      <c r="G4052">
        <v>4116490.72</v>
      </c>
      <c r="H4052">
        <v>60351.296869260703</v>
      </c>
      <c r="I4052">
        <v>11746.6712307422</v>
      </c>
    </row>
    <row r="4053" spans="1:9" x14ac:dyDescent="0.25">
      <c r="A4053">
        <v>201206</v>
      </c>
      <c r="B4053" t="s">
        <v>60</v>
      </c>
      <c r="C4053" t="s">
        <v>61</v>
      </c>
      <c r="D4053" t="s">
        <v>9</v>
      </c>
      <c r="E4053" t="s">
        <v>15</v>
      </c>
      <c r="F4053" t="s">
        <v>26</v>
      </c>
      <c r="G4053">
        <v>10440313.08</v>
      </c>
      <c r="H4053">
        <v>309900.071445162</v>
      </c>
      <c r="I4053">
        <v>55944.116468705099</v>
      </c>
    </row>
    <row r="4054" spans="1:9" x14ac:dyDescent="0.25">
      <c r="A4054">
        <v>201405</v>
      </c>
      <c r="B4054" t="s">
        <v>63</v>
      </c>
      <c r="C4054" t="s">
        <v>64</v>
      </c>
      <c r="D4054" t="s">
        <v>27</v>
      </c>
      <c r="E4054" t="s">
        <v>19</v>
      </c>
      <c r="F4054" t="s">
        <v>30</v>
      </c>
      <c r="G4054">
        <v>58355.67</v>
      </c>
      <c r="H4054">
        <v>744.4835679455</v>
      </c>
      <c r="I4054">
        <v>112.27885467599999</v>
      </c>
    </row>
    <row r="4055" spans="1:9" x14ac:dyDescent="0.25">
      <c r="A4055">
        <v>201212</v>
      </c>
      <c r="B4055" t="s">
        <v>77</v>
      </c>
      <c r="C4055" t="s">
        <v>81</v>
      </c>
      <c r="D4055" t="s">
        <v>14</v>
      </c>
      <c r="E4055" t="s">
        <v>10</v>
      </c>
      <c r="F4055" t="s">
        <v>33</v>
      </c>
      <c r="G4055">
        <v>3227823.56</v>
      </c>
      <c r="H4055">
        <v>154326.70519373901</v>
      </c>
      <c r="I4055">
        <v>28072.083070208901</v>
      </c>
    </row>
    <row r="4056" spans="1:9" x14ac:dyDescent="0.25">
      <c r="A4056">
        <v>201308</v>
      </c>
      <c r="B4056" t="s">
        <v>63</v>
      </c>
      <c r="C4056" t="s">
        <v>80</v>
      </c>
      <c r="D4056" t="s">
        <v>14</v>
      </c>
      <c r="E4056" t="s">
        <v>10</v>
      </c>
      <c r="F4056" t="s">
        <v>33</v>
      </c>
      <c r="G4056">
        <v>2734539.23</v>
      </c>
      <c r="H4056">
        <v>79047.034228800607</v>
      </c>
      <c r="I4056">
        <v>11905.6929974999</v>
      </c>
    </row>
    <row r="4057" spans="1:9" x14ac:dyDescent="0.25">
      <c r="A4057">
        <v>201211</v>
      </c>
      <c r="B4057" t="s">
        <v>77</v>
      </c>
      <c r="C4057" t="s">
        <v>81</v>
      </c>
      <c r="D4057" t="s">
        <v>9</v>
      </c>
      <c r="E4057" t="s">
        <v>10</v>
      </c>
      <c r="F4057" t="s">
        <v>33</v>
      </c>
      <c r="G4057">
        <v>14251000</v>
      </c>
      <c r="H4057">
        <v>821232.11742984096</v>
      </c>
      <c r="I4057">
        <v>127619.147738078</v>
      </c>
    </row>
    <row r="4058" spans="1:9" x14ac:dyDescent="0.25">
      <c r="A4058">
        <v>201409</v>
      </c>
      <c r="B4058" t="s">
        <v>71</v>
      </c>
      <c r="C4058" t="s">
        <v>79</v>
      </c>
      <c r="D4058" t="s">
        <v>23</v>
      </c>
      <c r="E4058" t="s">
        <v>10</v>
      </c>
      <c r="F4058" t="s">
        <v>37</v>
      </c>
      <c r="G4058">
        <v>726228.91</v>
      </c>
      <c r="H4058">
        <v>48862.735068372203</v>
      </c>
      <c r="I4058">
        <v>8345.3187493011592</v>
      </c>
    </row>
    <row r="4059" spans="1:9" x14ac:dyDescent="0.25">
      <c r="A4059">
        <v>201408</v>
      </c>
      <c r="B4059" t="s">
        <v>71</v>
      </c>
      <c r="C4059" t="s">
        <v>79</v>
      </c>
      <c r="D4059" t="s">
        <v>23</v>
      </c>
      <c r="E4059" t="s">
        <v>10</v>
      </c>
      <c r="F4059" t="s">
        <v>37</v>
      </c>
      <c r="G4059">
        <v>673526.76</v>
      </c>
      <c r="H4059">
        <v>19339.728263855799</v>
      </c>
      <c r="I4059">
        <v>3448.1026132579</v>
      </c>
    </row>
    <row r="4060" spans="1:9" x14ac:dyDescent="0.25">
      <c r="A4060">
        <v>201201</v>
      </c>
      <c r="B4060" t="s">
        <v>60</v>
      </c>
      <c r="C4060" t="s">
        <v>74</v>
      </c>
      <c r="D4060" t="s">
        <v>12</v>
      </c>
      <c r="E4060" t="s">
        <v>10</v>
      </c>
      <c r="F4060" t="s">
        <v>37</v>
      </c>
      <c r="G4060">
        <v>1543309.66</v>
      </c>
      <c r="H4060">
        <v>10784.5055573151</v>
      </c>
      <c r="I4060">
        <v>2337.6583653533198</v>
      </c>
    </row>
    <row r="4061" spans="1:9" x14ac:dyDescent="0.25">
      <c r="A4061">
        <v>201101</v>
      </c>
      <c r="B4061" t="s">
        <v>69</v>
      </c>
      <c r="C4061" t="s">
        <v>87</v>
      </c>
      <c r="D4061" t="s">
        <v>9</v>
      </c>
      <c r="E4061" t="s">
        <v>21</v>
      </c>
      <c r="F4061" t="s">
        <v>40</v>
      </c>
      <c r="G4061">
        <v>4273969.79</v>
      </c>
      <c r="H4061">
        <v>77024.288935661301</v>
      </c>
      <c r="I4061">
        <v>13703.529939563599</v>
      </c>
    </row>
    <row r="4062" spans="1:9" x14ac:dyDescent="0.25">
      <c r="A4062">
        <v>201202</v>
      </c>
      <c r="B4062" t="s">
        <v>60</v>
      </c>
      <c r="C4062" t="s">
        <v>62</v>
      </c>
      <c r="D4062" t="s">
        <v>9</v>
      </c>
      <c r="E4062" t="s">
        <v>21</v>
      </c>
      <c r="F4062" t="s">
        <v>40</v>
      </c>
      <c r="G4062">
        <v>4531693.7699999996</v>
      </c>
      <c r="H4062">
        <v>68806.215509056303</v>
      </c>
      <c r="I4062">
        <v>12465.6115974964</v>
      </c>
    </row>
    <row r="4063" spans="1:9" x14ac:dyDescent="0.25">
      <c r="A4063">
        <v>201212</v>
      </c>
      <c r="B4063" t="s">
        <v>77</v>
      </c>
      <c r="C4063" t="s">
        <v>81</v>
      </c>
      <c r="D4063" t="s">
        <v>25</v>
      </c>
      <c r="E4063" t="s">
        <v>21</v>
      </c>
      <c r="F4063" t="s">
        <v>40</v>
      </c>
      <c r="G4063">
        <v>6332799.25</v>
      </c>
      <c r="H4063">
        <v>289728.44425383699</v>
      </c>
      <c r="I4063">
        <v>53784.171402520602</v>
      </c>
    </row>
    <row r="4064" spans="1:9" x14ac:dyDescent="0.25">
      <c r="A4064">
        <v>201301</v>
      </c>
      <c r="B4064" t="s">
        <v>77</v>
      </c>
      <c r="C4064" t="s">
        <v>81</v>
      </c>
      <c r="D4064" t="s">
        <v>14</v>
      </c>
      <c r="E4064" t="s">
        <v>21</v>
      </c>
      <c r="F4064" t="s">
        <v>40</v>
      </c>
      <c r="G4064">
        <v>3091055.08</v>
      </c>
      <c r="H4064">
        <v>184452.81824651701</v>
      </c>
      <c r="I4064">
        <v>35783.082446905202</v>
      </c>
    </row>
    <row r="4065" spans="1:9" x14ac:dyDescent="0.25">
      <c r="A4065">
        <v>201202</v>
      </c>
      <c r="B4065" t="s">
        <v>60</v>
      </c>
      <c r="C4065" t="s">
        <v>62</v>
      </c>
      <c r="D4065" t="s">
        <v>12</v>
      </c>
      <c r="E4065" t="s">
        <v>10</v>
      </c>
      <c r="F4065" t="s">
        <v>46</v>
      </c>
      <c r="G4065">
        <v>7929689.1399999997</v>
      </c>
      <c r="H4065">
        <v>3305.07614837964</v>
      </c>
      <c r="I4065">
        <v>656.31432631159998</v>
      </c>
    </row>
    <row r="4066" spans="1:9" x14ac:dyDescent="0.25">
      <c r="A4066">
        <v>201311</v>
      </c>
      <c r="B4066" t="s">
        <v>63</v>
      </c>
      <c r="C4066" t="s">
        <v>65</v>
      </c>
      <c r="D4066" t="s">
        <v>12</v>
      </c>
      <c r="E4066" t="s">
        <v>10</v>
      </c>
      <c r="F4066" t="s">
        <v>46</v>
      </c>
      <c r="G4066">
        <v>12385213.109999999</v>
      </c>
      <c r="H4066">
        <v>159016.12252688801</v>
      </c>
      <c r="I4066">
        <v>40805.952534944903</v>
      </c>
    </row>
    <row r="4067" spans="1:9" x14ac:dyDescent="0.25">
      <c r="A4067">
        <v>201407</v>
      </c>
      <c r="B4067" t="s">
        <v>63</v>
      </c>
      <c r="C4067" t="s">
        <v>64</v>
      </c>
      <c r="D4067" t="s">
        <v>12</v>
      </c>
      <c r="E4067" t="s">
        <v>10</v>
      </c>
      <c r="F4067" t="s">
        <v>46</v>
      </c>
      <c r="G4067">
        <v>14472217.91</v>
      </c>
      <c r="H4067">
        <v>113315.34109844</v>
      </c>
      <c r="I4067">
        <v>27588.582551379001</v>
      </c>
    </row>
    <row r="4068" spans="1:9" x14ac:dyDescent="0.25">
      <c r="A4068">
        <v>201306</v>
      </c>
      <c r="B4068" t="s">
        <v>77</v>
      </c>
      <c r="C4068" t="s">
        <v>84</v>
      </c>
      <c r="D4068" t="s">
        <v>23</v>
      </c>
      <c r="E4068" t="s">
        <v>15</v>
      </c>
      <c r="F4068" t="s">
        <v>41</v>
      </c>
      <c r="G4068">
        <v>1018144.57</v>
      </c>
      <c r="H4068">
        <v>27429.091973299699</v>
      </c>
      <c r="I4068">
        <v>5938.8897147627204</v>
      </c>
    </row>
    <row r="4069" spans="1:9" x14ac:dyDescent="0.25">
      <c r="A4069">
        <v>201408</v>
      </c>
      <c r="B4069" t="s">
        <v>71</v>
      </c>
      <c r="C4069" t="s">
        <v>79</v>
      </c>
      <c r="D4069" t="s">
        <v>9</v>
      </c>
      <c r="E4069" t="s">
        <v>15</v>
      </c>
      <c r="F4069" t="s">
        <v>41</v>
      </c>
      <c r="G4069">
        <v>6315767.9800000004</v>
      </c>
      <c r="H4069">
        <v>138925.17371490801</v>
      </c>
      <c r="I4069">
        <v>20897.523493181299</v>
      </c>
    </row>
    <row r="4070" spans="1:9" x14ac:dyDescent="0.25">
      <c r="A4070">
        <v>201502</v>
      </c>
      <c r="B4070" t="s">
        <v>71</v>
      </c>
      <c r="C4070" t="s">
        <v>82</v>
      </c>
      <c r="D4070" t="s">
        <v>23</v>
      </c>
      <c r="E4070" t="s">
        <v>10</v>
      </c>
      <c r="F4070" t="s">
        <v>46</v>
      </c>
      <c r="G4070">
        <v>3207408.92</v>
      </c>
      <c r="H4070">
        <v>53775.851962417197</v>
      </c>
      <c r="I4070">
        <v>12699.116420926601</v>
      </c>
    </row>
    <row r="4071" spans="1:9" x14ac:dyDescent="0.25">
      <c r="A4071">
        <v>201404</v>
      </c>
      <c r="B4071" t="s">
        <v>63</v>
      </c>
      <c r="C4071" t="s">
        <v>73</v>
      </c>
      <c r="D4071" t="s">
        <v>12</v>
      </c>
      <c r="E4071" t="s">
        <v>10</v>
      </c>
      <c r="F4071" t="s">
        <v>45</v>
      </c>
      <c r="G4071">
        <v>7616171.9000000004</v>
      </c>
      <c r="H4071">
        <v>163279.86182867599</v>
      </c>
      <c r="I4071">
        <v>41497.435213056699</v>
      </c>
    </row>
    <row r="4072" spans="1:9" x14ac:dyDescent="0.25">
      <c r="A4072">
        <v>201501</v>
      </c>
      <c r="B4072" t="s">
        <v>71</v>
      </c>
      <c r="C4072" t="s">
        <v>72</v>
      </c>
      <c r="D4072" t="s">
        <v>9</v>
      </c>
      <c r="E4072" t="s">
        <v>10</v>
      </c>
      <c r="F4072" t="s">
        <v>33</v>
      </c>
      <c r="G4072">
        <v>13767077.470000001</v>
      </c>
      <c r="H4072">
        <v>266287.59582934401</v>
      </c>
      <c r="I4072">
        <v>50213.1523905012</v>
      </c>
    </row>
    <row r="4073" spans="1:9" x14ac:dyDescent="0.25">
      <c r="A4073">
        <v>201502</v>
      </c>
      <c r="B4073" t="s">
        <v>71</v>
      </c>
      <c r="C4073" t="s">
        <v>82</v>
      </c>
      <c r="D4073" t="s">
        <v>25</v>
      </c>
      <c r="E4073" t="s">
        <v>10</v>
      </c>
      <c r="F4073" t="s">
        <v>46</v>
      </c>
      <c r="G4073">
        <v>11491008.130000001</v>
      </c>
      <c r="H4073">
        <v>327111.325559363</v>
      </c>
      <c r="I4073">
        <v>55988.6918457961</v>
      </c>
    </row>
    <row r="4074" spans="1:9" x14ac:dyDescent="0.25">
      <c r="A4074">
        <v>201403</v>
      </c>
      <c r="B4074" t="s">
        <v>63</v>
      </c>
      <c r="C4074" t="s">
        <v>73</v>
      </c>
      <c r="D4074" t="s">
        <v>12</v>
      </c>
      <c r="E4074" t="s">
        <v>15</v>
      </c>
      <c r="F4074" t="s">
        <v>16</v>
      </c>
      <c r="G4074">
        <v>3453615.88</v>
      </c>
      <c r="H4074">
        <v>74073.4507043661</v>
      </c>
      <c r="I4074">
        <v>13145.052204785399</v>
      </c>
    </row>
    <row r="4075" spans="1:9" x14ac:dyDescent="0.25">
      <c r="A4075">
        <v>201109</v>
      </c>
      <c r="B4075" t="s">
        <v>60</v>
      </c>
      <c r="C4075" t="s">
        <v>68</v>
      </c>
      <c r="D4075" t="s">
        <v>12</v>
      </c>
      <c r="E4075" t="s">
        <v>10</v>
      </c>
      <c r="F4075" t="s">
        <v>37</v>
      </c>
      <c r="G4075">
        <v>2290886.9500000002</v>
      </c>
      <c r="H4075">
        <v>16980.640292803801</v>
      </c>
      <c r="I4075">
        <v>3989.3689026643201</v>
      </c>
    </row>
    <row r="4076" spans="1:9" x14ac:dyDescent="0.25">
      <c r="A4076">
        <v>201105</v>
      </c>
      <c r="B4076" t="s">
        <v>69</v>
      </c>
      <c r="C4076" t="s">
        <v>83</v>
      </c>
      <c r="D4076" t="s">
        <v>9</v>
      </c>
      <c r="E4076" t="s">
        <v>15</v>
      </c>
      <c r="F4076" t="s">
        <v>41</v>
      </c>
      <c r="G4076">
        <v>5358405.24</v>
      </c>
      <c r="H4076">
        <v>197256.82659110401</v>
      </c>
      <c r="I4076">
        <v>32484.537149429601</v>
      </c>
    </row>
    <row r="4077" spans="1:9" x14ac:dyDescent="0.25">
      <c r="A4077">
        <v>201212</v>
      </c>
      <c r="B4077" t="s">
        <v>77</v>
      </c>
      <c r="C4077" t="s">
        <v>81</v>
      </c>
      <c r="D4077" t="s">
        <v>25</v>
      </c>
      <c r="E4077" t="s">
        <v>19</v>
      </c>
      <c r="F4077" t="s">
        <v>47</v>
      </c>
      <c r="G4077">
        <v>5080628.24</v>
      </c>
      <c r="H4077">
        <v>119414.408113183</v>
      </c>
      <c r="I4077">
        <v>19533.295371012198</v>
      </c>
    </row>
    <row r="4078" spans="1:9" x14ac:dyDescent="0.25">
      <c r="A4078">
        <v>201305</v>
      </c>
      <c r="B4078" t="s">
        <v>77</v>
      </c>
      <c r="C4078" t="s">
        <v>84</v>
      </c>
      <c r="D4078" t="s">
        <v>12</v>
      </c>
      <c r="E4078" t="s">
        <v>15</v>
      </c>
      <c r="F4078" t="s">
        <v>26</v>
      </c>
      <c r="G4078">
        <v>3595477.03</v>
      </c>
      <c r="H4078">
        <v>8015.9695014896197</v>
      </c>
      <c r="I4078">
        <v>1890.09820930106</v>
      </c>
    </row>
    <row r="4079" spans="1:9" x14ac:dyDescent="0.25">
      <c r="A4079">
        <v>201207</v>
      </c>
      <c r="B4079" t="s">
        <v>60</v>
      </c>
      <c r="C4079" t="s">
        <v>61</v>
      </c>
      <c r="D4079" t="s">
        <v>9</v>
      </c>
      <c r="E4079" t="s">
        <v>19</v>
      </c>
      <c r="F4079" t="s">
        <v>50</v>
      </c>
      <c r="G4079">
        <v>13335415.27</v>
      </c>
      <c r="H4079">
        <v>217672.044915943</v>
      </c>
      <c r="I4079">
        <v>44302.426278091902</v>
      </c>
    </row>
    <row r="4080" spans="1:9" x14ac:dyDescent="0.25">
      <c r="A4080">
        <v>201510</v>
      </c>
      <c r="B4080" t="s">
        <v>66</v>
      </c>
      <c r="C4080" t="s">
        <v>75</v>
      </c>
      <c r="D4080" t="s">
        <v>14</v>
      </c>
      <c r="E4080" t="s">
        <v>15</v>
      </c>
      <c r="F4080" t="s">
        <v>16</v>
      </c>
      <c r="G4080">
        <v>894610.8</v>
      </c>
      <c r="H4080">
        <v>34132.086659785702</v>
      </c>
      <c r="I4080">
        <v>5643.3048016774001</v>
      </c>
    </row>
    <row r="4081" spans="1:9" x14ac:dyDescent="0.25">
      <c r="A4081">
        <v>201601</v>
      </c>
      <c r="B4081" t="s">
        <v>66</v>
      </c>
      <c r="C4081" t="s">
        <v>67</v>
      </c>
      <c r="D4081" t="s">
        <v>23</v>
      </c>
      <c r="E4081" t="s">
        <v>15</v>
      </c>
      <c r="F4081" t="s">
        <v>16</v>
      </c>
      <c r="G4081">
        <v>1088004.1499999999</v>
      </c>
      <c r="H4081">
        <v>28947.794275648499</v>
      </c>
      <c r="I4081">
        <v>5524.4608448150802</v>
      </c>
    </row>
    <row r="4082" spans="1:9" x14ac:dyDescent="0.25">
      <c r="A4082">
        <v>201402</v>
      </c>
      <c r="B4082" t="s">
        <v>63</v>
      </c>
      <c r="C4082" t="s">
        <v>73</v>
      </c>
      <c r="D4082" t="s">
        <v>12</v>
      </c>
      <c r="E4082" t="s">
        <v>21</v>
      </c>
      <c r="F4082" t="s">
        <v>22</v>
      </c>
      <c r="G4082">
        <v>12970568.859999999</v>
      </c>
      <c r="H4082">
        <v>31745.324244736301</v>
      </c>
      <c r="I4082">
        <v>7348.5856803987199</v>
      </c>
    </row>
    <row r="4083" spans="1:9" x14ac:dyDescent="0.25">
      <c r="A4083">
        <v>201406</v>
      </c>
      <c r="B4083" t="s">
        <v>63</v>
      </c>
      <c r="C4083" t="s">
        <v>64</v>
      </c>
      <c r="D4083" t="s">
        <v>9</v>
      </c>
      <c r="E4083" t="s">
        <v>21</v>
      </c>
      <c r="F4083" t="s">
        <v>22</v>
      </c>
      <c r="G4083">
        <v>18731238.949999999</v>
      </c>
      <c r="H4083">
        <v>411134.416422682</v>
      </c>
      <c r="I4083">
        <v>51160.568984555997</v>
      </c>
    </row>
    <row r="4084" spans="1:9" x14ac:dyDescent="0.25">
      <c r="A4084">
        <v>201204</v>
      </c>
      <c r="B4084" t="s">
        <v>60</v>
      </c>
      <c r="C4084" t="s">
        <v>62</v>
      </c>
      <c r="D4084" t="s">
        <v>12</v>
      </c>
      <c r="E4084" t="s">
        <v>21</v>
      </c>
      <c r="F4084" t="s">
        <v>22</v>
      </c>
      <c r="G4084">
        <v>10841153.460000001</v>
      </c>
      <c r="H4084">
        <v>6068.8238066718404</v>
      </c>
      <c r="I4084">
        <v>1320.8554958145</v>
      </c>
    </row>
    <row r="4085" spans="1:9" x14ac:dyDescent="0.25">
      <c r="A4085">
        <v>201206</v>
      </c>
      <c r="B4085" t="s">
        <v>60</v>
      </c>
      <c r="C4085" t="s">
        <v>61</v>
      </c>
      <c r="D4085" t="s">
        <v>49</v>
      </c>
      <c r="E4085" t="s">
        <v>15</v>
      </c>
      <c r="F4085" t="s">
        <v>24</v>
      </c>
      <c r="G4085">
        <v>749007.81</v>
      </c>
      <c r="H4085">
        <v>11028.1065334495</v>
      </c>
      <c r="I4085">
        <v>2494.88841980508</v>
      </c>
    </row>
    <row r="4086" spans="1:9" x14ac:dyDescent="0.25">
      <c r="A4086">
        <v>201107</v>
      </c>
      <c r="B4086" t="s">
        <v>69</v>
      </c>
      <c r="C4086" t="s">
        <v>83</v>
      </c>
      <c r="D4086" t="s">
        <v>9</v>
      </c>
      <c r="E4086" t="s">
        <v>15</v>
      </c>
      <c r="F4086" t="s">
        <v>24</v>
      </c>
      <c r="G4086">
        <v>4288451.7</v>
      </c>
      <c r="H4086">
        <v>221539.67679499401</v>
      </c>
      <c r="I4086">
        <v>38546.746867637397</v>
      </c>
    </row>
    <row r="4087" spans="1:9" x14ac:dyDescent="0.25">
      <c r="A4087">
        <v>201303</v>
      </c>
      <c r="B4087" t="s">
        <v>77</v>
      </c>
      <c r="C4087" t="s">
        <v>78</v>
      </c>
      <c r="D4087" t="s">
        <v>9</v>
      </c>
      <c r="E4087" t="s">
        <v>15</v>
      </c>
      <c r="F4087" t="s">
        <v>24</v>
      </c>
      <c r="G4087">
        <v>5228528.7699999996</v>
      </c>
      <c r="H4087">
        <v>161818.65556488399</v>
      </c>
      <c r="I4087">
        <v>30886.8169346512</v>
      </c>
    </row>
    <row r="4088" spans="1:9" x14ac:dyDescent="0.25">
      <c r="A4088">
        <v>201310</v>
      </c>
      <c r="B4088" t="s">
        <v>63</v>
      </c>
      <c r="C4088" t="s">
        <v>80</v>
      </c>
      <c r="D4088" t="s">
        <v>12</v>
      </c>
      <c r="E4088" t="s">
        <v>15</v>
      </c>
      <c r="F4088" t="s">
        <v>24</v>
      </c>
      <c r="G4088">
        <v>1558645.71</v>
      </c>
      <c r="H4088">
        <v>30728.903891513801</v>
      </c>
      <c r="I4088">
        <v>6227.44314903144</v>
      </c>
    </row>
    <row r="4089" spans="1:9" x14ac:dyDescent="0.25">
      <c r="A4089">
        <v>201203</v>
      </c>
      <c r="B4089" t="s">
        <v>60</v>
      </c>
      <c r="C4089" t="s">
        <v>62</v>
      </c>
      <c r="D4089" t="s">
        <v>9</v>
      </c>
      <c r="E4089" t="s">
        <v>19</v>
      </c>
      <c r="F4089" t="s">
        <v>30</v>
      </c>
      <c r="G4089">
        <v>20332361.100000001</v>
      </c>
      <c r="H4089">
        <v>484937.97606258502</v>
      </c>
      <c r="I4089">
        <v>64451.600926775602</v>
      </c>
    </row>
    <row r="4090" spans="1:9" x14ac:dyDescent="0.25">
      <c r="A4090">
        <v>201102</v>
      </c>
      <c r="B4090" t="s">
        <v>69</v>
      </c>
      <c r="C4090" t="s">
        <v>70</v>
      </c>
      <c r="D4090" t="s">
        <v>12</v>
      </c>
      <c r="E4090" t="s">
        <v>21</v>
      </c>
      <c r="F4090" t="s">
        <v>31</v>
      </c>
      <c r="G4090">
        <v>1349137.07</v>
      </c>
      <c r="H4090">
        <v>7623.4373474477597</v>
      </c>
      <c r="I4090">
        <v>1349.9843621727</v>
      </c>
    </row>
    <row r="4091" spans="1:9" x14ac:dyDescent="0.25">
      <c r="A4091">
        <v>201403</v>
      </c>
      <c r="B4091" t="s">
        <v>63</v>
      </c>
      <c r="C4091" t="s">
        <v>73</v>
      </c>
      <c r="D4091" t="s">
        <v>12</v>
      </c>
      <c r="E4091" t="s">
        <v>10</v>
      </c>
      <c r="F4091" t="s">
        <v>33</v>
      </c>
      <c r="G4091">
        <v>12478804.07</v>
      </c>
      <c r="H4091">
        <v>89513.443505586198</v>
      </c>
      <c r="I4091">
        <v>15730.7330572183</v>
      </c>
    </row>
    <row r="4092" spans="1:9" x14ac:dyDescent="0.25">
      <c r="A4092">
        <v>201407</v>
      </c>
      <c r="B4092" t="s">
        <v>63</v>
      </c>
      <c r="C4092" t="s">
        <v>64</v>
      </c>
      <c r="D4092" t="s">
        <v>23</v>
      </c>
      <c r="E4092" t="s">
        <v>10</v>
      </c>
      <c r="F4092" t="s">
        <v>45</v>
      </c>
      <c r="G4092">
        <v>1884266.72</v>
      </c>
      <c r="H4092">
        <v>35209.577675200497</v>
      </c>
      <c r="I4092">
        <v>10102.2647899517</v>
      </c>
    </row>
    <row r="4093" spans="1:9" x14ac:dyDescent="0.25">
      <c r="A4093">
        <v>201207</v>
      </c>
      <c r="B4093" t="s">
        <v>60</v>
      </c>
      <c r="C4093" t="s">
        <v>61</v>
      </c>
      <c r="D4093" t="s">
        <v>12</v>
      </c>
      <c r="E4093" t="s">
        <v>10</v>
      </c>
      <c r="F4093" t="s">
        <v>45</v>
      </c>
      <c r="G4093">
        <v>6527468.5999999996</v>
      </c>
      <c r="H4093">
        <v>40167.3352523996</v>
      </c>
      <c r="I4093">
        <v>8708.5260684876193</v>
      </c>
    </row>
    <row r="4094" spans="1:9" x14ac:dyDescent="0.25">
      <c r="A4094">
        <v>201311</v>
      </c>
      <c r="B4094" t="s">
        <v>63</v>
      </c>
      <c r="C4094" t="s">
        <v>65</v>
      </c>
      <c r="D4094" t="s">
        <v>12</v>
      </c>
      <c r="E4094" t="s">
        <v>10</v>
      </c>
      <c r="F4094" t="s">
        <v>37</v>
      </c>
      <c r="G4094">
        <v>2386300.9300000002</v>
      </c>
      <c r="H4094">
        <v>4519.8669239417604</v>
      </c>
      <c r="I4094">
        <v>943.8006264846</v>
      </c>
    </row>
    <row r="4095" spans="1:9" x14ac:dyDescent="0.25">
      <c r="A4095">
        <v>201211</v>
      </c>
      <c r="B4095" t="s">
        <v>77</v>
      </c>
      <c r="C4095" t="s">
        <v>81</v>
      </c>
      <c r="D4095" t="s">
        <v>49</v>
      </c>
      <c r="E4095" t="s">
        <v>15</v>
      </c>
      <c r="F4095" t="s">
        <v>41</v>
      </c>
      <c r="G4095">
        <v>7065798.7800000003</v>
      </c>
      <c r="H4095">
        <v>91184.020405416799</v>
      </c>
      <c r="I4095">
        <v>20059.226066941501</v>
      </c>
    </row>
    <row r="4096" spans="1:9" x14ac:dyDescent="0.25">
      <c r="A4096">
        <v>201502</v>
      </c>
      <c r="B4096" t="s">
        <v>71</v>
      </c>
      <c r="C4096" t="s">
        <v>82</v>
      </c>
      <c r="D4096" t="s">
        <v>12</v>
      </c>
      <c r="E4096" t="s">
        <v>19</v>
      </c>
      <c r="F4096" t="s">
        <v>42</v>
      </c>
      <c r="G4096">
        <v>5799982.1100000003</v>
      </c>
      <c r="H4096">
        <v>21756.193001863001</v>
      </c>
      <c r="I4096">
        <v>3466.3860166794402</v>
      </c>
    </row>
    <row r="4097" spans="1:9" x14ac:dyDescent="0.25">
      <c r="A4097">
        <v>201601</v>
      </c>
      <c r="B4097" t="s">
        <v>66</v>
      </c>
      <c r="C4097" t="s">
        <v>67</v>
      </c>
      <c r="D4097" t="s">
        <v>9</v>
      </c>
      <c r="E4097" t="s">
        <v>10</v>
      </c>
      <c r="F4097" t="s">
        <v>48</v>
      </c>
      <c r="G4097">
        <v>4961609.07</v>
      </c>
      <c r="H4097">
        <v>56231.8286119357</v>
      </c>
      <c r="I4097">
        <v>11145.8318074698</v>
      </c>
    </row>
    <row r="4098" spans="1:9" x14ac:dyDescent="0.25">
      <c r="A4098">
        <v>201508</v>
      </c>
      <c r="B4098" t="s">
        <v>66</v>
      </c>
      <c r="C4098" t="s">
        <v>75</v>
      </c>
      <c r="D4098" t="s">
        <v>25</v>
      </c>
      <c r="E4098" t="s">
        <v>10</v>
      </c>
      <c r="F4098" t="s">
        <v>46</v>
      </c>
      <c r="G4098">
        <v>12507942.390000001</v>
      </c>
      <c r="H4098">
        <v>285900.14680836699</v>
      </c>
      <c r="I4098">
        <v>46622.955740816004</v>
      </c>
    </row>
    <row r="4099" spans="1:9" x14ac:dyDescent="0.25">
      <c r="A4099">
        <v>201511</v>
      </c>
      <c r="B4099" t="s">
        <v>66</v>
      </c>
      <c r="C4099" t="s">
        <v>67</v>
      </c>
      <c r="D4099" t="s">
        <v>9</v>
      </c>
      <c r="E4099" t="s">
        <v>15</v>
      </c>
      <c r="F4099" t="s">
        <v>41</v>
      </c>
      <c r="G4099">
        <v>5815786.6100000003</v>
      </c>
      <c r="H4099">
        <v>65578.758495546004</v>
      </c>
      <c r="I4099">
        <v>12922.6557370625</v>
      </c>
    </row>
    <row r="4100" spans="1:9" x14ac:dyDescent="0.25">
      <c r="A4100">
        <v>201508</v>
      </c>
      <c r="B4100" t="s">
        <v>66</v>
      </c>
      <c r="C4100" t="s">
        <v>75</v>
      </c>
      <c r="D4100" t="s">
        <v>9</v>
      </c>
      <c r="E4100" t="s">
        <v>15</v>
      </c>
      <c r="F4100" t="s">
        <v>41</v>
      </c>
      <c r="G4100">
        <v>6730872.2599999998</v>
      </c>
      <c r="H4100">
        <v>85006.082099758001</v>
      </c>
      <c r="I4100">
        <v>16430.1418289459</v>
      </c>
    </row>
    <row r="4101" spans="1:9" x14ac:dyDescent="0.25">
      <c r="A4101">
        <v>201306</v>
      </c>
      <c r="B4101" t="s">
        <v>77</v>
      </c>
      <c r="C4101" t="s">
        <v>84</v>
      </c>
      <c r="D4101" t="s">
        <v>14</v>
      </c>
      <c r="E4101" t="s">
        <v>17</v>
      </c>
      <c r="F4101" t="s">
        <v>32</v>
      </c>
      <c r="G4101">
        <v>24221884.43</v>
      </c>
      <c r="H4101">
        <v>853899.09833909804</v>
      </c>
      <c r="I4101">
        <v>121995.230005807</v>
      </c>
    </row>
    <row r="4102" spans="1:9" x14ac:dyDescent="0.25">
      <c r="A4102">
        <v>201012</v>
      </c>
      <c r="B4102" t="s">
        <v>69</v>
      </c>
      <c r="C4102" t="s">
        <v>87</v>
      </c>
      <c r="D4102" t="s">
        <v>14</v>
      </c>
      <c r="E4102" t="s">
        <v>17</v>
      </c>
      <c r="F4102" t="s">
        <v>32</v>
      </c>
      <c r="G4102">
        <v>15695080.630000001</v>
      </c>
      <c r="H4102">
        <v>309217.36965293798</v>
      </c>
      <c r="I4102">
        <v>51978.028000061902</v>
      </c>
    </row>
    <row r="4103" spans="1:9" x14ac:dyDescent="0.25">
      <c r="A4103">
        <v>201601</v>
      </c>
      <c r="B4103" t="s">
        <v>66</v>
      </c>
      <c r="C4103" t="s">
        <v>67</v>
      </c>
      <c r="D4103" t="s">
        <v>9</v>
      </c>
      <c r="E4103" t="s">
        <v>19</v>
      </c>
      <c r="F4103" t="s">
        <v>42</v>
      </c>
      <c r="G4103">
        <v>17959311.48</v>
      </c>
      <c r="H4103">
        <v>260132.39259777701</v>
      </c>
      <c r="I4103">
        <v>46214.924061592501</v>
      </c>
    </row>
    <row r="4104" spans="1:9" x14ac:dyDescent="0.25">
      <c r="A4104">
        <v>201508</v>
      </c>
      <c r="B4104" t="s">
        <v>66</v>
      </c>
      <c r="C4104" t="s">
        <v>75</v>
      </c>
      <c r="D4104" t="s">
        <v>9</v>
      </c>
      <c r="E4104" t="s">
        <v>19</v>
      </c>
      <c r="F4104" t="s">
        <v>42</v>
      </c>
      <c r="G4104">
        <v>18529312.140000001</v>
      </c>
      <c r="H4104">
        <v>480414.51243000099</v>
      </c>
      <c r="I4104">
        <v>68170.985003114794</v>
      </c>
    </row>
    <row r="4105" spans="1:9" x14ac:dyDescent="0.25">
      <c r="A4105">
        <v>201208</v>
      </c>
      <c r="B4105" t="s">
        <v>77</v>
      </c>
      <c r="C4105" t="s">
        <v>85</v>
      </c>
      <c r="D4105" t="s">
        <v>9</v>
      </c>
      <c r="E4105" t="s">
        <v>15</v>
      </c>
      <c r="F4105" t="s">
        <v>26</v>
      </c>
      <c r="G4105">
        <v>11926748.970000001</v>
      </c>
      <c r="H4105">
        <v>281310.227251089</v>
      </c>
      <c r="I4105">
        <v>50787.131144447099</v>
      </c>
    </row>
    <row r="4106" spans="1:9" x14ac:dyDescent="0.25">
      <c r="A4106">
        <v>201510</v>
      </c>
      <c r="B4106" t="s">
        <v>66</v>
      </c>
      <c r="C4106" t="s">
        <v>75</v>
      </c>
      <c r="D4106" t="s">
        <v>9</v>
      </c>
      <c r="E4106" t="s">
        <v>19</v>
      </c>
      <c r="F4106" t="s">
        <v>50</v>
      </c>
      <c r="G4106">
        <v>16377650.369999999</v>
      </c>
      <c r="H4106">
        <v>455576.148490967</v>
      </c>
      <c r="I4106">
        <v>75630.839808584002</v>
      </c>
    </row>
    <row r="4107" spans="1:9" x14ac:dyDescent="0.25">
      <c r="A4107">
        <v>201207</v>
      </c>
      <c r="B4107" t="s">
        <v>60</v>
      </c>
      <c r="C4107" t="s">
        <v>61</v>
      </c>
      <c r="D4107" t="s">
        <v>49</v>
      </c>
      <c r="E4107" t="s">
        <v>19</v>
      </c>
      <c r="F4107" t="s">
        <v>47</v>
      </c>
      <c r="G4107">
        <v>4814980.5</v>
      </c>
      <c r="H4107">
        <v>158064.54735847001</v>
      </c>
      <c r="I4107">
        <v>9047.0244259894007</v>
      </c>
    </row>
    <row r="4108" spans="1:9" x14ac:dyDescent="0.25">
      <c r="A4108">
        <v>201505</v>
      </c>
      <c r="B4108" t="s">
        <v>71</v>
      </c>
      <c r="C4108" t="s">
        <v>76</v>
      </c>
      <c r="D4108" t="s">
        <v>23</v>
      </c>
      <c r="E4108" t="s">
        <v>15</v>
      </c>
      <c r="F4108" t="s">
        <v>26</v>
      </c>
      <c r="G4108">
        <v>1297791.6299999999</v>
      </c>
      <c r="H4108">
        <v>26711.0059818769</v>
      </c>
      <c r="I4108">
        <v>5628.1470678996802</v>
      </c>
    </row>
    <row r="4109" spans="1:9" x14ac:dyDescent="0.25">
      <c r="A4109">
        <v>201405</v>
      </c>
      <c r="B4109" t="s">
        <v>63</v>
      </c>
      <c r="C4109" t="s">
        <v>64</v>
      </c>
      <c r="D4109" t="s">
        <v>23</v>
      </c>
      <c r="E4109" t="s">
        <v>19</v>
      </c>
      <c r="F4109" t="s">
        <v>50</v>
      </c>
      <c r="G4109">
        <v>1817031.13</v>
      </c>
      <c r="H4109">
        <v>97017.788797438596</v>
      </c>
      <c r="I4109">
        <v>24127.5396907504</v>
      </c>
    </row>
    <row r="4110" spans="1:9" x14ac:dyDescent="0.25">
      <c r="A4110">
        <v>201412</v>
      </c>
      <c r="B4110" t="s">
        <v>71</v>
      </c>
      <c r="C4110" t="s">
        <v>72</v>
      </c>
      <c r="D4110" t="s">
        <v>9</v>
      </c>
      <c r="E4110" t="s">
        <v>15</v>
      </c>
      <c r="F4110" t="s">
        <v>16</v>
      </c>
      <c r="G4110">
        <v>8013649.3200000003</v>
      </c>
      <c r="H4110">
        <v>490072.55828231998</v>
      </c>
      <c r="I4110">
        <v>74850.821925521406</v>
      </c>
    </row>
    <row r="4111" spans="1:9" x14ac:dyDescent="0.25">
      <c r="A4111">
        <v>201304</v>
      </c>
      <c r="B4111" t="s">
        <v>77</v>
      </c>
      <c r="C4111" t="s">
        <v>78</v>
      </c>
      <c r="D4111" t="s">
        <v>34</v>
      </c>
      <c r="E4111" t="s">
        <v>15</v>
      </c>
      <c r="F4111" t="s">
        <v>26</v>
      </c>
      <c r="G4111">
        <v>364085.14</v>
      </c>
      <c r="H4111">
        <v>434.82040214815999</v>
      </c>
      <c r="I4111">
        <v>125.8098164302</v>
      </c>
    </row>
    <row r="4112" spans="1:9" x14ac:dyDescent="0.25">
      <c r="A4112">
        <v>201311</v>
      </c>
      <c r="B4112" t="s">
        <v>63</v>
      </c>
      <c r="C4112" t="s">
        <v>65</v>
      </c>
      <c r="D4112" t="s">
        <v>9</v>
      </c>
      <c r="E4112" t="s">
        <v>21</v>
      </c>
      <c r="F4112" t="s">
        <v>40</v>
      </c>
      <c r="G4112">
        <v>4707030.24</v>
      </c>
      <c r="H4112">
        <v>174372.81741002601</v>
      </c>
      <c r="I4112">
        <v>28056.756596410101</v>
      </c>
    </row>
    <row r="4113" spans="1:9" x14ac:dyDescent="0.25">
      <c r="A4113">
        <v>201310</v>
      </c>
      <c r="B4113" t="s">
        <v>63</v>
      </c>
      <c r="C4113" t="s">
        <v>80</v>
      </c>
      <c r="D4113" t="s">
        <v>49</v>
      </c>
      <c r="E4113" t="s">
        <v>19</v>
      </c>
      <c r="F4113" t="s">
        <v>42</v>
      </c>
      <c r="G4113">
        <v>3683933.8</v>
      </c>
      <c r="H4113">
        <v>38160.287744097302</v>
      </c>
      <c r="I4113">
        <v>9584.7495750191192</v>
      </c>
    </row>
    <row r="4114" spans="1:9" x14ac:dyDescent="0.25">
      <c r="A4114">
        <v>201205</v>
      </c>
      <c r="B4114" t="s">
        <v>60</v>
      </c>
      <c r="C4114" t="s">
        <v>61</v>
      </c>
      <c r="D4114" t="s">
        <v>9</v>
      </c>
      <c r="E4114" t="s">
        <v>19</v>
      </c>
      <c r="F4114" t="s">
        <v>50</v>
      </c>
      <c r="G4114">
        <v>12629915.1</v>
      </c>
      <c r="H4114">
        <v>261814.938898416</v>
      </c>
      <c r="I4114">
        <v>43478.150185544502</v>
      </c>
    </row>
    <row r="4115" spans="1:9" x14ac:dyDescent="0.25">
      <c r="A4115">
        <v>201209</v>
      </c>
      <c r="B4115" t="s">
        <v>77</v>
      </c>
      <c r="C4115" t="s">
        <v>85</v>
      </c>
      <c r="D4115" t="s">
        <v>9</v>
      </c>
      <c r="E4115" t="s">
        <v>15</v>
      </c>
      <c r="F4115" t="s">
        <v>16</v>
      </c>
      <c r="G4115">
        <v>6366823.9100000001</v>
      </c>
      <c r="H4115">
        <v>352478.65119834099</v>
      </c>
      <c r="I4115">
        <v>54210.132088005601</v>
      </c>
    </row>
    <row r="4116" spans="1:9" x14ac:dyDescent="0.25">
      <c r="A4116">
        <v>201401</v>
      </c>
      <c r="B4116" t="s">
        <v>63</v>
      </c>
      <c r="C4116" t="s">
        <v>65</v>
      </c>
      <c r="D4116" t="s">
        <v>12</v>
      </c>
      <c r="E4116" t="s">
        <v>15</v>
      </c>
      <c r="F4116" t="s">
        <v>16</v>
      </c>
      <c r="G4116">
        <v>2546327.0699999998</v>
      </c>
      <c r="H4116">
        <v>52188.945867407601</v>
      </c>
      <c r="I4116">
        <v>9573.1391943168601</v>
      </c>
    </row>
    <row r="4117" spans="1:9" x14ac:dyDescent="0.25">
      <c r="A4117">
        <v>201601</v>
      </c>
      <c r="B4117" t="s">
        <v>66</v>
      </c>
      <c r="C4117" t="s">
        <v>67</v>
      </c>
      <c r="D4117" t="s">
        <v>39</v>
      </c>
      <c r="E4117" t="s">
        <v>19</v>
      </c>
      <c r="F4117" t="s">
        <v>20</v>
      </c>
      <c r="G4117">
        <v>75213.77</v>
      </c>
      <c r="H4117">
        <v>281.50769498864003</v>
      </c>
      <c r="I4117">
        <v>17.289341189959998</v>
      </c>
    </row>
    <row r="4118" spans="1:9" x14ac:dyDescent="0.25">
      <c r="A4118">
        <v>201503</v>
      </c>
      <c r="B4118" t="s">
        <v>71</v>
      </c>
      <c r="C4118" t="s">
        <v>82</v>
      </c>
      <c r="D4118" t="s">
        <v>39</v>
      </c>
      <c r="E4118" t="s">
        <v>19</v>
      </c>
      <c r="F4118" t="s">
        <v>20</v>
      </c>
      <c r="G4118">
        <v>97685.33</v>
      </c>
      <c r="H4118">
        <v>482.38731296729998</v>
      </c>
      <c r="I4118">
        <v>70.158795246119993</v>
      </c>
    </row>
    <row r="4119" spans="1:9" x14ac:dyDescent="0.25">
      <c r="A4119">
        <v>201407</v>
      </c>
      <c r="B4119" t="s">
        <v>63</v>
      </c>
      <c r="C4119" t="s">
        <v>64</v>
      </c>
      <c r="D4119" t="s">
        <v>39</v>
      </c>
      <c r="E4119" t="s">
        <v>19</v>
      </c>
      <c r="F4119" t="s">
        <v>20</v>
      </c>
      <c r="G4119">
        <v>43560.22</v>
      </c>
      <c r="H4119">
        <v>703.42162379683998</v>
      </c>
      <c r="I4119">
        <v>73.654363912240001</v>
      </c>
    </row>
    <row r="4120" spans="1:9" x14ac:dyDescent="0.25">
      <c r="A4120">
        <v>201402</v>
      </c>
      <c r="B4120" t="s">
        <v>63</v>
      </c>
      <c r="C4120" t="s">
        <v>73</v>
      </c>
      <c r="D4120" t="s">
        <v>12</v>
      </c>
      <c r="E4120" t="s">
        <v>15</v>
      </c>
      <c r="F4120" t="s">
        <v>24</v>
      </c>
      <c r="G4120">
        <v>1336546.99</v>
      </c>
      <c r="H4120">
        <v>21275.1855501426</v>
      </c>
      <c r="I4120">
        <v>4277.6104142650402</v>
      </c>
    </row>
    <row r="4121" spans="1:9" x14ac:dyDescent="0.25">
      <c r="A4121">
        <v>201408</v>
      </c>
      <c r="B4121" t="s">
        <v>71</v>
      </c>
      <c r="C4121" t="s">
        <v>79</v>
      </c>
      <c r="D4121" t="s">
        <v>9</v>
      </c>
      <c r="E4121" t="s">
        <v>10</v>
      </c>
      <c r="F4121" t="s">
        <v>33</v>
      </c>
      <c r="G4121">
        <v>14457002.16</v>
      </c>
      <c r="H4121">
        <v>374653.52579776902</v>
      </c>
      <c r="I4121">
        <v>68746.421228994397</v>
      </c>
    </row>
    <row r="4122" spans="1:9" x14ac:dyDescent="0.25">
      <c r="A4122">
        <v>201205</v>
      </c>
      <c r="B4122" t="s">
        <v>60</v>
      </c>
      <c r="C4122" t="s">
        <v>61</v>
      </c>
      <c r="D4122" t="s">
        <v>49</v>
      </c>
      <c r="E4122" t="s">
        <v>10</v>
      </c>
      <c r="F4122" t="s">
        <v>33</v>
      </c>
      <c r="G4122">
        <v>1990508.58</v>
      </c>
      <c r="H4122">
        <v>18726.682416975102</v>
      </c>
      <c r="I4122">
        <v>3473.1057441683402</v>
      </c>
    </row>
    <row r="4123" spans="1:9" x14ac:dyDescent="0.25">
      <c r="A4123">
        <v>201304</v>
      </c>
      <c r="B4123" t="s">
        <v>77</v>
      </c>
      <c r="C4123" t="s">
        <v>78</v>
      </c>
      <c r="D4123" t="s">
        <v>12</v>
      </c>
      <c r="E4123" t="s">
        <v>10</v>
      </c>
      <c r="F4123" t="s">
        <v>45</v>
      </c>
      <c r="G4123">
        <v>6767515.3300000001</v>
      </c>
      <c r="H4123">
        <v>105256.77725501401</v>
      </c>
      <c r="I4123">
        <v>26406.823489264301</v>
      </c>
    </row>
    <row r="4124" spans="1:9" x14ac:dyDescent="0.25">
      <c r="A4124">
        <v>201501</v>
      </c>
      <c r="B4124" t="s">
        <v>71</v>
      </c>
      <c r="C4124" t="s">
        <v>72</v>
      </c>
      <c r="D4124" t="s">
        <v>23</v>
      </c>
      <c r="E4124" t="s">
        <v>10</v>
      </c>
      <c r="F4124" t="s">
        <v>45</v>
      </c>
      <c r="G4124">
        <v>1663947.19</v>
      </c>
      <c r="H4124">
        <v>41417.442620785703</v>
      </c>
      <c r="I4124">
        <v>10822.4962414732</v>
      </c>
    </row>
    <row r="4125" spans="1:9" x14ac:dyDescent="0.25">
      <c r="A4125">
        <v>201103</v>
      </c>
      <c r="B4125" t="s">
        <v>69</v>
      </c>
      <c r="C4125" t="s">
        <v>70</v>
      </c>
      <c r="D4125" t="s">
        <v>9</v>
      </c>
      <c r="E4125" t="s">
        <v>10</v>
      </c>
      <c r="F4125" t="s">
        <v>45</v>
      </c>
      <c r="G4125">
        <v>9458172.8100000005</v>
      </c>
      <c r="H4125">
        <v>436632.72290038603</v>
      </c>
      <c r="I4125">
        <v>48656.9986045236</v>
      </c>
    </row>
    <row r="4126" spans="1:9" x14ac:dyDescent="0.25">
      <c r="A4126">
        <v>201201</v>
      </c>
      <c r="B4126" t="s">
        <v>60</v>
      </c>
      <c r="C4126" t="s">
        <v>74</v>
      </c>
      <c r="D4126" t="s">
        <v>9</v>
      </c>
      <c r="E4126" t="s">
        <v>10</v>
      </c>
      <c r="F4126" t="s">
        <v>45</v>
      </c>
      <c r="G4126">
        <v>8770534.9100000001</v>
      </c>
      <c r="H4126">
        <v>449222.64966396202</v>
      </c>
      <c r="I4126">
        <v>59153.276313636801</v>
      </c>
    </row>
    <row r="4127" spans="1:9" x14ac:dyDescent="0.25">
      <c r="A4127">
        <v>201403</v>
      </c>
      <c r="B4127" t="s">
        <v>63</v>
      </c>
      <c r="C4127" t="s">
        <v>73</v>
      </c>
      <c r="D4127" t="s">
        <v>23</v>
      </c>
      <c r="E4127" t="s">
        <v>10</v>
      </c>
      <c r="F4127" t="s">
        <v>37</v>
      </c>
      <c r="G4127">
        <v>714795.54</v>
      </c>
      <c r="H4127">
        <v>13420.804224141</v>
      </c>
      <c r="I4127">
        <v>2692.1668503018</v>
      </c>
    </row>
    <row r="4128" spans="1:9" x14ac:dyDescent="0.25">
      <c r="A4128">
        <v>201108</v>
      </c>
      <c r="B4128" t="s">
        <v>60</v>
      </c>
      <c r="C4128" t="s">
        <v>68</v>
      </c>
      <c r="D4128" t="s">
        <v>23</v>
      </c>
      <c r="E4128" t="s">
        <v>21</v>
      </c>
      <c r="F4128" t="s">
        <v>40</v>
      </c>
      <c r="G4128">
        <v>1834484.8</v>
      </c>
      <c r="H4128">
        <v>4307.7626819609604</v>
      </c>
      <c r="I4128">
        <v>863.80339067043997</v>
      </c>
    </row>
    <row r="4129" spans="1:9" x14ac:dyDescent="0.25">
      <c r="A4129">
        <v>201502</v>
      </c>
      <c r="B4129" t="s">
        <v>71</v>
      </c>
      <c r="C4129" t="s">
        <v>82</v>
      </c>
      <c r="D4129" t="s">
        <v>23</v>
      </c>
      <c r="E4129" t="s">
        <v>15</v>
      </c>
      <c r="F4129" t="s">
        <v>41</v>
      </c>
      <c r="G4129">
        <v>1186445.45</v>
      </c>
      <c r="H4129">
        <v>51737.8041012826</v>
      </c>
      <c r="I4129">
        <v>8808.7375016846599</v>
      </c>
    </row>
    <row r="4130" spans="1:9" x14ac:dyDescent="0.25">
      <c r="A4130">
        <v>201203</v>
      </c>
      <c r="B4130" t="s">
        <v>60</v>
      </c>
      <c r="C4130" t="s">
        <v>62</v>
      </c>
      <c r="D4130" t="s">
        <v>23</v>
      </c>
      <c r="E4130" t="s">
        <v>10</v>
      </c>
      <c r="F4130" t="s">
        <v>46</v>
      </c>
      <c r="G4130">
        <v>2678233.14</v>
      </c>
      <c r="H4130">
        <v>25357.353137629001</v>
      </c>
      <c r="I4130">
        <v>4024.9382445082401</v>
      </c>
    </row>
    <row r="4131" spans="1:9" x14ac:dyDescent="0.25">
      <c r="A4131">
        <v>201601</v>
      </c>
      <c r="B4131" t="s">
        <v>66</v>
      </c>
      <c r="C4131" t="s">
        <v>67</v>
      </c>
      <c r="D4131" t="s">
        <v>23</v>
      </c>
      <c r="E4131" t="s">
        <v>15</v>
      </c>
      <c r="F4131" t="s">
        <v>41</v>
      </c>
      <c r="G4131">
        <v>1270346.42</v>
      </c>
      <c r="H4131">
        <v>28444.716592266399</v>
      </c>
      <c r="I4131">
        <v>6880.7861435489804</v>
      </c>
    </row>
    <row r="4132" spans="1:9" x14ac:dyDescent="0.25">
      <c r="A4132">
        <v>201504</v>
      </c>
      <c r="B4132" t="s">
        <v>71</v>
      </c>
      <c r="C4132" t="s">
        <v>82</v>
      </c>
      <c r="D4132" t="s">
        <v>23</v>
      </c>
      <c r="E4132" t="s">
        <v>19</v>
      </c>
      <c r="F4132" t="s">
        <v>50</v>
      </c>
      <c r="G4132">
        <v>2058816.83</v>
      </c>
      <c r="H4132">
        <v>41764.338177507103</v>
      </c>
      <c r="I4132">
        <v>9519.4986701003199</v>
      </c>
    </row>
    <row r="4133" spans="1:9" x14ac:dyDescent="0.25">
      <c r="A4133">
        <v>201601</v>
      </c>
      <c r="B4133" t="s">
        <v>66</v>
      </c>
      <c r="C4133" t="s">
        <v>67</v>
      </c>
      <c r="D4133" t="s">
        <v>23</v>
      </c>
      <c r="E4133" t="s">
        <v>10</v>
      </c>
      <c r="F4133" t="s">
        <v>11</v>
      </c>
      <c r="G4133">
        <v>1465209.09</v>
      </c>
      <c r="H4133">
        <v>32375.477780993901</v>
      </c>
      <c r="I4133">
        <v>7279.3842661518602</v>
      </c>
    </row>
    <row r="4134" spans="1:9" x14ac:dyDescent="0.25">
      <c r="A4134">
        <v>201102</v>
      </c>
      <c r="B4134" t="s">
        <v>69</v>
      </c>
      <c r="C4134" t="s">
        <v>70</v>
      </c>
      <c r="D4134" t="s">
        <v>12</v>
      </c>
      <c r="E4134" t="s">
        <v>15</v>
      </c>
      <c r="F4134" t="s">
        <v>26</v>
      </c>
      <c r="G4134">
        <v>1841390.61</v>
      </c>
      <c r="H4134">
        <v>13852.1070406484</v>
      </c>
      <c r="I4134">
        <v>3026.2178254836799</v>
      </c>
    </row>
    <row r="4135" spans="1:9" x14ac:dyDescent="0.25">
      <c r="A4135">
        <v>201102</v>
      </c>
      <c r="B4135" t="s">
        <v>69</v>
      </c>
      <c r="C4135" t="s">
        <v>70</v>
      </c>
      <c r="D4135" t="s">
        <v>14</v>
      </c>
      <c r="E4135" t="s">
        <v>17</v>
      </c>
      <c r="F4135" t="s">
        <v>18</v>
      </c>
      <c r="G4135">
        <v>11210486.369999999</v>
      </c>
      <c r="H4135">
        <v>374565.92744778102</v>
      </c>
      <c r="I4135">
        <v>46438.502480532799</v>
      </c>
    </row>
    <row r="4136" spans="1:9" x14ac:dyDescent="0.25">
      <c r="A4136">
        <v>201211</v>
      </c>
      <c r="B4136" t="s">
        <v>77</v>
      </c>
      <c r="C4136" t="s">
        <v>81</v>
      </c>
      <c r="D4136" t="s">
        <v>14</v>
      </c>
      <c r="E4136" t="s">
        <v>15</v>
      </c>
      <c r="F4136" t="s">
        <v>24</v>
      </c>
      <c r="G4136">
        <v>500759.64</v>
      </c>
      <c r="H4136">
        <v>12515.265701914999</v>
      </c>
      <c r="I4136">
        <v>2864.7592979821402</v>
      </c>
    </row>
    <row r="4137" spans="1:9" x14ac:dyDescent="0.25">
      <c r="A4137">
        <v>201310</v>
      </c>
      <c r="B4137" t="s">
        <v>63</v>
      </c>
      <c r="C4137" t="s">
        <v>80</v>
      </c>
      <c r="D4137" t="s">
        <v>49</v>
      </c>
      <c r="E4137" t="s">
        <v>19</v>
      </c>
      <c r="F4137" t="s">
        <v>30</v>
      </c>
      <c r="G4137">
        <v>1212589.18</v>
      </c>
      <c r="H4137">
        <v>8695.9800355130592</v>
      </c>
      <c r="I4137">
        <v>2338.9293946236799</v>
      </c>
    </row>
    <row r="4138" spans="1:9" x14ac:dyDescent="0.25">
      <c r="A4138">
        <v>201511</v>
      </c>
      <c r="B4138" t="s">
        <v>66</v>
      </c>
      <c r="C4138" t="s">
        <v>67</v>
      </c>
      <c r="D4138" t="s">
        <v>9</v>
      </c>
      <c r="E4138" t="s">
        <v>21</v>
      </c>
      <c r="F4138" t="s">
        <v>31</v>
      </c>
      <c r="G4138">
        <v>5059250.7699999996</v>
      </c>
      <c r="H4138">
        <v>105929.208091742</v>
      </c>
      <c r="I4138">
        <v>16301.5452142017</v>
      </c>
    </row>
    <row r="4139" spans="1:9" x14ac:dyDescent="0.25">
      <c r="A4139">
        <v>201307</v>
      </c>
      <c r="B4139" t="s">
        <v>77</v>
      </c>
      <c r="C4139" t="s">
        <v>84</v>
      </c>
      <c r="D4139" t="s">
        <v>25</v>
      </c>
      <c r="E4139" t="s">
        <v>10</v>
      </c>
      <c r="F4139" t="s">
        <v>45</v>
      </c>
      <c r="G4139">
        <v>14357819.050000001</v>
      </c>
      <c r="H4139">
        <v>814263.94151484105</v>
      </c>
      <c r="I4139">
        <v>133129.27063051099</v>
      </c>
    </row>
    <row r="4140" spans="1:9" x14ac:dyDescent="0.25">
      <c r="A4140">
        <v>201202</v>
      </c>
      <c r="B4140" t="s">
        <v>60</v>
      </c>
      <c r="C4140" t="s">
        <v>62</v>
      </c>
      <c r="D4140" t="s">
        <v>25</v>
      </c>
      <c r="E4140" t="s">
        <v>10</v>
      </c>
      <c r="F4140" t="s">
        <v>45</v>
      </c>
      <c r="G4140">
        <v>11468256.43</v>
      </c>
      <c r="H4140">
        <v>690538.41925250401</v>
      </c>
      <c r="I4140">
        <v>98103.141649229306</v>
      </c>
    </row>
    <row r="4141" spans="1:9" x14ac:dyDescent="0.25">
      <c r="A4141">
        <v>201502</v>
      </c>
      <c r="B4141" t="s">
        <v>71</v>
      </c>
      <c r="C4141" t="s">
        <v>82</v>
      </c>
      <c r="D4141" t="s">
        <v>49</v>
      </c>
      <c r="E4141" t="s">
        <v>10</v>
      </c>
      <c r="F4141" t="s">
        <v>45</v>
      </c>
      <c r="G4141">
        <v>1930526.41</v>
      </c>
      <c r="H4141">
        <v>96233.507692886997</v>
      </c>
      <c r="I4141">
        <v>14094.2451225731</v>
      </c>
    </row>
    <row r="4142" spans="1:9" x14ac:dyDescent="0.25">
      <c r="A4142">
        <v>201302</v>
      </c>
      <c r="B4142" t="s">
        <v>77</v>
      </c>
      <c r="C4142" t="s">
        <v>78</v>
      </c>
      <c r="D4142" t="s">
        <v>14</v>
      </c>
      <c r="E4142" t="s">
        <v>17</v>
      </c>
      <c r="F4142" t="s">
        <v>38</v>
      </c>
      <c r="G4142">
        <v>17303597.739999998</v>
      </c>
      <c r="H4142">
        <v>1062453.48281854</v>
      </c>
      <c r="I4142">
        <v>193555.360192983</v>
      </c>
    </row>
    <row r="4143" spans="1:9" x14ac:dyDescent="0.25">
      <c r="A4143">
        <v>201204</v>
      </c>
      <c r="B4143" t="s">
        <v>60</v>
      </c>
      <c r="C4143" t="s">
        <v>62</v>
      </c>
      <c r="D4143" t="s">
        <v>49</v>
      </c>
      <c r="E4143" t="s">
        <v>28</v>
      </c>
      <c r="F4143" t="s">
        <v>53</v>
      </c>
      <c r="G4143">
        <v>25307731.879999999</v>
      </c>
      <c r="H4143">
        <v>430204.311825599</v>
      </c>
      <c r="I4143">
        <v>88300.534864292596</v>
      </c>
    </row>
    <row r="4144" spans="1:9" x14ac:dyDescent="0.25">
      <c r="A4144">
        <v>201509</v>
      </c>
      <c r="B4144" t="s">
        <v>66</v>
      </c>
      <c r="C4144" t="s">
        <v>75</v>
      </c>
      <c r="D4144" t="s">
        <v>9</v>
      </c>
      <c r="E4144" t="s">
        <v>21</v>
      </c>
      <c r="F4144" t="s">
        <v>40</v>
      </c>
      <c r="G4144">
        <v>6655505.3300000001</v>
      </c>
      <c r="H4144">
        <v>242718.84309819899</v>
      </c>
      <c r="I4144">
        <v>41573.404379337597</v>
      </c>
    </row>
    <row r="4145" spans="1:9" x14ac:dyDescent="0.25">
      <c r="A4145">
        <v>201505</v>
      </c>
      <c r="B4145" t="s">
        <v>71</v>
      </c>
      <c r="C4145" t="s">
        <v>76</v>
      </c>
      <c r="D4145" t="s">
        <v>49</v>
      </c>
      <c r="E4145" t="s">
        <v>19</v>
      </c>
      <c r="F4145" t="s">
        <v>50</v>
      </c>
      <c r="G4145">
        <v>7311170.5300000003</v>
      </c>
      <c r="H4145">
        <v>136019.47855880501</v>
      </c>
      <c r="I4145">
        <v>32523.099109574199</v>
      </c>
    </row>
    <row r="4146" spans="1:9" x14ac:dyDescent="0.25">
      <c r="A4146">
        <v>201309</v>
      </c>
      <c r="B4146" t="s">
        <v>63</v>
      </c>
      <c r="C4146" t="s">
        <v>80</v>
      </c>
      <c r="D4146" t="s">
        <v>49</v>
      </c>
      <c r="E4146" t="s">
        <v>15</v>
      </c>
      <c r="F4146" t="s">
        <v>41</v>
      </c>
      <c r="G4146">
        <v>8290249.3300000001</v>
      </c>
      <c r="H4146">
        <v>194400.15853872601</v>
      </c>
      <c r="I4146">
        <v>40543.563992263502</v>
      </c>
    </row>
    <row r="4147" spans="1:9" x14ac:dyDescent="0.25">
      <c r="A4147">
        <v>201206</v>
      </c>
      <c r="B4147" t="s">
        <v>60</v>
      </c>
      <c r="C4147" t="s">
        <v>61</v>
      </c>
      <c r="D4147" t="s">
        <v>9</v>
      </c>
      <c r="E4147" t="s">
        <v>15</v>
      </c>
      <c r="F4147" t="s">
        <v>41</v>
      </c>
      <c r="G4147">
        <v>5427399.7000000002</v>
      </c>
      <c r="H4147">
        <v>207198.209390845</v>
      </c>
      <c r="I4147">
        <v>32353.8114078748</v>
      </c>
    </row>
    <row r="4148" spans="1:9" x14ac:dyDescent="0.25">
      <c r="A4148">
        <v>201407</v>
      </c>
      <c r="B4148" t="s">
        <v>63</v>
      </c>
      <c r="C4148" t="s">
        <v>64</v>
      </c>
      <c r="D4148" t="s">
        <v>34</v>
      </c>
      <c r="E4148" t="s">
        <v>35</v>
      </c>
      <c r="F4148" t="s">
        <v>51</v>
      </c>
      <c r="G4148">
        <v>31781698.25</v>
      </c>
      <c r="H4148">
        <v>849337.65482446703</v>
      </c>
      <c r="I4148">
        <v>115934.22576132401</v>
      </c>
    </row>
    <row r="4149" spans="1:9" x14ac:dyDescent="0.25">
      <c r="A4149">
        <v>201211</v>
      </c>
      <c r="B4149" t="s">
        <v>77</v>
      </c>
      <c r="C4149" t="s">
        <v>81</v>
      </c>
      <c r="D4149" t="s">
        <v>12</v>
      </c>
      <c r="E4149" t="s">
        <v>19</v>
      </c>
      <c r="F4149" t="s">
        <v>42</v>
      </c>
      <c r="G4149">
        <v>4072630.22</v>
      </c>
      <c r="H4149">
        <v>8975.1137987065795</v>
      </c>
      <c r="I4149">
        <v>1618.88113462564</v>
      </c>
    </row>
    <row r="4150" spans="1:9" x14ac:dyDescent="0.25">
      <c r="A4150">
        <v>201302</v>
      </c>
      <c r="B4150" t="s">
        <v>77</v>
      </c>
      <c r="C4150" t="s">
        <v>78</v>
      </c>
      <c r="D4150" t="s">
        <v>23</v>
      </c>
      <c r="E4150" t="s">
        <v>19</v>
      </c>
      <c r="F4150" t="s">
        <v>50</v>
      </c>
      <c r="G4150">
        <v>1234752.68</v>
      </c>
      <c r="H4150">
        <v>36489.352511732402</v>
      </c>
      <c r="I4150">
        <v>6686.8415558399001</v>
      </c>
    </row>
    <row r="4151" spans="1:9" x14ac:dyDescent="0.25">
      <c r="A4151">
        <v>201301</v>
      </c>
      <c r="B4151" t="s">
        <v>77</v>
      </c>
      <c r="C4151" t="s">
        <v>81</v>
      </c>
      <c r="D4151" t="s">
        <v>23</v>
      </c>
      <c r="E4151" t="s">
        <v>19</v>
      </c>
      <c r="F4151" t="s">
        <v>50</v>
      </c>
      <c r="G4151">
        <v>1310389.27</v>
      </c>
      <c r="H4151">
        <v>12344.8096912446</v>
      </c>
      <c r="I4151">
        <v>3247.72236506538</v>
      </c>
    </row>
    <row r="4152" spans="1:9" x14ac:dyDescent="0.25">
      <c r="A4152">
        <v>201101</v>
      </c>
      <c r="B4152" t="s">
        <v>69</v>
      </c>
      <c r="C4152" t="s">
        <v>87</v>
      </c>
      <c r="D4152" t="s">
        <v>9</v>
      </c>
      <c r="E4152" t="s">
        <v>15</v>
      </c>
      <c r="F4152" t="s">
        <v>16</v>
      </c>
      <c r="G4152">
        <v>4270635.92</v>
      </c>
      <c r="H4152">
        <v>105692.296541114</v>
      </c>
      <c r="I4152">
        <v>18242.414818384899</v>
      </c>
    </row>
    <row r="4153" spans="1:9" x14ac:dyDescent="0.25">
      <c r="A4153">
        <v>201507</v>
      </c>
      <c r="B4153" t="s">
        <v>71</v>
      </c>
      <c r="C4153" t="s">
        <v>76</v>
      </c>
      <c r="D4153" t="s">
        <v>12</v>
      </c>
      <c r="E4153" t="s">
        <v>19</v>
      </c>
      <c r="F4153" t="s">
        <v>30</v>
      </c>
      <c r="G4153">
        <v>15209517.43</v>
      </c>
      <c r="H4153">
        <v>34573.135313094201</v>
      </c>
      <c r="I4153">
        <v>8180.2074021437802</v>
      </c>
    </row>
    <row r="4154" spans="1:9" x14ac:dyDescent="0.25">
      <c r="A4154">
        <v>201504</v>
      </c>
      <c r="B4154" t="s">
        <v>71</v>
      </c>
      <c r="C4154" t="s">
        <v>82</v>
      </c>
      <c r="D4154" t="s">
        <v>23</v>
      </c>
      <c r="E4154" t="s">
        <v>10</v>
      </c>
      <c r="F4154" t="s">
        <v>33</v>
      </c>
      <c r="G4154">
        <v>3215525.73</v>
      </c>
      <c r="H4154">
        <v>133030.34780674</v>
      </c>
      <c r="I4154">
        <v>28110.082514406498</v>
      </c>
    </row>
    <row r="4155" spans="1:9" x14ac:dyDescent="0.25">
      <c r="A4155">
        <v>201506</v>
      </c>
      <c r="B4155" t="s">
        <v>71</v>
      </c>
      <c r="C4155" t="s">
        <v>76</v>
      </c>
      <c r="D4155" t="s">
        <v>39</v>
      </c>
      <c r="E4155" t="s">
        <v>10</v>
      </c>
      <c r="F4155" t="s">
        <v>45</v>
      </c>
      <c r="G4155">
        <v>214280.18</v>
      </c>
      <c r="H4155">
        <v>2158.00744307476</v>
      </c>
      <c r="I4155">
        <v>524.60385725872004</v>
      </c>
    </row>
    <row r="4156" spans="1:9" x14ac:dyDescent="0.25">
      <c r="A4156">
        <v>201502</v>
      </c>
      <c r="B4156" t="s">
        <v>71</v>
      </c>
      <c r="C4156" t="s">
        <v>82</v>
      </c>
      <c r="D4156" t="s">
        <v>9</v>
      </c>
      <c r="E4156" t="s">
        <v>15</v>
      </c>
      <c r="F4156" t="s">
        <v>41</v>
      </c>
      <c r="G4156">
        <v>5369548.7699999996</v>
      </c>
      <c r="H4156">
        <v>76392.900552354695</v>
      </c>
      <c r="I4156">
        <v>11780.151034876901</v>
      </c>
    </row>
    <row r="4157" spans="1:9" x14ac:dyDescent="0.25">
      <c r="A4157">
        <v>201203</v>
      </c>
      <c r="B4157" t="s">
        <v>60</v>
      </c>
      <c r="C4157" t="s">
        <v>62</v>
      </c>
      <c r="D4157" t="s">
        <v>23</v>
      </c>
      <c r="E4157" t="s">
        <v>19</v>
      </c>
      <c r="F4157" t="s">
        <v>47</v>
      </c>
      <c r="G4157">
        <v>1746623.84</v>
      </c>
      <c r="H4157">
        <v>15554.0799007601</v>
      </c>
      <c r="I4157">
        <v>4993.6065439299</v>
      </c>
    </row>
    <row r="4158" spans="1:9" x14ac:dyDescent="0.25">
      <c r="A4158">
        <v>201302</v>
      </c>
      <c r="B4158" t="s">
        <v>77</v>
      </c>
      <c r="C4158" t="s">
        <v>78</v>
      </c>
      <c r="D4158" t="s">
        <v>34</v>
      </c>
      <c r="E4158" t="s">
        <v>35</v>
      </c>
      <c r="F4158" t="s">
        <v>36</v>
      </c>
      <c r="G4158">
        <v>24686476.620000001</v>
      </c>
      <c r="H4158">
        <v>1610173.06187848</v>
      </c>
      <c r="I4158">
        <v>152405.89509638501</v>
      </c>
    </row>
    <row r="4159" spans="1:9" x14ac:dyDescent="0.25">
      <c r="A4159">
        <v>201304</v>
      </c>
      <c r="B4159" t="s">
        <v>77</v>
      </c>
      <c r="C4159" t="s">
        <v>78</v>
      </c>
      <c r="D4159" t="s">
        <v>49</v>
      </c>
      <c r="E4159" t="s">
        <v>15</v>
      </c>
      <c r="F4159" t="s">
        <v>16</v>
      </c>
      <c r="G4159">
        <v>4224177.6100000003</v>
      </c>
      <c r="H4159">
        <v>104435.107721979</v>
      </c>
      <c r="I4159">
        <v>22584.003023128898</v>
      </c>
    </row>
    <row r="4160" spans="1:9" x14ac:dyDescent="0.25">
      <c r="A4160">
        <v>201504</v>
      </c>
      <c r="B4160" t="s">
        <v>71</v>
      </c>
      <c r="C4160" t="s">
        <v>82</v>
      </c>
      <c r="D4160" t="s">
        <v>49</v>
      </c>
      <c r="E4160" t="s">
        <v>15</v>
      </c>
      <c r="F4160" t="s">
        <v>24</v>
      </c>
      <c r="G4160">
        <v>835602.92</v>
      </c>
      <c r="H4160">
        <v>13542.9599228921</v>
      </c>
      <c r="I4160">
        <v>2799.6148239122999</v>
      </c>
    </row>
    <row r="4161" spans="1:9" x14ac:dyDescent="0.25">
      <c r="A4161">
        <v>201408</v>
      </c>
      <c r="B4161" t="s">
        <v>71</v>
      </c>
      <c r="C4161" t="s">
        <v>79</v>
      </c>
      <c r="D4161" t="s">
        <v>49</v>
      </c>
      <c r="E4161" t="s">
        <v>19</v>
      </c>
      <c r="F4161" t="s">
        <v>30</v>
      </c>
      <c r="G4161">
        <v>1073493.24</v>
      </c>
      <c r="H4161">
        <v>8454.0122804391995</v>
      </c>
      <c r="I4161">
        <v>1900.9793357296001</v>
      </c>
    </row>
    <row r="4162" spans="1:9" x14ac:dyDescent="0.25">
      <c r="A4162">
        <v>201309</v>
      </c>
      <c r="B4162" t="s">
        <v>63</v>
      </c>
      <c r="C4162" t="s">
        <v>80</v>
      </c>
      <c r="D4162" t="s">
        <v>34</v>
      </c>
      <c r="E4162" t="s">
        <v>19</v>
      </c>
      <c r="F4162" t="s">
        <v>30</v>
      </c>
      <c r="G4162">
        <v>607627.29</v>
      </c>
      <c r="H4162">
        <v>9465.6642154546007</v>
      </c>
      <c r="I4162">
        <v>2820.4262239197201</v>
      </c>
    </row>
    <row r="4163" spans="1:9" x14ac:dyDescent="0.25">
      <c r="A4163">
        <v>201212</v>
      </c>
      <c r="B4163" t="s">
        <v>77</v>
      </c>
      <c r="C4163" t="s">
        <v>81</v>
      </c>
      <c r="D4163" t="s">
        <v>23</v>
      </c>
      <c r="E4163" t="s">
        <v>21</v>
      </c>
      <c r="F4163" t="s">
        <v>31</v>
      </c>
      <c r="G4163">
        <v>676763.21</v>
      </c>
      <c r="H4163">
        <v>16946.763755874799</v>
      </c>
      <c r="I4163">
        <v>3329.6539753235402</v>
      </c>
    </row>
    <row r="4164" spans="1:9" x14ac:dyDescent="0.25">
      <c r="A4164">
        <v>201601</v>
      </c>
      <c r="B4164" t="s">
        <v>66</v>
      </c>
      <c r="C4164" t="s">
        <v>67</v>
      </c>
      <c r="D4164" t="s">
        <v>12</v>
      </c>
      <c r="E4164" t="s">
        <v>21</v>
      </c>
      <c r="F4164" t="s">
        <v>40</v>
      </c>
      <c r="G4164">
        <v>8270443.4299999997</v>
      </c>
      <c r="H4164">
        <v>42415.097250115803</v>
      </c>
      <c r="I4164">
        <v>9477.5381776140002</v>
      </c>
    </row>
    <row r="4165" spans="1:9" x14ac:dyDescent="0.25">
      <c r="A4165">
        <v>201509</v>
      </c>
      <c r="B4165" t="s">
        <v>66</v>
      </c>
      <c r="C4165" t="s">
        <v>75</v>
      </c>
      <c r="D4165" t="s">
        <v>23</v>
      </c>
      <c r="E4165" t="s">
        <v>19</v>
      </c>
      <c r="F4165" t="s">
        <v>42</v>
      </c>
      <c r="G4165">
        <v>2365280.9500000002</v>
      </c>
      <c r="H4165">
        <v>61962.478969206997</v>
      </c>
      <c r="I4165">
        <v>12569.008058875201</v>
      </c>
    </row>
    <row r="4166" spans="1:9" x14ac:dyDescent="0.25">
      <c r="A4166">
        <v>201503</v>
      </c>
      <c r="B4166" t="s">
        <v>71</v>
      </c>
      <c r="C4166" t="s">
        <v>82</v>
      </c>
      <c r="D4166" t="s">
        <v>23</v>
      </c>
      <c r="E4166" t="s">
        <v>15</v>
      </c>
      <c r="F4166" t="s">
        <v>41</v>
      </c>
      <c r="G4166">
        <v>1188504.19</v>
      </c>
      <c r="H4166">
        <v>47899.5034738002</v>
      </c>
      <c r="I4166">
        <v>8057.2327469137399</v>
      </c>
    </row>
    <row r="4167" spans="1:9" x14ac:dyDescent="0.25">
      <c r="A4167">
        <v>201512</v>
      </c>
      <c r="B4167" t="s">
        <v>66</v>
      </c>
      <c r="C4167" t="s">
        <v>67</v>
      </c>
      <c r="D4167" t="s">
        <v>25</v>
      </c>
      <c r="E4167" t="s">
        <v>10</v>
      </c>
      <c r="F4167" t="s">
        <v>11</v>
      </c>
      <c r="G4167">
        <v>5777008.7800000003</v>
      </c>
      <c r="H4167">
        <v>103196.476100924</v>
      </c>
      <c r="I4167">
        <v>18444.0950229712</v>
      </c>
    </row>
    <row r="4168" spans="1:9" x14ac:dyDescent="0.25">
      <c r="A4168">
        <v>201012</v>
      </c>
      <c r="B4168" t="s">
        <v>69</v>
      </c>
      <c r="C4168" t="s">
        <v>87</v>
      </c>
      <c r="D4168" t="s">
        <v>9</v>
      </c>
      <c r="E4168" t="s">
        <v>10</v>
      </c>
      <c r="F4168" t="s">
        <v>45</v>
      </c>
      <c r="G4168">
        <v>8885426.0899999999</v>
      </c>
      <c r="H4168">
        <v>448709.21708889399</v>
      </c>
      <c r="I4168">
        <v>47898.244401278702</v>
      </c>
    </row>
    <row r="4169" spans="1:9" x14ac:dyDescent="0.25">
      <c r="A4169">
        <v>201101</v>
      </c>
      <c r="B4169" t="s">
        <v>69</v>
      </c>
      <c r="C4169" t="s">
        <v>87</v>
      </c>
      <c r="D4169" t="s">
        <v>9</v>
      </c>
      <c r="E4169" t="s">
        <v>10</v>
      </c>
      <c r="F4169" t="s">
        <v>45</v>
      </c>
      <c r="G4169">
        <v>7890242.3899999997</v>
      </c>
      <c r="H4169">
        <v>424762.71424128697</v>
      </c>
      <c r="I4169">
        <v>53568.338522702499</v>
      </c>
    </row>
    <row r="4170" spans="1:9" x14ac:dyDescent="0.25">
      <c r="A4170">
        <v>201303</v>
      </c>
      <c r="B4170" t="s">
        <v>77</v>
      </c>
      <c r="C4170" t="s">
        <v>78</v>
      </c>
      <c r="D4170" t="s">
        <v>23</v>
      </c>
      <c r="E4170" t="s">
        <v>10</v>
      </c>
      <c r="F4170" t="s">
        <v>13</v>
      </c>
      <c r="G4170">
        <v>1367869.41</v>
      </c>
      <c r="H4170">
        <v>47767.721918591102</v>
      </c>
      <c r="I4170">
        <v>7068.01022332512</v>
      </c>
    </row>
    <row r="4171" spans="1:9" x14ac:dyDescent="0.25">
      <c r="A4171">
        <v>201301</v>
      </c>
      <c r="B4171" t="s">
        <v>77</v>
      </c>
      <c r="C4171" t="s">
        <v>81</v>
      </c>
      <c r="D4171" t="s">
        <v>9</v>
      </c>
      <c r="E4171" t="s">
        <v>10</v>
      </c>
      <c r="F4171" t="s">
        <v>13</v>
      </c>
      <c r="G4171">
        <v>8742421.8300000001</v>
      </c>
      <c r="H4171">
        <v>496961.60084174998</v>
      </c>
      <c r="I4171">
        <v>66081.7836573065</v>
      </c>
    </row>
    <row r="4172" spans="1:9" x14ac:dyDescent="0.25">
      <c r="A4172">
        <v>201209</v>
      </c>
      <c r="B4172" t="s">
        <v>77</v>
      </c>
      <c r="C4172" t="s">
        <v>85</v>
      </c>
      <c r="D4172" t="s">
        <v>25</v>
      </c>
      <c r="E4172" t="s">
        <v>10</v>
      </c>
      <c r="F4172" t="s">
        <v>13</v>
      </c>
      <c r="G4172">
        <v>6098192.6799999997</v>
      </c>
      <c r="H4172">
        <v>389317.90796058503</v>
      </c>
      <c r="I4172">
        <v>59648.600972338703</v>
      </c>
    </row>
    <row r="4173" spans="1:9" x14ac:dyDescent="0.25">
      <c r="A4173">
        <v>201510</v>
      </c>
      <c r="B4173" t="s">
        <v>66</v>
      </c>
      <c r="C4173" t="s">
        <v>75</v>
      </c>
      <c r="D4173" t="s">
        <v>39</v>
      </c>
      <c r="E4173" t="s">
        <v>15</v>
      </c>
      <c r="F4173" t="s">
        <v>16</v>
      </c>
      <c r="G4173">
        <v>279824.31</v>
      </c>
      <c r="H4173">
        <v>18501.828498323801</v>
      </c>
      <c r="I4173">
        <v>4746.8130740833803</v>
      </c>
    </row>
    <row r="4174" spans="1:9" x14ac:dyDescent="0.25">
      <c r="A4174">
        <v>201307</v>
      </c>
      <c r="B4174" t="s">
        <v>77</v>
      </c>
      <c r="C4174" t="s">
        <v>84</v>
      </c>
      <c r="D4174" t="s">
        <v>9</v>
      </c>
      <c r="E4174" t="s">
        <v>15</v>
      </c>
      <c r="F4174" t="s">
        <v>16</v>
      </c>
      <c r="G4174">
        <v>7896428.04</v>
      </c>
      <c r="H4174">
        <v>382961.80342310498</v>
      </c>
      <c r="I4174">
        <v>58975.498613164702</v>
      </c>
    </row>
    <row r="4175" spans="1:9" x14ac:dyDescent="0.25">
      <c r="A4175">
        <v>201101</v>
      </c>
      <c r="B4175" t="s">
        <v>69</v>
      </c>
      <c r="C4175" t="s">
        <v>87</v>
      </c>
      <c r="D4175" t="s">
        <v>9</v>
      </c>
      <c r="E4175" t="s">
        <v>21</v>
      </c>
      <c r="F4175" t="s">
        <v>22</v>
      </c>
      <c r="G4175">
        <v>11595298.25</v>
      </c>
      <c r="H4175">
        <v>397550.56860536803</v>
      </c>
      <c r="I4175">
        <v>31615.5978893998</v>
      </c>
    </row>
    <row r="4176" spans="1:9" x14ac:dyDescent="0.25">
      <c r="A4176">
        <v>201309</v>
      </c>
      <c r="B4176" t="s">
        <v>63</v>
      </c>
      <c r="C4176" t="s">
        <v>80</v>
      </c>
      <c r="D4176" t="s">
        <v>9</v>
      </c>
      <c r="E4176" t="s">
        <v>15</v>
      </c>
      <c r="F4176" t="s">
        <v>24</v>
      </c>
      <c r="G4176">
        <v>5695131.1699999999</v>
      </c>
      <c r="H4176">
        <v>207487.14621696799</v>
      </c>
      <c r="I4176">
        <v>38715.683852706701</v>
      </c>
    </row>
    <row r="4177" spans="1:9" x14ac:dyDescent="0.25">
      <c r="A4177">
        <v>201311</v>
      </c>
      <c r="B4177" t="s">
        <v>63</v>
      </c>
      <c r="C4177" t="s">
        <v>65</v>
      </c>
      <c r="D4177" t="s">
        <v>27</v>
      </c>
      <c r="E4177" t="s">
        <v>28</v>
      </c>
      <c r="F4177" t="s">
        <v>29</v>
      </c>
      <c r="G4177">
        <v>30163690.510000002</v>
      </c>
      <c r="H4177">
        <v>503611.41530130798</v>
      </c>
      <c r="I4177">
        <v>89820.646419026001</v>
      </c>
    </row>
    <row r="4178" spans="1:9" x14ac:dyDescent="0.25">
      <c r="A4178">
        <v>201412</v>
      </c>
      <c r="B4178" t="s">
        <v>71</v>
      </c>
      <c r="C4178" t="s">
        <v>72</v>
      </c>
      <c r="D4178" t="s">
        <v>25</v>
      </c>
      <c r="E4178" t="s">
        <v>19</v>
      </c>
      <c r="F4178" t="s">
        <v>30</v>
      </c>
      <c r="G4178">
        <v>12015959.720000001</v>
      </c>
      <c r="H4178">
        <v>426522.574896203</v>
      </c>
      <c r="I4178">
        <v>65343.840932590501</v>
      </c>
    </row>
    <row r="4179" spans="1:9" x14ac:dyDescent="0.25">
      <c r="A4179">
        <v>201201</v>
      </c>
      <c r="B4179" t="s">
        <v>60</v>
      </c>
      <c r="C4179" t="s">
        <v>74</v>
      </c>
      <c r="D4179" t="s">
        <v>25</v>
      </c>
      <c r="E4179" t="s">
        <v>19</v>
      </c>
      <c r="F4179" t="s">
        <v>30</v>
      </c>
      <c r="G4179">
        <v>11190994.65</v>
      </c>
      <c r="H4179">
        <v>267250.348950691</v>
      </c>
      <c r="I4179">
        <v>35995.765226837997</v>
      </c>
    </row>
    <row r="4180" spans="1:9" x14ac:dyDescent="0.25">
      <c r="A4180">
        <v>201403</v>
      </c>
      <c r="B4180" t="s">
        <v>63</v>
      </c>
      <c r="C4180" t="s">
        <v>73</v>
      </c>
      <c r="D4180" t="s">
        <v>14</v>
      </c>
      <c r="E4180" t="s">
        <v>19</v>
      </c>
      <c r="F4180" t="s">
        <v>30</v>
      </c>
      <c r="G4180">
        <v>370878.54</v>
      </c>
      <c r="H4180">
        <v>16284.0633745212</v>
      </c>
      <c r="I4180">
        <v>1860.4513433522</v>
      </c>
    </row>
    <row r="4181" spans="1:9" x14ac:dyDescent="0.25">
      <c r="A4181">
        <v>201312</v>
      </c>
      <c r="B4181" t="s">
        <v>63</v>
      </c>
      <c r="C4181" t="s">
        <v>65</v>
      </c>
      <c r="D4181" t="s">
        <v>9</v>
      </c>
      <c r="E4181" t="s">
        <v>21</v>
      </c>
      <c r="F4181" t="s">
        <v>31</v>
      </c>
      <c r="G4181">
        <v>3593085.39</v>
      </c>
      <c r="H4181">
        <v>189883.22791091399</v>
      </c>
      <c r="I4181">
        <v>28218.588371328799</v>
      </c>
    </row>
    <row r="4182" spans="1:9" x14ac:dyDescent="0.25">
      <c r="A4182">
        <v>201101</v>
      </c>
      <c r="B4182" t="s">
        <v>69</v>
      </c>
      <c r="C4182" t="s">
        <v>87</v>
      </c>
      <c r="D4182" t="s">
        <v>23</v>
      </c>
      <c r="E4182" t="s">
        <v>21</v>
      </c>
      <c r="F4182" t="s">
        <v>31</v>
      </c>
      <c r="G4182">
        <v>573229.57999999996</v>
      </c>
      <c r="H4182">
        <v>3143.04254947136</v>
      </c>
      <c r="I4182">
        <v>892.99439180915999</v>
      </c>
    </row>
    <row r="4183" spans="1:9" x14ac:dyDescent="0.25">
      <c r="A4183">
        <v>201502</v>
      </c>
      <c r="B4183" t="s">
        <v>71</v>
      </c>
      <c r="C4183" t="s">
        <v>82</v>
      </c>
      <c r="D4183" t="s">
        <v>12</v>
      </c>
      <c r="E4183" t="s">
        <v>21</v>
      </c>
      <c r="F4183" t="s">
        <v>31</v>
      </c>
      <c r="G4183">
        <v>5173580.3</v>
      </c>
      <c r="H4183">
        <v>22244.7836801085</v>
      </c>
      <c r="I4183">
        <v>4956.72604539636</v>
      </c>
    </row>
    <row r="4184" spans="1:9" x14ac:dyDescent="0.25">
      <c r="A4184">
        <v>201203</v>
      </c>
      <c r="B4184" t="s">
        <v>60</v>
      </c>
      <c r="C4184" t="s">
        <v>62</v>
      </c>
      <c r="D4184" t="s">
        <v>39</v>
      </c>
      <c r="E4184" t="s">
        <v>10</v>
      </c>
      <c r="F4184" t="s">
        <v>45</v>
      </c>
      <c r="G4184">
        <v>138284.76999999999</v>
      </c>
      <c r="H4184">
        <v>3709.8575262929799</v>
      </c>
      <c r="I4184">
        <v>840.80742755291999</v>
      </c>
    </row>
    <row r="4185" spans="1:9" x14ac:dyDescent="0.25">
      <c r="A4185">
        <v>201202</v>
      </c>
      <c r="B4185" t="s">
        <v>60</v>
      </c>
      <c r="C4185" t="s">
        <v>62</v>
      </c>
      <c r="D4185" t="s">
        <v>39</v>
      </c>
      <c r="E4185" t="s">
        <v>10</v>
      </c>
      <c r="F4185" t="s">
        <v>45</v>
      </c>
      <c r="G4185">
        <v>178540.49</v>
      </c>
      <c r="H4185">
        <v>3599.65120954956</v>
      </c>
      <c r="I4185">
        <v>1051.95607611574</v>
      </c>
    </row>
    <row r="4186" spans="1:9" x14ac:dyDescent="0.25">
      <c r="A4186">
        <v>201205</v>
      </c>
      <c r="B4186" t="s">
        <v>60</v>
      </c>
      <c r="C4186" t="s">
        <v>61</v>
      </c>
      <c r="D4186" t="s">
        <v>12</v>
      </c>
      <c r="E4186" t="s">
        <v>10</v>
      </c>
      <c r="F4186" t="s">
        <v>45</v>
      </c>
      <c r="G4186">
        <v>6602107.4100000001</v>
      </c>
      <c r="H4186">
        <v>49785.284305682697</v>
      </c>
      <c r="I4186">
        <v>9199.5275055682796</v>
      </c>
    </row>
    <row r="4187" spans="1:9" x14ac:dyDescent="0.25">
      <c r="A4187">
        <v>201503</v>
      </c>
      <c r="B4187" t="s">
        <v>71</v>
      </c>
      <c r="C4187" t="s">
        <v>82</v>
      </c>
      <c r="D4187" t="s">
        <v>39</v>
      </c>
      <c r="E4187" t="s">
        <v>10</v>
      </c>
      <c r="F4187" t="s">
        <v>37</v>
      </c>
      <c r="G4187">
        <v>145970.31</v>
      </c>
      <c r="H4187">
        <v>686.29046333198005</v>
      </c>
      <c r="I4187">
        <v>193.26571123848001</v>
      </c>
    </row>
    <row r="4188" spans="1:9" x14ac:dyDescent="0.25">
      <c r="A4188">
        <v>201311</v>
      </c>
      <c r="B4188" t="s">
        <v>63</v>
      </c>
      <c r="C4188" t="s">
        <v>65</v>
      </c>
      <c r="D4188" t="s">
        <v>12</v>
      </c>
      <c r="E4188" t="s">
        <v>21</v>
      </c>
      <c r="F4188" t="s">
        <v>40</v>
      </c>
      <c r="G4188">
        <v>7820483.8600000003</v>
      </c>
      <c r="H4188">
        <v>14828.048816669199</v>
      </c>
      <c r="I4188">
        <v>3703.3969935458599</v>
      </c>
    </row>
    <row r="4189" spans="1:9" x14ac:dyDescent="0.25">
      <c r="A4189">
        <v>201412</v>
      </c>
      <c r="B4189" t="s">
        <v>71</v>
      </c>
      <c r="C4189" t="s">
        <v>72</v>
      </c>
      <c r="D4189" t="s">
        <v>49</v>
      </c>
      <c r="E4189" t="s">
        <v>21</v>
      </c>
      <c r="F4189" t="s">
        <v>40</v>
      </c>
      <c r="G4189">
        <v>9726953.7599999998</v>
      </c>
      <c r="H4189">
        <v>46815.526268686503</v>
      </c>
      <c r="I4189">
        <v>7751.3523312413799</v>
      </c>
    </row>
    <row r="4190" spans="1:9" x14ac:dyDescent="0.25">
      <c r="A4190">
        <v>201201</v>
      </c>
      <c r="B4190" t="s">
        <v>60</v>
      </c>
      <c r="C4190" t="s">
        <v>74</v>
      </c>
      <c r="D4190" t="s">
        <v>49</v>
      </c>
      <c r="E4190" t="s">
        <v>21</v>
      </c>
      <c r="F4190" t="s">
        <v>40</v>
      </c>
      <c r="G4190">
        <v>8950689.8499999996</v>
      </c>
      <c r="H4190">
        <v>271154.90999439301</v>
      </c>
      <c r="I4190">
        <v>37963.684094952099</v>
      </c>
    </row>
    <row r="4191" spans="1:9" x14ac:dyDescent="0.25">
      <c r="A4191">
        <v>201204</v>
      </c>
      <c r="B4191" t="s">
        <v>60</v>
      </c>
      <c r="C4191" t="s">
        <v>62</v>
      </c>
      <c r="D4191" t="s">
        <v>49</v>
      </c>
      <c r="E4191" t="s">
        <v>21</v>
      </c>
      <c r="F4191" t="s">
        <v>40</v>
      </c>
      <c r="G4191">
        <v>6805452.7199999997</v>
      </c>
      <c r="H4191">
        <v>304520.95533399499</v>
      </c>
      <c r="I4191">
        <v>48872.244979578703</v>
      </c>
    </row>
    <row r="4192" spans="1:9" x14ac:dyDescent="0.25">
      <c r="A4192">
        <v>201311</v>
      </c>
      <c r="B4192" t="s">
        <v>63</v>
      </c>
      <c r="C4192" t="s">
        <v>65</v>
      </c>
      <c r="D4192" t="s">
        <v>12</v>
      </c>
      <c r="E4192" t="s">
        <v>15</v>
      </c>
      <c r="F4192" t="s">
        <v>41</v>
      </c>
      <c r="G4192">
        <v>5423382.2400000002</v>
      </c>
      <c r="H4192">
        <v>134475.94771560299</v>
      </c>
      <c r="I4192">
        <v>28692.914655046199</v>
      </c>
    </row>
    <row r="4193" spans="1:9" x14ac:dyDescent="0.25">
      <c r="A4193">
        <v>201304</v>
      </c>
      <c r="B4193" t="s">
        <v>77</v>
      </c>
      <c r="C4193" t="s">
        <v>78</v>
      </c>
      <c r="D4193" t="s">
        <v>49</v>
      </c>
      <c r="E4193" t="s">
        <v>15</v>
      </c>
      <c r="F4193" t="s">
        <v>41</v>
      </c>
      <c r="G4193">
        <v>7430415.5300000003</v>
      </c>
      <c r="H4193">
        <v>331266.67775582499</v>
      </c>
      <c r="I4193">
        <v>54890.189316260003</v>
      </c>
    </row>
    <row r="4194" spans="1:9" x14ac:dyDescent="0.25">
      <c r="A4194">
        <v>201409</v>
      </c>
      <c r="B4194" t="s">
        <v>71</v>
      </c>
      <c r="C4194" t="s">
        <v>79</v>
      </c>
      <c r="D4194" t="s">
        <v>23</v>
      </c>
      <c r="E4194" t="s">
        <v>15</v>
      </c>
      <c r="F4194" t="s">
        <v>41</v>
      </c>
      <c r="G4194">
        <v>1175467.29</v>
      </c>
      <c r="H4194">
        <v>15919.655431321</v>
      </c>
      <c r="I4194">
        <v>3569.4032862090999</v>
      </c>
    </row>
    <row r="4195" spans="1:9" x14ac:dyDescent="0.25">
      <c r="A4195">
        <v>201408</v>
      </c>
      <c r="B4195" t="s">
        <v>71</v>
      </c>
      <c r="C4195" t="s">
        <v>79</v>
      </c>
      <c r="D4195" t="s">
        <v>23</v>
      </c>
      <c r="E4195" t="s">
        <v>15</v>
      </c>
      <c r="F4195" t="s">
        <v>41</v>
      </c>
      <c r="G4195">
        <v>1264278.3700000001</v>
      </c>
      <c r="H4195">
        <v>22277.406115799098</v>
      </c>
      <c r="I4195">
        <v>5655.1014655168001</v>
      </c>
    </row>
    <row r="4196" spans="1:9" x14ac:dyDescent="0.25">
      <c r="A4196">
        <v>201410</v>
      </c>
      <c r="B4196" t="s">
        <v>71</v>
      </c>
      <c r="C4196" t="s">
        <v>79</v>
      </c>
      <c r="D4196" t="s">
        <v>25</v>
      </c>
      <c r="E4196" t="s">
        <v>15</v>
      </c>
      <c r="F4196" t="s">
        <v>41</v>
      </c>
      <c r="G4196">
        <v>11469110.76</v>
      </c>
      <c r="H4196">
        <v>389038.38127898402</v>
      </c>
      <c r="I4196">
        <v>74169.466064063497</v>
      </c>
    </row>
    <row r="4197" spans="1:9" x14ac:dyDescent="0.25">
      <c r="A4197">
        <v>201212</v>
      </c>
      <c r="B4197" t="s">
        <v>77</v>
      </c>
      <c r="C4197" t="s">
        <v>81</v>
      </c>
      <c r="D4197" t="s">
        <v>12</v>
      </c>
      <c r="E4197" t="s">
        <v>15</v>
      </c>
      <c r="F4197" t="s">
        <v>26</v>
      </c>
      <c r="G4197">
        <v>2551564.88</v>
      </c>
      <c r="H4197">
        <v>6417.9783728888797</v>
      </c>
      <c r="I4197">
        <v>1771.0002599803599</v>
      </c>
    </row>
    <row r="4198" spans="1:9" x14ac:dyDescent="0.25">
      <c r="A4198">
        <v>201303</v>
      </c>
      <c r="B4198" t="s">
        <v>77</v>
      </c>
      <c r="C4198" t="s">
        <v>78</v>
      </c>
      <c r="D4198" t="s">
        <v>9</v>
      </c>
      <c r="E4198" t="s">
        <v>15</v>
      </c>
      <c r="F4198" t="s">
        <v>26</v>
      </c>
      <c r="G4198">
        <v>10050485.869999999</v>
      </c>
      <c r="H4198">
        <v>217284.56554366101</v>
      </c>
      <c r="I4198">
        <v>41039.400933706398</v>
      </c>
    </row>
    <row r="4199" spans="1:9" x14ac:dyDescent="0.25">
      <c r="A4199">
        <v>201301</v>
      </c>
      <c r="B4199" t="s">
        <v>77</v>
      </c>
      <c r="C4199" t="s">
        <v>81</v>
      </c>
      <c r="D4199" t="s">
        <v>12</v>
      </c>
      <c r="E4199" t="s">
        <v>10</v>
      </c>
      <c r="F4199" t="s">
        <v>13</v>
      </c>
      <c r="G4199">
        <v>8063447.8200000003</v>
      </c>
      <c r="H4199">
        <v>95914.680459828596</v>
      </c>
      <c r="I4199">
        <v>23388.937155012602</v>
      </c>
    </row>
    <row r="4200" spans="1:9" x14ac:dyDescent="0.25">
      <c r="A4200">
        <v>201211</v>
      </c>
      <c r="B4200" t="s">
        <v>77</v>
      </c>
      <c r="C4200" t="s">
        <v>81</v>
      </c>
      <c r="D4200" t="s">
        <v>25</v>
      </c>
      <c r="E4200" t="s">
        <v>21</v>
      </c>
      <c r="F4200" t="s">
        <v>40</v>
      </c>
      <c r="G4200">
        <v>7457793.8399999999</v>
      </c>
      <c r="H4200">
        <v>586948.49979823094</v>
      </c>
      <c r="I4200">
        <v>99431.124255392104</v>
      </c>
    </row>
    <row r="4201" spans="1:9" x14ac:dyDescent="0.25">
      <c r="A4201">
        <v>201402</v>
      </c>
      <c r="B4201" t="s">
        <v>63</v>
      </c>
      <c r="C4201" t="s">
        <v>73</v>
      </c>
      <c r="D4201" t="s">
        <v>34</v>
      </c>
      <c r="E4201" t="s">
        <v>35</v>
      </c>
      <c r="F4201" t="s">
        <v>43</v>
      </c>
      <c r="G4201">
        <v>26771418.989999998</v>
      </c>
      <c r="H4201">
        <v>519070.130512656</v>
      </c>
      <c r="I4201">
        <v>80758.993791723595</v>
      </c>
    </row>
    <row r="4202" spans="1:9" x14ac:dyDescent="0.25">
      <c r="A4202">
        <v>201402</v>
      </c>
      <c r="B4202" t="s">
        <v>63</v>
      </c>
      <c r="C4202" t="s">
        <v>73</v>
      </c>
      <c r="D4202" t="s">
        <v>9</v>
      </c>
      <c r="E4202" t="s">
        <v>19</v>
      </c>
      <c r="F4202" t="s">
        <v>20</v>
      </c>
      <c r="G4202">
        <v>7816541.0800000001</v>
      </c>
      <c r="H4202">
        <v>175543.32295047099</v>
      </c>
      <c r="I4202">
        <v>40356.153954356902</v>
      </c>
    </row>
    <row r="4203" spans="1:9" x14ac:dyDescent="0.25">
      <c r="A4203">
        <v>201206</v>
      </c>
      <c r="B4203" t="s">
        <v>60</v>
      </c>
      <c r="C4203" t="s">
        <v>61</v>
      </c>
      <c r="D4203" t="s">
        <v>34</v>
      </c>
      <c r="E4203" t="s">
        <v>35</v>
      </c>
      <c r="F4203" t="s">
        <v>36</v>
      </c>
      <c r="G4203">
        <v>30421114.949999999</v>
      </c>
      <c r="H4203">
        <v>647658.96739188</v>
      </c>
      <c r="I4203">
        <v>74055.979619846097</v>
      </c>
    </row>
    <row r="4204" spans="1:9" x14ac:dyDescent="0.25">
      <c r="A4204">
        <v>201304</v>
      </c>
      <c r="B4204" t="s">
        <v>77</v>
      </c>
      <c r="C4204" t="s">
        <v>78</v>
      </c>
      <c r="D4204" t="s">
        <v>25</v>
      </c>
      <c r="E4204" t="s">
        <v>21</v>
      </c>
      <c r="F4204" t="s">
        <v>40</v>
      </c>
      <c r="G4204">
        <v>7703389.8300000001</v>
      </c>
      <c r="H4204">
        <v>424773.76956841198</v>
      </c>
      <c r="I4204">
        <v>62945.300586094301</v>
      </c>
    </row>
    <row r="4205" spans="1:9" x14ac:dyDescent="0.25">
      <c r="A4205">
        <v>201201</v>
      </c>
      <c r="B4205" t="s">
        <v>60</v>
      </c>
      <c r="C4205" t="s">
        <v>74</v>
      </c>
      <c r="D4205" t="s">
        <v>34</v>
      </c>
      <c r="E4205" t="s">
        <v>35</v>
      </c>
      <c r="F4205" t="s">
        <v>44</v>
      </c>
      <c r="G4205">
        <v>39329946.289999999</v>
      </c>
      <c r="H4205">
        <v>921484.21287005395</v>
      </c>
      <c r="I4205">
        <v>223818.698236442</v>
      </c>
    </row>
    <row r="4206" spans="1:9" x14ac:dyDescent="0.25">
      <c r="A4206">
        <v>201411</v>
      </c>
      <c r="B4206" t="s">
        <v>71</v>
      </c>
      <c r="C4206" t="s">
        <v>72</v>
      </c>
      <c r="D4206" t="s">
        <v>34</v>
      </c>
      <c r="E4206" t="s">
        <v>35</v>
      </c>
      <c r="F4206" t="s">
        <v>43</v>
      </c>
      <c r="G4206">
        <v>32402649.039999999</v>
      </c>
      <c r="H4206">
        <v>660205.68268202199</v>
      </c>
      <c r="I4206">
        <v>103080.932640164</v>
      </c>
    </row>
    <row r="4207" spans="1:9" x14ac:dyDescent="0.25">
      <c r="A4207">
        <v>201402</v>
      </c>
      <c r="B4207" t="s">
        <v>63</v>
      </c>
      <c r="C4207" t="s">
        <v>73</v>
      </c>
      <c r="D4207" t="s">
        <v>25</v>
      </c>
      <c r="E4207" t="s">
        <v>19</v>
      </c>
      <c r="F4207" t="s">
        <v>50</v>
      </c>
      <c r="G4207">
        <v>8365524.0700000003</v>
      </c>
      <c r="H4207">
        <v>271511.42214084702</v>
      </c>
      <c r="I4207">
        <v>39524.853391058401</v>
      </c>
    </row>
    <row r="4208" spans="1:9" x14ac:dyDescent="0.25">
      <c r="A4208">
        <v>201410</v>
      </c>
      <c r="B4208" t="s">
        <v>71</v>
      </c>
      <c r="C4208" t="s">
        <v>79</v>
      </c>
      <c r="D4208" t="s">
        <v>25</v>
      </c>
      <c r="E4208" t="s">
        <v>15</v>
      </c>
      <c r="F4208" t="s">
        <v>16</v>
      </c>
      <c r="G4208">
        <v>6841763.5800000001</v>
      </c>
      <c r="H4208">
        <v>412202.00853134599</v>
      </c>
      <c r="I4208">
        <v>64760.181768582501</v>
      </c>
    </row>
    <row r="4209" spans="1:9" x14ac:dyDescent="0.25">
      <c r="A4209">
        <v>201203</v>
      </c>
      <c r="B4209" t="s">
        <v>60</v>
      </c>
      <c r="C4209" t="s">
        <v>62</v>
      </c>
      <c r="D4209" t="s">
        <v>25</v>
      </c>
      <c r="E4209" t="s">
        <v>10</v>
      </c>
      <c r="F4209" t="s">
        <v>45</v>
      </c>
      <c r="G4209">
        <v>12690856.52</v>
      </c>
      <c r="H4209">
        <v>995444.49887000502</v>
      </c>
      <c r="I4209">
        <v>151778.308202899</v>
      </c>
    </row>
    <row r="4210" spans="1:9" x14ac:dyDescent="0.25">
      <c r="A4210">
        <v>201502</v>
      </c>
      <c r="B4210" t="s">
        <v>71</v>
      </c>
      <c r="C4210" t="s">
        <v>82</v>
      </c>
      <c r="D4210" t="s">
        <v>25</v>
      </c>
      <c r="E4210" t="s">
        <v>10</v>
      </c>
      <c r="F4210" t="s">
        <v>37</v>
      </c>
      <c r="G4210">
        <v>1828142.99</v>
      </c>
      <c r="H4210">
        <v>89537.043911796005</v>
      </c>
      <c r="I4210">
        <v>14078.235553528601</v>
      </c>
    </row>
    <row r="4211" spans="1:9" x14ac:dyDescent="0.25">
      <c r="A4211">
        <v>201310</v>
      </c>
      <c r="B4211" t="s">
        <v>63</v>
      </c>
      <c r="C4211" t="s">
        <v>80</v>
      </c>
      <c r="D4211" t="s">
        <v>39</v>
      </c>
      <c r="E4211" t="s">
        <v>19</v>
      </c>
      <c r="F4211" t="s">
        <v>42</v>
      </c>
      <c r="G4211">
        <v>118242.06</v>
      </c>
      <c r="H4211">
        <v>2853.9174749189601</v>
      </c>
      <c r="I4211">
        <v>330.25835257632002</v>
      </c>
    </row>
    <row r="4212" spans="1:9" x14ac:dyDescent="0.25">
      <c r="A4212">
        <v>201110</v>
      </c>
      <c r="B4212" t="s">
        <v>60</v>
      </c>
      <c r="C4212" t="s">
        <v>68</v>
      </c>
      <c r="D4212" t="s">
        <v>9</v>
      </c>
      <c r="E4212" t="s">
        <v>10</v>
      </c>
      <c r="F4212" t="s">
        <v>45</v>
      </c>
      <c r="G4212">
        <v>8975699.1199999992</v>
      </c>
      <c r="H4212">
        <v>440531.928815472</v>
      </c>
      <c r="I4212">
        <v>53037.131217434697</v>
      </c>
    </row>
    <row r="4213" spans="1:9" x14ac:dyDescent="0.25">
      <c r="A4213">
        <v>201408</v>
      </c>
      <c r="B4213" t="s">
        <v>71</v>
      </c>
      <c r="C4213" t="s">
        <v>79</v>
      </c>
      <c r="D4213" t="s">
        <v>25</v>
      </c>
      <c r="E4213" t="s">
        <v>15</v>
      </c>
      <c r="F4213" t="s">
        <v>41</v>
      </c>
      <c r="G4213">
        <v>11008401.890000001</v>
      </c>
      <c r="H4213">
        <v>466496.63752561301</v>
      </c>
      <c r="I4213">
        <v>89382.960246913601</v>
      </c>
    </row>
    <row r="4214" spans="1:9" x14ac:dyDescent="0.25">
      <c r="A4214">
        <v>201203</v>
      </c>
      <c r="B4214" t="s">
        <v>60</v>
      </c>
      <c r="C4214" t="s">
        <v>62</v>
      </c>
      <c r="D4214" t="s">
        <v>39</v>
      </c>
      <c r="E4214" t="s">
        <v>15</v>
      </c>
      <c r="F4214" t="s">
        <v>26</v>
      </c>
      <c r="G4214">
        <v>541495</v>
      </c>
      <c r="H4214">
        <v>3330.5848686454401</v>
      </c>
      <c r="I4214">
        <v>965.52601908105999</v>
      </c>
    </row>
    <row r="4215" spans="1:9" x14ac:dyDescent="0.25">
      <c r="A4215">
        <v>201307</v>
      </c>
      <c r="B4215" t="s">
        <v>77</v>
      </c>
      <c r="C4215" t="s">
        <v>84</v>
      </c>
      <c r="D4215" t="s">
        <v>25</v>
      </c>
      <c r="E4215" t="s">
        <v>21</v>
      </c>
      <c r="F4215" t="s">
        <v>22</v>
      </c>
      <c r="G4215">
        <v>14995156.01</v>
      </c>
      <c r="H4215">
        <v>288333.49930296501</v>
      </c>
      <c r="I4215">
        <v>45079.901012453702</v>
      </c>
    </row>
    <row r="4216" spans="1:9" x14ac:dyDescent="0.25">
      <c r="A4216">
        <v>201305</v>
      </c>
      <c r="B4216" t="s">
        <v>77</v>
      </c>
      <c r="C4216" t="s">
        <v>84</v>
      </c>
      <c r="D4216" t="s">
        <v>25</v>
      </c>
      <c r="E4216" t="s">
        <v>15</v>
      </c>
      <c r="F4216" t="s">
        <v>41</v>
      </c>
      <c r="G4216">
        <v>9082258.5199999996</v>
      </c>
      <c r="H4216">
        <v>462903.58549014502</v>
      </c>
      <c r="I4216">
        <v>90775.826715108007</v>
      </c>
    </row>
    <row r="4217" spans="1:9" x14ac:dyDescent="0.25">
      <c r="A4217">
        <v>201111</v>
      </c>
      <c r="B4217" t="s">
        <v>60</v>
      </c>
      <c r="C4217" t="s">
        <v>74</v>
      </c>
      <c r="D4217" t="s">
        <v>25</v>
      </c>
      <c r="E4217" t="s">
        <v>15</v>
      </c>
      <c r="F4217" t="s">
        <v>41</v>
      </c>
      <c r="G4217">
        <v>9599365.8399999999</v>
      </c>
      <c r="H4217">
        <v>182647.198837276</v>
      </c>
      <c r="I4217">
        <v>30457.3657760719</v>
      </c>
    </row>
    <row r="4218" spans="1:9" x14ac:dyDescent="0.25">
      <c r="A4218">
        <v>201403</v>
      </c>
      <c r="B4218" t="s">
        <v>63</v>
      </c>
      <c r="C4218" t="s">
        <v>73</v>
      </c>
      <c r="D4218" t="s">
        <v>12</v>
      </c>
      <c r="E4218" t="s">
        <v>10</v>
      </c>
      <c r="F4218" t="s">
        <v>46</v>
      </c>
      <c r="G4218">
        <v>12454380.939999999</v>
      </c>
      <c r="H4218">
        <v>125345.64639443401</v>
      </c>
      <c r="I4218">
        <v>29782.175188315799</v>
      </c>
    </row>
    <row r="4219" spans="1:9" x14ac:dyDescent="0.25">
      <c r="A4219">
        <v>201506</v>
      </c>
      <c r="B4219" t="s">
        <v>71</v>
      </c>
      <c r="C4219" t="s">
        <v>76</v>
      </c>
      <c r="D4219" t="s">
        <v>34</v>
      </c>
      <c r="E4219" t="s">
        <v>35</v>
      </c>
      <c r="F4219" t="s">
        <v>44</v>
      </c>
      <c r="G4219">
        <v>59809161.25</v>
      </c>
      <c r="H4219">
        <v>732552.76272830297</v>
      </c>
      <c r="I4219">
        <v>125401.19688719</v>
      </c>
    </row>
    <row r="4220" spans="1:9" x14ac:dyDescent="0.25">
      <c r="A4220">
        <v>201203</v>
      </c>
      <c r="B4220" t="s">
        <v>60</v>
      </c>
      <c r="C4220" t="s">
        <v>62</v>
      </c>
      <c r="D4220" t="s">
        <v>25</v>
      </c>
      <c r="E4220" t="s">
        <v>10</v>
      </c>
      <c r="F4220" t="s">
        <v>46</v>
      </c>
      <c r="G4220">
        <v>6779621.0300000003</v>
      </c>
      <c r="H4220">
        <v>289282.07151249499</v>
      </c>
      <c r="I4220">
        <v>34915.8697567977</v>
      </c>
    </row>
    <row r="4221" spans="1:9" x14ac:dyDescent="0.25">
      <c r="A4221">
        <v>201201</v>
      </c>
      <c r="B4221" t="s">
        <v>60</v>
      </c>
      <c r="C4221" t="s">
        <v>74</v>
      </c>
      <c r="D4221" t="s">
        <v>25</v>
      </c>
      <c r="E4221" t="s">
        <v>10</v>
      </c>
      <c r="F4221" t="s">
        <v>45</v>
      </c>
      <c r="G4221">
        <v>10752518.93</v>
      </c>
      <c r="H4221">
        <v>687065.58277948096</v>
      </c>
      <c r="I4221">
        <v>84092.905860882398</v>
      </c>
    </row>
    <row r="4222" spans="1:9" x14ac:dyDescent="0.25">
      <c r="A4222">
        <v>201106</v>
      </c>
      <c r="B4222" t="s">
        <v>69</v>
      </c>
      <c r="C4222" t="s">
        <v>83</v>
      </c>
      <c r="D4222" t="s">
        <v>25</v>
      </c>
      <c r="E4222" t="s">
        <v>19</v>
      </c>
      <c r="F4222" t="s">
        <v>47</v>
      </c>
      <c r="G4222">
        <v>6285864.1500000004</v>
      </c>
      <c r="H4222">
        <v>128888.391108247</v>
      </c>
      <c r="I4222">
        <v>9429.6537254976593</v>
      </c>
    </row>
    <row r="4223" spans="1:9" x14ac:dyDescent="0.25">
      <c r="A4223">
        <v>201101</v>
      </c>
      <c r="B4223" t="s">
        <v>69</v>
      </c>
      <c r="C4223" t="s">
        <v>87</v>
      </c>
      <c r="D4223" t="s">
        <v>25</v>
      </c>
      <c r="E4223" t="s">
        <v>10</v>
      </c>
      <c r="F4223" t="s">
        <v>11</v>
      </c>
      <c r="G4223">
        <v>4595821.9400000004</v>
      </c>
      <c r="H4223">
        <v>34232.987186188402</v>
      </c>
      <c r="I4223">
        <v>8328.5154492849397</v>
      </c>
    </row>
    <row r="4224" spans="1:9" x14ac:dyDescent="0.25">
      <c r="A4224">
        <v>201408</v>
      </c>
      <c r="B4224" t="s">
        <v>71</v>
      </c>
      <c r="C4224" t="s">
        <v>79</v>
      </c>
      <c r="D4224" t="s">
        <v>34</v>
      </c>
      <c r="E4224" t="s">
        <v>35</v>
      </c>
      <c r="F4224" t="s">
        <v>52</v>
      </c>
      <c r="G4224">
        <v>23101441.969999999</v>
      </c>
      <c r="H4224">
        <v>119281.03083192901</v>
      </c>
      <c r="I4224">
        <v>24298.284627200999</v>
      </c>
    </row>
    <row r="4225" spans="1:9" x14ac:dyDescent="0.25">
      <c r="A4225">
        <v>201502</v>
      </c>
      <c r="B4225" t="s">
        <v>71</v>
      </c>
      <c r="C4225" t="s">
        <v>82</v>
      </c>
      <c r="D4225" t="s">
        <v>14</v>
      </c>
      <c r="E4225" t="s">
        <v>21</v>
      </c>
      <c r="F4225" t="s">
        <v>31</v>
      </c>
      <c r="G4225">
        <v>526270.1</v>
      </c>
      <c r="H4225">
        <v>11233.256939749501</v>
      </c>
      <c r="I4225">
        <v>1981.2783495081201</v>
      </c>
    </row>
    <row r="4226" spans="1:9" x14ac:dyDescent="0.25">
      <c r="A4226">
        <v>201503</v>
      </c>
      <c r="B4226" t="s">
        <v>71</v>
      </c>
      <c r="C4226" t="s">
        <v>82</v>
      </c>
      <c r="D4226" t="s">
        <v>14</v>
      </c>
      <c r="E4226" t="s">
        <v>21</v>
      </c>
      <c r="F4226" t="s">
        <v>31</v>
      </c>
      <c r="G4226">
        <v>673112.98</v>
      </c>
      <c r="H4226">
        <v>8959.1835104688798</v>
      </c>
      <c r="I4226">
        <v>899.62169717228005</v>
      </c>
    </row>
    <row r="4227" spans="1:9" x14ac:dyDescent="0.25">
      <c r="A4227">
        <v>201310</v>
      </c>
      <c r="B4227" t="s">
        <v>63</v>
      </c>
      <c r="C4227" t="s">
        <v>80</v>
      </c>
      <c r="D4227" t="s">
        <v>25</v>
      </c>
      <c r="E4227" t="s">
        <v>10</v>
      </c>
      <c r="F4227" t="s">
        <v>45</v>
      </c>
      <c r="G4227">
        <v>13852993.93</v>
      </c>
      <c r="H4227">
        <v>944530.42271771003</v>
      </c>
      <c r="I4227">
        <v>141976.15285030601</v>
      </c>
    </row>
    <row r="4228" spans="1:9" x14ac:dyDescent="0.25">
      <c r="A4228">
        <v>201011</v>
      </c>
      <c r="B4228" t="s">
        <v>69</v>
      </c>
      <c r="C4228" t="s">
        <v>87</v>
      </c>
      <c r="D4228" t="s">
        <v>25</v>
      </c>
      <c r="E4228" t="s">
        <v>15</v>
      </c>
      <c r="F4228" t="s">
        <v>26</v>
      </c>
      <c r="G4228">
        <v>6358778.9100000001</v>
      </c>
      <c r="H4228">
        <v>68253.878000681507</v>
      </c>
      <c r="I4228">
        <v>10594.086177106499</v>
      </c>
    </row>
    <row r="4229" spans="1:9" x14ac:dyDescent="0.25">
      <c r="A4229">
        <v>201412</v>
      </c>
      <c r="B4229" t="s">
        <v>71</v>
      </c>
      <c r="C4229" t="s">
        <v>72</v>
      </c>
      <c r="D4229" t="s">
        <v>25</v>
      </c>
      <c r="E4229" t="s">
        <v>19</v>
      </c>
      <c r="F4229" t="s">
        <v>42</v>
      </c>
      <c r="G4229">
        <v>8589842.0600000005</v>
      </c>
      <c r="H4229">
        <v>170357.537009639</v>
      </c>
      <c r="I4229">
        <v>28398.253622317199</v>
      </c>
    </row>
    <row r="4230" spans="1:9" x14ac:dyDescent="0.25">
      <c r="A4230">
        <v>201104</v>
      </c>
      <c r="B4230" t="s">
        <v>69</v>
      </c>
      <c r="C4230" t="s">
        <v>70</v>
      </c>
      <c r="D4230" t="s">
        <v>14</v>
      </c>
      <c r="E4230" t="s">
        <v>15</v>
      </c>
      <c r="F4230" t="s">
        <v>16</v>
      </c>
      <c r="G4230">
        <v>278487.07</v>
      </c>
      <c r="H4230">
        <v>19450.473320724599</v>
      </c>
      <c r="I4230">
        <v>4029.16220656518</v>
      </c>
    </row>
    <row r="4231" spans="1:9" x14ac:dyDescent="0.25">
      <c r="A4231">
        <v>201104</v>
      </c>
      <c r="B4231" t="s">
        <v>69</v>
      </c>
      <c r="C4231" t="s">
        <v>70</v>
      </c>
      <c r="D4231" t="s">
        <v>49</v>
      </c>
      <c r="E4231" t="s">
        <v>15</v>
      </c>
      <c r="F4231" t="s">
        <v>26</v>
      </c>
      <c r="G4231">
        <v>4948700.8499999996</v>
      </c>
      <c r="H4231">
        <v>197568.91984726701</v>
      </c>
      <c r="I4231">
        <v>35077.868377539999</v>
      </c>
    </row>
    <row r="4232" spans="1:9" x14ac:dyDescent="0.25">
      <c r="A4232">
        <v>201404</v>
      </c>
      <c r="B4232" t="s">
        <v>63</v>
      </c>
      <c r="C4232" t="s">
        <v>73</v>
      </c>
      <c r="D4232" t="s">
        <v>25</v>
      </c>
      <c r="E4232" t="s">
        <v>10</v>
      </c>
      <c r="F4232" t="s">
        <v>46</v>
      </c>
      <c r="G4232">
        <v>10617914.619999999</v>
      </c>
      <c r="H4232">
        <v>503951.22775402502</v>
      </c>
      <c r="I4232">
        <v>72820.047951955406</v>
      </c>
    </row>
    <row r="4233" spans="1:9" x14ac:dyDescent="0.25">
      <c r="A4233">
        <v>201406</v>
      </c>
      <c r="B4233" t="s">
        <v>63</v>
      </c>
      <c r="C4233" t="s">
        <v>64</v>
      </c>
      <c r="D4233" t="s">
        <v>23</v>
      </c>
      <c r="E4233" t="s">
        <v>19</v>
      </c>
      <c r="F4233" t="s">
        <v>42</v>
      </c>
      <c r="G4233">
        <v>2089806.72</v>
      </c>
      <c r="H4233">
        <v>51812.660696867402</v>
      </c>
      <c r="I4233">
        <v>10604.8899605071</v>
      </c>
    </row>
    <row r="4234" spans="1:9" x14ac:dyDescent="0.25">
      <c r="A4234">
        <v>201404</v>
      </c>
      <c r="B4234" t="s">
        <v>63</v>
      </c>
      <c r="C4234" t="s">
        <v>73</v>
      </c>
      <c r="D4234" t="s">
        <v>9</v>
      </c>
      <c r="E4234" t="s">
        <v>10</v>
      </c>
      <c r="F4234" t="s">
        <v>11</v>
      </c>
      <c r="G4234">
        <v>6027108.4500000002</v>
      </c>
      <c r="H4234">
        <v>188260.81057445999</v>
      </c>
      <c r="I4234">
        <v>21398.963683646401</v>
      </c>
    </row>
    <row r="4235" spans="1:9" x14ac:dyDescent="0.25">
      <c r="A4235">
        <v>201410</v>
      </c>
      <c r="B4235" t="s">
        <v>71</v>
      </c>
      <c r="C4235" t="s">
        <v>79</v>
      </c>
      <c r="D4235" t="s">
        <v>9</v>
      </c>
      <c r="E4235" t="s">
        <v>10</v>
      </c>
      <c r="F4235" t="s">
        <v>11</v>
      </c>
      <c r="G4235">
        <v>6840438.8099999996</v>
      </c>
      <c r="H4235">
        <v>149449.604790463</v>
      </c>
      <c r="I4235">
        <v>23150.8710751736</v>
      </c>
    </row>
    <row r="4236" spans="1:9" x14ac:dyDescent="0.25">
      <c r="A4236">
        <v>201012</v>
      </c>
      <c r="B4236" t="s">
        <v>69</v>
      </c>
      <c r="C4236" t="s">
        <v>87</v>
      </c>
      <c r="D4236" t="s">
        <v>25</v>
      </c>
      <c r="E4236" t="s">
        <v>19</v>
      </c>
      <c r="F4236" t="s">
        <v>50</v>
      </c>
      <c r="G4236">
        <v>6726336.6299999999</v>
      </c>
      <c r="H4236">
        <v>400264.81625203602</v>
      </c>
      <c r="I4236">
        <v>64156.725847437498</v>
      </c>
    </row>
    <row r="4237" spans="1:9" x14ac:dyDescent="0.25">
      <c r="A4237">
        <v>201401</v>
      </c>
      <c r="B4237" t="s">
        <v>63</v>
      </c>
      <c r="C4237" t="s">
        <v>65</v>
      </c>
      <c r="D4237" t="s">
        <v>25</v>
      </c>
      <c r="E4237" t="s">
        <v>19</v>
      </c>
      <c r="F4237" t="s">
        <v>47</v>
      </c>
      <c r="G4237">
        <v>6240507.6100000003</v>
      </c>
      <c r="H4237">
        <v>193321.32612618501</v>
      </c>
      <c r="I4237">
        <v>31996.0359245012</v>
      </c>
    </row>
    <row r="4238" spans="1:9" x14ac:dyDescent="0.25">
      <c r="A4238">
        <v>201102</v>
      </c>
      <c r="B4238" t="s">
        <v>69</v>
      </c>
      <c r="C4238" t="s">
        <v>70</v>
      </c>
      <c r="D4238" t="s">
        <v>25</v>
      </c>
      <c r="E4238" t="s">
        <v>15</v>
      </c>
      <c r="F4238" t="s">
        <v>16</v>
      </c>
      <c r="G4238">
        <v>3106880.99</v>
      </c>
      <c r="H4238">
        <v>45204.736412536397</v>
      </c>
      <c r="I4238">
        <v>7325.0653561930603</v>
      </c>
    </row>
    <row r="4239" spans="1:9" x14ac:dyDescent="0.25">
      <c r="A4239">
        <v>201306</v>
      </c>
      <c r="B4239" t="s">
        <v>77</v>
      </c>
      <c r="C4239" t="s">
        <v>84</v>
      </c>
      <c r="D4239" t="s">
        <v>23</v>
      </c>
      <c r="E4239" t="s">
        <v>10</v>
      </c>
      <c r="F4239" t="s">
        <v>46</v>
      </c>
      <c r="G4239">
        <v>3678546.27</v>
      </c>
      <c r="H4239">
        <v>285125.44797266601</v>
      </c>
      <c r="I4239">
        <v>42319.437321609599</v>
      </c>
    </row>
    <row r="4240" spans="1:9" x14ac:dyDescent="0.25">
      <c r="A4240">
        <v>201202</v>
      </c>
      <c r="B4240" t="s">
        <v>60</v>
      </c>
      <c r="C4240" t="s">
        <v>62</v>
      </c>
      <c r="D4240" t="s">
        <v>9</v>
      </c>
      <c r="E4240" t="s">
        <v>15</v>
      </c>
      <c r="F4240" t="s">
        <v>41</v>
      </c>
      <c r="G4240">
        <v>4899759.21</v>
      </c>
      <c r="H4240">
        <v>241907.747366592</v>
      </c>
      <c r="I4240">
        <v>40089.854573778299</v>
      </c>
    </row>
    <row r="4241" spans="1:9" x14ac:dyDescent="0.25">
      <c r="A4241">
        <v>201402</v>
      </c>
      <c r="B4241" t="s">
        <v>63</v>
      </c>
      <c r="C4241" t="s">
        <v>73</v>
      </c>
      <c r="D4241" t="s">
        <v>25</v>
      </c>
      <c r="E4241" t="s">
        <v>21</v>
      </c>
      <c r="F4241" t="s">
        <v>31</v>
      </c>
      <c r="G4241">
        <v>3491745.9</v>
      </c>
      <c r="H4241">
        <v>168250.91407455999</v>
      </c>
      <c r="I4241">
        <v>17168.679791722599</v>
      </c>
    </row>
    <row r="4242" spans="1:9" x14ac:dyDescent="0.25">
      <c r="A4242">
        <v>201509</v>
      </c>
      <c r="B4242" t="s">
        <v>66</v>
      </c>
      <c r="C4242" t="s">
        <v>75</v>
      </c>
      <c r="D4242" t="s">
        <v>12</v>
      </c>
      <c r="E4242" t="s">
        <v>19</v>
      </c>
      <c r="F4242" t="s">
        <v>47</v>
      </c>
      <c r="G4242">
        <v>5843888.4000000004</v>
      </c>
      <c r="H4242">
        <v>64360.332533315399</v>
      </c>
      <c r="I4242">
        <v>13065.5521688346</v>
      </c>
    </row>
    <row r="4243" spans="1:9" x14ac:dyDescent="0.25">
      <c r="A4243">
        <v>201510</v>
      </c>
      <c r="B4243" t="s">
        <v>66</v>
      </c>
      <c r="C4243" t="s">
        <v>75</v>
      </c>
      <c r="D4243" t="s">
        <v>25</v>
      </c>
      <c r="E4243" t="s">
        <v>19</v>
      </c>
      <c r="F4243" t="s">
        <v>47</v>
      </c>
      <c r="G4243">
        <v>6637066.25</v>
      </c>
      <c r="H4243">
        <v>127701.388275217</v>
      </c>
      <c r="I4243">
        <v>16186.9014366223</v>
      </c>
    </row>
    <row r="4244" spans="1:9" x14ac:dyDescent="0.25">
      <c r="A4244">
        <v>201411</v>
      </c>
      <c r="B4244" t="s">
        <v>71</v>
      </c>
      <c r="C4244" t="s">
        <v>72</v>
      </c>
      <c r="D4244" t="s">
        <v>49</v>
      </c>
      <c r="E4244" t="s">
        <v>21</v>
      </c>
      <c r="F4244" t="s">
        <v>22</v>
      </c>
      <c r="G4244">
        <v>870159.46</v>
      </c>
      <c r="H4244">
        <v>10413.3434612906</v>
      </c>
      <c r="I4244">
        <v>2139.9523833918602</v>
      </c>
    </row>
    <row r="4245" spans="1:9" x14ac:dyDescent="0.25">
      <c r="A4245">
        <v>201210</v>
      </c>
      <c r="B4245" t="s">
        <v>77</v>
      </c>
      <c r="C4245" t="s">
        <v>85</v>
      </c>
      <c r="D4245" t="s">
        <v>12</v>
      </c>
      <c r="E4245" t="s">
        <v>15</v>
      </c>
      <c r="F4245" t="s">
        <v>24</v>
      </c>
      <c r="G4245">
        <v>1231748.47</v>
      </c>
      <c r="H4245">
        <v>6476.90073379364</v>
      </c>
      <c r="I4245">
        <v>1323.8386524382599</v>
      </c>
    </row>
    <row r="4246" spans="1:9" x14ac:dyDescent="0.25">
      <c r="A4246">
        <v>201203</v>
      </c>
      <c r="B4246" t="s">
        <v>60</v>
      </c>
      <c r="C4246" t="s">
        <v>62</v>
      </c>
      <c r="D4246" t="s">
        <v>14</v>
      </c>
      <c r="E4246" t="s">
        <v>10</v>
      </c>
      <c r="F4246" t="s">
        <v>33</v>
      </c>
      <c r="G4246">
        <v>2322738.15</v>
      </c>
      <c r="H4246">
        <v>43494.721445716699</v>
      </c>
      <c r="I4246">
        <v>7384.2463967673002</v>
      </c>
    </row>
    <row r="4247" spans="1:9" x14ac:dyDescent="0.25">
      <c r="A4247">
        <v>201303</v>
      </c>
      <c r="B4247" t="s">
        <v>77</v>
      </c>
      <c r="C4247" t="s">
        <v>78</v>
      </c>
      <c r="D4247" t="s">
        <v>23</v>
      </c>
      <c r="E4247" t="s">
        <v>10</v>
      </c>
      <c r="F4247" t="s">
        <v>45</v>
      </c>
      <c r="G4247">
        <v>1950004.37</v>
      </c>
      <c r="H4247">
        <v>43111.189813317302</v>
      </c>
      <c r="I4247">
        <v>7660.5259567916801</v>
      </c>
    </row>
    <row r="4248" spans="1:9" x14ac:dyDescent="0.25">
      <c r="A4248">
        <v>201309</v>
      </c>
      <c r="B4248" t="s">
        <v>63</v>
      </c>
      <c r="C4248" t="s">
        <v>80</v>
      </c>
      <c r="D4248" t="s">
        <v>14</v>
      </c>
      <c r="E4248" t="s">
        <v>15</v>
      </c>
      <c r="F4248" t="s">
        <v>26</v>
      </c>
      <c r="G4248">
        <v>2321339.27</v>
      </c>
      <c r="H4248">
        <v>50132.5038264709</v>
      </c>
      <c r="I4248">
        <v>9674.1938298887399</v>
      </c>
    </row>
    <row r="4249" spans="1:9" x14ac:dyDescent="0.25">
      <c r="A4249">
        <v>201101</v>
      </c>
      <c r="B4249" t="s">
        <v>69</v>
      </c>
      <c r="C4249" t="s">
        <v>87</v>
      </c>
      <c r="D4249" t="s">
        <v>12</v>
      </c>
      <c r="E4249" t="s">
        <v>10</v>
      </c>
      <c r="F4249" t="s">
        <v>45</v>
      </c>
      <c r="G4249">
        <v>4710608.95</v>
      </c>
      <c r="H4249">
        <v>47498.783320579001</v>
      </c>
      <c r="I4249">
        <v>7052.6915901831198</v>
      </c>
    </row>
    <row r="4250" spans="1:9" x14ac:dyDescent="0.25">
      <c r="A4250">
        <v>201508</v>
      </c>
      <c r="B4250" t="s">
        <v>66</v>
      </c>
      <c r="C4250" t="s">
        <v>75</v>
      </c>
      <c r="D4250" t="s">
        <v>49</v>
      </c>
      <c r="E4250" t="s">
        <v>15</v>
      </c>
      <c r="F4250" t="s">
        <v>16</v>
      </c>
      <c r="G4250">
        <v>5291173.21</v>
      </c>
      <c r="H4250">
        <v>165000.18034732199</v>
      </c>
      <c r="I4250">
        <v>25825.545569146401</v>
      </c>
    </row>
    <row r="4251" spans="1:9" x14ac:dyDescent="0.25">
      <c r="A4251">
        <v>201107</v>
      </c>
      <c r="B4251" t="s">
        <v>69</v>
      </c>
      <c r="C4251" t="s">
        <v>83</v>
      </c>
      <c r="D4251" t="s">
        <v>14</v>
      </c>
      <c r="E4251" t="s">
        <v>10</v>
      </c>
      <c r="F4251" t="s">
        <v>33</v>
      </c>
      <c r="G4251">
        <v>2770083.83</v>
      </c>
      <c r="H4251">
        <v>16118.1177430275</v>
      </c>
      <c r="I4251">
        <v>2554.9598686116801</v>
      </c>
    </row>
    <row r="4252" spans="1:9" x14ac:dyDescent="0.25">
      <c r="A4252">
        <v>201312</v>
      </c>
      <c r="B4252" t="s">
        <v>63</v>
      </c>
      <c r="C4252" t="s">
        <v>65</v>
      </c>
      <c r="D4252" t="s">
        <v>14</v>
      </c>
      <c r="E4252" t="s">
        <v>10</v>
      </c>
      <c r="F4252" t="s">
        <v>37</v>
      </c>
      <c r="G4252">
        <v>220882.69</v>
      </c>
      <c r="H4252">
        <v>4409.1905436579</v>
      </c>
      <c r="I4252">
        <v>1111.10318613256</v>
      </c>
    </row>
    <row r="4253" spans="1:9" x14ac:dyDescent="0.25">
      <c r="A4253">
        <v>201010</v>
      </c>
      <c r="B4253" t="s">
        <v>69</v>
      </c>
      <c r="C4253" t="s">
        <v>86</v>
      </c>
      <c r="D4253" t="s">
        <v>9</v>
      </c>
      <c r="E4253" t="s">
        <v>10</v>
      </c>
      <c r="F4253" t="s">
        <v>37</v>
      </c>
      <c r="G4253">
        <v>1620124.22</v>
      </c>
      <c r="H4253">
        <v>3645.3412884085401</v>
      </c>
      <c r="I4253">
        <v>726.66997049487998</v>
      </c>
    </row>
    <row r="4254" spans="1:9" x14ac:dyDescent="0.25">
      <c r="A4254">
        <v>201112</v>
      </c>
      <c r="B4254" t="s">
        <v>60</v>
      </c>
      <c r="C4254" t="s">
        <v>74</v>
      </c>
      <c r="D4254" t="s">
        <v>39</v>
      </c>
      <c r="E4254" t="s">
        <v>21</v>
      </c>
      <c r="F4254" t="s">
        <v>40</v>
      </c>
      <c r="G4254">
        <v>263205.58</v>
      </c>
      <c r="H4254">
        <v>349.56730746350001</v>
      </c>
      <c r="I4254">
        <v>75.664098809859993</v>
      </c>
    </row>
    <row r="4255" spans="1:9" x14ac:dyDescent="0.25">
      <c r="A4255">
        <v>201504</v>
      </c>
      <c r="B4255" t="s">
        <v>71</v>
      </c>
      <c r="C4255" t="s">
        <v>82</v>
      </c>
      <c r="D4255" t="s">
        <v>23</v>
      </c>
      <c r="E4255" t="s">
        <v>21</v>
      </c>
      <c r="F4255" t="s">
        <v>40</v>
      </c>
      <c r="G4255">
        <v>2202148.35</v>
      </c>
      <c r="H4255">
        <v>45945.7850310461</v>
      </c>
      <c r="I4255">
        <v>10025.5983494387</v>
      </c>
    </row>
    <row r="4256" spans="1:9" x14ac:dyDescent="0.25">
      <c r="A4256">
        <v>201012</v>
      </c>
      <c r="B4256" t="s">
        <v>69</v>
      </c>
      <c r="C4256" t="s">
        <v>87</v>
      </c>
      <c r="D4256" t="s">
        <v>49</v>
      </c>
      <c r="E4256" t="s">
        <v>19</v>
      </c>
      <c r="F4256" t="s">
        <v>50</v>
      </c>
      <c r="G4256">
        <v>5796482.9100000001</v>
      </c>
      <c r="H4256">
        <v>106362.57312294999</v>
      </c>
      <c r="I4256">
        <v>31606.899924484202</v>
      </c>
    </row>
    <row r="4257" spans="1:9" x14ac:dyDescent="0.25">
      <c r="A4257">
        <v>201207</v>
      </c>
      <c r="B4257" t="s">
        <v>60</v>
      </c>
      <c r="C4257" t="s">
        <v>61</v>
      </c>
      <c r="D4257" t="s">
        <v>23</v>
      </c>
      <c r="E4257" t="s">
        <v>10</v>
      </c>
      <c r="F4257" t="s">
        <v>48</v>
      </c>
      <c r="G4257">
        <v>2033357.99</v>
      </c>
      <c r="H4257">
        <v>43826.108243132403</v>
      </c>
      <c r="I4257">
        <v>8941.2836247658597</v>
      </c>
    </row>
    <row r="4258" spans="1:9" x14ac:dyDescent="0.25">
      <c r="A4258">
        <v>201012</v>
      </c>
      <c r="B4258" t="s">
        <v>69</v>
      </c>
      <c r="C4258" t="s">
        <v>87</v>
      </c>
      <c r="D4258" t="s">
        <v>12</v>
      </c>
      <c r="E4258" t="s">
        <v>15</v>
      </c>
      <c r="F4258" t="s">
        <v>41</v>
      </c>
      <c r="G4258">
        <v>2794627.11</v>
      </c>
      <c r="H4258">
        <v>6018.2254300843597</v>
      </c>
      <c r="I4258">
        <v>887.17905076372006</v>
      </c>
    </row>
    <row r="4259" spans="1:9" x14ac:dyDescent="0.25">
      <c r="A4259">
        <v>201411</v>
      </c>
      <c r="B4259" t="s">
        <v>71</v>
      </c>
      <c r="C4259" t="s">
        <v>72</v>
      </c>
      <c r="D4259" t="s">
        <v>14</v>
      </c>
      <c r="E4259" t="s">
        <v>19</v>
      </c>
      <c r="F4259" t="s">
        <v>42</v>
      </c>
      <c r="G4259">
        <v>290146.86</v>
      </c>
      <c r="H4259">
        <v>7443.8307229073398</v>
      </c>
      <c r="I4259">
        <v>1435.1815272275001</v>
      </c>
    </row>
    <row r="4260" spans="1:9" x14ac:dyDescent="0.25">
      <c r="A4260">
        <v>201212</v>
      </c>
      <c r="B4260" t="s">
        <v>77</v>
      </c>
      <c r="C4260" t="s">
        <v>81</v>
      </c>
      <c r="D4260" t="s">
        <v>9</v>
      </c>
      <c r="E4260" t="s">
        <v>19</v>
      </c>
      <c r="F4260" t="s">
        <v>47</v>
      </c>
      <c r="G4260">
        <v>8463601.2200000007</v>
      </c>
      <c r="H4260">
        <v>262374.92152291001</v>
      </c>
      <c r="I4260">
        <v>26879.598412843501</v>
      </c>
    </row>
    <row r="4261" spans="1:9" x14ac:dyDescent="0.25">
      <c r="A4261">
        <v>201510</v>
      </c>
      <c r="B4261" t="s">
        <v>66</v>
      </c>
      <c r="C4261" t="s">
        <v>75</v>
      </c>
      <c r="D4261" t="s">
        <v>12</v>
      </c>
      <c r="E4261" t="s">
        <v>10</v>
      </c>
      <c r="F4261" t="s">
        <v>48</v>
      </c>
      <c r="G4261">
        <v>6099832.3399999999</v>
      </c>
      <c r="H4261">
        <v>18269.774344053501</v>
      </c>
      <c r="I4261">
        <v>5553.2554601279799</v>
      </c>
    </row>
    <row r="4262" spans="1:9" x14ac:dyDescent="0.25">
      <c r="A4262">
        <v>201201</v>
      </c>
      <c r="B4262" t="s">
        <v>60</v>
      </c>
      <c r="C4262" t="s">
        <v>74</v>
      </c>
      <c r="D4262" t="s">
        <v>9</v>
      </c>
      <c r="E4262" t="s">
        <v>10</v>
      </c>
      <c r="F4262" t="s">
        <v>13</v>
      </c>
      <c r="G4262">
        <v>7491242.9699999997</v>
      </c>
      <c r="H4262">
        <v>405128.008463329</v>
      </c>
      <c r="I4262">
        <v>46168.696511986003</v>
      </c>
    </row>
    <row r="4263" spans="1:9" x14ac:dyDescent="0.25">
      <c r="A4263">
        <v>201509</v>
      </c>
      <c r="B4263" t="s">
        <v>66</v>
      </c>
      <c r="C4263" t="s">
        <v>75</v>
      </c>
      <c r="D4263" t="s">
        <v>9</v>
      </c>
      <c r="E4263" t="s">
        <v>10</v>
      </c>
      <c r="F4263" t="s">
        <v>11</v>
      </c>
      <c r="G4263">
        <v>6618554.4000000004</v>
      </c>
      <c r="H4263">
        <v>118182.842484154</v>
      </c>
      <c r="I4263">
        <v>17291.517412601101</v>
      </c>
    </row>
    <row r="4264" spans="1:9" x14ac:dyDescent="0.25">
      <c r="A4264">
        <v>201111</v>
      </c>
      <c r="B4264" t="s">
        <v>60</v>
      </c>
      <c r="C4264" t="s">
        <v>74</v>
      </c>
      <c r="D4264" t="s">
        <v>9</v>
      </c>
      <c r="E4264" t="s">
        <v>19</v>
      </c>
      <c r="F4264" t="s">
        <v>20</v>
      </c>
      <c r="G4264">
        <v>7205852.6399999997</v>
      </c>
      <c r="H4264">
        <v>107843.397724813</v>
      </c>
      <c r="I4264">
        <v>22894.293106790199</v>
      </c>
    </row>
    <row r="4265" spans="1:9" x14ac:dyDescent="0.25">
      <c r="A4265">
        <v>201412</v>
      </c>
      <c r="B4265" t="s">
        <v>71</v>
      </c>
      <c r="C4265" t="s">
        <v>72</v>
      </c>
      <c r="D4265" t="s">
        <v>23</v>
      </c>
      <c r="E4265" t="s">
        <v>19</v>
      </c>
      <c r="F4265" t="s">
        <v>30</v>
      </c>
      <c r="G4265">
        <v>3027676.95</v>
      </c>
      <c r="H4265">
        <v>37109.646496182198</v>
      </c>
      <c r="I4265">
        <v>7805.2471945606603</v>
      </c>
    </row>
    <row r="4266" spans="1:9" x14ac:dyDescent="0.25">
      <c r="A4266">
        <v>201305</v>
      </c>
      <c r="B4266" t="s">
        <v>77</v>
      </c>
      <c r="C4266" t="s">
        <v>84</v>
      </c>
      <c r="D4266" t="s">
        <v>12</v>
      </c>
      <c r="E4266" t="s">
        <v>21</v>
      </c>
      <c r="F4266" t="s">
        <v>31</v>
      </c>
      <c r="G4266">
        <v>2311630.37</v>
      </c>
      <c r="H4266">
        <v>22548.045238150899</v>
      </c>
      <c r="I4266">
        <v>4887.7383835488399</v>
      </c>
    </row>
    <row r="4267" spans="1:9" x14ac:dyDescent="0.25">
      <c r="A4267">
        <v>201408</v>
      </c>
      <c r="B4267" t="s">
        <v>71</v>
      </c>
      <c r="C4267" t="s">
        <v>79</v>
      </c>
      <c r="D4267" t="s">
        <v>12</v>
      </c>
      <c r="E4267" t="s">
        <v>21</v>
      </c>
      <c r="F4267" t="s">
        <v>31</v>
      </c>
      <c r="G4267">
        <v>4731253.83</v>
      </c>
      <c r="H4267">
        <v>23546.886680813499</v>
      </c>
      <c r="I4267">
        <v>5360.8603737397598</v>
      </c>
    </row>
    <row r="4268" spans="1:9" x14ac:dyDescent="0.25">
      <c r="A4268">
        <v>201303</v>
      </c>
      <c r="B4268" t="s">
        <v>77</v>
      </c>
      <c r="C4268" t="s">
        <v>78</v>
      </c>
      <c r="D4268" t="s">
        <v>23</v>
      </c>
      <c r="E4268" t="s">
        <v>10</v>
      </c>
      <c r="F4268" t="s">
        <v>33</v>
      </c>
      <c r="G4268">
        <v>1896549.79</v>
      </c>
      <c r="H4268">
        <v>43752.132057869203</v>
      </c>
      <c r="I4268">
        <v>7724.6436711496599</v>
      </c>
    </row>
    <row r="4269" spans="1:9" x14ac:dyDescent="0.25">
      <c r="A4269">
        <v>201101</v>
      </c>
      <c r="B4269" t="s">
        <v>69</v>
      </c>
      <c r="C4269" t="s">
        <v>87</v>
      </c>
      <c r="D4269" t="s">
        <v>12</v>
      </c>
      <c r="E4269" t="s">
        <v>10</v>
      </c>
      <c r="F4269" t="s">
        <v>33</v>
      </c>
      <c r="G4269">
        <v>4396778.8600000003</v>
      </c>
      <c r="H4269">
        <v>21420.4064192115</v>
      </c>
      <c r="I4269">
        <v>5190.8648779572604</v>
      </c>
    </row>
    <row r="4270" spans="1:9" x14ac:dyDescent="0.25">
      <c r="A4270">
        <v>201309</v>
      </c>
      <c r="B4270" t="s">
        <v>63</v>
      </c>
      <c r="C4270" t="s">
        <v>80</v>
      </c>
      <c r="D4270" t="s">
        <v>14</v>
      </c>
      <c r="E4270" t="s">
        <v>21</v>
      </c>
      <c r="F4270" t="s">
        <v>40</v>
      </c>
      <c r="G4270">
        <v>3122386.91</v>
      </c>
      <c r="H4270">
        <v>79976.868191305402</v>
      </c>
      <c r="I4270">
        <v>9522.0001867912597</v>
      </c>
    </row>
    <row r="4271" spans="1:9" x14ac:dyDescent="0.25">
      <c r="A4271">
        <v>201407</v>
      </c>
      <c r="B4271" t="s">
        <v>63</v>
      </c>
      <c r="C4271" t="s">
        <v>64</v>
      </c>
      <c r="D4271" t="s">
        <v>12</v>
      </c>
      <c r="E4271" t="s">
        <v>21</v>
      </c>
      <c r="F4271" t="s">
        <v>40</v>
      </c>
      <c r="G4271">
        <v>9248044.6899999995</v>
      </c>
      <c r="H4271">
        <v>18571.244258776202</v>
      </c>
      <c r="I4271">
        <v>4471.5327324612999</v>
      </c>
    </row>
    <row r="4272" spans="1:9" x14ac:dyDescent="0.25">
      <c r="A4272">
        <v>201301</v>
      </c>
      <c r="B4272" t="s">
        <v>77</v>
      </c>
      <c r="C4272" t="s">
        <v>81</v>
      </c>
      <c r="D4272" t="s">
        <v>9</v>
      </c>
      <c r="E4272" t="s">
        <v>10</v>
      </c>
      <c r="F4272" t="s">
        <v>46</v>
      </c>
      <c r="G4272">
        <v>13173748.220000001</v>
      </c>
      <c r="H4272">
        <v>1071441.7079312999</v>
      </c>
      <c r="I4272">
        <v>136597.58504128701</v>
      </c>
    </row>
    <row r="4273" spans="1:9" x14ac:dyDescent="0.25">
      <c r="A4273">
        <v>201407</v>
      </c>
      <c r="B4273" t="s">
        <v>63</v>
      </c>
      <c r="C4273" t="s">
        <v>64</v>
      </c>
      <c r="D4273" t="s">
        <v>23</v>
      </c>
      <c r="E4273" t="s">
        <v>15</v>
      </c>
      <c r="F4273" t="s">
        <v>41</v>
      </c>
      <c r="G4273">
        <v>1438203.41</v>
      </c>
      <c r="H4273">
        <v>32126.577169928201</v>
      </c>
      <c r="I4273">
        <v>7721.8312512191396</v>
      </c>
    </row>
    <row r="4274" spans="1:9" x14ac:dyDescent="0.25">
      <c r="A4274">
        <v>201506</v>
      </c>
      <c r="B4274" t="s">
        <v>71</v>
      </c>
      <c r="C4274" t="s">
        <v>76</v>
      </c>
      <c r="D4274" t="s">
        <v>23</v>
      </c>
      <c r="E4274" t="s">
        <v>15</v>
      </c>
      <c r="F4274" t="s">
        <v>26</v>
      </c>
      <c r="G4274">
        <v>1326636.71</v>
      </c>
      <c r="H4274">
        <v>38313.2501226772</v>
      </c>
      <c r="I4274">
        <v>8042.4472556522396</v>
      </c>
    </row>
    <row r="4275" spans="1:9" x14ac:dyDescent="0.25">
      <c r="A4275">
        <v>201409</v>
      </c>
      <c r="B4275" t="s">
        <v>71</v>
      </c>
      <c r="C4275" t="s">
        <v>79</v>
      </c>
      <c r="D4275" t="s">
        <v>49</v>
      </c>
      <c r="E4275" t="s">
        <v>19</v>
      </c>
      <c r="F4275" t="s">
        <v>42</v>
      </c>
      <c r="G4275">
        <v>2851262.21</v>
      </c>
      <c r="H4275">
        <v>24021.7600583446</v>
      </c>
      <c r="I4275">
        <v>5704.6192709830402</v>
      </c>
    </row>
    <row r="4276" spans="1:9" x14ac:dyDescent="0.25">
      <c r="A4276">
        <v>201512</v>
      </c>
      <c r="B4276" t="s">
        <v>66</v>
      </c>
      <c r="C4276" t="s">
        <v>67</v>
      </c>
      <c r="D4276" t="s">
        <v>14</v>
      </c>
      <c r="E4276" t="s">
        <v>15</v>
      </c>
      <c r="F4276" t="s">
        <v>26</v>
      </c>
      <c r="G4276">
        <v>2732118.15</v>
      </c>
      <c r="H4276">
        <v>60485.2635849336</v>
      </c>
      <c r="I4276">
        <v>12312.8955658542</v>
      </c>
    </row>
    <row r="4277" spans="1:9" x14ac:dyDescent="0.25">
      <c r="A4277">
        <v>201411</v>
      </c>
      <c r="B4277" t="s">
        <v>71</v>
      </c>
      <c r="C4277" t="s">
        <v>72</v>
      </c>
      <c r="D4277" t="s">
        <v>49</v>
      </c>
      <c r="E4277" t="s">
        <v>15</v>
      </c>
      <c r="F4277" t="s">
        <v>41</v>
      </c>
      <c r="G4277">
        <v>9927344.1999999993</v>
      </c>
      <c r="H4277">
        <v>91605.317812834503</v>
      </c>
      <c r="I4277">
        <v>20896.145654694701</v>
      </c>
    </row>
    <row r="4278" spans="1:9" x14ac:dyDescent="0.25">
      <c r="A4278">
        <v>201106</v>
      </c>
      <c r="B4278" t="s">
        <v>69</v>
      </c>
      <c r="C4278" t="s">
        <v>83</v>
      </c>
      <c r="D4278" t="s">
        <v>12</v>
      </c>
      <c r="E4278" t="s">
        <v>10</v>
      </c>
      <c r="F4278" t="s">
        <v>37</v>
      </c>
      <c r="G4278">
        <v>2242614.38</v>
      </c>
      <c r="H4278">
        <v>25755.914755484398</v>
      </c>
      <c r="I4278">
        <v>5535.8101515342996</v>
      </c>
    </row>
    <row r="4279" spans="1:9" x14ac:dyDescent="0.25">
      <c r="A4279">
        <v>201502</v>
      </c>
      <c r="B4279" t="s">
        <v>71</v>
      </c>
      <c r="C4279" t="s">
        <v>82</v>
      </c>
      <c r="D4279" t="s">
        <v>14</v>
      </c>
      <c r="E4279" t="s">
        <v>15</v>
      </c>
      <c r="F4279" t="s">
        <v>16</v>
      </c>
      <c r="G4279">
        <v>608293.99</v>
      </c>
      <c r="H4279">
        <v>36675.4823272098</v>
      </c>
      <c r="I4279">
        <v>6175.9126647486401</v>
      </c>
    </row>
    <row r="4280" spans="1:9" x14ac:dyDescent="0.25">
      <c r="A4280">
        <v>201503</v>
      </c>
      <c r="B4280" t="s">
        <v>71</v>
      </c>
      <c r="C4280" t="s">
        <v>82</v>
      </c>
      <c r="D4280" t="s">
        <v>39</v>
      </c>
      <c r="E4280" t="s">
        <v>10</v>
      </c>
      <c r="F4280" t="s">
        <v>46</v>
      </c>
      <c r="G4280">
        <v>136646.1</v>
      </c>
      <c r="H4280">
        <v>3456.4811005893598</v>
      </c>
      <c r="I4280">
        <v>797.50061498629998</v>
      </c>
    </row>
    <row r="4281" spans="1:9" x14ac:dyDescent="0.25">
      <c r="A4281">
        <v>201110</v>
      </c>
      <c r="B4281" t="s">
        <v>60</v>
      </c>
      <c r="C4281" t="s">
        <v>68</v>
      </c>
      <c r="D4281" t="s">
        <v>23</v>
      </c>
      <c r="E4281" t="s">
        <v>15</v>
      </c>
      <c r="F4281" t="s">
        <v>24</v>
      </c>
      <c r="G4281">
        <v>708776.54</v>
      </c>
      <c r="H4281">
        <v>3206.35941192982</v>
      </c>
      <c r="I4281">
        <v>865.49490135155997</v>
      </c>
    </row>
    <row r="4282" spans="1:9" x14ac:dyDescent="0.25">
      <c r="A4282">
        <v>201206</v>
      </c>
      <c r="B4282" t="s">
        <v>60</v>
      </c>
      <c r="C4282" t="s">
        <v>61</v>
      </c>
      <c r="D4282" t="s">
        <v>23</v>
      </c>
      <c r="E4282" t="s">
        <v>15</v>
      </c>
      <c r="F4282" t="s">
        <v>24</v>
      </c>
      <c r="G4282">
        <v>679573.26</v>
      </c>
      <c r="H4282">
        <v>2366.4987689903001</v>
      </c>
      <c r="I4282">
        <v>589.74729914334</v>
      </c>
    </row>
    <row r="4283" spans="1:9" x14ac:dyDescent="0.25">
      <c r="A4283">
        <v>201511</v>
      </c>
      <c r="B4283" t="s">
        <v>66</v>
      </c>
      <c r="C4283" t="s">
        <v>67</v>
      </c>
      <c r="D4283" t="s">
        <v>49</v>
      </c>
      <c r="E4283" t="s">
        <v>19</v>
      </c>
      <c r="F4283" t="s">
        <v>30</v>
      </c>
      <c r="G4283">
        <v>1161473.55</v>
      </c>
      <c r="H4283">
        <v>10775.9397339192</v>
      </c>
      <c r="I4283">
        <v>1669.0221419110001</v>
      </c>
    </row>
    <row r="4284" spans="1:9" x14ac:dyDescent="0.25">
      <c r="A4284">
        <v>201206</v>
      </c>
      <c r="B4284" t="s">
        <v>60</v>
      </c>
      <c r="C4284" t="s">
        <v>61</v>
      </c>
      <c r="D4284" t="s">
        <v>23</v>
      </c>
      <c r="E4284" t="s">
        <v>21</v>
      </c>
      <c r="F4284" t="s">
        <v>40</v>
      </c>
      <c r="G4284">
        <v>1643438.27</v>
      </c>
      <c r="H4284">
        <v>6075.7153360599996</v>
      </c>
      <c r="I4284">
        <v>1555.86283930994</v>
      </c>
    </row>
    <row r="4285" spans="1:9" x14ac:dyDescent="0.25">
      <c r="A4285">
        <v>201311</v>
      </c>
      <c r="B4285" t="s">
        <v>63</v>
      </c>
      <c r="C4285" t="s">
        <v>65</v>
      </c>
      <c r="D4285" t="s">
        <v>14</v>
      </c>
      <c r="E4285" t="s">
        <v>10</v>
      </c>
      <c r="F4285" t="s">
        <v>48</v>
      </c>
      <c r="G4285">
        <v>944939.11</v>
      </c>
      <c r="H4285">
        <v>20612.479605682602</v>
      </c>
      <c r="I4285">
        <v>3564.7402723478999</v>
      </c>
    </row>
    <row r="4286" spans="1:9" x14ac:dyDescent="0.25">
      <c r="A4286">
        <v>201105</v>
      </c>
      <c r="B4286" t="s">
        <v>69</v>
      </c>
      <c r="C4286" t="s">
        <v>83</v>
      </c>
      <c r="D4286" t="s">
        <v>23</v>
      </c>
      <c r="E4286" t="s">
        <v>15</v>
      </c>
      <c r="F4286" t="s">
        <v>41</v>
      </c>
      <c r="G4286">
        <v>823181.19</v>
      </c>
      <c r="H4286">
        <v>15847.377511528601</v>
      </c>
      <c r="I4286">
        <v>3455.9551742307199</v>
      </c>
    </row>
    <row r="4287" spans="1:9" x14ac:dyDescent="0.25">
      <c r="A4287">
        <v>201104</v>
      </c>
      <c r="B4287" t="s">
        <v>69</v>
      </c>
      <c r="C4287" t="s">
        <v>70</v>
      </c>
      <c r="D4287" t="s">
        <v>23</v>
      </c>
      <c r="E4287" t="s">
        <v>15</v>
      </c>
      <c r="F4287" t="s">
        <v>41</v>
      </c>
      <c r="G4287">
        <v>1051010.49</v>
      </c>
      <c r="H4287">
        <v>15367.8081113955</v>
      </c>
      <c r="I4287">
        <v>4401.2442077126798</v>
      </c>
    </row>
    <row r="4288" spans="1:9" x14ac:dyDescent="0.25">
      <c r="A4288">
        <v>201111</v>
      </c>
      <c r="B4288" t="s">
        <v>60</v>
      </c>
      <c r="C4288" t="s">
        <v>74</v>
      </c>
      <c r="D4288" t="s">
        <v>12</v>
      </c>
      <c r="E4288" t="s">
        <v>15</v>
      </c>
      <c r="F4288" t="s">
        <v>41</v>
      </c>
      <c r="G4288">
        <v>3739607.81</v>
      </c>
      <c r="H4288">
        <v>36843.193777893699</v>
      </c>
      <c r="I4288">
        <v>7845.3763099198404</v>
      </c>
    </row>
    <row r="4289" spans="1:9" x14ac:dyDescent="0.25">
      <c r="A4289">
        <v>201409</v>
      </c>
      <c r="B4289" t="s">
        <v>71</v>
      </c>
      <c r="C4289" t="s">
        <v>79</v>
      </c>
      <c r="D4289" t="s">
        <v>23</v>
      </c>
      <c r="E4289" t="s">
        <v>19</v>
      </c>
      <c r="F4289" t="s">
        <v>47</v>
      </c>
      <c r="G4289">
        <v>2163194.7999999998</v>
      </c>
      <c r="H4289">
        <v>32525.0450756754</v>
      </c>
      <c r="I4289">
        <v>6732.0030169458996</v>
      </c>
    </row>
    <row r="4290" spans="1:9" x14ac:dyDescent="0.25">
      <c r="A4290">
        <v>201208</v>
      </c>
      <c r="B4290" t="s">
        <v>77</v>
      </c>
      <c r="C4290" t="s">
        <v>85</v>
      </c>
      <c r="D4290" t="s">
        <v>23</v>
      </c>
      <c r="E4290" t="s">
        <v>15</v>
      </c>
      <c r="F4290" t="s">
        <v>41</v>
      </c>
      <c r="G4290">
        <v>1202268.99</v>
      </c>
      <c r="H4290">
        <v>11609.1511651235</v>
      </c>
      <c r="I4290">
        <v>2604.7765416252</v>
      </c>
    </row>
    <row r="4291" spans="1:9" x14ac:dyDescent="0.25">
      <c r="A4291">
        <v>201301</v>
      </c>
      <c r="B4291" t="s">
        <v>77</v>
      </c>
      <c r="C4291" t="s">
        <v>81</v>
      </c>
      <c r="D4291" t="s">
        <v>23</v>
      </c>
      <c r="E4291" t="s">
        <v>15</v>
      </c>
      <c r="F4291" t="s">
        <v>41</v>
      </c>
      <c r="G4291">
        <v>964605.95</v>
      </c>
      <c r="H4291">
        <v>9164.6103587371199</v>
      </c>
      <c r="I4291">
        <v>2087.59551865096</v>
      </c>
    </row>
    <row r="4292" spans="1:9" x14ac:dyDescent="0.25">
      <c r="A4292">
        <v>201401</v>
      </c>
      <c r="B4292" t="s">
        <v>63</v>
      </c>
      <c r="C4292" t="s">
        <v>65</v>
      </c>
      <c r="D4292" t="s">
        <v>23</v>
      </c>
      <c r="E4292" t="s">
        <v>15</v>
      </c>
      <c r="F4292" t="s">
        <v>41</v>
      </c>
      <c r="G4292">
        <v>1198583.3899999999</v>
      </c>
      <c r="H4292">
        <v>41782.747993834302</v>
      </c>
      <c r="I4292">
        <v>9717.9519425429808</v>
      </c>
    </row>
    <row r="4293" spans="1:9" x14ac:dyDescent="0.25">
      <c r="A4293">
        <v>201502</v>
      </c>
      <c r="B4293" t="s">
        <v>71</v>
      </c>
      <c r="C4293" t="s">
        <v>82</v>
      </c>
      <c r="D4293" t="s">
        <v>49</v>
      </c>
      <c r="E4293" t="s">
        <v>19</v>
      </c>
      <c r="F4293" t="s">
        <v>50</v>
      </c>
      <c r="G4293">
        <v>6733854.1399999997</v>
      </c>
      <c r="H4293">
        <v>67912.364257451205</v>
      </c>
      <c r="I4293">
        <v>16295.0060159328</v>
      </c>
    </row>
    <row r="4294" spans="1:9" x14ac:dyDescent="0.25">
      <c r="A4294">
        <v>201502</v>
      </c>
      <c r="B4294" t="s">
        <v>71</v>
      </c>
      <c r="C4294" t="s">
        <v>82</v>
      </c>
      <c r="D4294" t="s">
        <v>25</v>
      </c>
      <c r="E4294" t="s">
        <v>19</v>
      </c>
      <c r="F4294" t="s">
        <v>47</v>
      </c>
      <c r="G4294">
        <v>5135308.62</v>
      </c>
      <c r="H4294">
        <v>123959.312179264</v>
      </c>
      <c r="I4294">
        <v>21057.823727573399</v>
      </c>
    </row>
    <row r="4295" spans="1:9" x14ac:dyDescent="0.25">
      <c r="A4295">
        <v>201203</v>
      </c>
      <c r="B4295" t="s">
        <v>60</v>
      </c>
      <c r="C4295" t="s">
        <v>62</v>
      </c>
      <c r="D4295" t="s">
        <v>9</v>
      </c>
      <c r="E4295" t="s">
        <v>15</v>
      </c>
      <c r="F4295" t="s">
        <v>41</v>
      </c>
      <c r="G4295">
        <v>5345281.7300000004</v>
      </c>
      <c r="H4295">
        <v>216929.38066292499</v>
      </c>
      <c r="I4295">
        <v>34623.451754303998</v>
      </c>
    </row>
    <row r="4296" spans="1:9" x14ac:dyDescent="0.25">
      <c r="A4296">
        <v>201210</v>
      </c>
      <c r="B4296" t="s">
        <v>77</v>
      </c>
      <c r="C4296" t="s">
        <v>85</v>
      </c>
      <c r="D4296" t="s">
        <v>9</v>
      </c>
      <c r="E4296" t="s">
        <v>19</v>
      </c>
      <c r="F4296" t="s">
        <v>42</v>
      </c>
      <c r="G4296">
        <v>14847057.6</v>
      </c>
      <c r="H4296">
        <v>154131.920193675</v>
      </c>
      <c r="I4296">
        <v>28670.338480303199</v>
      </c>
    </row>
    <row r="4297" spans="1:9" x14ac:dyDescent="0.25">
      <c r="A4297">
        <v>201410</v>
      </c>
      <c r="B4297" t="s">
        <v>71</v>
      </c>
      <c r="C4297" t="s">
        <v>79</v>
      </c>
      <c r="D4297" t="s">
        <v>49</v>
      </c>
      <c r="E4297" t="s">
        <v>15</v>
      </c>
      <c r="F4297" t="s">
        <v>16</v>
      </c>
      <c r="G4297">
        <v>4706690.2699999996</v>
      </c>
      <c r="H4297">
        <v>88355.469175194899</v>
      </c>
      <c r="I4297">
        <v>20079.052787377699</v>
      </c>
    </row>
    <row r="4298" spans="1:9" x14ac:dyDescent="0.25">
      <c r="A4298">
        <v>201102</v>
      </c>
      <c r="B4298" t="s">
        <v>69</v>
      </c>
      <c r="C4298" t="s">
        <v>70</v>
      </c>
      <c r="D4298" t="s">
        <v>12</v>
      </c>
      <c r="E4298" t="s">
        <v>15</v>
      </c>
      <c r="F4298" t="s">
        <v>16</v>
      </c>
      <c r="G4298">
        <v>1606886.77</v>
      </c>
      <c r="H4298">
        <v>37770.399435959996</v>
      </c>
      <c r="I4298">
        <v>5208.4516632466002</v>
      </c>
    </row>
    <row r="4299" spans="1:9" x14ac:dyDescent="0.25">
      <c r="A4299">
        <v>201410</v>
      </c>
      <c r="B4299" t="s">
        <v>71</v>
      </c>
      <c r="C4299" t="s">
        <v>79</v>
      </c>
      <c r="D4299" t="s">
        <v>34</v>
      </c>
      <c r="E4299" t="s">
        <v>21</v>
      </c>
      <c r="F4299" t="s">
        <v>22</v>
      </c>
      <c r="G4299">
        <v>1030699.69</v>
      </c>
      <c r="H4299">
        <v>110272.771650059</v>
      </c>
      <c r="I4299">
        <v>22584.708503391499</v>
      </c>
    </row>
    <row r="4300" spans="1:9" x14ac:dyDescent="0.25">
      <c r="A4300">
        <v>201309</v>
      </c>
      <c r="B4300" t="s">
        <v>63</v>
      </c>
      <c r="C4300" t="s">
        <v>80</v>
      </c>
      <c r="D4300" t="s">
        <v>49</v>
      </c>
      <c r="E4300" t="s">
        <v>21</v>
      </c>
      <c r="F4300" t="s">
        <v>22</v>
      </c>
      <c r="G4300">
        <v>840106.75</v>
      </c>
      <c r="H4300">
        <v>4107.5556808912397</v>
      </c>
      <c r="I4300">
        <v>1066.369858453</v>
      </c>
    </row>
    <row r="4301" spans="1:9" x14ac:dyDescent="0.25">
      <c r="A4301">
        <v>201206</v>
      </c>
      <c r="B4301" t="s">
        <v>60</v>
      </c>
      <c r="C4301" t="s">
        <v>61</v>
      </c>
      <c r="D4301" t="s">
        <v>39</v>
      </c>
      <c r="E4301" t="s">
        <v>15</v>
      </c>
      <c r="F4301" t="s">
        <v>24</v>
      </c>
      <c r="G4301">
        <v>47896.67</v>
      </c>
      <c r="H4301">
        <v>135.37832551234001</v>
      </c>
      <c r="I4301">
        <v>13.20388790784</v>
      </c>
    </row>
    <row r="4302" spans="1:9" x14ac:dyDescent="0.25">
      <c r="A4302">
        <v>201510</v>
      </c>
      <c r="B4302" t="s">
        <v>66</v>
      </c>
      <c r="C4302" t="s">
        <v>75</v>
      </c>
      <c r="D4302" t="s">
        <v>9</v>
      </c>
      <c r="E4302" t="s">
        <v>10</v>
      </c>
      <c r="F4302" t="s">
        <v>45</v>
      </c>
      <c r="G4302">
        <v>13972872.77</v>
      </c>
      <c r="H4302">
        <v>337624.74368445901</v>
      </c>
      <c r="I4302">
        <v>47670.4023304449</v>
      </c>
    </row>
    <row r="4303" spans="1:9" x14ac:dyDescent="0.25">
      <c r="A4303">
        <v>201102</v>
      </c>
      <c r="B4303" t="s">
        <v>69</v>
      </c>
      <c r="C4303" t="s">
        <v>70</v>
      </c>
      <c r="D4303" t="s">
        <v>49</v>
      </c>
      <c r="E4303" t="s">
        <v>10</v>
      </c>
      <c r="F4303" t="s">
        <v>37</v>
      </c>
      <c r="G4303">
        <v>59836.05</v>
      </c>
      <c r="H4303">
        <v>1077.3526860796801</v>
      </c>
      <c r="I4303">
        <v>94.924277557820005</v>
      </c>
    </row>
    <row r="4304" spans="1:9" x14ac:dyDescent="0.25">
      <c r="A4304">
        <v>201506</v>
      </c>
      <c r="B4304" t="s">
        <v>71</v>
      </c>
      <c r="C4304" t="s">
        <v>76</v>
      </c>
      <c r="D4304" t="s">
        <v>14</v>
      </c>
      <c r="E4304" t="s">
        <v>21</v>
      </c>
      <c r="F4304" t="s">
        <v>40</v>
      </c>
      <c r="G4304">
        <v>5437390.0700000003</v>
      </c>
      <c r="H4304">
        <v>119837.45357146001</v>
      </c>
      <c r="I4304">
        <v>21279.9018374273</v>
      </c>
    </row>
    <row r="4305" spans="1:9" x14ac:dyDescent="0.25">
      <c r="A4305">
        <v>201305</v>
      </c>
      <c r="B4305" t="s">
        <v>77</v>
      </c>
      <c r="C4305" t="s">
        <v>84</v>
      </c>
      <c r="D4305" t="s">
        <v>23</v>
      </c>
      <c r="E4305" t="s">
        <v>15</v>
      </c>
      <c r="F4305" t="s">
        <v>16</v>
      </c>
      <c r="G4305">
        <v>648850.82999999996</v>
      </c>
      <c r="H4305">
        <v>15650.381523277199</v>
      </c>
      <c r="I4305">
        <v>3722.6175566817201</v>
      </c>
    </row>
    <row r="4306" spans="1:9" x14ac:dyDescent="0.25">
      <c r="A4306">
        <v>201103</v>
      </c>
      <c r="B4306" t="s">
        <v>69</v>
      </c>
      <c r="C4306" t="s">
        <v>70</v>
      </c>
      <c r="D4306" t="s">
        <v>49</v>
      </c>
      <c r="E4306" t="s">
        <v>19</v>
      </c>
      <c r="F4306" t="s">
        <v>20</v>
      </c>
      <c r="G4306">
        <v>1930245.55</v>
      </c>
      <c r="H4306">
        <v>3238.8020668254799</v>
      </c>
      <c r="I4306">
        <v>670.81319135735998</v>
      </c>
    </row>
    <row r="4307" spans="1:9" x14ac:dyDescent="0.25">
      <c r="A4307">
        <v>201112</v>
      </c>
      <c r="B4307" t="s">
        <v>60</v>
      </c>
      <c r="C4307" t="s">
        <v>74</v>
      </c>
      <c r="D4307" t="s">
        <v>23</v>
      </c>
      <c r="E4307" t="s">
        <v>21</v>
      </c>
      <c r="F4307" t="s">
        <v>22</v>
      </c>
      <c r="G4307">
        <v>2466730.6800000002</v>
      </c>
      <c r="H4307">
        <v>8474.4322987189807</v>
      </c>
      <c r="I4307">
        <v>1777.29428098624</v>
      </c>
    </row>
    <row r="4308" spans="1:9" x14ac:dyDescent="0.25">
      <c r="A4308">
        <v>201404</v>
      </c>
      <c r="B4308" t="s">
        <v>63</v>
      </c>
      <c r="C4308" t="s">
        <v>73</v>
      </c>
      <c r="D4308" t="s">
        <v>49</v>
      </c>
      <c r="E4308" t="s">
        <v>15</v>
      </c>
      <c r="F4308" t="s">
        <v>24</v>
      </c>
      <c r="G4308">
        <v>1096992.97</v>
      </c>
      <c r="H4308">
        <v>9158.3196384520397</v>
      </c>
      <c r="I4308">
        <v>2652.8115791662799</v>
      </c>
    </row>
    <row r="4309" spans="1:9" x14ac:dyDescent="0.25">
      <c r="A4309">
        <v>201601</v>
      </c>
      <c r="B4309" t="s">
        <v>66</v>
      </c>
      <c r="C4309" t="s">
        <v>67</v>
      </c>
      <c r="D4309" t="s">
        <v>9</v>
      </c>
      <c r="E4309" t="s">
        <v>10</v>
      </c>
      <c r="F4309" t="s">
        <v>33</v>
      </c>
      <c r="G4309">
        <v>12970203.380000001</v>
      </c>
      <c r="H4309">
        <v>273848.22880771599</v>
      </c>
      <c r="I4309">
        <v>40184.1480486332</v>
      </c>
    </row>
    <row r="4310" spans="1:9" x14ac:dyDescent="0.25">
      <c r="A4310">
        <v>201307</v>
      </c>
      <c r="B4310" t="s">
        <v>77</v>
      </c>
      <c r="C4310" t="s">
        <v>84</v>
      </c>
      <c r="D4310" t="s">
        <v>25</v>
      </c>
      <c r="E4310" t="s">
        <v>10</v>
      </c>
      <c r="F4310" t="s">
        <v>37</v>
      </c>
      <c r="G4310">
        <v>2041914.33</v>
      </c>
      <c r="H4310">
        <v>137783.06457268199</v>
      </c>
      <c r="I4310">
        <v>15172.590282339699</v>
      </c>
    </row>
    <row r="4311" spans="1:9" x14ac:dyDescent="0.25">
      <c r="A4311">
        <v>201110</v>
      </c>
      <c r="B4311" t="s">
        <v>60</v>
      </c>
      <c r="C4311" t="s">
        <v>68</v>
      </c>
      <c r="D4311" t="s">
        <v>23</v>
      </c>
      <c r="E4311" t="s">
        <v>10</v>
      </c>
      <c r="F4311" t="s">
        <v>37</v>
      </c>
      <c r="G4311">
        <v>407439.15</v>
      </c>
      <c r="H4311">
        <v>2122.6539702159998</v>
      </c>
      <c r="I4311">
        <v>396.39675256942002</v>
      </c>
    </row>
    <row r="4312" spans="1:9" x14ac:dyDescent="0.25">
      <c r="A4312">
        <v>201102</v>
      </c>
      <c r="B4312" t="s">
        <v>69</v>
      </c>
      <c r="C4312" t="s">
        <v>70</v>
      </c>
      <c r="D4312" t="s">
        <v>12</v>
      </c>
      <c r="E4312" t="s">
        <v>10</v>
      </c>
      <c r="F4312" t="s">
        <v>37</v>
      </c>
      <c r="G4312">
        <v>1509777.33</v>
      </c>
      <c r="H4312">
        <v>9478.7800984914593</v>
      </c>
      <c r="I4312">
        <v>1474.03085470356</v>
      </c>
    </row>
    <row r="4313" spans="1:9" x14ac:dyDescent="0.25">
      <c r="A4313">
        <v>201310</v>
      </c>
      <c r="B4313" t="s">
        <v>63</v>
      </c>
      <c r="C4313" t="s">
        <v>80</v>
      </c>
      <c r="D4313" t="s">
        <v>49</v>
      </c>
      <c r="E4313" t="s">
        <v>15</v>
      </c>
      <c r="F4313" t="s">
        <v>41</v>
      </c>
      <c r="G4313">
        <v>9909752.3200000003</v>
      </c>
      <c r="H4313">
        <v>253350.80399226499</v>
      </c>
      <c r="I4313">
        <v>54156.763088053704</v>
      </c>
    </row>
    <row r="4314" spans="1:9" x14ac:dyDescent="0.25">
      <c r="A4314">
        <v>201207</v>
      </c>
      <c r="B4314" t="s">
        <v>60</v>
      </c>
      <c r="C4314" t="s">
        <v>61</v>
      </c>
      <c r="D4314" t="s">
        <v>49</v>
      </c>
      <c r="E4314" t="s">
        <v>10</v>
      </c>
      <c r="F4314" t="s">
        <v>46</v>
      </c>
      <c r="G4314">
        <v>1090122.43</v>
      </c>
      <c r="H4314">
        <v>1154.81865524262</v>
      </c>
      <c r="I4314">
        <v>88.612711693560001</v>
      </c>
    </row>
    <row r="4315" spans="1:9" x14ac:dyDescent="0.25">
      <c r="A4315">
        <v>201011</v>
      </c>
      <c r="B4315" t="s">
        <v>69</v>
      </c>
      <c r="C4315" t="s">
        <v>87</v>
      </c>
      <c r="D4315" t="s">
        <v>9</v>
      </c>
      <c r="E4315" t="s">
        <v>21</v>
      </c>
      <c r="F4315" t="s">
        <v>22</v>
      </c>
      <c r="G4315">
        <v>12542606.68</v>
      </c>
      <c r="H4315">
        <v>264078.19454499998</v>
      </c>
      <c r="I4315">
        <v>29225.411712675599</v>
      </c>
    </row>
    <row r="4316" spans="1:9" x14ac:dyDescent="0.25">
      <c r="A4316">
        <v>201406</v>
      </c>
      <c r="B4316" t="s">
        <v>63</v>
      </c>
      <c r="C4316" t="s">
        <v>64</v>
      </c>
      <c r="D4316" t="s">
        <v>23</v>
      </c>
      <c r="E4316" t="s">
        <v>19</v>
      </c>
      <c r="F4316" t="s">
        <v>30</v>
      </c>
      <c r="G4316">
        <v>3034259.22</v>
      </c>
      <c r="H4316">
        <v>45226.7873410928</v>
      </c>
      <c r="I4316">
        <v>6926.9911450945401</v>
      </c>
    </row>
    <row r="4317" spans="1:9" x14ac:dyDescent="0.25">
      <c r="A4317">
        <v>201009</v>
      </c>
      <c r="B4317" t="s">
        <v>69</v>
      </c>
      <c r="C4317" t="s">
        <v>86</v>
      </c>
      <c r="D4317" t="s">
        <v>14</v>
      </c>
      <c r="E4317" t="s">
        <v>19</v>
      </c>
      <c r="F4317" t="s">
        <v>30</v>
      </c>
      <c r="G4317">
        <v>324152.09000000003</v>
      </c>
      <c r="H4317">
        <v>5648.7379551433996</v>
      </c>
      <c r="I4317">
        <v>1432.21877357112</v>
      </c>
    </row>
    <row r="4318" spans="1:9" x14ac:dyDescent="0.25">
      <c r="A4318">
        <v>201302</v>
      </c>
      <c r="B4318" t="s">
        <v>77</v>
      </c>
      <c r="C4318" t="s">
        <v>78</v>
      </c>
      <c r="D4318" t="s">
        <v>34</v>
      </c>
      <c r="E4318" t="s">
        <v>21</v>
      </c>
      <c r="F4318" t="s">
        <v>31</v>
      </c>
      <c r="G4318">
        <v>54239.68</v>
      </c>
      <c r="H4318">
        <v>175.23200265451999</v>
      </c>
      <c r="I4318">
        <v>20.444181437680001</v>
      </c>
    </row>
    <row r="4319" spans="1:9" x14ac:dyDescent="0.25">
      <c r="A4319">
        <v>201108</v>
      </c>
      <c r="B4319" t="s">
        <v>60</v>
      </c>
      <c r="C4319" t="s">
        <v>68</v>
      </c>
      <c r="D4319" t="s">
        <v>12</v>
      </c>
      <c r="E4319" t="s">
        <v>21</v>
      </c>
      <c r="F4319" t="s">
        <v>31</v>
      </c>
      <c r="G4319">
        <v>1933216.91</v>
      </c>
      <c r="H4319">
        <v>12602.624836343501</v>
      </c>
      <c r="I4319">
        <v>2668.2067185118399</v>
      </c>
    </row>
    <row r="4320" spans="1:9" x14ac:dyDescent="0.25">
      <c r="A4320">
        <v>201409</v>
      </c>
      <c r="B4320" t="s">
        <v>71</v>
      </c>
      <c r="C4320" t="s">
        <v>79</v>
      </c>
      <c r="D4320" t="s">
        <v>14</v>
      </c>
      <c r="E4320" t="s">
        <v>21</v>
      </c>
      <c r="F4320" t="s">
        <v>31</v>
      </c>
      <c r="G4320">
        <v>577132.69999999995</v>
      </c>
      <c r="H4320">
        <v>15640.8390809785</v>
      </c>
      <c r="I4320">
        <v>1596.59381574752</v>
      </c>
    </row>
    <row r="4321" spans="1:9" x14ac:dyDescent="0.25">
      <c r="A4321">
        <v>201412</v>
      </c>
      <c r="B4321" t="s">
        <v>71</v>
      </c>
      <c r="C4321" t="s">
        <v>72</v>
      </c>
      <c r="D4321" t="s">
        <v>34</v>
      </c>
      <c r="E4321" t="s">
        <v>15</v>
      </c>
      <c r="F4321" t="s">
        <v>26</v>
      </c>
      <c r="G4321">
        <v>112190.56</v>
      </c>
      <c r="H4321">
        <v>48.756528688160003</v>
      </c>
      <c r="I4321">
        <v>22.220556698399999</v>
      </c>
    </row>
    <row r="4322" spans="1:9" x14ac:dyDescent="0.25">
      <c r="A4322">
        <v>201504</v>
      </c>
      <c r="B4322" t="s">
        <v>71</v>
      </c>
      <c r="C4322" t="s">
        <v>82</v>
      </c>
      <c r="D4322" t="s">
        <v>25</v>
      </c>
      <c r="E4322" t="s">
        <v>19</v>
      </c>
      <c r="F4322" t="s">
        <v>50</v>
      </c>
      <c r="G4322">
        <v>9907949.5</v>
      </c>
      <c r="H4322">
        <v>282863.03509558103</v>
      </c>
      <c r="I4322">
        <v>40170.996116800197</v>
      </c>
    </row>
    <row r="4323" spans="1:9" x14ac:dyDescent="0.25">
      <c r="A4323">
        <v>201101</v>
      </c>
      <c r="B4323" t="s">
        <v>69</v>
      </c>
      <c r="C4323" t="s">
        <v>87</v>
      </c>
      <c r="D4323" t="s">
        <v>9</v>
      </c>
      <c r="E4323" t="s">
        <v>19</v>
      </c>
      <c r="F4323" t="s">
        <v>50</v>
      </c>
      <c r="G4323">
        <v>9157583.6600000001</v>
      </c>
      <c r="H4323">
        <v>134699.24379110901</v>
      </c>
      <c r="I4323">
        <v>27345.0631679664</v>
      </c>
    </row>
    <row r="4324" spans="1:9" x14ac:dyDescent="0.25">
      <c r="A4324">
        <v>201509</v>
      </c>
      <c r="B4324" t="s">
        <v>66</v>
      </c>
      <c r="C4324" t="s">
        <v>75</v>
      </c>
      <c r="D4324" t="s">
        <v>23</v>
      </c>
      <c r="E4324" t="s">
        <v>10</v>
      </c>
      <c r="F4324" t="s">
        <v>11</v>
      </c>
      <c r="G4324">
        <v>1332378.4099999999</v>
      </c>
      <c r="H4324">
        <v>35620.398755628899</v>
      </c>
      <c r="I4324">
        <v>7726.3224281251196</v>
      </c>
    </row>
    <row r="4325" spans="1:9" x14ac:dyDescent="0.25">
      <c r="A4325">
        <v>201510</v>
      </c>
      <c r="B4325" t="s">
        <v>66</v>
      </c>
      <c r="C4325" t="s">
        <v>75</v>
      </c>
      <c r="D4325" t="s">
        <v>49</v>
      </c>
      <c r="E4325" t="s">
        <v>19</v>
      </c>
      <c r="F4325" t="s">
        <v>42</v>
      </c>
      <c r="G4325">
        <v>2732790.64</v>
      </c>
      <c r="H4325">
        <v>12151.496528339299</v>
      </c>
      <c r="I4325">
        <v>3316.1507379928798</v>
      </c>
    </row>
    <row r="4326" spans="1:9" x14ac:dyDescent="0.25">
      <c r="A4326">
        <v>201404</v>
      </c>
      <c r="B4326" t="s">
        <v>63</v>
      </c>
      <c r="C4326" t="s">
        <v>73</v>
      </c>
      <c r="D4326" t="s">
        <v>14</v>
      </c>
      <c r="E4326" t="s">
        <v>10</v>
      </c>
      <c r="F4326" t="s">
        <v>33</v>
      </c>
      <c r="G4326">
        <v>2531881.86</v>
      </c>
      <c r="H4326">
        <v>124784.50108051801</v>
      </c>
      <c r="I4326">
        <v>19517.210491303402</v>
      </c>
    </row>
    <row r="4327" spans="1:9" x14ac:dyDescent="0.25">
      <c r="A4327">
        <v>201301</v>
      </c>
      <c r="B4327" t="s">
        <v>77</v>
      </c>
      <c r="C4327" t="s">
        <v>81</v>
      </c>
      <c r="D4327" t="s">
        <v>23</v>
      </c>
      <c r="E4327" t="s">
        <v>10</v>
      </c>
      <c r="F4327" t="s">
        <v>45</v>
      </c>
      <c r="G4327">
        <v>1878293.7</v>
      </c>
      <c r="H4327">
        <v>22324.631902497898</v>
      </c>
      <c r="I4327">
        <v>6331.6619506630605</v>
      </c>
    </row>
    <row r="4328" spans="1:9" x14ac:dyDescent="0.25">
      <c r="A4328">
        <v>201309</v>
      </c>
      <c r="B4328" t="s">
        <v>63</v>
      </c>
      <c r="C4328" t="s">
        <v>80</v>
      </c>
      <c r="D4328" t="s">
        <v>25</v>
      </c>
      <c r="E4328" t="s">
        <v>15</v>
      </c>
      <c r="F4328" t="s">
        <v>16</v>
      </c>
      <c r="G4328">
        <v>6841364.0499999998</v>
      </c>
      <c r="H4328">
        <v>369827.364978795</v>
      </c>
      <c r="I4328">
        <v>46378.529019394802</v>
      </c>
    </row>
    <row r="4329" spans="1:9" x14ac:dyDescent="0.25">
      <c r="A4329">
        <v>201106</v>
      </c>
      <c r="B4329" t="s">
        <v>69</v>
      </c>
      <c r="C4329" t="s">
        <v>83</v>
      </c>
      <c r="D4329" t="s">
        <v>12</v>
      </c>
      <c r="E4329" t="s">
        <v>15</v>
      </c>
      <c r="F4329" t="s">
        <v>16</v>
      </c>
      <c r="G4329">
        <v>1993208.97</v>
      </c>
      <c r="H4329">
        <v>28103.439534109799</v>
      </c>
      <c r="I4329">
        <v>4570.6022994004197</v>
      </c>
    </row>
    <row r="4330" spans="1:9" x14ac:dyDescent="0.25">
      <c r="A4330">
        <v>201108</v>
      </c>
      <c r="B4330" t="s">
        <v>60</v>
      </c>
      <c r="C4330" t="s">
        <v>68</v>
      </c>
      <c r="D4330" t="s">
        <v>25</v>
      </c>
      <c r="E4330" t="s">
        <v>10</v>
      </c>
      <c r="F4330" t="s">
        <v>13</v>
      </c>
      <c r="G4330">
        <v>8308179.3600000003</v>
      </c>
      <c r="H4330">
        <v>302058.19761485897</v>
      </c>
      <c r="I4330">
        <v>43056.015342366802</v>
      </c>
    </row>
    <row r="4331" spans="1:9" x14ac:dyDescent="0.25">
      <c r="A4331">
        <v>201208</v>
      </c>
      <c r="B4331" t="s">
        <v>77</v>
      </c>
      <c r="C4331" t="s">
        <v>85</v>
      </c>
      <c r="D4331" t="s">
        <v>25</v>
      </c>
      <c r="E4331" t="s">
        <v>10</v>
      </c>
      <c r="F4331" t="s">
        <v>13</v>
      </c>
      <c r="G4331">
        <v>6852109.2599999998</v>
      </c>
      <c r="H4331">
        <v>319624.49473732</v>
      </c>
      <c r="I4331">
        <v>57849.6514335721</v>
      </c>
    </row>
    <row r="4332" spans="1:9" x14ac:dyDescent="0.25">
      <c r="A4332">
        <v>201203</v>
      </c>
      <c r="B4332" t="s">
        <v>60</v>
      </c>
      <c r="C4332" t="s">
        <v>62</v>
      </c>
      <c r="D4332" t="s">
        <v>49</v>
      </c>
      <c r="E4332" t="s">
        <v>10</v>
      </c>
      <c r="F4332" t="s">
        <v>13</v>
      </c>
      <c r="G4332">
        <v>878497.79</v>
      </c>
      <c r="H4332">
        <v>5210.1007288984401</v>
      </c>
      <c r="I4332">
        <v>993.07426144125998</v>
      </c>
    </row>
    <row r="4333" spans="1:9" x14ac:dyDescent="0.25">
      <c r="A4333">
        <v>201106</v>
      </c>
      <c r="B4333" t="s">
        <v>69</v>
      </c>
      <c r="C4333" t="s">
        <v>83</v>
      </c>
      <c r="D4333" t="s">
        <v>49</v>
      </c>
      <c r="E4333" t="s">
        <v>15</v>
      </c>
      <c r="F4333" t="s">
        <v>16</v>
      </c>
      <c r="G4333">
        <v>3872973.3</v>
      </c>
      <c r="H4333">
        <v>77502.490863303494</v>
      </c>
      <c r="I4333">
        <v>13846.158395844801</v>
      </c>
    </row>
    <row r="4334" spans="1:9" x14ac:dyDescent="0.25">
      <c r="A4334">
        <v>201010</v>
      </c>
      <c r="B4334" t="s">
        <v>69</v>
      </c>
      <c r="C4334" t="s">
        <v>86</v>
      </c>
      <c r="D4334" t="s">
        <v>14</v>
      </c>
      <c r="E4334" t="s">
        <v>15</v>
      </c>
      <c r="F4334" t="s">
        <v>16</v>
      </c>
      <c r="G4334">
        <v>292760.12</v>
      </c>
      <c r="H4334">
        <v>8004.6610128785996</v>
      </c>
      <c r="I4334">
        <v>1589.39166733404</v>
      </c>
    </row>
    <row r="4335" spans="1:9" x14ac:dyDescent="0.25">
      <c r="A4335">
        <v>201109</v>
      </c>
      <c r="B4335" t="s">
        <v>60</v>
      </c>
      <c r="C4335" t="s">
        <v>68</v>
      </c>
      <c r="D4335" t="s">
        <v>49</v>
      </c>
      <c r="E4335" t="s">
        <v>19</v>
      </c>
      <c r="F4335" t="s">
        <v>20</v>
      </c>
      <c r="G4335">
        <v>1546150.84</v>
      </c>
      <c r="H4335">
        <v>8042.8015972897001</v>
      </c>
      <c r="I4335">
        <v>1290.00303484138</v>
      </c>
    </row>
    <row r="4336" spans="1:9" x14ac:dyDescent="0.25">
      <c r="A4336">
        <v>201406</v>
      </c>
      <c r="B4336" t="s">
        <v>63</v>
      </c>
      <c r="C4336" t="s">
        <v>64</v>
      </c>
      <c r="D4336" t="s">
        <v>14</v>
      </c>
      <c r="E4336" t="s">
        <v>21</v>
      </c>
      <c r="F4336" t="s">
        <v>22</v>
      </c>
      <c r="G4336">
        <v>78633.78</v>
      </c>
      <c r="H4336">
        <v>479.78643234804002</v>
      </c>
      <c r="I4336">
        <v>172.27647047916</v>
      </c>
    </row>
    <row r="4337" spans="1:9" x14ac:dyDescent="0.25">
      <c r="A4337">
        <v>201306</v>
      </c>
      <c r="B4337" t="s">
        <v>77</v>
      </c>
      <c r="C4337" t="s">
        <v>84</v>
      </c>
      <c r="D4337" t="s">
        <v>12</v>
      </c>
      <c r="E4337" t="s">
        <v>21</v>
      </c>
      <c r="F4337" t="s">
        <v>22</v>
      </c>
      <c r="G4337">
        <v>14857205.720000001</v>
      </c>
      <c r="H4337">
        <v>64231.962117210802</v>
      </c>
      <c r="I4337">
        <v>9786.3231616299799</v>
      </c>
    </row>
    <row r="4338" spans="1:9" x14ac:dyDescent="0.25">
      <c r="A4338">
        <v>201411</v>
      </c>
      <c r="B4338" t="s">
        <v>71</v>
      </c>
      <c r="C4338" t="s">
        <v>72</v>
      </c>
      <c r="D4338" t="s">
        <v>12</v>
      </c>
      <c r="E4338" t="s">
        <v>19</v>
      </c>
      <c r="F4338" t="s">
        <v>30</v>
      </c>
      <c r="G4338">
        <v>11164493.029999999</v>
      </c>
      <c r="H4338">
        <v>32547.039653297499</v>
      </c>
      <c r="I4338">
        <v>6024.2860074565597</v>
      </c>
    </row>
    <row r="4339" spans="1:9" x14ac:dyDescent="0.25">
      <c r="A4339">
        <v>201401</v>
      </c>
      <c r="B4339" t="s">
        <v>63</v>
      </c>
      <c r="C4339" t="s">
        <v>65</v>
      </c>
      <c r="D4339" t="s">
        <v>9</v>
      </c>
      <c r="E4339" t="s">
        <v>21</v>
      </c>
      <c r="F4339" t="s">
        <v>31</v>
      </c>
      <c r="G4339">
        <v>4480803.8</v>
      </c>
      <c r="H4339">
        <v>276292.28027752199</v>
      </c>
      <c r="I4339">
        <v>43336.4833869098</v>
      </c>
    </row>
    <row r="4340" spans="1:9" x14ac:dyDescent="0.25">
      <c r="A4340">
        <v>201307</v>
      </c>
      <c r="B4340" t="s">
        <v>77</v>
      </c>
      <c r="C4340" t="s">
        <v>84</v>
      </c>
      <c r="D4340" t="s">
        <v>49</v>
      </c>
      <c r="E4340" t="s">
        <v>10</v>
      </c>
      <c r="F4340" t="s">
        <v>33</v>
      </c>
      <c r="G4340">
        <v>1338838.81</v>
      </c>
      <c r="H4340">
        <v>45155.242523160698</v>
      </c>
      <c r="I4340">
        <v>3769.2871943497598</v>
      </c>
    </row>
    <row r="4341" spans="1:9" x14ac:dyDescent="0.25">
      <c r="A4341">
        <v>201503</v>
      </c>
      <c r="B4341" t="s">
        <v>71</v>
      </c>
      <c r="C4341" t="s">
        <v>82</v>
      </c>
      <c r="D4341" t="s">
        <v>23</v>
      </c>
      <c r="E4341" t="s">
        <v>21</v>
      </c>
      <c r="F4341" t="s">
        <v>40</v>
      </c>
      <c r="G4341">
        <v>1719774.12</v>
      </c>
      <c r="H4341">
        <v>36301.247615024702</v>
      </c>
      <c r="I4341">
        <v>7261.3957738319996</v>
      </c>
    </row>
    <row r="4342" spans="1:9" x14ac:dyDescent="0.25">
      <c r="A4342">
        <v>201207</v>
      </c>
      <c r="B4342" t="s">
        <v>60</v>
      </c>
      <c r="C4342" t="s">
        <v>61</v>
      </c>
      <c r="D4342" t="s">
        <v>23</v>
      </c>
      <c r="E4342" t="s">
        <v>15</v>
      </c>
      <c r="F4342" t="s">
        <v>41</v>
      </c>
      <c r="G4342">
        <v>1357236.4</v>
      </c>
      <c r="H4342">
        <v>10256.116691697</v>
      </c>
      <c r="I4342">
        <v>2343.9100487098799</v>
      </c>
    </row>
    <row r="4343" spans="1:9" x14ac:dyDescent="0.25">
      <c r="A4343">
        <v>201601</v>
      </c>
      <c r="B4343" t="s">
        <v>66</v>
      </c>
      <c r="C4343" t="s">
        <v>67</v>
      </c>
      <c r="D4343" t="s">
        <v>25</v>
      </c>
      <c r="E4343" t="s">
        <v>15</v>
      </c>
      <c r="F4343" t="s">
        <v>41</v>
      </c>
      <c r="G4343">
        <v>8081721.3899999997</v>
      </c>
      <c r="H4343">
        <v>186798.782108963</v>
      </c>
      <c r="I4343">
        <v>30565.9462298078</v>
      </c>
    </row>
    <row r="4344" spans="1:9" x14ac:dyDescent="0.25">
      <c r="A4344">
        <v>201506</v>
      </c>
      <c r="B4344" t="s">
        <v>71</v>
      </c>
      <c r="C4344" t="s">
        <v>76</v>
      </c>
      <c r="D4344" t="s">
        <v>25</v>
      </c>
      <c r="E4344" t="s">
        <v>15</v>
      </c>
      <c r="F4344" t="s">
        <v>24</v>
      </c>
      <c r="G4344">
        <v>3914393.13</v>
      </c>
      <c r="H4344">
        <v>66999.509087258499</v>
      </c>
      <c r="I4344">
        <v>13084.2095945534</v>
      </c>
    </row>
    <row r="4345" spans="1:9" x14ac:dyDescent="0.25">
      <c r="A4345">
        <v>201304</v>
      </c>
      <c r="B4345" t="s">
        <v>77</v>
      </c>
      <c r="C4345" t="s">
        <v>78</v>
      </c>
      <c r="D4345" t="s">
        <v>12</v>
      </c>
      <c r="E4345" t="s">
        <v>19</v>
      </c>
      <c r="F4345" t="s">
        <v>30</v>
      </c>
      <c r="G4345">
        <v>9652871.3300000001</v>
      </c>
      <c r="H4345">
        <v>18155.8912570342</v>
      </c>
      <c r="I4345">
        <v>3389.1772162952002</v>
      </c>
    </row>
    <row r="4346" spans="1:9" x14ac:dyDescent="0.25">
      <c r="A4346">
        <v>201108</v>
      </c>
      <c r="B4346" t="s">
        <v>60</v>
      </c>
      <c r="C4346" t="s">
        <v>68</v>
      </c>
      <c r="D4346" t="s">
        <v>12</v>
      </c>
      <c r="E4346" t="s">
        <v>10</v>
      </c>
      <c r="F4346" t="s">
        <v>33</v>
      </c>
      <c r="G4346">
        <v>5794825.4299999997</v>
      </c>
      <c r="H4346">
        <v>27382.651448647899</v>
      </c>
      <c r="I4346">
        <v>5525.0726627117601</v>
      </c>
    </row>
    <row r="4347" spans="1:9" x14ac:dyDescent="0.25">
      <c r="A4347">
        <v>201201</v>
      </c>
      <c r="B4347" t="s">
        <v>60</v>
      </c>
      <c r="C4347" t="s">
        <v>74</v>
      </c>
      <c r="D4347" t="s">
        <v>9</v>
      </c>
      <c r="E4347" t="s">
        <v>10</v>
      </c>
      <c r="F4347" t="s">
        <v>11</v>
      </c>
      <c r="G4347">
        <v>3857288.5</v>
      </c>
      <c r="H4347">
        <v>218451.65568340101</v>
      </c>
      <c r="I4347">
        <v>23777.422964008099</v>
      </c>
    </row>
    <row r="4348" spans="1:9" x14ac:dyDescent="0.25">
      <c r="A4348">
        <v>201102</v>
      </c>
      <c r="B4348" t="s">
        <v>69</v>
      </c>
      <c r="C4348" t="s">
        <v>70</v>
      </c>
      <c r="D4348" t="s">
        <v>25</v>
      </c>
      <c r="E4348" t="s">
        <v>21</v>
      </c>
      <c r="F4348" t="s">
        <v>22</v>
      </c>
      <c r="G4348">
        <v>8785062.7599999998</v>
      </c>
      <c r="H4348">
        <v>70163.312342998295</v>
      </c>
      <c r="I4348">
        <v>10856.806542468001</v>
      </c>
    </row>
    <row r="4349" spans="1:9" x14ac:dyDescent="0.25">
      <c r="A4349">
        <v>201510</v>
      </c>
      <c r="B4349" t="s">
        <v>66</v>
      </c>
      <c r="C4349" t="s">
        <v>75</v>
      </c>
      <c r="D4349" t="s">
        <v>14</v>
      </c>
      <c r="E4349" t="s">
        <v>19</v>
      </c>
      <c r="F4349" t="s">
        <v>50</v>
      </c>
      <c r="G4349">
        <v>1675552.81</v>
      </c>
      <c r="H4349">
        <v>40865.756355392703</v>
      </c>
      <c r="I4349">
        <v>8865.9076628865605</v>
      </c>
    </row>
    <row r="4350" spans="1:9" x14ac:dyDescent="0.25">
      <c r="A4350">
        <v>201305</v>
      </c>
      <c r="B4350" t="s">
        <v>77</v>
      </c>
      <c r="C4350" t="s">
        <v>84</v>
      </c>
      <c r="D4350" t="s">
        <v>12</v>
      </c>
      <c r="E4350" t="s">
        <v>10</v>
      </c>
      <c r="F4350" t="s">
        <v>46</v>
      </c>
      <c r="G4350">
        <v>10690169.5</v>
      </c>
      <c r="H4350">
        <v>164790.50440511099</v>
      </c>
      <c r="I4350">
        <v>39825.764609548503</v>
      </c>
    </row>
    <row r="4351" spans="1:9" x14ac:dyDescent="0.25">
      <c r="A4351">
        <v>201503</v>
      </c>
      <c r="B4351" t="s">
        <v>71</v>
      </c>
      <c r="C4351" t="s">
        <v>82</v>
      </c>
      <c r="D4351" t="s">
        <v>12</v>
      </c>
      <c r="E4351" t="s">
        <v>19</v>
      </c>
      <c r="F4351" t="s">
        <v>20</v>
      </c>
      <c r="G4351">
        <v>5673033.7400000002</v>
      </c>
      <c r="H4351">
        <v>8165.5367124348404</v>
      </c>
      <c r="I4351">
        <v>1786.97721373576</v>
      </c>
    </row>
    <row r="4352" spans="1:9" x14ac:dyDescent="0.25">
      <c r="A4352">
        <v>201307</v>
      </c>
      <c r="B4352" t="s">
        <v>77</v>
      </c>
      <c r="C4352" t="s">
        <v>84</v>
      </c>
      <c r="D4352" t="s">
        <v>27</v>
      </c>
      <c r="E4352" t="s">
        <v>28</v>
      </c>
      <c r="F4352" t="s">
        <v>29</v>
      </c>
      <c r="G4352">
        <v>31222303.969999999</v>
      </c>
      <c r="H4352">
        <v>220475.08136086</v>
      </c>
      <c r="I4352">
        <v>44119.739038194297</v>
      </c>
    </row>
    <row r="4353" spans="1:9" x14ac:dyDescent="0.25">
      <c r="A4353">
        <v>201010</v>
      </c>
      <c r="B4353" t="s">
        <v>69</v>
      </c>
      <c r="C4353" t="s">
        <v>86</v>
      </c>
      <c r="D4353" t="s">
        <v>23</v>
      </c>
      <c r="E4353" t="s">
        <v>19</v>
      </c>
      <c r="F4353" t="s">
        <v>42</v>
      </c>
      <c r="G4353">
        <v>1470089.74</v>
      </c>
      <c r="H4353">
        <v>10651.4058674359</v>
      </c>
      <c r="I4353">
        <v>1463.7173753416</v>
      </c>
    </row>
    <row r="4354" spans="1:9" x14ac:dyDescent="0.25">
      <c r="A4354">
        <v>201310</v>
      </c>
      <c r="B4354" t="s">
        <v>63</v>
      </c>
      <c r="C4354" t="s">
        <v>80</v>
      </c>
      <c r="D4354" t="s">
        <v>12</v>
      </c>
      <c r="E4354" t="s">
        <v>19</v>
      </c>
      <c r="F4354" t="s">
        <v>42</v>
      </c>
      <c r="G4354">
        <v>6396714.5800000001</v>
      </c>
      <c r="H4354">
        <v>43683.707778097902</v>
      </c>
      <c r="I4354">
        <v>9163.5249930450791</v>
      </c>
    </row>
    <row r="4355" spans="1:9" x14ac:dyDescent="0.25">
      <c r="A4355">
        <v>201308</v>
      </c>
      <c r="B4355" t="s">
        <v>63</v>
      </c>
      <c r="C4355" t="s">
        <v>80</v>
      </c>
      <c r="D4355" t="s">
        <v>25</v>
      </c>
      <c r="E4355" t="s">
        <v>15</v>
      </c>
      <c r="F4355" t="s">
        <v>24</v>
      </c>
      <c r="G4355">
        <v>3394465.16</v>
      </c>
      <c r="H4355">
        <v>259852.01235199999</v>
      </c>
      <c r="I4355">
        <v>39092.036224588097</v>
      </c>
    </row>
    <row r="4356" spans="1:9" x14ac:dyDescent="0.25">
      <c r="A4356">
        <v>201412</v>
      </c>
      <c r="B4356" t="s">
        <v>71</v>
      </c>
      <c r="C4356" t="s">
        <v>72</v>
      </c>
      <c r="D4356" t="s">
        <v>25</v>
      </c>
      <c r="E4356" t="s">
        <v>15</v>
      </c>
      <c r="F4356" t="s">
        <v>24</v>
      </c>
      <c r="G4356">
        <v>3141454.63</v>
      </c>
      <c r="H4356">
        <v>88230.564266770103</v>
      </c>
      <c r="I4356">
        <v>15595.561127167301</v>
      </c>
    </row>
    <row r="4357" spans="1:9" x14ac:dyDescent="0.25">
      <c r="A4357">
        <v>201502</v>
      </c>
      <c r="B4357" t="s">
        <v>71</v>
      </c>
      <c r="C4357" t="s">
        <v>82</v>
      </c>
      <c r="D4357" t="s">
        <v>25</v>
      </c>
      <c r="E4357" t="s">
        <v>10</v>
      </c>
      <c r="F4357" t="s">
        <v>45</v>
      </c>
      <c r="G4357">
        <v>11441090.99</v>
      </c>
      <c r="H4357">
        <v>375576.96222403803</v>
      </c>
      <c r="I4357">
        <v>75095.733626829504</v>
      </c>
    </row>
    <row r="4358" spans="1:9" x14ac:dyDescent="0.25">
      <c r="A4358">
        <v>201409</v>
      </c>
      <c r="B4358" t="s">
        <v>71</v>
      </c>
      <c r="C4358" t="s">
        <v>79</v>
      </c>
      <c r="D4358" t="s">
        <v>12</v>
      </c>
      <c r="E4358" t="s">
        <v>10</v>
      </c>
      <c r="F4358" t="s">
        <v>37</v>
      </c>
      <c r="G4358">
        <v>3071899.34</v>
      </c>
      <c r="H4358">
        <v>16738.7572491229</v>
      </c>
      <c r="I4358">
        <v>3132.0138056261399</v>
      </c>
    </row>
    <row r="4359" spans="1:9" x14ac:dyDescent="0.25">
      <c r="A4359">
        <v>201206</v>
      </c>
      <c r="B4359" t="s">
        <v>60</v>
      </c>
      <c r="C4359" t="s">
        <v>61</v>
      </c>
      <c r="D4359" t="s">
        <v>27</v>
      </c>
      <c r="E4359" t="s">
        <v>10</v>
      </c>
      <c r="F4359" t="s">
        <v>33</v>
      </c>
      <c r="G4359">
        <v>860473.55</v>
      </c>
      <c r="H4359">
        <v>4212.7406324387402</v>
      </c>
      <c r="I4359">
        <v>785.72651977791998</v>
      </c>
    </row>
    <row r="4360" spans="1:9" x14ac:dyDescent="0.25">
      <c r="A4360">
        <v>201405</v>
      </c>
      <c r="B4360" t="s">
        <v>63</v>
      </c>
      <c r="C4360" t="s">
        <v>64</v>
      </c>
      <c r="D4360" t="s">
        <v>25</v>
      </c>
      <c r="E4360" t="s">
        <v>19</v>
      </c>
      <c r="F4360" t="s">
        <v>42</v>
      </c>
      <c r="G4360">
        <v>7024335</v>
      </c>
      <c r="H4360">
        <v>206329.81791082001</v>
      </c>
      <c r="I4360">
        <v>38398.817685054099</v>
      </c>
    </row>
    <row r="4361" spans="1:9" x14ac:dyDescent="0.25">
      <c r="A4361">
        <v>201407</v>
      </c>
      <c r="B4361" t="s">
        <v>63</v>
      </c>
      <c r="C4361" t="s">
        <v>64</v>
      </c>
      <c r="D4361" t="s">
        <v>49</v>
      </c>
      <c r="E4361" t="s">
        <v>10</v>
      </c>
      <c r="F4361" t="s">
        <v>33</v>
      </c>
      <c r="G4361">
        <v>1094438.72</v>
      </c>
      <c r="H4361">
        <v>6176.7967219356397</v>
      </c>
      <c r="I4361">
        <v>1340.1920952538801</v>
      </c>
    </row>
    <row r="4362" spans="1:9" x14ac:dyDescent="0.25">
      <c r="A4362">
        <v>201302</v>
      </c>
      <c r="B4362" t="s">
        <v>77</v>
      </c>
      <c r="C4362" t="s">
        <v>78</v>
      </c>
      <c r="D4362" t="s">
        <v>12</v>
      </c>
      <c r="E4362" t="s">
        <v>15</v>
      </c>
      <c r="F4362" t="s">
        <v>41</v>
      </c>
      <c r="G4362">
        <v>3909891.49</v>
      </c>
      <c r="H4362">
        <v>124945.621486969</v>
      </c>
      <c r="I4362">
        <v>23112.366526303598</v>
      </c>
    </row>
    <row r="4363" spans="1:9" x14ac:dyDescent="0.25">
      <c r="A4363">
        <v>201308</v>
      </c>
      <c r="B4363" t="s">
        <v>63</v>
      </c>
      <c r="C4363" t="s">
        <v>80</v>
      </c>
      <c r="D4363" t="s">
        <v>14</v>
      </c>
      <c r="E4363" t="s">
        <v>19</v>
      </c>
      <c r="F4363" t="s">
        <v>30</v>
      </c>
      <c r="G4363">
        <v>668481.54</v>
      </c>
      <c r="H4363">
        <v>35165.481106540203</v>
      </c>
      <c r="I4363">
        <v>5387.0642045739996</v>
      </c>
    </row>
    <row r="4364" spans="1:9" x14ac:dyDescent="0.25">
      <c r="A4364">
        <v>201211</v>
      </c>
      <c r="B4364" t="s">
        <v>77</v>
      </c>
      <c r="C4364" t="s">
        <v>81</v>
      </c>
      <c r="D4364" t="s">
        <v>14</v>
      </c>
      <c r="E4364" t="s">
        <v>19</v>
      </c>
      <c r="F4364" t="s">
        <v>30</v>
      </c>
      <c r="G4364">
        <v>329144.86</v>
      </c>
      <c r="H4364">
        <v>21239.2947713906</v>
      </c>
      <c r="I4364">
        <v>2956.1216968652602</v>
      </c>
    </row>
    <row r="4365" spans="1:9" x14ac:dyDescent="0.25">
      <c r="A4365">
        <v>201401</v>
      </c>
      <c r="B4365" t="s">
        <v>63</v>
      </c>
      <c r="C4365" t="s">
        <v>65</v>
      </c>
      <c r="D4365" t="s">
        <v>14</v>
      </c>
      <c r="E4365" t="s">
        <v>21</v>
      </c>
      <c r="F4365" t="s">
        <v>31</v>
      </c>
      <c r="G4365">
        <v>507751.07</v>
      </c>
      <c r="H4365">
        <v>38934.481976166797</v>
      </c>
      <c r="I4365">
        <v>6404.0673961005396</v>
      </c>
    </row>
    <row r="4366" spans="1:9" x14ac:dyDescent="0.25">
      <c r="A4366">
        <v>201308</v>
      </c>
      <c r="B4366" t="s">
        <v>63</v>
      </c>
      <c r="C4366" t="s">
        <v>80</v>
      </c>
      <c r="D4366" t="s">
        <v>14</v>
      </c>
      <c r="E4366" t="s">
        <v>19</v>
      </c>
      <c r="F4366" t="s">
        <v>50</v>
      </c>
      <c r="G4366">
        <v>1352220.41</v>
      </c>
      <c r="H4366">
        <v>53807.5344521808</v>
      </c>
      <c r="I4366">
        <v>8549.0280770432801</v>
      </c>
    </row>
    <row r="4367" spans="1:9" x14ac:dyDescent="0.25">
      <c r="A4367">
        <v>201009</v>
      </c>
      <c r="B4367" t="s">
        <v>69</v>
      </c>
      <c r="C4367" t="s">
        <v>86</v>
      </c>
      <c r="D4367" t="s">
        <v>49</v>
      </c>
      <c r="E4367" t="s">
        <v>15</v>
      </c>
      <c r="F4367" t="s">
        <v>24</v>
      </c>
      <c r="G4367">
        <v>635092.68000000005</v>
      </c>
      <c r="H4367">
        <v>16511.549116546699</v>
      </c>
      <c r="I4367">
        <v>3481.5825244726002</v>
      </c>
    </row>
    <row r="4368" spans="1:9" x14ac:dyDescent="0.25">
      <c r="A4368">
        <v>201511</v>
      </c>
      <c r="B4368" t="s">
        <v>66</v>
      </c>
      <c r="C4368" t="s">
        <v>67</v>
      </c>
      <c r="D4368" t="s">
        <v>14</v>
      </c>
      <c r="E4368" t="s">
        <v>15</v>
      </c>
      <c r="F4368" t="s">
        <v>24</v>
      </c>
      <c r="G4368">
        <v>673359.06</v>
      </c>
      <c r="H4368">
        <v>13564.1313829398</v>
      </c>
      <c r="I4368">
        <v>2179.7590625424</v>
      </c>
    </row>
    <row r="4369" spans="1:9" x14ac:dyDescent="0.25">
      <c r="A4369">
        <v>201406</v>
      </c>
      <c r="B4369" t="s">
        <v>63</v>
      </c>
      <c r="C4369" t="s">
        <v>64</v>
      </c>
      <c r="D4369" t="s">
        <v>14</v>
      </c>
      <c r="E4369" t="s">
        <v>15</v>
      </c>
      <c r="F4369" t="s">
        <v>24</v>
      </c>
      <c r="G4369">
        <v>698658.92</v>
      </c>
      <c r="H4369">
        <v>13974.854931169501</v>
      </c>
      <c r="I4369">
        <v>2936.4318603972602</v>
      </c>
    </row>
    <row r="4370" spans="1:9" x14ac:dyDescent="0.25">
      <c r="A4370">
        <v>201207</v>
      </c>
      <c r="B4370" t="s">
        <v>60</v>
      </c>
      <c r="C4370" t="s">
        <v>61</v>
      </c>
      <c r="D4370" t="s">
        <v>25</v>
      </c>
      <c r="E4370" t="s">
        <v>15</v>
      </c>
      <c r="F4370" t="s">
        <v>41</v>
      </c>
      <c r="G4370">
        <v>10004572.74</v>
      </c>
      <c r="H4370">
        <v>220732.48953107899</v>
      </c>
      <c r="I4370">
        <v>33232.090865268998</v>
      </c>
    </row>
    <row r="4371" spans="1:9" x14ac:dyDescent="0.25">
      <c r="A4371">
        <v>201209</v>
      </c>
      <c r="B4371" t="s">
        <v>77</v>
      </c>
      <c r="C4371" t="s">
        <v>85</v>
      </c>
      <c r="D4371" t="s">
        <v>23</v>
      </c>
      <c r="E4371" t="s">
        <v>10</v>
      </c>
      <c r="F4371" t="s">
        <v>45</v>
      </c>
      <c r="G4371">
        <v>1519283.41</v>
      </c>
      <c r="H4371">
        <v>25082.9248750837</v>
      </c>
      <c r="I4371">
        <v>6682.65681564436</v>
      </c>
    </row>
    <row r="4372" spans="1:9" x14ac:dyDescent="0.25">
      <c r="A4372">
        <v>201106</v>
      </c>
      <c r="B4372" t="s">
        <v>69</v>
      </c>
      <c r="C4372" t="s">
        <v>83</v>
      </c>
      <c r="D4372" t="s">
        <v>12</v>
      </c>
      <c r="E4372" t="s">
        <v>10</v>
      </c>
      <c r="F4372" t="s">
        <v>48</v>
      </c>
      <c r="G4372">
        <v>4805278.21</v>
      </c>
      <c r="H4372">
        <v>2082.0477257666398</v>
      </c>
      <c r="I4372">
        <v>262.14926934762002</v>
      </c>
    </row>
    <row r="4373" spans="1:9" x14ac:dyDescent="0.25">
      <c r="A4373">
        <v>201209</v>
      </c>
      <c r="B4373" t="s">
        <v>77</v>
      </c>
      <c r="C4373" t="s">
        <v>85</v>
      </c>
      <c r="D4373" t="s">
        <v>34</v>
      </c>
      <c r="E4373" t="s">
        <v>19</v>
      </c>
      <c r="F4373" t="s">
        <v>42</v>
      </c>
      <c r="G4373">
        <v>236852.22</v>
      </c>
      <c r="H4373">
        <v>19.04778047396</v>
      </c>
      <c r="I4373">
        <v>7.3832487120800003</v>
      </c>
    </row>
    <row r="4374" spans="1:9" x14ac:dyDescent="0.25">
      <c r="A4374">
        <v>201203</v>
      </c>
      <c r="B4374" t="s">
        <v>60</v>
      </c>
      <c r="C4374" t="s">
        <v>62</v>
      </c>
      <c r="D4374" t="s">
        <v>25</v>
      </c>
      <c r="E4374" t="s">
        <v>19</v>
      </c>
      <c r="F4374" t="s">
        <v>20</v>
      </c>
      <c r="G4374">
        <v>3161187.99</v>
      </c>
      <c r="H4374">
        <v>39640.832131877003</v>
      </c>
      <c r="I4374">
        <v>5968.8968076623996</v>
      </c>
    </row>
    <row r="4375" spans="1:9" x14ac:dyDescent="0.25">
      <c r="A4375">
        <v>201407</v>
      </c>
      <c r="B4375" t="s">
        <v>63</v>
      </c>
      <c r="C4375" t="s">
        <v>64</v>
      </c>
      <c r="D4375" t="s">
        <v>23</v>
      </c>
      <c r="E4375" t="s">
        <v>19</v>
      </c>
      <c r="F4375" t="s">
        <v>47</v>
      </c>
      <c r="G4375">
        <v>1725256.2</v>
      </c>
      <c r="H4375">
        <v>29531.7829129682</v>
      </c>
      <c r="I4375">
        <v>6126.4008653199198</v>
      </c>
    </row>
    <row r="4376" spans="1:9" x14ac:dyDescent="0.25">
      <c r="A4376">
        <v>201307</v>
      </c>
      <c r="B4376" t="s">
        <v>77</v>
      </c>
      <c r="C4376" t="s">
        <v>84</v>
      </c>
      <c r="D4376" t="s">
        <v>12</v>
      </c>
      <c r="E4376" t="s">
        <v>19</v>
      </c>
      <c r="F4376" t="s">
        <v>42</v>
      </c>
      <c r="G4376">
        <v>6307946.21</v>
      </c>
      <c r="H4376">
        <v>18663.7426539546</v>
      </c>
      <c r="I4376">
        <v>4499.4565398490204</v>
      </c>
    </row>
    <row r="4377" spans="1:9" x14ac:dyDescent="0.25">
      <c r="A4377">
        <v>201304</v>
      </c>
      <c r="B4377" t="s">
        <v>77</v>
      </c>
      <c r="C4377" t="s">
        <v>78</v>
      </c>
      <c r="D4377" t="s">
        <v>12</v>
      </c>
      <c r="E4377" t="s">
        <v>19</v>
      </c>
      <c r="F4377" t="s">
        <v>42</v>
      </c>
      <c r="G4377">
        <v>5181185.75</v>
      </c>
      <c r="H4377">
        <v>16367.029347215601</v>
      </c>
      <c r="I4377">
        <v>3521.4009090708</v>
      </c>
    </row>
    <row r="4378" spans="1:9" x14ac:dyDescent="0.25">
      <c r="A4378">
        <v>201101</v>
      </c>
      <c r="B4378" t="s">
        <v>69</v>
      </c>
      <c r="C4378" t="s">
        <v>87</v>
      </c>
      <c r="D4378" t="s">
        <v>12</v>
      </c>
      <c r="E4378" t="s">
        <v>15</v>
      </c>
      <c r="F4378" t="s">
        <v>16</v>
      </c>
      <c r="G4378">
        <v>1338334.78</v>
      </c>
      <c r="H4378">
        <v>28682.115679879</v>
      </c>
      <c r="I4378">
        <v>3943.6151774171799</v>
      </c>
    </row>
    <row r="4379" spans="1:9" x14ac:dyDescent="0.25">
      <c r="A4379">
        <v>201207</v>
      </c>
      <c r="B4379" t="s">
        <v>60</v>
      </c>
      <c r="C4379" t="s">
        <v>61</v>
      </c>
      <c r="D4379" t="s">
        <v>54</v>
      </c>
      <c r="E4379" t="s">
        <v>55</v>
      </c>
      <c r="F4379" t="s">
        <v>56</v>
      </c>
      <c r="G4379">
        <v>5323832.84</v>
      </c>
      <c r="H4379">
        <v>167487.39284040299</v>
      </c>
      <c r="I4379">
        <v>37099.326792866203</v>
      </c>
    </row>
    <row r="4380" spans="1:9" x14ac:dyDescent="0.25">
      <c r="A4380">
        <v>201409</v>
      </c>
      <c r="B4380" t="s">
        <v>71</v>
      </c>
      <c r="C4380" t="s">
        <v>79</v>
      </c>
      <c r="D4380" t="s">
        <v>49</v>
      </c>
      <c r="E4380" t="s">
        <v>10</v>
      </c>
      <c r="F4380" t="s">
        <v>45</v>
      </c>
      <c r="G4380">
        <v>1934620.5</v>
      </c>
      <c r="H4380">
        <v>24818.760716158002</v>
      </c>
      <c r="I4380">
        <v>6156.7826398090201</v>
      </c>
    </row>
    <row r="4381" spans="1:9" x14ac:dyDescent="0.25">
      <c r="A4381">
        <v>201412</v>
      </c>
      <c r="B4381" t="s">
        <v>71</v>
      </c>
      <c r="C4381" t="s">
        <v>72</v>
      </c>
      <c r="D4381" t="s">
        <v>34</v>
      </c>
      <c r="E4381" t="s">
        <v>19</v>
      </c>
      <c r="F4381" t="s">
        <v>50</v>
      </c>
      <c r="G4381">
        <v>357300.27</v>
      </c>
      <c r="H4381">
        <v>1422.7948283195799</v>
      </c>
      <c r="I4381">
        <v>551.50868484232001</v>
      </c>
    </row>
    <row r="4382" spans="1:9" x14ac:dyDescent="0.25">
      <c r="A4382">
        <v>201505</v>
      </c>
      <c r="B4382" t="s">
        <v>71</v>
      </c>
      <c r="C4382" t="s">
        <v>76</v>
      </c>
      <c r="D4382" t="s">
        <v>12</v>
      </c>
      <c r="E4382" t="s">
        <v>10</v>
      </c>
      <c r="F4382" t="s">
        <v>45</v>
      </c>
      <c r="G4382">
        <v>6907340.3099999996</v>
      </c>
      <c r="H4382">
        <v>78527.763916315598</v>
      </c>
      <c r="I4382">
        <v>20384.0546179019</v>
      </c>
    </row>
    <row r="4383" spans="1:9" x14ac:dyDescent="0.25">
      <c r="A4383">
        <v>201411</v>
      </c>
      <c r="B4383" t="s">
        <v>71</v>
      </c>
      <c r="C4383" t="s">
        <v>72</v>
      </c>
      <c r="D4383" t="s">
        <v>34</v>
      </c>
      <c r="E4383" t="s">
        <v>10</v>
      </c>
      <c r="F4383" t="s">
        <v>48</v>
      </c>
      <c r="G4383">
        <v>1466030.55</v>
      </c>
      <c r="H4383">
        <v>13636.3573373284</v>
      </c>
      <c r="I4383">
        <v>3105.7894407154599</v>
      </c>
    </row>
    <row r="4384" spans="1:9" x14ac:dyDescent="0.25">
      <c r="A4384">
        <v>201501</v>
      </c>
      <c r="B4384" t="s">
        <v>71</v>
      </c>
      <c r="C4384" t="s">
        <v>72</v>
      </c>
      <c r="D4384" t="s">
        <v>23</v>
      </c>
      <c r="E4384" t="s">
        <v>15</v>
      </c>
      <c r="F4384" t="s">
        <v>41</v>
      </c>
      <c r="G4384">
        <v>1179522.07</v>
      </c>
      <c r="H4384">
        <v>70151.517462404197</v>
      </c>
      <c r="I4384">
        <v>11376.705233025599</v>
      </c>
    </row>
    <row r="4385" spans="1:9" x14ac:dyDescent="0.25">
      <c r="A4385">
        <v>201206</v>
      </c>
      <c r="B4385" t="s">
        <v>60</v>
      </c>
      <c r="C4385" t="s">
        <v>61</v>
      </c>
      <c r="D4385" t="s">
        <v>49</v>
      </c>
      <c r="E4385" t="s">
        <v>19</v>
      </c>
      <c r="F4385" t="s">
        <v>50</v>
      </c>
      <c r="G4385">
        <v>9509647.8000000007</v>
      </c>
      <c r="H4385">
        <v>55775.774143802002</v>
      </c>
      <c r="I4385">
        <v>11530.405922727799</v>
      </c>
    </row>
    <row r="4386" spans="1:9" x14ac:dyDescent="0.25">
      <c r="A4386">
        <v>201506</v>
      </c>
      <c r="B4386" t="s">
        <v>71</v>
      </c>
      <c r="C4386" t="s">
        <v>76</v>
      </c>
      <c r="D4386" t="s">
        <v>12</v>
      </c>
      <c r="E4386" t="s">
        <v>19</v>
      </c>
      <c r="F4386" t="s">
        <v>47</v>
      </c>
      <c r="G4386">
        <v>6568101.1900000004</v>
      </c>
      <c r="H4386">
        <v>104204.525453343</v>
      </c>
      <c r="I4386">
        <v>17730.859156143601</v>
      </c>
    </row>
    <row r="4387" spans="1:9" x14ac:dyDescent="0.25">
      <c r="A4387">
        <v>201504</v>
      </c>
      <c r="B4387" t="s">
        <v>71</v>
      </c>
      <c r="C4387" t="s">
        <v>82</v>
      </c>
      <c r="D4387" t="s">
        <v>14</v>
      </c>
      <c r="E4387" t="s">
        <v>10</v>
      </c>
      <c r="F4387" t="s">
        <v>48</v>
      </c>
      <c r="G4387">
        <v>1325797.45</v>
      </c>
      <c r="H4387">
        <v>37088.9804134593</v>
      </c>
      <c r="I4387">
        <v>1887.59869566718</v>
      </c>
    </row>
    <row r="4388" spans="1:9" x14ac:dyDescent="0.25">
      <c r="A4388">
        <v>201507</v>
      </c>
      <c r="B4388" t="s">
        <v>71</v>
      </c>
      <c r="C4388" t="s">
        <v>76</v>
      </c>
      <c r="D4388" t="s">
        <v>14</v>
      </c>
      <c r="E4388" t="s">
        <v>10</v>
      </c>
      <c r="F4388" t="s">
        <v>48</v>
      </c>
      <c r="G4388">
        <v>1531332.97</v>
      </c>
      <c r="H4388">
        <v>7012.7374739389597</v>
      </c>
      <c r="I4388">
        <v>885.14393145910003</v>
      </c>
    </row>
    <row r="4389" spans="1:9" x14ac:dyDescent="0.25">
      <c r="A4389">
        <v>201303</v>
      </c>
      <c r="B4389" t="s">
        <v>77</v>
      </c>
      <c r="C4389" t="s">
        <v>78</v>
      </c>
      <c r="D4389" t="s">
        <v>12</v>
      </c>
      <c r="E4389" t="s">
        <v>19</v>
      </c>
      <c r="F4389" t="s">
        <v>42</v>
      </c>
      <c r="G4389">
        <v>4363070.21</v>
      </c>
      <c r="H4389">
        <v>19280.127428045598</v>
      </c>
      <c r="I4389">
        <v>3593.1908581666598</v>
      </c>
    </row>
    <row r="4390" spans="1:9" x14ac:dyDescent="0.25">
      <c r="A4390">
        <v>201501</v>
      </c>
      <c r="B4390" t="s">
        <v>71</v>
      </c>
      <c r="C4390" t="s">
        <v>72</v>
      </c>
      <c r="D4390" t="s">
        <v>14</v>
      </c>
      <c r="E4390" t="s">
        <v>15</v>
      </c>
      <c r="F4390" t="s">
        <v>24</v>
      </c>
      <c r="G4390">
        <v>662130.54</v>
      </c>
      <c r="H4390">
        <v>6846.6098584742604</v>
      </c>
      <c r="I4390">
        <v>1455.0700059681801</v>
      </c>
    </row>
    <row r="4391" spans="1:9" x14ac:dyDescent="0.25">
      <c r="A4391">
        <v>201302</v>
      </c>
      <c r="B4391" t="s">
        <v>77</v>
      </c>
      <c r="C4391" t="s">
        <v>78</v>
      </c>
      <c r="D4391" t="s">
        <v>23</v>
      </c>
      <c r="E4391" t="s">
        <v>15</v>
      </c>
      <c r="F4391" t="s">
        <v>41</v>
      </c>
      <c r="G4391">
        <v>1056498.44</v>
      </c>
      <c r="H4391">
        <v>15137.5600168951</v>
      </c>
      <c r="I4391">
        <v>3310.8778743906801</v>
      </c>
    </row>
    <row r="4392" spans="1:9" x14ac:dyDescent="0.25">
      <c r="A4392">
        <v>201202</v>
      </c>
      <c r="B4392" t="s">
        <v>60</v>
      </c>
      <c r="C4392" t="s">
        <v>62</v>
      </c>
      <c r="D4392" t="s">
        <v>39</v>
      </c>
      <c r="E4392" t="s">
        <v>10</v>
      </c>
      <c r="F4392" t="s">
        <v>13</v>
      </c>
      <c r="G4392">
        <v>207214.4</v>
      </c>
      <c r="H4392">
        <v>3284.0182949056202</v>
      </c>
      <c r="I4392">
        <v>1230.7137242280401</v>
      </c>
    </row>
    <row r="4393" spans="1:9" x14ac:dyDescent="0.25">
      <c r="A4393">
        <v>201601</v>
      </c>
      <c r="B4393" t="s">
        <v>66</v>
      </c>
      <c r="C4393" t="s">
        <v>67</v>
      </c>
      <c r="D4393" t="s">
        <v>12</v>
      </c>
      <c r="E4393" t="s">
        <v>19</v>
      </c>
      <c r="F4393" t="s">
        <v>20</v>
      </c>
      <c r="G4393">
        <v>4601888.1100000003</v>
      </c>
      <c r="H4393">
        <v>1901.11229735198</v>
      </c>
      <c r="I4393">
        <v>417.79589692280001</v>
      </c>
    </row>
    <row r="4394" spans="1:9" x14ac:dyDescent="0.25">
      <c r="A4394">
        <v>201407</v>
      </c>
      <c r="B4394" t="s">
        <v>63</v>
      </c>
      <c r="C4394" t="s">
        <v>64</v>
      </c>
      <c r="D4394" t="s">
        <v>34</v>
      </c>
      <c r="E4394" t="s">
        <v>21</v>
      </c>
      <c r="F4394" t="s">
        <v>22</v>
      </c>
      <c r="G4394">
        <v>2021983.75</v>
      </c>
      <c r="H4394">
        <v>210639.842856818</v>
      </c>
      <c r="I4394">
        <v>36416.929361041097</v>
      </c>
    </row>
    <row r="4395" spans="1:9" x14ac:dyDescent="0.25">
      <c r="A4395">
        <v>201308</v>
      </c>
      <c r="B4395" t="s">
        <v>63</v>
      </c>
      <c r="C4395" t="s">
        <v>80</v>
      </c>
      <c r="D4395" t="s">
        <v>12</v>
      </c>
      <c r="E4395" t="s">
        <v>15</v>
      </c>
      <c r="F4395" t="s">
        <v>24</v>
      </c>
      <c r="G4395">
        <v>1361506.11</v>
      </c>
      <c r="H4395">
        <v>21502.106496939501</v>
      </c>
      <c r="I4395">
        <v>3898.8347249513599</v>
      </c>
    </row>
    <row r="4396" spans="1:9" x14ac:dyDescent="0.25">
      <c r="A4396">
        <v>201505</v>
      </c>
      <c r="B4396" t="s">
        <v>71</v>
      </c>
      <c r="C4396" t="s">
        <v>76</v>
      </c>
      <c r="D4396" t="s">
        <v>12</v>
      </c>
      <c r="E4396" t="s">
        <v>19</v>
      </c>
      <c r="F4396" t="s">
        <v>30</v>
      </c>
      <c r="G4396">
        <v>13174552.710000001</v>
      </c>
      <c r="H4396">
        <v>18943.272652763</v>
      </c>
      <c r="I4396">
        <v>5078.3032832454001</v>
      </c>
    </row>
    <row r="4397" spans="1:9" x14ac:dyDescent="0.25">
      <c r="A4397">
        <v>201210</v>
      </c>
      <c r="B4397" t="s">
        <v>77</v>
      </c>
      <c r="C4397" t="s">
        <v>85</v>
      </c>
      <c r="D4397" t="s">
        <v>23</v>
      </c>
      <c r="E4397" t="s">
        <v>21</v>
      </c>
      <c r="F4397" t="s">
        <v>31</v>
      </c>
      <c r="G4397">
        <v>941960.81</v>
      </c>
      <c r="H4397">
        <v>10159.290263552901</v>
      </c>
      <c r="I4397">
        <v>2083.8375212185001</v>
      </c>
    </row>
    <row r="4398" spans="1:9" x14ac:dyDescent="0.25">
      <c r="A4398">
        <v>201111</v>
      </c>
      <c r="B4398" t="s">
        <v>60</v>
      </c>
      <c r="C4398" t="s">
        <v>74</v>
      </c>
      <c r="D4398" t="s">
        <v>12</v>
      </c>
      <c r="E4398" t="s">
        <v>21</v>
      </c>
      <c r="F4398" t="s">
        <v>31</v>
      </c>
      <c r="G4398">
        <v>1865138.91</v>
      </c>
      <c r="H4398">
        <v>10275.8950845541</v>
      </c>
      <c r="I4398">
        <v>2094.4234762965998</v>
      </c>
    </row>
    <row r="4399" spans="1:9" x14ac:dyDescent="0.25">
      <c r="A4399">
        <v>201404</v>
      </c>
      <c r="B4399" t="s">
        <v>63</v>
      </c>
      <c r="C4399" t="s">
        <v>73</v>
      </c>
      <c r="D4399" t="s">
        <v>39</v>
      </c>
      <c r="E4399" t="s">
        <v>19</v>
      </c>
      <c r="F4399" t="s">
        <v>50</v>
      </c>
      <c r="G4399">
        <v>312375.21999999997</v>
      </c>
      <c r="H4399">
        <v>44836.623199265399</v>
      </c>
      <c r="I4399">
        <v>4244.8143660368996</v>
      </c>
    </row>
    <row r="4400" spans="1:9" x14ac:dyDescent="0.25">
      <c r="A4400">
        <v>201206</v>
      </c>
      <c r="B4400" t="s">
        <v>60</v>
      </c>
      <c r="C4400" t="s">
        <v>61</v>
      </c>
      <c r="D4400" t="s">
        <v>25</v>
      </c>
      <c r="E4400" t="s">
        <v>10</v>
      </c>
      <c r="F4400" t="s">
        <v>46</v>
      </c>
      <c r="G4400">
        <v>7868380.1200000001</v>
      </c>
      <c r="H4400">
        <v>350978.22381732002</v>
      </c>
      <c r="I4400">
        <v>51090.878490840703</v>
      </c>
    </row>
    <row r="4401" spans="1:9" x14ac:dyDescent="0.25">
      <c r="A4401">
        <v>201306</v>
      </c>
      <c r="B4401" t="s">
        <v>77</v>
      </c>
      <c r="C4401" t="s">
        <v>84</v>
      </c>
      <c r="D4401" t="s">
        <v>14</v>
      </c>
      <c r="E4401" t="s">
        <v>15</v>
      </c>
      <c r="F4401" t="s">
        <v>24</v>
      </c>
      <c r="G4401">
        <v>505393.84</v>
      </c>
      <c r="H4401">
        <v>13408.448876931399</v>
      </c>
      <c r="I4401">
        <v>2538.1899355730202</v>
      </c>
    </row>
    <row r="4402" spans="1:9" x14ac:dyDescent="0.25">
      <c r="A4402">
        <v>201409</v>
      </c>
      <c r="B4402" t="s">
        <v>71</v>
      </c>
      <c r="C4402" t="s">
        <v>79</v>
      </c>
      <c r="D4402" t="s">
        <v>12</v>
      </c>
      <c r="E4402" t="s">
        <v>15</v>
      </c>
      <c r="F4402" t="s">
        <v>26</v>
      </c>
      <c r="G4402">
        <v>5288117.6500000004</v>
      </c>
      <c r="H4402">
        <v>23572.622123885601</v>
      </c>
      <c r="I4402">
        <v>4322.9512907724802</v>
      </c>
    </row>
    <row r="4403" spans="1:9" x14ac:dyDescent="0.25">
      <c r="A4403">
        <v>201411</v>
      </c>
      <c r="B4403" t="s">
        <v>71</v>
      </c>
      <c r="C4403" t="s">
        <v>72</v>
      </c>
      <c r="D4403" t="s">
        <v>25</v>
      </c>
      <c r="E4403" t="s">
        <v>10</v>
      </c>
      <c r="F4403" t="s">
        <v>48</v>
      </c>
      <c r="G4403">
        <v>4395347.32</v>
      </c>
      <c r="H4403">
        <v>118020.188004076</v>
      </c>
      <c r="I4403">
        <v>16843.931080507798</v>
      </c>
    </row>
    <row r="4404" spans="1:9" x14ac:dyDescent="0.25">
      <c r="A4404">
        <v>201104</v>
      </c>
      <c r="B4404" t="s">
        <v>69</v>
      </c>
      <c r="C4404" t="s">
        <v>70</v>
      </c>
      <c r="D4404" t="s">
        <v>9</v>
      </c>
      <c r="E4404" t="s">
        <v>10</v>
      </c>
      <c r="F4404" t="s">
        <v>13</v>
      </c>
      <c r="G4404">
        <v>8481235.0500000007</v>
      </c>
      <c r="H4404">
        <v>199896.43365994701</v>
      </c>
      <c r="I4404">
        <v>29986.140374980201</v>
      </c>
    </row>
    <row r="4405" spans="1:9" x14ac:dyDescent="0.25">
      <c r="A4405">
        <v>201010</v>
      </c>
      <c r="B4405" t="s">
        <v>69</v>
      </c>
      <c r="C4405" t="s">
        <v>86</v>
      </c>
      <c r="D4405" t="s">
        <v>9</v>
      </c>
      <c r="E4405" t="s">
        <v>10</v>
      </c>
      <c r="F4405" t="s">
        <v>13</v>
      </c>
      <c r="G4405">
        <v>7805678.6100000003</v>
      </c>
      <c r="H4405">
        <v>125558.56534815099</v>
      </c>
      <c r="I4405">
        <v>13323.202940901399</v>
      </c>
    </row>
    <row r="4406" spans="1:9" x14ac:dyDescent="0.25">
      <c r="A4406">
        <v>201508</v>
      </c>
      <c r="B4406" t="s">
        <v>66</v>
      </c>
      <c r="C4406" t="s">
        <v>75</v>
      </c>
      <c r="D4406" t="s">
        <v>39</v>
      </c>
      <c r="E4406" t="s">
        <v>15</v>
      </c>
      <c r="F4406" t="s">
        <v>16</v>
      </c>
      <c r="G4406">
        <v>221482.08</v>
      </c>
      <c r="H4406">
        <v>11542.441512225399</v>
      </c>
      <c r="I4406">
        <v>3163.4828057690002</v>
      </c>
    </row>
    <row r="4407" spans="1:9" x14ac:dyDescent="0.25">
      <c r="A4407">
        <v>201301</v>
      </c>
      <c r="B4407" t="s">
        <v>77</v>
      </c>
      <c r="C4407" t="s">
        <v>81</v>
      </c>
      <c r="D4407" t="s">
        <v>54</v>
      </c>
      <c r="E4407" t="s">
        <v>55</v>
      </c>
      <c r="F4407" t="s">
        <v>56</v>
      </c>
      <c r="G4407">
        <v>7618642.1399999997</v>
      </c>
      <c r="H4407">
        <v>1343.1684731539201</v>
      </c>
      <c r="I4407">
        <v>314.60517452554001</v>
      </c>
    </row>
    <row r="4408" spans="1:9" x14ac:dyDescent="0.25">
      <c r="A4408">
        <v>201305</v>
      </c>
      <c r="B4408" t="s">
        <v>77</v>
      </c>
      <c r="C4408" t="s">
        <v>84</v>
      </c>
      <c r="D4408" t="s">
        <v>14</v>
      </c>
      <c r="E4408" t="s">
        <v>10</v>
      </c>
      <c r="F4408" t="s">
        <v>33</v>
      </c>
      <c r="G4408">
        <v>3239858</v>
      </c>
      <c r="H4408">
        <v>78045.242745419804</v>
      </c>
      <c r="I4408">
        <v>13450.0807728704</v>
      </c>
    </row>
    <row r="4409" spans="1:9" x14ac:dyDescent="0.25">
      <c r="A4409">
        <v>201502</v>
      </c>
      <c r="B4409" t="s">
        <v>71</v>
      </c>
      <c r="C4409" t="s">
        <v>82</v>
      </c>
      <c r="D4409" t="s">
        <v>23</v>
      </c>
      <c r="E4409" t="s">
        <v>10</v>
      </c>
      <c r="F4409" t="s">
        <v>37</v>
      </c>
      <c r="G4409">
        <v>512750.69</v>
      </c>
      <c r="H4409">
        <v>3521.5947965742398</v>
      </c>
      <c r="I4409">
        <v>577.34438535543995</v>
      </c>
    </row>
    <row r="4410" spans="1:9" x14ac:dyDescent="0.25">
      <c r="A4410">
        <v>201103</v>
      </c>
      <c r="B4410" t="s">
        <v>69</v>
      </c>
      <c r="C4410" t="s">
        <v>70</v>
      </c>
      <c r="D4410" t="s">
        <v>49</v>
      </c>
      <c r="E4410" t="s">
        <v>21</v>
      </c>
      <c r="F4410" t="s">
        <v>40</v>
      </c>
      <c r="G4410">
        <v>6308992.6500000004</v>
      </c>
      <c r="H4410">
        <v>37897.511712241401</v>
      </c>
      <c r="I4410">
        <v>9902.8438315308995</v>
      </c>
    </row>
    <row r="4411" spans="1:9" x14ac:dyDescent="0.25">
      <c r="A4411">
        <v>201405</v>
      </c>
      <c r="B4411" t="s">
        <v>63</v>
      </c>
      <c r="C4411" t="s">
        <v>64</v>
      </c>
      <c r="D4411" t="s">
        <v>12</v>
      </c>
      <c r="E4411" t="s">
        <v>10</v>
      </c>
      <c r="F4411" t="s">
        <v>37</v>
      </c>
      <c r="G4411">
        <v>2979010.06</v>
      </c>
      <c r="H4411">
        <v>29235.6865474605</v>
      </c>
      <c r="I4411">
        <v>9305.8139785958192</v>
      </c>
    </row>
    <row r="4412" spans="1:9" x14ac:dyDescent="0.25">
      <c r="A4412">
        <v>201204</v>
      </c>
      <c r="B4412" t="s">
        <v>60</v>
      </c>
      <c r="C4412" t="s">
        <v>62</v>
      </c>
      <c r="D4412" t="s">
        <v>14</v>
      </c>
      <c r="E4412" t="s">
        <v>15</v>
      </c>
      <c r="F4412" t="s">
        <v>41</v>
      </c>
      <c r="G4412">
        <v>314429.67</v>
      </c>
      <c r="H4412">
        <v>11823.922601903199</v>
      </c>
      <c r="I4412">
        <v>2632.0976739881999</v>
      </c>
    </row>
    <row r="4413" spans="1:9" x14ac:dyDescent="0.25">
      <c r="A4413">
        <v>201205</v>
      </c>
      <c r="B4413" t="s">
        <v>60</v>
      </c>
      <c r="C4413" t="s">
        <v>61</v>
      </c>
      <c r="D4413" t="s">
        <v>14</v>
      </c>
      <c r="E4413" t="s">
        <v>15</v>
      </c>
      <c r="F4413" t="s">
        <v>41</v>
      </c>
      <c r="G4413">
        <v>417344.57</v>
      </c>
      <c r="H4413">
        <v>11235.5008057266</v>
      </c>
      <c r="I4413">
        <v>2466.7082288033598</v>
      </c>
    </row>
    <row r="4414" spans="1:9" x14ac:dyDescent="0.25">
      <c r="A4414">
        <v>201408</v>
      </c>
      <c r="B4414" t="s">
        <v>71</v>
      </c>
      <c r="C4414" t="s">
        <v>79</v>
      </c>
      <c r="D4414" t="s">
        <v>12</v>
      </c>
      <c r="E4414" t="s">
        <v>10</v>
      </c>
      <c r="F4414" t="s">
        <v>46</v>
      </c>
      <c r="G4414">
        <v>13266350.52</v>
      </c>
      <c r="H4414">
        <v>102972.142297717</v>
      </c>
      <c r="I4414">
        <v>28271.834209408102</v>
      </c>
    </row>
    <row r="4415" spans="1:9" x14ac:dyDescent="0.25">
      <c r="A4415">
        <v>201209</v>
      </c>
      <c r="B4415" t="s">
        <v>77</v>
      </c>
      <c r="C4415" t="s">
        <v>85</v>
      </c>
      <c r="D4415" t="s">
        <v>25</v>
      </c>
      <c r="E4415" t="s">
        <v>10</v>
      </c>
      <c r="F4415" t="s">
        <v>48</v>
      </c>
      <c r="G4415">
        <v>4186106.37</v>
      </c>
      <c r="H4415">
        <v>117907.122017934</v>
      </c>
      <c r="I4415">
        <v>18811.963325791701</v>
      </c>
    </row>
    <row r="4416" spans="1:9" x14ac:dyDescent="0.25">
      <c r="A4416">
        <v>201010</v>
      </c>
      <c r="B4416" t="s">
        <v>69</v>
      </c>
      <c r="C4416" t="s">
        <v>86</v>
      </c>
      <c r="D4416" t="s">
        <v>49</v>
      </c>
      <c r="E4416" t="s">
        <v>15</v>
      </c>
      <c r="F4416" t="s">
        <v>16</v>
      </c>
      <c r="G4416">
        <v>3601107.06</v>
      </c>
      <c r="H4416">
        <v>76126.514689356904</v>
      </c>
      <c r="I4416">
        <v>20315.302885314399</v>
      </c>
    </row>
    <row r="4417" spans="1:9" x14ac:dyDescent="0.25">
      <c r="A4417">
        <v>201206</v>
      </c>
      <c r="B4417" t="s">
        <v>60</v>
      </c>
      <c r="C4417" t="s">
        <v>61</v>
      </c>
      <c r="D4417" t="s">
        <v>12</v>
      </c>
      <c r="E4417" t="s">
        <v>21</v>
      </c>
      <c r="F4417" t="s">
        <v>31</v>
      </c>
      <c r="G4417">
        <v>2310097.11</v>
      </c>
      <c r="H4417">
        <v>15528.7013616166</v>
      </c>
      <c r="I4417">
        <v>3794.1544632237201</v>
      </c>
    </row>
    <row r="4418" spans="1:9" x14ac:dyDescent="0.25">
      <c r="A4418">
        <v>201503</v>
      </c>
      <c r="B4418" t="s">
        <v>71</v>
      </c>
      <c r="C4418" t="s">
        <v>82</v>
      </c>
      <c r="D4418" t="s">
        <v>49</v>
      </c>
      <c r="E4418" t="s">
        <v>10</v>
      </c>
      <c r="F4418" t="s">
        <v>45</v>
      </c>
      <c r="G4418">
        <v>2240251.12</v>
      </c>
      <c r="H4418">
        <v>159857.79534588801</v>
      </c>
      <c r="I4418">
        <v>24101.422490085599</v>
      </c>
    </row>
    <row r="4419" spans="1:9" x14ac:dyDescent="0.25">
      <c r="A4419">
        <v>201406</v>
      </c>
      <c r="B4419" t="s">
        <v>63</v>
      </c>
      <c r="C4419" t="s">
        <v>64</v>
      </c>
      <c r="D4419" t="s">
        <v>12</v>
      </c>
      <c r="E4419" t="s">
        <v>15</v>
      </c>
      <c r="F4419" t="s">
        <v>26</v>
      </c>
      <c r="G4419">
        <v>4152378.84</v>
      </c>
      <c r="H4419">
        <v>28695.835471739701</v>
      </c>
      <c r="I4419">
        <v>5930.6173790939401</v>
      </c>
    </row>
    <row r="4420" spans="1:9" x14ac:dyDescent="0.25">
      <c r="A4420">
        <v>201211</v>
      </c>
      <c r="B4420" t="s">
        <v>77</v>
      </c>
      <c r="C4420" t="s">
        <v>81</v>
      </c>
      <c r="D4420" t="s">
        <v>12</v>
      </c>
      <c r="E4420" t="s">
        <v>10</v>
      </c>
      <c r="F4420" t="s">
        <v>33</v>
      </c>
      <c r="G4420">
        <v>5974865.5899999999</v>
      </c>
      <c r="H4420">
        <v>32055.6625391046</v>
      </c>
      <c r="I4420">
        <v>5576.4332240885597</v>
      </c>
    </row>
    <row r="4421" spans="1:9" x14ac:dyDescent="0.25">
      <c r="A4421">
        <v>201411</v>
      </c>
      <c r="B4421" t="s">
        <v>71</v>
      </c>
      <c r="C4421" t="s">
        <v>72</v>
      </c>
      <c r="D4421" t="s">
        <v>23</v>
      </c>
      <c r="E4421" t="s">
        <v>15</v>
      </c>
      <c r="F4421" t="s">
        <v>41</v>
      </c>
      <c r="G4421">
        <v>1145832.75</v>
      </c>
      <c r="H4421">
        <v>33412.977840139501</v>
      </c>
      <c r="I4421">
        <v>7586.2471295381802</v>
      </c>
    </row>
    <row r="4422" spans="1:9" x14ac:dyDescent="0.25">
      <c r="A4422">
        <v>201305</v>
      </c>
      <c r="B4422" t="s">
        <v>77</v>
      </c>
      <c r="C4422" t="s">
        <v>84</v>
      </c>
      <c r="D4422" t="s">
        <v>49</v>
      </c>
      <c r="E4422" t="s">
        <v>15</v>
      </c>
      <c r="F4422" t="s">
        <v>16</v>
      </c>
      <c r="G4422">
        <v>4158939.33</v>
      </c>
      <c r="H4422">
        <v>86639.011966440798</v>
      </c>
      <c r="I4422">
        <v>18633.310786566901</v>
      </c>
    </row>
    <row r="4423" spans="1:9" x14ac:dyDescent="0.25">
      <c r="A4423">
        <v>201407</v>
      </c>
      <c r="B4423" t="s">
        <v>63</v>
      </c>
      <c r="C4423" t="s">
        <v>64</v>
      </c>
      <c r="D4423" t="s">
        <v>39</v>
      </c>
      <c r="E4423" t="s">
        <v>15</v>
      </c>
      <c r="F4423" t="s">
        <v>16</v>
      </c>
      <c r="G4423">
        <v>280422.82</v>
      </c>
      <c r="H4423">
        <v>3223.9651926924398</v>
      </c>
      <c r="I4423">
        <v>981.44532001810001</v>
      </c>
    </row>
    <row r="4424" spans="1:9" x14ac:dyDescent="0.25">
      <c r="A4424">
        <v>201504</v>
      </c>
      <c r="B4424" t="s">
        <v>71</v>
      </c>
      <c r="C4424" t="s">
        <v>82</v>
      </c>
      <c r="D4424" t="s">
        <v>12</v>
      </c>
      <c r="E4424" t="s">
        <v>15</v>
      </c>
      <c r="F4424" t="s">
        <v>16</v>
      </c>
      <c r="G4424">
        <v>3562841.76</v>
      </c>
      <c r="H4424">
        <v>60035.9268494106</v>
      </c>
      <c r="I4424">
        <v>11439.0482268376</v>
      </c>
    </row>
    <row r="4425" spans="1:9" x14ac:dyDescent="0.25">
      <c r="A4425">
        <v>201302</v>
      </c>
      <c r="B4425" t="s">
        <v>77</v>
      </c>
      <c r="C4425" t="s">
        <v>78</v>
      </c>
      <c r="D4425" t="s">
        <v>12</v>
      </c>
      <c r="E4425" t="s">
        <v>10</v>
      </c>
      <c r="F4425" t="s">
        <v>37</v>
      </c>
      <c r="G4425">
        <v>1676914.48</v>
      </c>
      <c r="H4425">
        <v>3301.9502763197802</v>
      </c>
      <c r="I4425">
        <v>702.01054793518006</v>
      </c>
    </row>
    <row r="4426" spans="1:9" x14ac:dyDescent="0.25">
      <c r="A4426">
        <v>201504</v>
      </c>
      <c r="B4426" t="s">
        <v>71</v>
      </c>
      <c r="C4426" t="s">
        <v>82</v>
      </c>
      <c r="D4426" t="s">
        <v>9</v>
      </c>
      <c r="E4426" t="s">
        <v>10</v>
      </c>
      <c r="F4426" t="s">
        <v>37</v>
      </c>
      <c r="G4426">
        <v>2121468.9300000002</v>
      </c>
      <c r="H4426">
        <v>22020.407136993199</v>
      </c>
      <c r="I4426">
        <v>5076.4175557275203</v>
      </c>
    </row>
    <row r="4427" spans="1:9" x14ac:dyDescent="0.25">
      <c r="A4427">
        <v>201504</v>
      </c>
      <c r="B4427" t="s">
        <v>71</v>
      </c>
      <c r="C4427" t="s">
        <v>82</v>
      </c>
      <c r="D4427" t="s">
        <v>23</v>
      </c>
      <c r="E4427" t="s">
        <v>15</v>
      </c>
      <c r="F4427" t="s">
        <v>26</v>
      </c>
      <c r="G4427">
        <v>1498499.49</v>
      </c>
      <c r="H4427">
        <v>20835.912725509799</v>
      </c>
      <c r="I4427">
        <v>5143.3363308889402</v>
      </c>
    </row>
    <row r="4428" spans="1:9" x14ac:dyDescent="0.25">
      <c r="A4428">
        <v>201104</v>
      </c>
      <c r="B4428" t="s">
        <v>69</v>
      </c>
      <c r="C4428" t="s">
        <v>70</v>
      </c>
      <c r="D4428" t="s">
        <v>39</v>
      </c>
      <c r="E4428" t="s">
        <v>15</v>
      </c>
      <c r="F4428" t="s">
        <v>16</v>
      </c>
      <c r="G4428">
        <v>132640.62</v>
      </c>
      <c r="H4428">
        <v>11400.6217802581</v>
      </c>
      <c r="I4428">
        <v>2421.5174992245402</v>
      </c>
    </row>
    <row r="4429" spans="1:9" x14ac:dyDescent="0.25">
      <c r="A4429">
        <v>201508</v>
      </c>
      <c r="B4429" t="s">
        <v>66</v>
      </c>
      <c r="C4429" t="s">
        <v>75</v>
      </c>
      <c r="D4429" t="s">
        <v>14</v>
      </c>
      <c r="E4429" t="s">
        <v>15</v>
      </c>
      <c r="F4429" t="s">
        <v>16</v>
      </c>
      <c r="G4429">
        <v>628143.9</v>
      </c>
      <c r="H4429">
        <v>50381.294116921003</v>
      </c>
      <c r="I4429">
        <v>8181.8840435713801</v>
      </c>
    </row>
    <row r="4430" spans="1:9" x14ac:dyDescent="0.25">
      <c r="A4430">
        <v>201511</v>
      </c>
      <c r="B4430" t="s">
        <v>66</v>
      </c>
      <c r="C4430" t="s">
        <v>67</v>
      </c>
      <c r="D4430" t="s">
        <v>23</v>
      </c>
      <c r="E4430" t="s">
        <v>15</v>
      </c>
      <c r="F4430" t="s">
        <v>24</v>
      </c>
      <c r="G4430">
        <v>811151.51</v>
      </c>
      <c r="H4430">
        <v>18649.7690872606</v>
      </c>
      <c r="I4430">
        <v>4222.9094186330203</v>
      </c>
    </row>
    <row r="4431" spans="1:9" x14ac:dyDescent="0.25">
      <c r="A4431">
        <v>201408</v>
      </c>
      <c r="B4431" t="s">
        <v>71</v>
      </c>
      <c r="C4431" t="s">
        <v>79</v>
      </c>
      <c r="D4431" t="s">
        <v>23</v>
      </c>
      <c r="E4431" t="s">
        <v>15</v>
      </c>
      <c r="F4431" t="s">
        <v>24</v>
      </c>
      <c r="G4431">
        <v>827847.42</v>
      </c>
      <c r="H4431">
        <v>9759.3103265743594</v>
      </c>
      <c r="I4431">
        <v>2543.4859634751201</v>
      </c>
    </row>
    <row r="4432" spans="1:9" x14ac:dyDescent="0.25">
      <c r="A4432">
        <v>201308</v>
      </c>
      <c r="B4432" t="s">
        <v>63</v>
      </c>
      <c r="C4432" t="s">
        <v>80</v>
      </c>
      <c r="D4432" t="s">
        <v>23</v>
      </c>
      <c r="E4432" t="s">
        <v>15</v>
      </c>
      <c r="F4432" t="s">
        <v>26</v>
      </c>
      <c r="G4432">
        <v>1167003.76</v>
      </c>
      <c r="H4432">
        <v>13255.7794837335</v>
      </c>
      <c r="I4432">
        <v>2743.3173373433801</v>
      </c>
    </row>
    <row r="4433" spans="1:9" x14ac:dyDescent="0.25">
      <c r="A4433">
        <v>201312</v>
      </c>
      <c r="B4433" t="s">
        <v>63</v>
      </c>
      <c r="C4433" t="s">
        <v>65</v>
      </c>
      <c r="D4433" t="s">
        <v>39</v>
      </c>
      <c r="E4433" t="s">
        <v>15</v>
      </c>
      <c r="F4433" t="s">
        <v>16</v>
      </c>
      <c r="G4433">
        <v>243503.28</v>
      </c>
      <c r="H4433">
        <v>4450.5679946844202</v>
      </c>
      <c r="I4433">
        <v>730.46241334952003</v>
      </c>
    </row>
    <row r="4434" spans="1:9" x14ac:dyDescent="0.25">
      <c r="A4434">
        <v>201501</v>
      </c>
      <c r="B4434" t="s">
        <v>71</v>
      </c>
      <c r="C4434" t="s">
        <v>72</v>
      </c>
      <c r="D4434" t="s">
        <v>39</v>
      </c>
      <c r="E4434" t="s">
        <v>15</v>
      </c>
      <c r="F4434" t="s">
        <v>16</v>
      </c>
      <c r="G4434">
        <v>169145.31</v>
      </c>
      <c r="H4434">
        <v>1213.88589507714</v>
      </c>
      <c r="I4434">
        <v>200.45734049815999</v>
      </c>
    </row>
    <row r="4435" spans="1:9" x14ac:dyDescent="0.25">
      <c r="A4435">
        <v>201407</v>
      </c>
      <c r="B4435" t="s">
        <v>63</v>
      </c>
      <c r="C4435" t="s">
        <v>64</v>
      </c>
      <c r="D4435" t="s">
        <v>12</v>
      </c>
      <c r="E4435" t="s">
        <v>19</v>
      </c>
      <c r="F4435" t="s">
        <v>20</v>
      </c>
      <c r="G4435">
        <v>2647195.23</v>
      </c>
      <c r="H4435">
        <v>8406.6037695739797</v>
      </c>
      <c r="I4435">
        <v>1485.4899372136399</v>
      </c>
    </row>
    <row r="4436" spans="1:9" x14ac:dyDescent="0.25">
      <c r="A4436">
        <v>201201</v>
      </c>
      <c r="B4436" t="s">
        <v>60</v>
      </c>
      <c r="C4436" t="s">
        <v>74</v>
      </c>
      <c r="D4436" t="s">
        <v>14</v>
      </c>
      <c r="E4436" t="s">
        <v>15</v>
      </c>
      <c r="F4436" t="s">
        <v>26</v>
      </c>
      <c r="G4436">
        <v>1953004.22</v>
      </c>
      <c r="H4436">
        <v>35789.8116296105</v>
      </c>
      <c r="I4436">
        <v>7866.4840346286801</v>
      </c>
    </row>
    <row r="4437" spans="1:9" x14ac:dyDescent="0.25">
      <c r="A4437">
        <v>201207</v>
      </c>
      <c r="B4437" t="s">
        <v>60</v>
      </c>
      <c r="C4437" t="s">
        <v>61</v>
      </c>
      <c r="D4437" t="s">
        <v>23</v>
      </c>
      <c r="E4437" t="s">
        <v>19</v>
      </c>
      <c r="F4437" t="s">
        <v>30</v>
      </c>
      <c r="G4437">
        <v>2603814.0099999998</v>
      </c>
      <c r="H4437">
        <v>28470.344409810899</v>
      </c>
      <c r="I4437">
        <v>6982.8221266904202</v>
      </c>
    </row>
    <row r="4438" spans="1:9" x14ac:dyDescent="0.25">
      <c r="A4438">
        <v>201406</v>
      </c>
      <c r="B4438" t="s">
        <v>63</v>
      </c>
      <c r="C4438" t="s">
        <v>64</v>
      </c>
      <c r="D4438" t="s">
        <v>27</v>
      </c>
      <c r="E4438" t="s">
        <v>10</v>
      </c>
      <c r="F4438" t="s">
        <v>45</v>
      </c>
      <c r="G4438">
        <v>20716.189999999999</v>
      </c>
      <c r="H4438">
        <v>165.20796235861999</v>
      </c>
      <c r="I4438">
        <v>86.524493379000006</v>
      </c>
    </row>
    <row r="4439" spans="1:9" x14ac:dyDescent="0.25">
      <c r="A4439">
        <v>201205</v>
      </c>
      <c r="B4439" t="s">
        <v>60</v>
      </c>
      <c r="C4439" t="s">
        <v>61</v>
      </c>
      <c r="D4439" t="s">
        <v>14</v>
      </c>
      <c r="E4439" t="s">
        <v>10</v>
      </c>
      <c r="F4439" t="s">
        <v>37</v>
      </c>
      <c r="G4439">
        <v>175261.53</v>
      </c>
      <c r="H4439">
        <v>21786.289711917001</v>
      </c>
      <c r="I4439">
        <v>2907.0587312879002</v>
      </c>
    </row>
    <row r="4440" spans="1:9" x14ac:dyDescent="0.25">
      <c r="A4440">
        <v>201208</v>
      </c>
      <c r="B4440" t="s">
        <v>77</v>
      </c>
      <c r="C4440" t="s">
        <v>85</v>
      </c>
      <c r="D4440" t="s">
        <v>12</v>
      </c>
      <c r="E4440" t="s">
        <v>15</v>
      </c>
      <c r="F4440" t="s">
        <v>41</v>
      </c>
      <c r="G4440">
        <v>4841900.1100000003</v>
      </c>
      <c r="H4440">
        <v>38177.891668152799</v>
      </c>
      <c r="I4440">
        <v>8515.2716232572602</v>
      </c>
    </row>
    <row r="4441" spans="1:9" x14ac:dyDescent="0.25">
      <c r="A4441">
        <v>201403</v>
      </c>
      <c r="B4441" t="s">
        <v>63</v>
      </c>
      <c r="C4441" t="s">
        <v>73</v>
      </c>
      <c r="D4441" t="s">
        <v>34</v>
      </c>
      <c r="E4441" t="s">
        <v>15</v>
      </c>
      <c r="F4441" t="s">
        <v>16</v>
      </c>
      <c r="G4441">
        <v>270202.03999999998</v>
      </c>
      <c r="H4441">
        <v>3155.7125769025602</v>
      </c>
      <c r="I4441">
        <v>600.59359526768003</v>
      </c>
    </row>
    <row r="4442" spans="1:9" x14ac:dyDescent="0.25">
      <c r="A4442">
        <v>201108</v>
      </c>
      <c r="B4442" t="s">
        <v>60</v>
      </c>
      <c r="C4442" t="s">
        <v>68</v>
      </c>
      <c r="D4442" t="s">
        <v>25</v>
      </c>
      <c r="E4442" t="s">
        <v>21</v>
      </c>
      <c r="F4442" t="s">
        <v>31</v>
      </c>
      <c r="G4442">
        <v>4900115.6500000004</v>
      </c>
      <c r="H4442">
        <v>285374.44304449798</v>
      </c>
      <c r="I4442">
        <v>48027.9871061964</v>
      </c>
    </row>
    <row r="4443" spans="1:9" x14ac:dyDescent="0.25">
      <c r="A4443">
        <v>201108</v>
      </c>
      <c r="B4443" t="s">
        <v>60</v>
      </c>
      <c r="C4443" t="s">
        <v>68</v>
      </c>
      <c r="D4443" t="s">
        <v>49</v>
      </c>
      <c r="E4443" t="s">
        <v>21</v>
      </c>
      <c r="F4443" t="s">
        <v>31</v>
      </c>
      <c r="G4443">
        <v>1033152.41</v>
      </c>
      <c r="H4443">
        <v>62392.897249305701</v>
      </c>
      <c r="I4443">
        <v>15992.7100722253</v>
      </c>
    </row>
    <row r="4444" spans="1:9" x14ac:dyDescent="0.25">
      <c r="A4444">
        <v>201510</v>
      </c>
      <c r="B4444" t="s">
        <v>66</v>
      </c>
      <c r="C4444" t="s">
        <v>75</v>
      </c>
      <c r="D4444" t="s">
        <v>12</v>
      </c>
      <c r="E4444" t="s">
        <v>21</v>
      </c>
      <c r="F4444" t="s">
        <v>31</v>
      </c>
      <c r="G4444">
        <v>6474932.7400000002</v>
      </c>
      <c r="H4444">
        <v>25623.168437417</v>
      </c>
      <c r="I4444">
        <v>6465.2158426490196</v>
      </c>
    </row>
    <row r="4445" spans="1:9" x14ac:dyDescent="0.25">
      <c r="A4445">
        <v>201304</v>
      </c>
      <c r="B4445" t="s">
        <v>77</v>
      </c>
      <c r="C4445" t="s">
        <v>78</v>
      </c>
      <c r="D4445" t="s">
        <v>49</v>
      </c>
      <c r="E4445" t="s">
        <v>10</v>
      </c>
      <c r="F4445" t="s">
        <v>45</v>
      </c>
      <c r="G4445">
        <v>1547765.92</v>
      </c>
      <c r="H4445">
        <v>29529.2681410529</v>
      </c>
      <c r="I4445">
        <v>7737.8560091917598</v>
      </c>
    </row>
    <row r="4446" spans="1:9" x14ac:dyDescent="0.25">
      <c r="A4446">
        <v>201212</v>
      </c>
      <c r="B4446" t="s">
        <v>77</v>
      </c>
      <c r="C4446" t="s">
        <v>81</v>
      </c>
      <c r="D4446" t="s">
        <v>14</v>
      </c>
      <c r="E4446" t="s">
        <v>10</v>
      </c>
      <c r="F4446" t="s">
        <v>46</v>
      </c>
      <c r="G4446">
        <v>155128.45000000001</v>
      </c>
      <c r="H4446">
        <v>4299.4802215178797</v>
      </c>
      <c r="I4446">
        <v>917.25610462765997</v>
      </c>
    </row>
    <row r="4447" spans="1:9" x14ac:dyDescent="0.25">
      <c r="A4447">
        <v>201102</v>
      </c>
      <c r="B4447" t="s">
        <v>69</v>
      </c>
      <c r="C4447" t="s">
        <v>70</v>
      </c>
      <c r="D4447" t="s">
        <v>49</v>
      </c>
      <c r="E4447" t="s">
        <v>15</v>
      </c>
      <c r="F4447" t="s">
        <v>41</v>
      </c>
      <c r="G4447">
        <v>8298290.7199999997</v>
      </c>
      <c r="H4447">
        <v>171696.75918484601</v>
      </c>
      <c r="I4447">
        <v>38818.162052781503</v>
      </c>
    </row>
    <row r="4448" spans="1:9" x14ac:dyDescent="0.25">
      <c r="A4448">
        <v>201311</v>
      </c>
      <c r="B4448" t="s">
        <v>63</v>
      </c>
      <c r="C4448" t="s">
        <v>65</v>
      </c>
      <c r="D4448" t="s">
        <v>25</v>
      </c>
      <c r="E4448" t="s">
        <v>10</v>
      </c>
      <c r="F4448" t="s">
        <v>46</v>
      </c>
      <c r="G4448">
        <v>8139402.25</v>
      </c>
      <c r="H4448">
        <v>589563.37274403602</v>
      </c>
      <c r="I4448">
        <v>90295.943878115693</v>
      </c>
    </row>
    <row r="4449" spans="1:9" x14ac:dyDescent="0.25">
      <c r="A4449">
        <v>201311</v>
      </c>
      <c r="B4449" t="s">
        <v>63</v>
      </c>
      <c r="C4449" t="s">
        <v>65</v>
      </c>
      <c r="D4449" t="s">
        <v>25</v>
      </c>
      <c r="E4449" t="s">
        <v>19</v>
      </c>
      <c r="F4449" t="s">
        <v>47</v>
      </c>
      <c r="G4449">
        <v>4895647.96</v>
      </c>
      <c r="H4449">
        <v>103132.496345882</v>
      </c>
      <c r="I4449">
        <v>14647.195560455801</v>
      </c>
    </row>
    <row r="4450" spans="1:9" x14ac:dyDescent="0.25">
      <c r="A4450">
        <v>201412</v>
      </c>
      <c r="B4450" t="s">
        <v>71</v>
      </c>
      <c r="C4450" t="s">
        <v>72</v>
      </c>
      <c r="D4450" t="s">
        <v>12</v>
      </c>
      <c r="E4450" t="s">
        <v>19</v>
      </c>
      <c r="F4450" t="s">
        <v>47</v>
      </c>
      <c r="G4450">
        <v>6011760.21</v>
      </c>
      <c r="H4450">
        <v>161858.31997674299</v>
      </c>
      <c r="I4450">
        <v>36143.690281538002</v>
      </c>
    </row>
    <row r="4451" spans="1:9" x14ac:dyDescent="0.25">
      <c r="A4451">
        <v>201308</v>
      </c>
      <c r="B4451" t="s">
        <v>63</v>
      </c>
      <c r="C4451" t="s">
        <v>80</v>
      </c>
      <c r="D4451" t="s">
        <v>25</v>
      </c>
      <c r="E4451" t="s">
        <v>10</v>
      </c>
      <c r="F4451" t="s">
        <v>13</v>
      </c>
      <c r="G4451">
        <v>6808067.4699999997</v>
      </c>
      <c r="H4451">
        <v>550158.61934060499</v>
      </c>
      <c r="I4451">
        <v>92055.057780457297</v>
      </c>
    </row>
    <row r="4452" spans="1:9" x14ac:dyDescent="0.25">
      <c r="A4452">
        <v>201406</v>
      </c>
      <c r="B4452" t="s">
        <v>63</v>
      </c>
      <c r="C4452" t="s">
        <v>64</v>
      </c>
      <c r="D4452" t="s">
        <v>25</v>
      </c>
      <c r="E4452" t="s">
        <v>15</v>
      </c>
      <c r="F4452" t="s">
        <v>41</v>
      </c>
      <c r="G4452">
        <v>12343791.810000001</v>
      </c>
      <c r="H4452">
        <v>521183.31708422297</v>
      </c>
      <c r="I4452">
        <v>84331.423809616506</v>
      </c>
    </row>
    <row r="4453" spans="1:9" x14ac:dyDescent="0.25">
      <c r="A4453">
        <v>201309</v>
      </c>
      <c r="B4453" t="s">
        <v>63</v>
      </c>
      <c r="C4453" t="s">
        <v>80</v>
      </c>
      <c r="D4453" t="s">
        <v>25</v>
      </c>
      <c r="E4453" t="s">
        <v>21</v>
      </c>
      <c r="F4453" t="s">
        <v>40</v>
      </c>
      <c r="G4453">
        <v>6708965.4000000004</v>
      </c>
      <c r="H4453">
        <v>382969.16229130502</v>
      </c>
      <c r="I4453">
        <v>65579.482595802197</v>
      </c>
    </row>
    <row r="4454" spans="1:9" x14ac:dyDescent="0.25">
      <c r="A4454">
        <v>201312</v>
      </c>
      <c r="B4454" t="s">
        <v>63</v>
      </c>
      <c r="C4454" t="s">
        <v>65</v>
      </c>
      <c r="D4454" t="s">
        <v>34</v>
      </c>
      <c r="E4454" t="s">
        <v>10</v>
      </c>
      <c r="F4454" t="s">
        <v>33</v>
      </c>
      <c r="G4454">
        <v>222371.62</v>
      </c>
      <c r="H4454">
        <v>3596.0031232178198</v>
      </c>
      <c r="I4454">
        <v>635.64281443419998</v>
      </c>
    </row>
    <row r="4455" spans="1:9" x14ac:dyDescent="0.25">
      <c r="A4455">
        <v>201208</v>
      </c>
      <c r="B4455" t="s">
        <v>77</v>
      </c>
      <c r="C4455" t="s">
        <v>85</v>
      </c>
      <c r="D4455" t="s">
        <v>25</v>
      </c>
      <c r="E4455" t="s">
        <v>10</v>
      </c>
      <c r="F4455" t="s">
        <v>46</v>
      </c>
      <c r="G4455">
        <v>8496729.25</v>
      </c>
      <c r="H4455">
        <v>504173.33624125499</v>
      </c>
      <c r="I4455">
        <v>64621.9543969562</v>
      </c>
    </row>
    <row r="4456" spans="1:9" x14ac:dyDescent="0.25">
      <c r="A4456">
        <v>201410</v>
      </c>
      <c r="B4456" t="s">
        <v>71</v>
      </c>
      <c r="C4456" t="s">
        <v>79</v>
      </c>
      <c r="D4456" t="s">
        <v>27</v>
      </c>
      <c r="E4456" t="s">
        <v>10</v>
      </c>
      <c r="F4456" t="s">
        <v>33</v>
      </c>
      <c r="G4456">
        <v>1735152.2</v>
      </c>
      <c r="H4456">
        <v>40449.291843393803</v>
      </c>
      <c r="I4456">
        <v>13294.078829027199</v>
      </c>
    </row>
    <row r="4457" spans="1:9" x14ac:dyDescent="0.25">
      <c r="A4457">
        <v>201108</v>
      </c>
      <c r="B4457" t="s">
        <v>60</v>
      </c>
      <c r="C4457" t="s">
        <v>68</v>
      </c>
      <c r="D4457" t="s">
        <v>25</v>
      </c>
      <c r="E4457" t="s">
        <v>19</v>
      </c>
      <c r="F4457" t="s">
        <v>50</v>
      </c>
      <c r="G4457">
        <v>9754561.4800000004</v>
      </c>
      <c r="H4457">
        <v>302665.18636766099</v>
      </c>
      <c r="I4457">
        <v>36952.955615008097</v>
      </c>
    </row>
    <row r="4458" spans="1:9" x14ac:dyDescent="0.25">
      <c r="A4458">
        <v>201008</v>
      </c>
      <c r="B4458" t="s">
        <v>69</v>
      </c>
      <c r="C4458" t="s">
        <v>86</v>
      </c>
      <c r="D4458" t="s">
        <v>25</v>
      </c>
      <c r="E4458" t="s">
        <v>21</v>
      </c>
      <c r="F4458" t="s">
        <v>22</v>
      </c>
      <c r="G4458">
        <v>10084147.15</v>
      </c>
      <c r="H4458">
        <v>113398.41843221799</v>
      </c>
      <c r="I4458">
        <v>16705.151136003598</v>
      </c>
    </row>
    <row r="4459" spans="1:9" x14ac:dyDescent="0.25">
      <c r="A4459">
        <v>201305</v>
      </c>
      <c r="B4459" t="s">
        <v>77</v>
      </c>
      <c r="C4459" t="s">
        <v>84</v>
      </c>
      <c r="D4459" t="s">
        <v>25</v>
      </c>
      <c r="E4459" t="s">
        <v>21</v>
      </c>
      <c r="F4459" t="s">
        <v>22</v>
      </c>
      <c r="G4459">
        <v>14736144.35</v>
      </c>
      <c r="H4459">
        <v>144861.112671496</v>
      </c>
      <c r="I4459">
        <v>25982.1231435056</v>
      </c>
    </row>
    <row r="4460" spans="1:9" x14ac:dyDescent="0.25">
      <c r="A4460">
        <v>201108</v>
      </c>
      <c r="B4460" t="s">
        <v>60</v>
      </c>
      <c r="C4460" t="s">
        <v>68</v>
      </c>
      <c r="D4460" t="s">
        <v>25</v>
      </c>
      <c r="E4460" t="s">
        <v>10</v>
      </c>
      <c r="F4460" t="s">
        <v>37</v>
      </c>
      <c r="G4460">
        <v>1736151.68</v>
      </c>
      <c r="H4460">
        <v>18990.705111432198</v>
      </c>
      <c r="I4460">
        <v>3962.0896103804398</v>
      </c>
    </row>
    <row r="4461" spans="1:9" x14ac:dyDescent="0.25">
      <c r="A4461">
        <v>201311</v>
      </c>
      <c r="B4461" t="s">
        <v>63</v>
      </c>
      <c r="C4461" t="s">
        <v>65</v>
      </c>
      <c r="D4461" t="s">
        <v>34</v>
      </c>
      <c r="E4461" t="s">
        <v>19</v>
      </c>
      <c r="F4461" t="s">
        <v>50</v>
      </c>
      <c r="G4461">
        <v>570981.07999999996</v>
      </c>
      <c r="H4461">
        <v>14357.372204638001</v>
      </c>
      <c r="I4461">
        <v>3170.7261307707399</v>
      </c>
    </row>
    <row r="4462" spans="1:9" x14ac:dyDescent="0.25">
      <c r="A4462">
        <v>201103</v>
      </c>
      <c r="B4462" t="s">
        <v>69</v>
      </c>
      <c r="C4462" t="s">
        <v>70</v>
      </c>
      <c r="D4462" t="s">
        <v>49</v>
      </c>
      <c r="E4462" t="s">
        <v>10</v>
      </c>
      <c r="F4462" t="s">
        <v>45</v>
      </c>
      <c r="G4462">
        <v>1492511.75</v>
      </c>
      <c r="H4462">
        <v>6065.8142387908601</v>
      </c>
      <c r="I4462">
        <v>1570.06513570436</v>
      </c>
    </row>
    <row r="4463" spans="1:9" x14ac:dyDescent="0.25">
      <c r="A4463">
        <v>201207</v>
      </c>
      <c r="B4463" t="s">
        <v>60</v>
      </c>
      <c r="C4463" t="s">
        <v>61</v>
      </c>
      <c r="D4463" t="s">
        <v>12</v>
      </c>
      <c r="E4463" t="s">
        <v>19</v>
      </c>
      <c r="F4463" t="s">
        <v>42</v>
      </c>
      <c r="G4463">
        <v>3697501.2</v>
      </c>
      <c r="H4463">
        <v>6011.5119475975798</v>
      </c>
      <c r="I4463">
        <v>1187.96231688278</v>
      </c>
    </row>
    <row r="4464" spans="1:9" x14ac:dyDescent="0.25">
      <c r="A4464">
        <v>201105</v>
      </c>
      <c r="B4464" t="s">
        <v>69</v>
      </c>
      <c r="C4464" t="s">
        <v>83</v>
      </c>
      <c r="D4464" t="s">
        <v>25</v>
      </c>
      <c r="E4464" t="s">
        <v>10</v>
      </c>
      <c r="F4464" t="s">
        <v>45</v>
      </c>
      <c r="G4464">
        <v>13199279.060000001</v>
      </c>
      <c r="H4464">
        <v>761627.40086164896</v>
      </c>
      <c r="I4464">
        <v>136356.23697388</v>
      </c>
    </row>
    <row r="4465" spans="1:9" x14ac:dyDescent="0.25">
      <c r="A4465">
        <v>201306</v>
      </c>
      <c r="B4465" t="s">
        <v>77</v>
      </c>
      <c r="C4465" t="s">
        <v>84</v>
      </c>
      <c r="D4465" t="s">
        <v>25</v>
      </c>
      <c r="E4465" t="s">
        <v>19</v>
      </c>
      <c r="F4465" t="s">
        <v>50</v>
      </c>
      <c r="G4465">
        <v>8647767.6500000004</v>
      </c>
      <c r="H4465">
        <v>357200.59047282999</v>
      </c>
      <c r="I4465">
        <v>37810.073254922303</v>
      </c>
    </row>
    <row r="4466" spans="1:9" x14ac:dyDescent="0.25">
      <c r="A4466">
        <v>201211</v>
      </c>
      <c r="B4466" t="s">
        <v>77</v>
      </c>
      <c r="C4466" t="s">
        <v>81</v>
      </c>
      <c r="D4466" t="s">
        <v>25</v>
      </c>
      <c r="E4466" t="s">
        <v>10</v>
      </c>
      <c r="F4466" t="s">
        <v>37</v>
      </c>
      <c r="G4466">
        <v>1536184.18</v>
      </c>
      <c r="H4466">
        <v>69400.454121561706</v>
      </c>
      <c r="I4466">
        <v>5675.5537121638999</v>
      </c>
    </row>
    <row r="4467" spans="1:9" x14ac:dyDescent="0.25">
      <c r="A4467">
        <v>201504</v>
      </c>
      <c r="B4467" t="s">
        <v>71</v>
      </c>
      <c r="C4467" t="s">
        <v>82</v>
      </c>
      <c r="D4467" t="s">
        <v>23</v>
      </c>
      <c r="E4467" t="s">
        <v>15</v>
      </c>
      <c r="F4467" t="s">
        <v>16</v>
      </c>
      <c r="G4467">
        <v>841294.45</v>
      </c>
      <c r="H4467">
        <v>46433.9089936034</v>
      </c>
      <c r="I4467">
        <v>10435.559810225401</v>
      </c>
    </row>
    <row r="4468" spans="1:9" x14ac:dyDescent="0.25">
      <c r="A4468">
        <v>201203</v>
      </c>
      <c r="B4468" t="s">
        <v>60</v>
      </c>
      <c r="C4468" t="s">
        <v>62</v>
      </c>
      <c r="D4468" t="s">
        <v>49</v>
      </c>
      <c r="E4468" t="s">
        <v>15</v>
      </c>
      <c r="F4468" t="s">
        <v>16</v>
      </c>
      <c r="G4468">
        <v>5527055.6799999997</v>
      </c>
      <c r="H4468">
        <v>86177.865860815495</v>
      </c>
      <c r="I4468">
        <v>19290.510287412199</v>
      </c>
    </row>
    <row r="4469" spans="1:9" x14ac:dyDescent="0.25">
      <c r="A4469">
        <v>201011</v>
      </c>
      <c r="B4469" t="s">
        <v>69</v>
      </c>
      <c r="C4469" t="s">
        <v>87</v>
      </c>
      <c r="D4469" t="s">
        <v>9</v>
      </c>
      <c r="E4469" t="s">
        <v>19</v>
      </c>
      <c r="F4469" t="s">
        <v>42</v>
      </c>
      <c r="G4469">
        <v>11061683.76</v>
      </c>
      <c r="H4469">
        <v>260311.25241067799</v>
      </c>
      <c r="I4469">
        <v>29914.759377836999</v>
      </c>
    </row>
    <row r="4470" spans="1:9" x14ac:dyDescent="0.25">
      <c r="A4470">
        <v>201512</v>
      </c>
      <c r="B4470" t="s">
        <v>66</v>
      </c>
      <c r="C4470" t="s">
        <v>67</v>
      </c>
      <c r="D4470" t="s">
        <v>14</v>
      </c>
      <c r="E4470" t="s">
        <v>10</v>
      </c>
      <c r="F4470" t="s">
        <v>45</v>
      </c>
      <c r="G4470">
        <v>344089.91</v>
      </c>
      <c r="H4470">
        <v>12892.802900320299</v>
      </c>
      <c r="I4470">
        <v>3291.6247926143001</v>
      </c>
    </row>
    <row r="4471" spans="1:9" x14ac:dyDescent="0.25">
      <c r="A4471">
        <v>201204</v>
      </c>
      <c r="B4471" t="s">
        <v>60</v>
      </c>
      <c r="C4471" t="s">
        <v>62</v>
      </c>
      <c r="D4471" t="s">
        <v>25</v>
      </c>
      <c r="E4471" t="s">
        <v>10</v>
      </c>
      <c r="F4471" t="s">
        <v>33</v>
      </c>
      <c r="G4471">
        <v>12525941.91</v>
      </c>
      <c r="H4471">
        <v>231105.17769299101</v>
      </c>
      <c r="I4471">
        <v>30739.817943660499</v>
      </c>
    </row>
    <row r="4472" spans="1:9" x14ac:dyDescent="0.25">
      <c r="A4472">
        <v>201210</v>
      </c>
      <c r="B4472" t="s">
        <v>77</v>
      </c>
      <c r="C4472" t="s">
        <v>85</v>
      </c>
      <c r="D4472" t="s">
        <v>14</v>
      </c>
      <c r="E4472" t="s">
        <v>19</v>
      </c>
      <c r="F4472" t="s">
        <v>50</v>
      </c>
      <c r="G4472">
        <v>1382668.59</v>
      </c>
      <c r="H4472">
        <v>12596.717837570101</v>
      </c>
      <c r="I4472">
        <v>2564.5892570165001</v>
      </c>
    </row>
    <row r="4473" spans="1:9" x14ac:dyDescent="0.25">
      <c r="A4473">
        <v>201407</v>
      </c>
      <c r="B4473" t="s">
        <v>63</v>
      </c>
      <c r="C4473" t="s">
        <v>64</v>
      </c>
      <c r="D4473" t="s">
        <v>49</v>
      </c>
      <c r="E4473" t="s">
        <v>21</v>
      </c>
      <c r="F4473" t="s">
        <v>22</v>
      </c>
      <c r="G4473">
        <v>936818.97</v>
      </c>
      <c r="H4473">
        <v>18288.1887859044</v>
      </c>
      <c r="I4473">
        <v>4334.4878365280401</v>
      </c>
    </row>
    <row r="4474" spans="1:9" x14ac:dyDescent="0.25">
      <c r="A4474">
        <v>201202</v>
      </c>
      <c r="B4474" t="s">
        <v>60</v>
      </c>
      <c r="C4474" t="s">
        <v>62</v>
      </c>
      <c r="D4474" t="s">
        <v>12</v>
      </c>
      <c r="E4474" t="s">
        <v>21</v>
      </c>
      <c r="F4474" t="s">
        <v>22</v>
      </c>
      <c r="G4474">
        <v>9235544.0399999991</v>
      </c>
      <c r="H4474">
        <v>3706.2156845617801</v>
      </c>
      <c r="I4474">
        <v>779.76770459724003</v>
      </c>
    </row>
    <row r="4475" spans="1:9" x14ac:dyDescent="0.25">
      <c r="A4475">
        <v>201505</v>
      </c>
      <c r="B4475" t="s">
        <v>71</v>
      </c>
      <c r="C4475" t="s">
        <v>76</v>
      </c>
      <c r="D4475" t="s">
        <v>49</v>
      </c>
      <c r="E4475" t="s">
        <v>28</v>
      </c>
      <c r="F4475" t="s">
        <v>53</v>
      </c>
      <c r="G4475">
        <v>31080942.260000002</v>
      </c>
      <c r="H4475">
        <v>338975.48338570201</v>
      </c>
      <c r="I4475">
        <v>73362.959758148296</v>
      </c>
    </row>
    <row r="4476" spans="1:9" x14ac:dyDescent="0.25">
      <c r="A4476">
        <v>201012</v>
      </c>
      <c r="B4476" t="s">
        <v>69</v>
      </c>
      <c r="C4476" t="s">
        <v>87</v>
      </c>
      <c r="D4476" t="s">
        <v>14</v>
      </c>
      <c r="E4476" t="s">
        <v>21</v>
      </c>
      <c r="F4476" t="s">
        <v>40</v>
      </c>
      <c r="G4476">
        <v>3326816.35</v>
      </c>
      <c r="H4476">
        <v>62815.630566398599</v>
      </c>
      <c r="I4476">
        <v>7764.2382960698797</v>
      </c>
    </row>
    <row r="4477" spans="1:9" x14ac:dyDescent="0.25">
      <c r="A4477">
        <v>201102</v>
      </c>
      <c r="B4477" t="s">
        <v>69</v>
      </c>
      <c r="C4477" t="s">
        <v>70</v>
      </c>
      <c r="D4477" t="s">
        <v>25</v>
      </c>
      <c r="E4477" t="s">
        <v>15</v>
      </c>
      <c r="F4477" t="s">
        <v>26</v>
      </c>
      <c r="G4477">
        <v>6346889.7999999998</v>
      </c>
      <c r="H4477">
        <v>54535.7385560517</v>
      </c>
      <c r="I4477">
        <v>9401.5645254390001</v>
      </c>
    </row>
    <row r="4478" spans="1:9" x14ac:dyDescent="0.25">
      <c r="A4478">
        <v>201505</v>
      </c>
      <c r="B4478" t="s">
        <v>71</v>
      </c>
      <c r="C4478" t="s">
        <v>76</v>
      </c>
      <c r="D4478" t="s">
        <v>34</v>
      </c>
      <c r="E4478" t="s">
        <v>15</v>
      </c>
      <c r="F4478" t="s">
        <v>41</v>
      </c>
      <c r="G4478">
        <v>83315.149999999994</v>
      </c>
      <c r="H4478">
        <v>371.40016913253999</v>
      </c>
      <c r="I4478">
        <v>105.4197436022</v>
      </c>
    </row>
    <row r="4479" spans="1:9" x14ac:dyDescent="0.25">
      <c r="A4479">
        <v>201402</v>
      </c>
      <c r="B4479" t="s">
        <v>63</v>
      </c>
      <c r="C4479" t="s">
        <v>73</v>
      </c>
      <c r="D4479" t="s">
        <v>14</v>
      </c>
      <c r="E4479" t="s">
        <v>19</v>
      </c>
      <c r="F4479" t="s">
        <v>42</v>
      </c>
      <c r="G4479">
        <v>240154.08</v>
      </c>
      <c r="H4479">
        <v>2863.4215240164599</v>
      </c>
      <c r="I4479">
        <v>584.96492712424003</v>
      </c>
    </row>
    <row r="4480" spans="1:9" x14ac:dyDescent="0.25">
      <c r="A4480">
        <v>201510</v>
      </c>
      <c r="B4480" t="s">
        <v>66</v>
      </c>
      <c r="C4480" t="s">
        <v>75</v>
      </c>
      <c r="D4480" t="s">
        <v>49</v>
      </c>
      <c r="E4480" t="s">
        <v>10</v>
      </c>
      <c r="F4480" t="s">
        <v>46</v>
      </c>
      <c r="G4480">
        <v>864597.78</v>
      </c>
      <c r="H4480">
        <v>1344.05473499032</v>
      </c>
      <c r="I4480">
        <v>401.79163726190001</v>
      </c>
    </row>
    <row r="4481" spans="1:9" x14ac:dyDescent="0.25">
      <c r="A4481">
        <v>201101</v>
      </c>
      <c r="B4481" t="s">
        <v>69</v>
      </c>
      <c r="C4481" t="s">
        <v>87</v>
      </c>
      <c r="D4481" t="s">
        <v>23</v>
      </c>
      <c r="E4481" t="s">
        <v>10</v>
      </c>
      <c r="F4481" t="s">
        <v>13</v>
      </c>
      <c r="G4481">
        <v>1390891.23</v>
      </c>
      <c r="H4481">
        <v>493.82724791686002</v>
      </c>
      <c r="I4481">
        <v>69.417434572160005</v>
      </c>
    </row>
    <row r="4482" spans="1:9" x14ac:dyDescent="0.25">
      <c r="A4482">
        <v>201202</v>
      </c>
      <c r="B4482" t="s">
        <v>60</v>
      </c>
      <c r="C4482" t="s">
        <v>62</v>
      </c>
      <c r="D4482" t="s">
        <v>49</v>
      </c>
      <c r="E4482" t="s">
        <v>15</v>
      </c>
      <c r="F4482" t="s">
        <v>24</v>
      </c>
      <c r="G4482">
        <v>700353.63</v>
      </c>
      <c r="H4482">
        <v>5659.3872341162396</v>
      </c>
      <c r="I4482">
        <v>1601.3705272089401</v>
      </c>
    </row>
    <row r="4483" spans="1:9" x14ac:dyDescent="0.25">
      <c r="A4483">
        <v>201407</v>
      </c>
      <c r="B4483" t="s">
        <v>63</v>
      </c>
      <c r="C4483" t="s">
        <v>64</v>
      </c>
      <c r="D4483" t="s">
        <v>23</v>
      </c>
      <c r="E4483" t="s">
        <v>10</v>
      </c>
      <c r="F4483" t="s">
        <v>37</v>
      </c>
      <c r="G4483">
        <v>794321.64</v>
      </c>
      <c r="H4483">
        <v>22130.839307177699</v>
      </c>
      <c r="I4483">
        <v>4468.9499486407803</v>
      </c>
    </row>
    <row r="4484" spans="1:9" x14ac:dyDescent="0.25">
      <c r="A4484">
        <v>201010</v>
      </c>
      <c r="B4484" t="s">
        <v>69</v>
      </c>
      <c r="C4484" t="s">
        <v>86</v>
      </c>
      <c r="D4484" t="s">
        <v>12</v>
      </c>
      <c r="E4484" t="s">
        <v>10</v>
      </c>
      <c r="F4484" t="s">
        <v>37</v>
      </c>
      <c r="G4484">
        <v>1947090.14</v>
      </c>
      <c r="H4484">
        <v>3052.7881386458798</v>
      </c>
      <c r="I4484">
        <v>501.42729140535999</v>
      </c>
    </row>
    <row r="4485" spans="1:9" x14ac:dyDescent="0.25">
      <c r="A4485">
        <v>201111</v>
      </c>
      <c r="B4485" t="s">
        <v>60</v>
      </c>
      <c r="C4485" t="s">
        <v>74</v>
      </c>
      <c r="D4485" t="s">
        <v>9</v>
      </c>
      <c r="E4485" t="s">
        <v>21</v>
      </c>
      <c r="F4485" t="s">
        <v>40</v>
      </c>
      <c r="G4485">
        <v>4784132.1900000004</v>
      </c>
      <c r="H4485">
        <v>121173.430785048</v>
      </c>
      <c r="I4485">
        <v>13669.542199871001</v>
      </c>
    </row>
    <row r="4486" spans="1:9" x14ac:dyDescent="0.25">
      <c r="A4486">
        <v>201304</v>
      </c>
      <c r="B4486" t="s">
        <v>77</v>
      </c>
      <c r="C4486" t="s">
        <v>78</v>
      </c>
      <c r="D4486" t="s">
        <v>12</v>
      </c>
      <c r="E4486" t="s">
        <v>19</v>
      </c>
      <c r="F4486" t="s">
        <v>47</v>
      </c>
      <c r="G4486">
        <v>4057438.24</v>
      </c>
      <c r="H4486">
        <v>22552.313559092101</v>
      </c>
      <c r="I4486">
        <v>3947.9642192142001</v>
      </c>
    </row>
    <row r="4487" spans="1:9" x14ac:dyDescent="0.25">
      <c r="A4487">
        <v>201208</v>
      </c>
      <c r="B4487" t="s">
        <v>77</v>
      </c>
      <c r="C4487" t="s">
        <v>85</v>
      </c>
      <c r="D4487" t="s">
        <v>23</v>
      </c>
      <c r="E4487" t="s">
        <v>15</v>
      </c>
      <c r="F4487" t="s">
        <v>26</v>
      </c>
      <c r="G4487">
        <v>1203959.43</v>
      </c>
      <c r="H4487">
        <v>32679.200952511899</v>
      </c>
      <c r="I4487">
        <v>6250.7953735395604</v>
      </c>
    </row>
    <row r="4488" spans="1:9" x14ac:dyDescent="0.25">
      <c r="A4488">
        <v>201109</v>
      </c>
      <c r="B4488" t="s">
        <v>60</v>
      </c>
      <c r="C4488" t="s">
        <v>68</v>
      </c>
      <c r="D4488" t="s">
        <v>23</v>
      </c>
      <c r="E4488" t="s">
        <v>15</v>
      </c>
      <c r="F4488" t="s">
        <v>26</v>
      </c>
      <c r="G4488">
        <v>812198.87</v>
      </c>
      <c r="H4488">
        <v>2037.3582340084999</v>
      </c>
      <c r="I4488">
        <v>634.16062095906</v>
      </c>
    </row>
    <row r="4489" spans="1:9" x14ac:dyDescent="0.25">
      <c r="A4489">
        <v>201204</v>
      </c>
      <c r="B4489" t="s">
        <v>60</v>
      </c>
      <c r="C4489" t="s">
        <v>62</v>
      </c>
      <c r="D4489" t="s">
        <v>49</v>
      </c>
      <c r="E4489" t="s">
        <v>19</v>
      </c>
      <c r="F4489" t="s">
        <v>42</v>
      </c>
      <c r="G4489">
        <v>3062168.34</v>
      </c>
      <c r="H4489">
        <v>143864.231504525</v>
      </c>
      <c r="I4489">
        <v>27201.174327344299</v>
      </c>
    </row>
    <row r="4490" spans="1:9" x14ac:dyDescent="0.25">
      <c r="A4490">
        <v>201011</v>
      </c>
      <c r="B4490" t="s">
        <v>69</v>
      </c>
      <c r="C4490" t="s">
        <v>87</v>
      </c>
      <c r="D4490" t="s">
        <v>39</v>
      </c>
      <c r="E4490" t="s">
        <v>19</v>
      </c>
      <c r="F4490" t="s">
        <v>20</v>
      </c>
      <c r="G4490">
        <v>26498.19</v>
      </c>
      <c r="H4490">
        <v>220.37338597428001</v>
      </c>
      <c r="I4490">
        <v>65.746675752160002</v>
      </c>
    </row>
    <row r="4491" spans="1:9" x14ac:dyDescent="0.25">
      <c r="A4491">
        <v>201510</v>
      </c>
      <c r="B4491" t="s">
        <v>66</v>
      </c>
      <c r="C4491" t="s">
        <v>75</v>
      </c>
      <c r="D4491" t="s">
        <v>12</v>
      </c>
      <c r="E4491" t="s">
        <v>21</v>
      </c>
      <c r="F4491" t="s">
        <v>22</v>
      </c>
      <c r="G4491">
        <v>21104858.100000001</v>
      </c>
      <c r="H4491">
        <v>155226.70425051899</v>
      </c>
      <c r="I4491">
        <v>37431.089694587798</v>
      </c>
    </row>
    <row r="4492" spans="1:9" x14ac:dyDescent="0.25">
      <c r="A4492">
        <v>201508</v>
      </c>
      <c r="B4492" t="s">
        <v>66</v>
      </c>
      <c r="C4492" t="s">
        <v>75</v>
      </c>
      <c r="D4492" t="s">
        <v>54</v>
      </c>
      <c r="E4492" t="s">
        <v>55</v>
      </c>
      <c r="F4492" t="s">
        <v>56</v>
      </c>
      <c r="G4492">
        <v>6502767.7400000002</v>
      </c>
      <c r="H4492">
        <v>2047.98597862974</v>
      </c>
      <c r="I4492">
        <v>277.7112613768</v>
      </c>
    </row>
    <row r="4493" spans="1:9" x14ac:dyDescent="0.25">
      <c r="A4493">
        <v>201211</v>
      </c>
      <c r="B4493" t="s">
        <v>77</v>
      </c>
      <c r="C4493" t="s">
        <v>81</v>
      </c>
      <c r="D4493" t="s">
        <v>49</v>
      </c>
      <c r="E4493" t="s">
        <v>15</v>
      </c>
      <c r="F4493" t="s">
        <v>26</v>
      </c>
      <c r="G4493">
        <v>5716071.71</v>
      </c>
      <c r="H4493">
        <v>169395.822663317</v>
      </c>
      <c r="I4493">
        <v>37853.232051168197</v>
      </c>
    </row>
    <row r="4494" spans="1:9" x14ac:dyDescent="0.25">
      <c r="A4494">
        <v>201209</v>
      </c>
      <c r="B4494" t="s">
        <v>77</v>
      </c>
      <c r="C4494" t="s">
        <v>85</v>
      </c>
      <c r="D4494" t="s">
        <v>23</v>
      </c>
      <c r="E4494" t="s">
        <v>10</v>
      </c>
      <c r="F4494" t="s">
        <v>37</v>
      </c>
      <c r="G4494">
        <v>480455.87</v>
      </c>
      <c r="H4494">
        <v>1527.5779504474001</v>
      </c>
      <c r="I4494">
        <v>332.32202925816</v>
      </c>
    </row>
    <row r="4495" spans="1:9" x14ac:dyDescent="0.25">
      <c r="A4495">
        <v>201205</v>
      </c>
      <c r="B4495" t="s">
        <v>60</v>
      </c>
      <c r="C4495" t="s">
        <v>61</v>
      </c>
      <c r="D4495" t="s">
        <v>12</v>
      </c>
      <c r="E4495" t="s">
        <v>10</v>
      </c>
      <c r="F4495" t="s">
        <v>37</v>
      </c>
      <c r="G4495">
        <v>2617351.29</v>
      </c>
      <c r="H4495">
        <v>14430.3241023436</v>
      </c>
      <c r="I4495">
        <v>2706.0760770742399</v>
      </c>
    </row>
    <row r="4496" spans="1:9" x14ac:dyDescent="0.25">
      <c r="A4496">
        <v>201510</v>
      </c>
      <c r="B4496" t="s">
        <v>66</v>
      </c>
      <c r="C4496" t="s">
        <v>75</v>
      </c>
      <c r="D4496" t="s">
        <v>34</v>
      </c>
      <c r="E4496" t="s">
        <v>21</v>
      </c>
      <c r="F4496" t="s">
        <v>22</v>
      </c>
      <c r="G4496">
        <v>1723711.41</v>
      </c>
      <c r="H4496">
        <v>99351.780841384301</v>
      </c>
      <c r="I4496">
        <v>16254.9966711712</v>
      </c>
    </row>
    <row r="4497" spans="1:9" x14ac:dyDescent="0.25">
      <c r="A4497">
        <v>201201</v>
      </c>
      <c r="B4497" t="s">
        <v>60</v>
      </c>
      <c r="C4497" t="s">
        <v>74</v>
      </c>
      <c r="D4497" t="s">
        <v>34</v>
      </c>
      <c r="E4497" t="s">
        <v>35</v>
      </c>
      <c r="F4497" t="s">
        <v>52</v>
      </c>
      <c r="G4497">
        <v>11956704.439999999</v>
      </c>
      <c r="H4497">
        <v>52201.541038733099</v>
      </c>
      <c r="I4497">
        <v>4351.9483081255203</v>
      </c>
    </row>
    <row r="4498" spans="1:9" x14ac:dyDescent="0.25">
      <c r="A4498">
        <v>201203</v>
      </c>
      <c r="B4498" t="s">
        <v>60</v>
      </c>
      <c r="C4498" t="s">
        <v>62</v>
      </c>
      <c r="D4498" t="s">
        <v>12</v>
      </c>
      <c r="E4498" t="s">
        <v>10</v>
      </c>
      <c r="F4498" t="s">
        <v>11</v>
      </c>
      <c r="G4498">
        <v>3773189.63</v>
      </c>
      <c r="H4498">
        <v>3496.7187695968801</v>
      </c>
      <c r="I4498">
        <v>920.04351919824001</v>
      </c>
    </row>
    <row r="4499" spans="1:9" x14ac:dyDescent="0.25">
      <c r="A4499">
        <v>201211</v>
      </c>
      <c r="B4499" t="s">
        <v>77</v>
      </c>
      <c r="C4499" t="s">
        <v>81</v>
      </c>
      <c r="D4499" t="s">
        <v>23</v>
      </c>
      <c r="E4499" t="s">
        <v>21</v>
      </c>
      <c r="F4499" t="s">
        <v>22</v>
      </c>
      <c r="G4499">
        <v>2825867.02</v>
      </c>
      <c r="H4499">
        <v>5726.9066708978999</v>
      </c>
      <c r="I4499">
        <v>1466.44692626344</v>
      </c>
    </row>
    <row r="4500" spans="1:9" x14ac:dyDescent="0.25">
      <c r="A4500">
        <v>201111</v>
      </c>
      <c r="B4500" t="s">
        <v>60</v>
      </c>
      <c r="C4500" t="s">
        <v>74</v>
      </c>
      <c r="D4500" t="s">
        <v>34</v>
      </c>
      <c r="E4500" t="s">
        <v>35</v>
      </c>
      <c r="F4500" t="s">
        <v>52</v>
      </c>
      <c r="G4500">
        <v>14733716.939999999</v>
      </c>
      <c r="H4500">
        <v>29072.060052321001</v>
      </c>
      <c r="I4500">
        <v>3020.1909072439398</v>
      </c>
    </row>
    <row r="4501" spans="1:9" x14ac:dyDescent="0.25">
      <c r="A4501">
        <v>201306</v>
      </c>
      <c r="B4501" t="s">
        <v>77</v>
      </c>
      <c r="C4501" t="s">
        <v>84</v>
      </c>
      <c r="D4501" t="s">
        <v>9</v>
      </c>
      <c r="E4501" t="s">
        <v>10</v>
      </c>
      <c r="F4501" t="s">
        <v>37</v>
      </c>
      <c r="G4501">
        <v>1955881.61</v>
      </c>
      <c r="H4501">
        <v>28727.504828899098</v>
      </c>
      <c r="I4501">
        <v>5622.2110415623802</v>
      </c>
    </row>
    <row r="4502" spans="1:9" x14ac:dyDescent="0.25">
      <c r="A4502">
        <v>201504</v>
      </c>
      <c r="B4502" t="s">
        <v>71</v>
      </c>
      <c r="C4502" t="s">
        <v>82</v>
      </c>
      <c r="D4502" t="s">
        <v>39</v>
      </c>
      <c r="E4502" t="s">
        <v>10</v>
      </c>
      <c r="F4502" t="s">
        <v>45</v>
      </c>
      <c r="G4502">
        <v>156408.25</v>
      </c>
      <c r="H4502">
        <v>1010.85493863004</v>
      </c>
      <c r="I4502">
        <v>182.20867179486001</v>
      </c>
    </row>
    <row r="4503" spans="1:9" x14ac:dyDescent="0.25">
      <c r="A4503">
        <v>201502</v>
      </c>
      <c r="B4503" t="s">
        <v>71</v>
      </c>
      <c r="C4503" t="s">
        <v>82</v>
      </c>
      <c r="D4503" t="s">
        <v>34</v>
      </c>
      <c r="E4503" t="s">
        <v>15</v>
      </c>
      <c r="F4503" t="s">
        <v>41</v>
      </c>
      <c r="G4503">
        <v>59452.17</v>
      </c>
      <c r="H4503">
        <v>858.86123600704002</v>
      </c>
      <c r="I4503">
        <v>288.95389746720002</v>
      </c>
    </row>
    <row r="4504" spans="1:9" x14ac:dyDescent="0.25">
      <c r="A4504">
        <v>201112</v>
      </c>
      <c r="B4504" t="s">
        <v>60</v>
      </c>
      <c r="C4504" t="s">
        <v>74</v>
      </c>
      <c r="D4504" t="s">
        <v>23</v>
      </c>
      <c r="E4504" t="s">
        <v>19</v>
      </c>
      <c r="F4504" t="s">
        <v>50</v>
      </c>
      <c r="G4504">
        <v>1059055.96</v>
      </c>
      <c r="H4504">
        <v>4035.5318608791399</v>
      </c>
      <c r="I4504">
        <v>980.93621183920004</v>
      </c>
    </row>
    <row r="4505" spans="1:9" x14ac:dyDescent="0.25">
      <c r="A4505">
        <v>201412</v>
      </c>
      <c r="B4505" t="s">
        <v>71</v>
      </c>
      <c r="C4505" t="s">
        <v>72</v>
      </c>
      <c r="D4505" t="s">
        <v>14</v>
      </c>
      <c r="E4505" t="s">
        <v>15</v>
      </c>
      <c r="F4505" t="s">
        <v>16</v>
      </c>
      <c r="G4505">
        <v>806871.62</v>
      </c>
      <c r="H4505">
        <v>59896.5093516911</v>
      </c>
      <c r="I4505">
        <v>8185.8159431927597</v>
      </c>
    </row>
    <row r="4506" spans="1:9" x14ac:dyDescent="0.25">
      <c r="A4506">
        <v>201106</v>
      </c>
      <c r="B4506" t="s">
        <v>69</v>
      </c>
      <c r="C4506" t="s">
        <v>83</v>
      </c>
      <c r="D4506" t="s">
        <v>23</v>
      </c>
      <c r="E4506" t="s">
        <v>10</v>
      </c>
      <c r="F4506" t="s">
        <v>13</v>
      </c>
      <c r="G4506">
        <v>1150327.47</v>
      </c>
      <c r="H4506">
        <v>1205.8614252632999</v>
      </c>
      <c r="I4506">
        <v>295.36367992312</v>
      </c>
    </row>
    <row r="4507" spans="1:9" x14ac:dyDescent="0.25">
      <c r="A4507">
        <v>201305</v>
      </c>
      <c r="B4507" t="s">
        <v>77</v>
      </c>
      <c r="C4507" t="s">
        <v>84</v>
      </c>
      <c r="D4507" t="s">
        <v>39</v>
      </c>
      <c r="E4507" t="s">
        <v>10</v>
      </c>
      <c r="F4507" t="s">
        <v>13</v>
      </c>
      <c r="G4507">
        <v>152114.49</v>
      </c>
      <c r="H4507">
        <v>3577.0377020585202</v>
      </c>
      <c r="I4507">
        <v>1187.9622210232601</v>
      </c>
    </row>
    <row r="4508" spans="1:9" x14ac:dyDescent="0.25">
      <c r="A4508">
        <v>201502</v>
      </c>
      <c r="B4508" t="s">
        <v>71</v>
      </c>
      <c r="C4508" t="s">
        <v>82</v>
      </c>
      <c r="D4508" t="s">
        <v>49</v>
      </c>
      <c r="E4508" t="s">
        <v>19</v>
      </c>
      <c r="F4508" t="s">
        <v>20</v>
      </c>
      <c r="G4508">
        <v>1785185.53</v>
      </c>
      <c r="H4508">
        <v>1046.7496590635601</v>
      </c>
      <c r="I4508">
        <v>211.9891709632</v>
      </c>
    </row>
    <row r="4509" spans="1:9" x14ac:dyDescent="0.25">
      <c r="A4509">
        <v>201411</v>
      </c>
      <c r="B4509" t="s">
        <v>71</v>
      </c>
      <c r="C4509" t="s">
        <v>72</v>
      </c>
      <c r="D4509" t="s">
        <v>49</v>
      </c>
      <c r="E4509" t="s">
        <v>19</v>
      </c>
      <c r="F4509" t="s">
        <v>20</v>
      </c>
      <c r="G4509">
        <v>1518979.74</v>
      </c>
      <c r="H4509">
        <v>6695.8357117712203</v>
      </c>
      <c r="I4509">
        <v>1158.3019540176199</v>
      </c>
    </row>
    <row r="4510" spans="1:9" x14ac:dyDescent="0.25">
      <c r="A4510">
        <v>201208</v>
      </c>
      <c r="B4510" t="s">
        <v>77</v>
      </c>
      <c r="C4510" t="s">
        <v>85</v>
      </c>
      <c r="D4510" t="s">
        <v>23</v>
      </c>
      <c r="E4510" t="s">
        <v>19</v>
      </c>
      <c r="F4510" t="s">
        <v>20</v>
      </c>
      <c r="G4510">
        <v>395887.69</v>
      </c>
      <c r="H4510">
        <v>9304.5272036422793</v>
      </c>
      <c r="I4510">
        <v>2133.1026724116</v>
      </c>
    </row>
    <row r="4511" spans="1:9" x14ac:dyDescent="0.25">
      <c r="A4511">
        <v>201504</v>
      </c>
      <c r="B4511" t="s">
        <v>71</v>
      </c>
      <c r="C4511" t="s">
        <v>82</v>
      </c>
      <c r="D4511" t="s">
        <v>39</v>
      </c>
      <c r="E4511" t="s">
        <v>10</v>
      </c>
      <c r="F4511" t="s">
        <v>48</v>
      </c>
      <c r="G4511">
        <v>143515.07999999999</v>
      </c>
      <c r="H4511">
        <v>1205.7314345992199</v>
      </c>
      <c r="I4511">
        <v>351.96284966723999</v>
      </c>
    </row>
    <row r="4512" spans="1:9" x14ac:dyDescent="0.25">
      <c r="A4512">
        <v>201411</v>
      </c>
      <c r="B4512" t="s">
        <v>71</v>
      </c>
      <c r="C4512" t="s">
        <v>72</v>
      </c>
      <c r="D4512" t="s">
        <v>14</v>
      </c>
      <c r="E4512" t="s">
        <v>19</v>
      </c>
      <c r="F4512" t="s">
        <v>50</v>
      </c>
      <c r="G4512">
        <v>1657498.93</v>
      </c>
      <c r="H4512">
        <v>62308.482163699497</v>
      </c>
      <c r="I4512">
        <v>11213.871773401401</v>
      </c>
    </row>
    <row r="4513" spans="1:9" x14ac:dyDescent="0.25">
      <c r="A4513">
        <v>201103</v>
      </c>
      <c r="B4513" t="s">
        <v>69</v>
      </c>
      <c r="C4513" t="s">
        <v>70</v>
      </c>
      <c r="D4513" t="s">
        <v>49</v>
      </c>
      <c r="E4513" t="s">
        <v>15</v>
      </c>
      <c r="F4513" t="s">
        <v>16</v>
      </c>
      <c r="G4513">
        <v>3774662.07</v>
      </c>
      <c r="H4513">
        <v>62695.822531908801</v>
      </c>
      <c r="I4513">
        <v>15463.9020399692</v>
      </c>
    </row>
    <row r="4514" spans="1:9" x14ac:dyDescent="0.25">
      <c r="A4514">
        <v>201209</v>
      </c>
      <c r="B4514" t="s">
        <v>77</v>
      </c>
      <c r="C4514" t="s">
        <v>85</v>
      </c>
      <c r="D4514" t="s">
        <v>9</v>
      </c>
      <c r="E4514" t="s">
        <v>10</v>
      </c>
      <c r="F4514" t="s">
        <v>37</v>
      </c>
      <c r="G4514">
        <v>1564558.5</v>
      </c>
      <c r="H4514">
        <v>32213.979005179899</v>
      </c>
      <c r="I4514">
        <v>7959.3989694252195</v>
      </c>
    </row>
    <row r="4515" spans="1:9" x14ac:dyDescent="0.25">
      <c r="A4515">
        <v>201303</v>
      </c>
      <c r="B4515" t="s">
        <v>77</v>
      </c>
      <c r="C4515" t="s">
        <v>78</v>
      </c>
      <c r="D4515" t="s">
        <v>23</v>
      </c>
      <c r="E4515" t="s">
        <v>15</v>
      </c>
      <c r="F4515" t="s">
        <v>26</v>
      </c>
      <c r="G4515">
        <v>1060510.78</v>
      </c>
      <c r="H4515">
        <v>13624.3392618295</v>
      </c>
      <c r="I4515">
        <v>3566.6442059368601</v>
      </c>
    </row>
    <row r="4516" spans="1:9" x14ac:dyDescent="0.25">
      <c r="A4516">
        <v>201511</v>
      </c>
      <c r="B4516" t="s">
        <v>66</v>
      </c>
      <c r="C4516" t="s">
        <v>67</v>
      </c>
      <c r="D4516" t="s">
        <v>12</v>
      </c>
      <c r="E4516" t="s">
        <v>19</v>
      </c>
      <c r="F4516" t="s">
        <v>50</v>
      </c>
      <c r="G4516">
        <v>5549536.3799999999</v>
      </c>
      <c r="H4516">
        <v>18201.071856220799</v>
      </c>
      <c r="I4516">
        <v>4493.8544426889002</v>
      </c>
    </row>
    <row r="4517" spans="1:9" x14ac:dyDescent="0.25">
      <c r="A4517">
        <v>201508</v>
      </c>
      <c r="B4517" t="s">
        <v>66</v>
      </c>
      <c r="C4517" t="s">
        <v>75</v>
      </c>
      <c r="D4517" t="s">
        <v>25</v>
      </c>
      <c r="E4517" t="s">
        <v>10</v>
      </c>
      <c r="F4517" t="s">
        <v>13</v>
      </c>
      <c r="G4517">
        <v>6782229.75</v>
      </c>
      <c r="H4517">
        <v>163780.20467935299</v>
      </c>
      <c r="I4517">
        <v>35047.706012555798</v>
      </c>
    </row>
    <row r="4518" spans="1:9" x14ac:dyDescent="0.25">
      <c r="A4518">
        <v>201204</v>
      </c>
      <c r="B4518" t="s">
        <v>60</v>
      </c>
      <c r="C4518" t="s">
        <v>62</v>
      </c>
      <c r="D4518" t="s">
        <v>23</v>
      </c>
      <c r="E4518" t="s">
        <v>19</v>
      </c>
      <c r="F4518" t="s">
        <v>30</v>
      </c>
      <c r="G4518">
        <v>2665028.36</v>
      </c>
      <c r="H4518">
        <v>36769.876975936902</v>
      </c>
      <c r="I4518">
        <v>5058.5298992801399</v>
      </c>
    </row>
    <row r="4519" spans="1:9" x14ac:dyDescent="0.25">
      <c r="A4519">
        <v>201412</v>
      </c>
      <c r="B4519" t="s">
        <v>71</v>
      </c>
      <c r="C4519" t="s">
        <v>72</v>
      </c>
      <c r="D4519" t="s">
        <v>23</v>
      </c>
      <c r="E4519" t="s">
        <v>10</v>
      </c>
      <c r="F4519" t="s">
        <v>37</v>
      </c>
      <c r="G4519">
        <v>632099.55000000005</v>
      </c>
      <c r="H4519">
        <v>26595.448154458601</v>
      </c>
      <c r="I4519">
        <v>3322.9828067898202</v>
      </c>
    </row>
    <row r="4520" spans="1:9" x14ac:dyDescent="0.25">
      <c r="A4520">
        <v>201405</v>
      </c>
      <c r="B4520" t="s">
        <v>63</v>
      </c>
      <c r="C4520" t="s">
        <v>64</v>
      </c>
      <c r="D4520" t="s">
        <v>14</v>
      </c>
      <c r="E4520" t="s">
        <v>21</v>
      </c>
      <c r="F4520" t="s">
        <v>40</v>
      </c>
      <c r="G4520">
        <v>4645316.8099999996</v>
      </c>
      <c r="H4520">
        <v>128450.905872459</v>
      </c>
      <c r="I4520">
        <v>18922.155093654801</v>
      </c>
    </row>
    <row r="4521" spans="1:9" x14ac:dyDescent="0.25">
      <c r="A4521">
        <v>201511</v>
      </c>
      <c r="B4521" t="s">
        <v>66</v>
      </c>
      <c r="C4521" t="s">
        <v>67</v>
      </c>
      <c r="D4521" t="s">
        <v>12</v>
      </c>
      <c r="E4521" t="s">
        <v>15</v>
      </c>
      <c r="F4521" t="s">
        <v>26</v>
      </c>
      <c r="G4521">
        <v>4818161.05</v>
      </c>
      <c r="H4521">
        <v>14277.7433756299</v>
      </c>
      <c r="I4521">
        <v>3031.5007028858599</v>
      </c>
    </row>
    <row r="4522" spans="1:9" x14ac:dyDescent="0.25">
      <c r="A4522">
        <v>201312</v>
      </c>
      <c r="B4522" t="s">
        <v>63</v>
      </c>
      <c r="C4522" t="s">
        <v>65</v>
      </c>
      <c r="D4522" t="s">
        <v>14</v>
      </c>
      <c r="E4522" t="s">
        <v>10</v>
      </c>
      <c r="F4522" t="s">
        <v>13</v>
      </c>
      <c r="G4522">
        <v>135294.46</v>
      </c>
      <c r="H4522">
        <v>2291.0656112021202</v>
      </c>
      <c r="I4522">
        <v>565.57909202378005</v>
      </c>
    </row>
    <row r="4523" spans="1:9" x14ac:dyDescent="0.25">
      <c r="A4523">
        <v>201204</v>
      </c>
      <c r="B4523" t="s">
        <v>60</v>
      </c>
      <c r="C4523" t="s">
        <v>62</v>
      </c>
      <c r="D4523" t="s">
        <v>49</v>
      </c>
      <c r="E4523" t="s">
        <v>19</v>
      </c>
      <c r="F4523" t="s">
        <v>20</v>
      </c>
      <c r="G4523">
        <v>1303475.96</v>
      </c>
      <c r="H4523">
        <v>2506.8143385652802</v>
      </c>
      <c r="I4523">
        <v>568.81550986972002</v>
      </c>
    </row>
    <row r="4524" spans="1:9" x14ac:dyDescent="0.25">
      <c r="A4524">
        <v>201209</v>
      </c>
      <c r="B4524" t="s">
        <v>77</v>
      </c>
      <c r="C4524" t="s">
        <v>85</v>
      </c>
      <c r="D4524" t="s">
        <v>49</v>
      </c>
      <c r="E4524" t="s">
        <v>21</v>
      </c>
      <c r="F4524" t="s">
        <v>22</v>
      </c>
      <c r="G4524">
        <v>961458.31</v>
      </c>
      <c r="H4524">
        <v>8533.4534198922593</v>
      </c>
      <c r="I4524">
        <v>1654.1973140105999</v>
      </c>
    </row>
    <row r="4525" spans="1:9" x14ac:dyDescent="0.25">
      <c r="A4525">
        <v>201208</v>
      </c>
      <c r="B4525" t="s">
        <v>77</v>
      </c>
      <c r="C4525" t="s">
        <v>85</v>
      </c>
      <c r="D4525" t="s">
        <v>12</v>
      </c>
      <c r="E4525" t="s">
        <v>15</v>
      </c>
      <c r="F4525" t="s">
        <v>24</v>
      </c>
      <c r="G4525">
        <v>1051842.27</v>
      </c>
      <c r="H4525">
        <v>4055.7713132163199</v>
      </c>
      <c r="I4525">
        <v>842.29135746943996</v>
      </c>
    </row>
    <row r="4526" spans="1:9" x14ac:dyDescent="0.25">
      <c r="A4526">
        <v>201011</v>
      </c>
      <c r="B4526" t="s">
        <v>69</v>
      </c>
      <c r="C4526" t="s">
        <v>87</v>
      </c>
      <c r="D4526" t="s">
        <v>25</v>
      </c>
      <c r="E4526" t="s">
        <v>21</v>
      </c>
      <c r="F4526" t="s">
        <v>31</v>
      </c>
      <c r="G4526">
        <v>4910395.9000000004</v>
      </c>
      <c r="H4526">
        <v>196231.00025029801</v>
      </c>
      <c r="I4526">
        <v>19253.745141174899</v>
      </c>
    </row>
    <row r="4527" spans="1:9" x14ac:dyDescent="0.25">
      <c r="A4527">
        <v>201308</v>
      </c>
      <c r="B4527" t="s">
        <v>63</v>
      </c>
      <c r="C4527" t="s">
        <v>80</v>
      </c>
      <c r="D4527" t="s">
        <v>12</v>
      </c>
      <c r="E4527" t="s">
        <v>21</v>
      </c>
      <c r="F4527" t="s">
        <v>40</v>
      </c>
      <c r="G4527">
        <v>7423056.7999999998</v>
      </c>
      <c r="H4527">
        <v>16554.0358065154</v>
      </c>
      <c r="I4527">
        <v>3866.35098517184</v>
      </c>
    </row>
    <row r="4528" spans="1:9" x14ac:dyDescent="0.25">
      <c r="A4528">
        <v>201303</v>
      </c>
      <c r="B4528" t="s">
        <v>77</v>
      </c>
      <c r="C4528" t="s">
        <v>78</v>
      </c>
      <c r="D4528" t="s">
        <v>39</v>
      </c>
      <c r="E4528" t="s">
        <v>15</v>
      </c>
      <c r="F4528" t="s">
        <v>41</v>
      </c>
      <c r="G4528">
        <v>173770.2</v>
      </c>
      <c r="H4528">
        <v>1109.4882928259201</v>
      </c>
      <c r="I4528">
        <v>117.39212186796</v>
      </c>
    </row>
    <row r="4529" spans="1:9" x14ac:dyDescent="0.25">
      <c r="A4529">
        <v>201103</v>
      </c>
      <c r="B4529" t="s">
        <v>69</v>
      </c>
      <c r="C4529" t="s">
        <v>70</v>
      </c>
      <c r="D4529" t="s">
        <v>25</v>
      </c>
      <c r="E4529" t="s">
        <v>21</v>
      </c>
      <c r="F4529" t="s">
        <v>31</v>
      </c>
      <c r="G4529">
        <v>4709998.34</v>
      </c>
      <c r="H4529">
        <v>201742.96704743599</v>
      </c>
      <c r="I4529">
        <v>26888.328641472399</v>
      </c>
    </row>
    <row r="4530" spans="1:9" x14ac:dyDescent="0.25">
      <c r="A4530">
        <v>201505</v>
      </c>
      <c r="B4530" t="s">
        <v>71</v>
      </c>
      <c r="C4530" t="s">
        <v>76</v>
      </c>
      <c r="D4530" t="s">
        <v>12</v>
      </c>
      <c r="E4530" t="s">
        <v>15</v>
      </c>
      <c r="F4530" t="s">
        <v>26</v>
      </c>
      <c r="G4530">
        <v>6081256.5</v>
      </c>
      <c r="H4530">
        <v>23303.451705817901</v>
      </c>
      <c r="I4530">
        <v>4322.4065158105604</v>
      </c>
    </row>
    <row r="4531" spans="1:9" x14ac:dyDescent="0.25">
      <c r="A4531">
        <v>201201</v>
      </c>
      <c r="B4531" t="s">
        <v>60</v>
      </c>
      <c r="C4531" t="s">
        <v>74</v>
      </c>
      <c r="D4531" t="s">
        <v>25</v>
      </c>
      <c r="E4531" t="s">
        <v>19</v>
      </c>
      <c r="F4531" t="s">
        <v>20</v>
      </c>
      <c r="G4531">
        <v>2971323.64</v>
      </c>
      <c r="H4531">
        <v>23959.611870693399</v>
      </c>
      <c r="I4531">
        <v>4432.83335550428</v>
      </c>
    </row>
    <row r="4532" spans="1:9" x14ac:dyDescent="0.25">
      <c r="A4532">
        <v>201303</v>
      </c>
      <c r="B4532" t="s">
        <v>77</v>
      </c>
      <c r="C4532" t="s">
        <v>78</v>
      </c>
      <c r="D4532" t="s">
        <v>25</v>
      </c>
      <c r="E4532" t="s">
        <v>10</v>
      </c>
      <c r="F4532" t="s">
        <v>11</v>
      </c>
      <c r="G4532">
        <v>4517316.32</v>
      </c>
      <c r="H4532">
        <v>363082.22571152</v>
      </c>
      <c r="I4532">
        <v>66396.1703187229</v>
      </c>
    </row>
    <row r="4533" spans="1:9" x14ac:dyDescent="0.25">
      <c r="A4533">
        <v>201410</v>
      </c>
      <c r="B4533" t="s">
        <v>71</v>
      </c>
      <c r="C4533" t="s">
        <v>79</v>
      </c>
      <c r="D4533" t="s">
        <v>12</v>
      </c>
      <c r="E4533" t="s">
        <v>21</v>
      </c>
      <c r="F4533" t="s">
        <v>22</v>
      </c>
      <c r="G4533">
        <v>17915792.989999998</v>
      </c>
      <c r="H4533">
        <v>101610.269706668</v>
      </c>
      <c r="I4533">
        <v>20325.100155288299</v>
      </c>
    </row>
    <row r="4534" spans="1:9" x14ac:dyDescent="0.25">
      <c r="A4534">
        <v>201307</v>
      </c>
      <c r="B4534" t="s">
        <v>77</v>
      </c>
      <c r="C4534" t="s">
        <v>84</v>
      </c>
      <c r="D4534" t="s">
        <v>39</v>
      </c>
      <c r="E4534" t="s">
        <v>19</v>
      </c>
      <c r="F4534" t="s">
        <v>47</v>
      </c>
      <c r="G4534">
        <v>15824.04</v>
      </c>
      <c r="H4534">
        <v>335.41441641220001</v>
      </c>
      <c r="I4534">
        <v>142.91141904969999</v>
      </c>
    </row>
    <row r="4535" spans="1:9" x14ac:dyDescent="0.25">
      <c r="A4535">
        <v>201205</v>
      </c>
      <c r="B4535" t="s">
        <v>60</v>
      </c>
      <c r="C4535" t="s">
        <v>61</v>
      </c>
      <c r="D4535" t="s">
        <v>49</v>
      </c>
      <c r="E4535" t="s">
        <v>28</v>
      </c>
      <c r="F4535" t="s">
        <v>53</v>
      </c>
      <c r="G4535">
        <v>21653621.48</v>
      </c>
      <c r="H4535">
        <v>294938.07978082699</v>
      </c>
      <c r="I4535">
        <v>58839.367042570797</v>
      </c>
    </row>
    <row r="4536" spans="1:9" x14ac:dyDescent="0.25">
      <c r="A4536">
        <v>201008</v>
      </c>
      <c r="B4536" t="s">
        <v>69</v>
      </c>
      <c r="C4536" t="s">
        <v>86</v>
      </c>
      <c r="D4536" t="s">
        <v>9</v>
      </c>
      <c r="E4536" t="s">
        <v>10</v>
      </c>
      <c r="F4536" t="s">
        <v>13</v>
      </c>
      <c r="G4536">
        <v>8278980.9100000001</v>
      </c>
      <c r="H4536">
        <v>238880.64491383501</v>
      </c>
      <c r="I4536">
        <v>27374.175856715301</v>
      </c>
    </row>
    <row r="4537" spans="1:9" x14ac:dyDescent="0.25">
      <c r="A4537">
        <v>201407</v>
      </c>
      <c r="B4537" t="s">
        <v>63</v>
      </c>
      <c r="C4537" t="s">
        <v>64</v>
      </c>
      <c r="D4537" t="s">
        <v>25</v>
      </c>
      <c r="E4537" t="s">
        <v>15</v>
      </c>
      <c r="F4537" t="s">
        <v>24</v>
      </c>
      <c r="G4537">
        <v>4267134.66</v>
      </c>
      <c r="H4537">
        <v>118884.696729408</v>
      </c>
      <c r="I4537">
        <v>20115.0963828157</v>
      </c>
    </row>
    <row r="4538" spans="1:9" x14ac:dyDescent="0.25">
      <c r="A4538">
        <v>201302</v>
      </c>
      <c r="B4538" t="s">
        <v>77</v>
      </c>
      <c r="C4538" t="s">
        <v>78</v>
      </c>
      <c r="D4538" t="s">
        <v>34</v>
      </c>
      <c r="E4538" t="s">
        <v>10</v>
      </c>
      <c r="F4538" t="s">
        <v>13</v>
      </c>
      <c r="G4538">
        <v>181068.75</v>
      </c>
      <c r="H4538">
        <v>13909.021828074199</v>
      </c>
      <c r="I4538">
        <v>1883.68357396288</v>
      </c>
    </row>
    <row r="4539" spans="1:9" x14ac:dyDescent="0.25">
      <c r="A4539">
        <v>201309</v>
      </c>
      <c r="B4539" t="s">
        <v>63</v>
      </c>
      <c r="C4539" t="s">
        <v>80</v>
      </c>
      <c r="D4539" t="s">
        <v>25</v>
      </c>
      <c r="E4539" t="s">
        <v>10</v>
      </c>
      <c r="F4539" t="s">
        <v>48</v>
      </c>
      <c r="G4539">
        <v>4568919.08</v>
      </c>
      <c r="H4539">
        <v>354670.76360972098</v>
      </c>
      <c r="I4539">
        <v>58795.1136998086</v>
      </c>
    </row>
    <row r="4540" spans="1:9" x14ac:dyDescent="0.25">
      <c r="A4540">
        <v>201501</v>
      </c>
      <c r="B4540" t="s">
        <v>71</v>
      </c>
      <c r="C4540" t="s">
        <v>72</v>
      </c>
      <c r="D4540" t="s">
        <v>25</v>
      </c>
      <c r="E4540" t="s">
        <v>10</v>
      </c>
      <c r="F4540" t="s">
        <v>48</v>
      </c>
      <c r="G4540">
        <v>4294096.83</v>
      </c>
      <c r="H4540">
        <v>114218.367993475</v>
      </c>
      <c r="I4540">
        <v>18846.455000523401</v>
      </c>
    </row>
    <row r="4541" spans="1:9" x14ac:dyDescent="0.25">
      <c r="A4541">
        <v>201207</v>
      </c>
      <c r="B4541" t="s">
        <v>60</v>
      </c>
      <c r="C4541" t="s">
        <v>61</v>
      </c>
      <c r="D4541" t="s">
        <v>49</v>
      </c>
      <c r="E4541" t="s">
        <v>19</v>
      </c>
      <c r="F4541" t="s">
        <v>30</v>
      </c>
      <c r="G4541">
        <v>1942254.27</v>
      </c>
      <c r="H4541">
        <v>5799.2172991335601</v>
      </c>
      <c r="I4541">
        <v>1684.5368893656801</v>
      </c>
    </row>
    <row r="4542" spans="1:9" x14ac:dyDescent="0.25">
      <c r="A4542">
        <v>201101</v>
      </c>
      <c r="B4542" t="s">
        <v>69</v>
      </c>
      <c r="C4542" t="s">
        <v>87</v>
      </c>
      <c r="D4542" t="s">
        <v>12</v>
      </c>
      <c r="E4542" t="s">
        <v>15</v>
      </c>
      <c r="F4542" t="s">
        <v>41</v>
      </c>
      <c r="G4542">
        <v>2661979.87</v>
      </c>
      <c r="H4542">
        <v>12420.265329222</v>
      </c>
      <c r="I4542">
        <v>1880.24529293872</v>
      </c>
    </row>
    <row r="4543" spans="1:9" x14ac:dyDescent="0.25">
      <c r="A4543">
        <v>201101</v>
      </c>
      <c r="B4543" t="s">
        <v>69</v>
      </c>
      <c r="C4543" t="s">
        <v>87</v>
      </c>
      <c r="D4543" t="s">
        <v>25</v>
      </c>
      <c r="E4543" t="s">
        <v>15</v>
      </c>
      <c r="F4543" t="s">
        <v>26</v>
      </c>
      <c r="G4543">
        <v>6562081.1100000003</v>
      </c>
      <c r="H4543">
        <v>101707.15673019701</v>
      </c>
      <c r="I4543">
        <v>14566.1522455044</v>
      </c>
    </row>
    <row r="4544" spans="1:9" x14ac:dyDescent="0.25">
      <c r="A4544">
        <v>201105</v>
      </c>
      <c r="B4544" t="s">
        <v>69</v>
      </c>
      <c r="C4544" t="s">
        <v>83</v>
      </c>
      <c r="D4544" t="s">
        <v>49</v>
      </c>
      <c r="E4544" t="s">
        <v>15</v>
      </c>
      <c r="F4544" t="s">
        <v>26</v>
      </c>
      <c r="G4544">
        <v>5414975.3899999997</v>
      </c>
      <c r="H4544">
        <v>193693.000192954</v>
      </c>
      <c r="I4544">
        <v>37108.337996869202</v>
      </c>
    </row>
    <row r="4545" spans="1:9" x14ac:dyDescent="0.25">
      <c r="A4545">
        <v>201509</v>
      </c>
      <c r="B4545" t="s">
        <v>66</v>
      </c>
      <c r="C4545" t="s">
        <v>75</v>
      </c>
      <c r="D4545" t="s">
        <v>14</v>
      </c>
      <c r="E4545" t="s">
        <v>19</v>
      </c>
      <c r="F4545" t="s">
        <v>42</v>
      </c>
      <c r="G4545">
        <v>433248.53</v>
      </c>
      <c r="H4545">
        <v>4301.16947039158</v>
      </c>
      <c r="I4545">
        <v>996.63524800868004</v>
      </c>
    </row>
    <row r="4546" spans="1:9" x14ac:dyDescent="0.25">
      <c r="A4546">
        <v>201210</v>
      </c>
      <c r="B4546" t="s">
        <v>77</v>
      </c>
      <c r="C4546" t="s">
        <v>85</v>
      </c>
      <c r="D4546" t="s">
        <v>12</v>
      </c>
      <c r="E4546" t="s">
        <v>10</v>
      </c>
      <c r="F4546" t="s">
        <v>48</v>
      </c>
      <c r="G4546">
        <v>5485994.0099999998</v>
      </c>
      <c r="H4546">
        <v>108403.947072461</v>
      </c>
      <c r="I4546">
        <v>21173.2567573011</v>
      </c>
    </row>
    <row r="4547" spans="1:9" x14ac:dyDescent="0.25">
      <c r="A4547">
        <v>201312</v>
      </c>
      <c r="B4547" t="s">
        <v>63</v>
      </c>
      <c r="C4547" t="s">
        <v>65</v>
      </c>
      <c r="D4547" t="s">
        <v>23</v>
      </c>
      <c r="E4547" t="s">
        <v>15</v>
      </c>
      <c r="F4547" t="s">
        <v>26</v>
      </c>
      <c r="G4547">
        <v>973888.75</v>
      </c>
      <c r="H4547">
        <v>14192.424126800201</v>
      </c>
      <c r="I4547">
        <v>3351.0345363865599</v>
      </c>
    </row>
    <row r="4548" spans="1:9" x14ac:dyDescent="0.25">
      <c r="A4548">
        <v>201105</v>
      </c>
      <c r="B4548" t="s">
        <v>69</v>
      </c>
      <c r="C4548" t="s">
        <v>83</v>
      </c>
      <c r="D4548" t="s">
        <v>14</v>
      </c>
      <c r="E4548" t="s">
        <v>21</v>
      </c>
      <c r="F4548" t="s">
        <v>31</v>
      </c>
      <c r="G4548">
        <v>713445.09</v>
      </c>
      <c r="H4548">
        <v>78379.369443129093</v>
      </c>
      <c r="I4548">
        <v>9090.6276802072207</v>
      </c>
    </row>
    <row r="4549" spans="1:9" x14ac:dyDescent="0.25">
      <c r="A4549">
        <v>201107</v>
      </c>
      <c r="B4549" t="s">
        <v>69</v>
      </c>
      <c r="C4549" t="s">
        <v>83</v>
      </c>
      <c r="D4549" t="s">
        <v>49</v>
      </c>
      <c r="E4549" t="s">
        <v>10</v>
      </c>
      <c r="F4549" t="s">
        <v>33</v>
      </c>
      <c r="G4549">
        <v>1465232.99</v>
      </c>
      <c r="H4549">
        <v>11184.812451824801</v>
      </c>
      <c r="I4549">
        <v>2339.44131891394</v>
      </c>
    </row>
    <row r="4550" spans="1:9" x14ac:dyDescent="0.25">
      <c r="A4550">
        <v>201311</v>
      </c>
      <c r="B4550" t="s">
        <v>63</v>
      </c>
      <c r="C4550" t="s">
        <v>65</v>
      </c>
      <c r="D4550" t="s">
        <v>39</v>
      </c>
      <c r="E4550" t="s">
        <v>10</v>
      </c>
      <c r="F4550" t="s">
        <v>46</v>
      </c>
      <c r="G4550">
        <v>438742.16</v>
      </c>
      <c r="H4550">
        <v>51010.294841956798</v>
      </c>
      <c r="I4550">
        <v>7857.52322609774</v>
      </c>
    </row>
    <row r="4551" spans="1:9" x14ac:dyDescent="0.25">
      <c r="A4551">
        <v>201207</v>
      </c>
      <c r="B4551" t="s">
        <v>60</v>
      </c>
      <c r="C4551" t="s">
        <v>61</v>
      </c>
      <c r="D4551" t="s">
        <v>39</v>
      </c>
      <c r="E4551" t="s">
        <v>15</v>
      </c>
      <c r="F4551" t="s">
        <v>16</v>
      </c>
      <c r="G4551">
        <v>147274.59</v>
      </c>
      <c r="H4551">
        <v>2691.7575164028599</v>
      </c>
      <c r="I4551">
        <v>485.30300536947999</v>
      </c>
    </row>
    <row r="4552" spans="1:9" x14ac:dyDescent="0.25">
      <c r="A4552">
        <v>201101</v>
      </c>
      <c r="B4552" t="s">
        <v>69</v>
      </c>
      <c r="C4552" t="s">
        <v>87</v>
      </c>
      <c r="D4552" t="s">
        <v>39</v>
      </c>
      <c r="E4552" t="s">
        <v>15</v>
      </c>
      <c r="F4552" t="s">
        <v>16</v>
      </c>
      <c r="G4552">
        <v>100995.78</v>
      </c>
      <c r="H4552">
        <v>2922.8930631969401</v>
      </c>
      <c r="I4552">
        <v>359.04944348734</v>
      </c>
    </row>
    <row r="4553" spans="1:9" x14ac:dyDescent="0.25">
      <c r="A4553">
        <v>201311</v>
      </c>
      <c r="B4553" t="s">
        <v>63</v>
      </c>
      <c r="C4553" t="s">
        <v>65</v>
      </c>
      <c r="D4553" t="s">
        <v>14</v>
      </c>
      <c r="E4553" t="s">
        <v>15</v>
      </c>
      <c r="F4553" t="s">
        <v>24</v>
      </c>
      <c r="G4553">
        <v>519237.61</v>
      </c>
      <c r="H4553">
        <v>13895.002815400299</v>
      </c>
      <c r="I4553">
        <v>2754.22929995086</v>
      </c>
    </row>
    <row r="4554" spans="1:9" x14ac:dyDescent="0.25">
      <c r="A4554">
        <v>201511</v>
      </c>
      <c r="B4554" t="s">
        <v>66</v>
      </c>
      <c r="C4554" t="s">
        <v>67</v>
      </c>
      <c r="D4554" t="s">
        <v>9</v>
      </c>
      <c r="E4554" t="s">
        <v>10</v>
      </c>
      <c r="F4554" t="s">
        <v>13</v>
      </c>
      <c r="G4554">
        <v>9963479.8599999994</v>
      </c>
      <c r="H4554">
        <v>211890.15259229799</v>
      </c>
      <c r="I4554">
        <v>37651.843261380403</v>
      </c>
    </row>
    <row r="4555" spans="1:9" x14ac:dyDescent="0.25">
      <c r="A4555">
        <v>201102</v>
      </c>
      <c r="B4555" t="s">
        <v>69</v>
      </c>
      <c r="C4555" t="s">
        <v>70</v>
      </c>
      <c r="D4555" t="s">
        <v>34</v>
      </c>
      <c r="E4555" t="s">
        <v>15</v>
      </c>
      <c r="F4555" t="s">
        <v>16</v>
      </c>
      <c r="G4555">
        <v>31867.41</v>
      </c>
      <c r="H4555">
        <v>150.08964534564001</v>
      </c>
      <c r="I4555">
        <v>73.047402044259997</v>
      </c>
    </row>
    <row r="4556" spans="1:9" x14ac:dyDescent="0.25">
      <c r="A4556">
        <v>201204</v>
      </c>
      <c r="B4556" t="s">
        <v>60</v>
      </c>
      <c r="C4556" t="s">
        <v>62</v>
      </c>
      <c r="D4556" t="s">
        <v>49</v>
      </c>
      <c r="E4556" t="s">
        <v>10</v>
      </c>
      <c r="F4556" t="s">
        <v>33</v>
      </c>
      <c r="G4556">
        <v>1556470.43</v>
      </c>
      <c r="H4556">
        <v>14523.0928683209</v>
      </c>
      <c r="I4556">
        <v>2806.2670899047798</v>
      </c>
    </row>
    <row r="4557" spans="1:9" x14ac:dyDescent="0.25">
      <c r="A4557">
        <v>201208</v>
      </c>
      <c r="B4557" t="s">
        <v>77</v>
      </c>
      <c r="C4557" t="s">
        <v>85</v>
      </c>
      <c r="D4557" t="s">
        <v>49</v>
      </c>
      <c r="E4557" t="s">
        <v>10</v>
      </c>
      <c r="F4557" t="s">
        <v>33</v>
      </c>
      <c r="G4557">
        <v>1381107.37</v>
      </c>
      <c r="H4557">
        <v>5950.3833017443203</v>
      </c>
      <c r="I4557">
        <v>1250.5664309156</v>
      </c>
    </row>
    <row r="4558" spans="1:9" x14ac:dyDescent="0.25">
      <c r="A4558">
        <v>201509</v>
      </c>
      <c r="B4558" t="s">
        <v>66</v>
      </c>
      <c r="C4558" t="s">
        <v>75</v>
      </c>
      <c r="D4558" t="s">
        <v>25</v>
      </c>
      <c r="E4558" t="s">
        <v>19</v>
      </c>
      <c r="F4558" t="s">
        <v>50</v>
      </c>
      <c r="G4558">
        <v>10215299.619999999</v>
      </c>
      <c r="H4558">
        <v>353468.28116450901</v>
      </c>
      <c r="I4558">
        <v>54374.718046480099</v>
      </c>
    </row>
    <row r="4559" spans="1:9" x14ac:dyDescent="0.25">
      <c r="A4559">
        <v>201110</v>
      </c>
      <c r="B4559" t="s">
        <v>60</v>
      </c>
      <c r="C4559" t="s">
        <v>68</v>
      </c>
      <c r="D4559" t="s">
        <v>12</v>
      </c>
      <c r="E4559" t="s">
        <v>10</v>
      </c>
      <c r="F4559" t="s">
        <v>46</v>
      </c>
      <c r="G4559">
        <v>9054599.3900000006</v>
      </c>
      <c r="H4559">
        <v>10947.534791272999</v>
      </c>
      <c r="I4559">
        <v>2067.5076006572999</v>
      </c>
    </row>
    <row r="4560" spans="1:9" x14ac:dyDescent="0.25">
      <c r="A4560">
        <v>201401</v>
      </c>
      <c r="B4560" t="s">
        <v>63</v>
      </c>
      <c r="C4560" t="s">
        <v>65</v>
      </c>
      <c r="D4560" t="s">
        <v>34</v>
      </c>
      <c r="E4560" t="s">
        <v>15</v>
      </c>
      <c r="F4560" t="s">
        <v>41</v>
      </c>
      <c r="G4560">
        <v>41663.69</v>
      </c>
      <c r="H4560">
        <v>33.062491882560003</v>
      </c>
      <c r="I4560">
        <v>14.083795328340001</v>
      </c>
    </row>
    <row r="4561" spans="1:9" x14ac:dyDescent="0.25">
      <c r="A4561">
        <v>201409</v>
      </c>
      <c r="B4561" t="s">
        <v>71</v>
      </c>
      <c r="C4561" t="s">
        <v>79</v>
      </c>
      <c r="D4561" t="s">
        <v>23</v>
      </c>
      <c r="E4561" t="s">
        <v>10</v>
      </c>
      <c r="F4561" t="s">
        <v>13</v>
      </c>
      <c r="G4561">
        <v>1817616.61</v>
      </c>
      <c r="H4561">
        <v>37700.945304427798</v>
      </c>
      <c r="I4561">
        <v>7209.0658410303204</v>
      </c>
    </row>
    <row r="4562" spans="1:9" x14ac:dyDescent="0.25">
      <c r="A4562">
        <v>201204</v>
      </c>
      <c r="B4562" t="s">
        <v>60</v>
      </c>
      <c r="C4562" t="s">
        <v>62</v>
      </c>
      <c r="D4562" t="s">
        <v>49</v>
      </c>
      <c r="E4562" t="s">
        <v>21</v>
      </c>
      <c r="F4562" t="s">
        <v>22</v>
      </c>
      <c r="G4562">
        <v>1216089.1200000001</v>
      </c>
      <c r="H4562">
        <v>10447.710927981499</v>
      </c>
      <c r="I4562">
        <v>2584.3986230026999</v>
      </c>
    </row>
    <row r="4563" spans="1:9" x14ac:dyDescent="0.25">
      <c r="A4563">
        <v>201503</v>
      </c>
      <c r="B4563" t="s">
        <v>71</v>
      </c>
      <c r="C4563" t="s">
        <v>82</v>
      </c>
      <c r="D4563" t="s">
        <v>49</v>
      </c>
      <c r="E4563" t="s">
        <v>10</v>
      </c>
      <c r="F4563" t="s">
        <v>13</v>
      </c>
      <c r="G4563">
        <v>548911.35999999999</v>
      </c>
      <c r="H4563">
        <v>1381.36585546328</v>
      </c>
      <c r="I4563">
        <v>460.75593937368001</v>
      </c>
    </row>
    <row r="4564" spans="1:9" x14ac:dyDescent="0.25">
      <c r="A4564">
        <v>201506</v>
      </c>
      <c r="B4564" t="s">
        <v>71</v>
      </c>
      <c r="C4564" t="s">
        <v>76</v>
      </c>
      <c r="D4564" t="s">
        <v>23</v>
      </c>
      <c r="E4564" t="s">
        <v>10</v>
      </c>
      <c r="F4564" t="s">
        <v>37</v>
      </c>
      <c r="G4564">
        <v>652001.01</v>
      </c>
      <c r="H4564">
        <v>14739.5450811094</v>
      </c>
      <c r="I4564">
        <v>2707.9279804203602</v>
      </c>
    </row>
    <row r="4565" spans="1:9" x14ac:dyDescent="0.25">
      <c r="A4565">
        <v>201112</v>
      </c>
      <c r="B4565" t="s">
        <v>60</v>
      </c>
      <c r="C4565" t="s">
        <v>74</v>
      </c>
      <c r="D4565" t="s">
        <v>49</v>
      </c>
      <c r="E4565" t="s">
        <v>10</v>
      </c>
      <c r="F4565" t="s">
        <v>37</v>
      </c>
      <c r="G4565">
        <v>88478.09</v>
      </c>
      <c r="H4565">
        <v>423.48699236028</v>
      </c>
      <c r="I4565">
        <v>36.84353642872</v>
      </c>
    </row>
    <row r="4566" spans="1:9" x14ac:dyDescent="0.25">
      <c r="A4566">
        <v>201010</v>
      </c>
      <c r="B4566" t="s">
        <v>69</v>
      </c>
      <c r="C4566" t="s">
        <v>86</v>
      </c>
      <c r="D4566" t="s">
        <v>49</v>
      </c>
      <c r="E4566" t="s">
        <v>21</v>
      </c>
      <c r="F4566" t="s">
        <v>40</v>
      </c>
      <c r="G4566">
        <v>4726107.92</v>
      </c>
      <c r="H4566">
        <v>97677.0995161139</v>
      </c>
      <c r="I4566">
        <v>23046.357447846302</v>
      </c>
    </row>
    <row r="4567" spans="1:9" x14ac:dyDescent="0.25">
      <c r="A4567">
        <v>201503</v>
      </c>
      <c r="B4567" t="s">
        <v>71</v>
      </c>
      <c r="C4567" t="s">
        <v>82</v>
      </c>
      <c r="D4567" t="s">
        <v>14</v>
      </c>
      <c r="E4567" t="s">
        <v>10</v>
      </c>
      <c r="F4567" t="s">
        <v>48</v>
      </c>
      <c r="G4567">
        <v>1215305.25</v>
      </c>
      <c r="H4567">
        <v>13068.149846451601</v>
      </c>
      <c r="I4567">
        <v>1784.8528858740201</v>
      </c>
    </row>
    <row r="4568" spans="1:9" x14ac:dyDescent="0.25">
      <c r="A4568">
        <v>201107</v>
      </c>
      <c r="B4568" t="s">
        <v>69</v>
      </c>
      <c r="C4568" t="s">
        <v>83</v>
      </c>
      <c r="D4568" t="s">
        <v>12</v>
      </c>
      <c r="E4568" t="s">
        <v>15</v>
      </c>
      <c r="F4568" t="s">
        <v>26</v>
      </c>
      <c r="G4568">
        <v>2072374.46</v>
      </c>
      <c r="H4568">
        <v>22578.013495937699</v>
      </c>
      <c r="I4568">
        <v>4426.0527572463998</v>
      </c>
    </row>
    <row r="4569" spans="1:9" x14ac:dyDescent="0.25">
      <c r="A4569">
        <v>201201</v>
      </c>
      <c r="B4569" t="s">
        <v>60</v>
      </c>
      <c r="C4569" t="s">
        <v>74</v>
      </c>
      <c r="D4569" t="s">
        <v>49</v>
      </c>
      <c r="E4569" t="s">
        <v>10</v>
      </c>
      <c r="F4569" t="s">
        <v>45</v>
      </c>
      <c r="G4569">
        <v>1260938.44</v>
      </c>
      <c r="H4569">
        <v>8817.73162888564</v>
      </c>
      <c r="I4569">
        <v>2173.4836240350601</v>
      </c>
    </row>
    <row r="4570" spans="1:9" x14ac:dyDescent="0.25">
      <c r="A4570">
        <v>201508</v>
      </c>
      <c r="B4570" t="s">
        <v>66</v>
      </c>
      <c r="C4570" t="s">
        <v>75</v>
      </c>
      <c r="D4570" t="s">
        <v>39</v>
      </c>
      <c r="E4570" t="s">
        <v>10</v>
      </c>
      <c r="F4570" t="s">
        <v>46</v>
      </c>
      <c r="G4570">
        <v>151438.15</v>
      </c>
      <c r="H4570">
        <v>3568.1655841472402</v>
      </c>
      <c r="I4570">
        <v>765.12712108845994</v>
      </c>
    </row>
    <row r="4571" spans="1:9" x14ac:dyDescent="0.25">
      <c r="A4571">
        <v>201509</v>
      </c>
      <c r="B4571" t="s">
        <v>66</v>
      </c>
      <c r="C4571" t="s">
        <v>75</v>
      </c>
      <c r="D4571" t="s">
        <v>49</v>
      </c>
      <c r="E4571" t="s">
        <v>15</v>
      </c>
      <c r="F4571" t="s">
        <v>24</v>
      </c>
      <c r="G4571">
        <v>830755.57</v>
      </c>
      <c r="H4571">
        <v>6487.1685530329996</v>
      </c>
      <c r="I4571">
        <v>1087.24537604688</v>
      </c>
    </row>
    <row r="4572" spans="1:9" x14ac:dyDescent="0.25">
      <c r="A4572">
        <v>201307</v>
      </c>
      <c r="B4572" t="s">
        <v>77</v>
      </c>
      <c r="C4572" t="s">
        <v>84</v>
      </c>
      <c r="D4572" t="s">
        <v>14</v>
      </c>
      <c r="E4572" t="s">
        <v>21</v>
      </c>
      <c r="F4572" t="s">
        <v>31</v>
      </c>
      <c r="G4572">
        <v>628323.16</v>
      </c>
      <c r="H4572">
        <v>7495.5942215075802</v>
      </c>
      <c r="I4572">
        <v>2101.6205724670799</v>
      </c>
    </row>
    <row r="4573" spans="1:9" x14ac:dyDescent="0.25">
      <c r="A4573">
        <v>201104</v>
      </c>
      <c r="B4573" t="s">
        <v>69</v>
      </c>
      <c r="C4573" t="s">
        <v>70</v>
      </c>
      <c r="D4573" t="s">
        <v>23</v>
      </c>
      <c r="E4573" t="s">
        <v>10</v>
      </c>
      <c r="F4573" t="s">
        <v>33</v>
      </c>
      <c r="G4573">
        <v>896266.53</v>
      </c>
      <c r="H4573">
        <v>27948.359688352601</v>
      </c>
      <c r="I4573">
        <v>6229.2842079912198</v>
      </c>
    </row>
    <row r="4574" spans="1:9" x14ac:dyDescent="0.25">
      <c r="A4574">
        <v>201201</v>
      </c>
      <c r="B4574" t="s">
        <v>60</v>
      </c>
      <c r="C4574" t="s">
        <v>74</v>
      </c>
      <c r="D4574" t="s">
        <v>25</v>
      </c>
      <c r="E4574" t="s">
        <v>21</v>
      </c>
      <c r="F4574" t="s">
        <v>22</v>
      </c>
      <c r="G4574">
        <v>13018663.77</v>
      </c>
      <c r="H4574">
        <v>146298.68890662899</v>
      </c>
      <c r="I4574">
        <v>20508.724970114199</v>
      </c>
    </row>
    <row r="4575" spans="1:9" x14ac:dyDescent="0.25">
      <c r="A4575">
        <v>201509</v>
      </c>
      <c r="B4575" t="s">
        <v>66</v>
      </c>
      <c r="C4575" t="s">
        <v>75</v>
      </c>
      <c r="D4575" t="s">
        <v>27</v>
      </c>
      <c r="E4575" t="s">
        <v>10</v>
      </c>
      <c r="F4575" t="s">
        <v>33</v>
      </c>
      <c r="G4575">
        <v>1639729.97</v>
      </c>
      <c r="H4575">
        <v>10457.437263060199</v>
      </c>
      <c r="I4575">
        <v>3680.2180364998399</v>
      </c>
    </row>
    <row r="4576" spans="1:9" x14ac:dyDescent="0.25">
      <c r="A4576">
        <v>201210</v>
      </c>
      <c r="B4576" t="s">
        <v>77</v>
      </c>
      <c r="C4576" t="s">
        <v>85</v>
      </c>
      <c r="D4576" t="s">
        <v>27</v>
      </c>
      <c r="E4576" t="s">
        <v>28</v>
      </c>
      <c r="F4576" t="s">
        <v>29</v>
      </c>
      <c r="G4576">
        <v>27908395</v>
      </c>
      <c r="H4576">
        <v>205655.83844048699</v>
      </c>
      <c r="I4576">
        <v>33724.942496495903</v>
      </c>
    </row>
    <row r="4577" spans="1:9" x14ac:dyDescent="0.25">
      <c r="A4577">
        <v>201202</v>
      </c>
      <c r="B4577" t="s">
        <v>60</v>
      </c>
      <c r="C4577" t="s">
        <v>62</v>
      </c>
      <c r="D4577" t="s">
        <v>27</v>
      </c>
      <c r="E4577" t="s">
        <v>28</v>
      </c>
      <c r="F4577" t="s">
        <v>29</v>
      </c>
      <c r="G4577">
        <v>24483095.100000001</v>
      </c>
      <c r="H4577">
        <v>50464.435254119897</v>
      </c>
      <c r="I4577">
        <v>5748.93985195402</v>
      </c>
    </row>
    <row r="4578" spans="1:9" x14ac:dyDescent="0.25">
      <c r="A4578">
        <v>201302</v>
      </c>
      <c r="B4578" t="s">
        <v>77</v>
      </c>
      <c r="C4578" t="s">
        <v>78</v>
      </c>
      <c r="D4578" t="s">
        <v>39</v>
      </c>
      <c r="E4578" t="s">
        <v>15</v>
      </c>
      <c r="F4578" t="s">
        <v>16</v>
      </c>
      <c r="G4578">
        <v>93416.88</v>
      </c>
      <c r="H4578">
        <v>1118.95855367216</v>
      </c>
      <c r="I4578">
        <v>132.92342550522</v>
      </c>
    </row>
    <row r="4579" spans="1:9" x14ac:dyDescent="0.25">
      <c r="A4579">
        <v>201509</v>
      </c>
      <c r="B4579" t="s">
        <v>66</v>
      </c>
      <c r="C4579" t="s">
        <v>75</v>
      </c>
      <c r="D4579" t="s">
        <v>25</v>
      </c>
      <c r="E4579" t="s">
        <v>10</v>
      </c>
      <c r="F4579" t="s">
        <v>45</v>
      </c>
      <c r="G4579">
        <v>13178272.66</v>
      </c>
      <c r="H4579">
        <v>190753.02912109799</v>
      </c>
      <c r="I4579">
        <v>39681.384598209603</v>
      </c>
    </row>
    <row r="4580" spans="1:9" x14ac:dyDescent="0.25">
      <c r="A4580">
        <v>201512</v>
      </c>
      <c r="B4580" t="s">
        <v>66</v>
      </c>
      <c r="C4580" t="s">
        <v>67</v>
      </c>
      <c r="D4580" t="s">
        <v>49</v>
      </c>
      <c r="E4580" t="s">
        <v>15</v>
      </c>
      <c r="F4580" t="s">
        <v>26</v>
      </c>
      <c r="G4580">
        <v>3534244.9</v>
      </c>
      <c r="H4580">
        <v>25049.411132380701</v>
      </c>
      <c r="I4580">
        <v>6353.7498719516798</v>
      </c>
    </row>
    <row r="4581" spans="1:9" x14ac:dyDescent="0.25">
      <c r="A4581">
        <v>201412</v>
      </c>
      <c r="B4581" t="s">
        <v>71</v>
      </c>
      <c r="C4581" t="s">
        <v>72</v>
      </c>
      <c r="D4581" t="s">
        <v>14</v>
      </c>
      <c r="E4581" t="s">
        <v>10</v>
      </c>
      <c r="F4581" t="s">
        <v>13</v>
      </c>
      <c r="G4581">
        <v>206536.4</v>
      </c>
      <c r="H4581">
        <v>1240.3529048877599</v>
      </c>
      <c r="I4581">
        <v>321.19330343438003</v>
      </c>
    </row>
    <row r="4582" spans="1:9" x14ac:dyDescent="0.25">
      <c r="A4582">
        <v>201206</v>
      </c>
      <c r="B4582" t="s">
        <v>60</v>
      </c>
      <c r="C4582" t="s">
        <v>61</v>
      </c>
      <c r="D4582" t="s">
        <v>14</v>
      </c>
      <c r="E4582" t="s">
        <v>21</v>
      </c>
      <c r="F4582" t="s">
        <v>31</v>
      </c>
      <c r="G4582">
        <v>1004529.65</v>
      </c>
      <c r="H4582">
        <v>26511.183680616999</v>
      </c>
      <c r="I4582">
        <v>2770.97443925262</v>
      </c>
    </row>
    <row r="4583" spans="1:9" x14ac:dyDescent="0.25">
      <c r="A4583">
        <v>201509</v>
      </c>
      <c r="B4583" t="s">
        <v>66</v>
      </c>
      <c r="C4583" t="s">
        <v>75</v>
      </c>
      <c r="D4583" t="s">
        <v>49</v>
      </c>
      <c r="E4583" t="s">
        <v>21</v>
      </c>
      <c r="F4583" t="s">
        <v>40</v>
      </c>
      <c r="G4583">
        <v>9156451.2200000007</v>
      </c>
      <c r="H4583">
        <v>67199.258650558695</v>
      </c>
      <c r="I4583">
        <v>14704.674679572499</v>
      </c>
    </row>
    <row r="4584" spans="1:9" x14ac:dyDescent="0.25">
      <c r="A4584">
        <v>201010</v>
      </c>
      <c r="B4584" t="s">
        <v>69</v>
      </c>
      <c r="C4584" t="s">
        <v>86</v>
      </c>
      <c r="D4584" t="s">
        <v>9</v>
      </c>
      <c r="E4584" t="s">
        <v>10</v>
      </c>
      <c r="F4584" t="s">
        <v>11</v>
      </c>
      <c r="G4584">
        <v>4488961.18</v>
      </c>
      <c r="H4584">
        <v>14682.949139869001</v>
      </c>
      <c r="I4584">
        <v>2505.9831530379201</v>
      </c>
    </row>
    <row r="4585" spans="1:9" x14ac:dyDescent="0.25">
      <c r="A4585">
        <v>201008</v>
      </c>
      <c r="B4585" t="s">
        <v>69</v>
      </c>
      <c r="C4585" t="s">
        <v>86</v>
      </c>
      <c r="D4585" t="s">
        <v>12</v>
      </c>
      <c r="E4585" t="s">
        <v>15</v>
      </c>
      <c r="F4585" t="s">
        <v>26</v>
      </c>
      <c r="G4585">
        <v>2115205.2999999998</v>
      </c>
      <c r="H4585">
        <v>33584.476964446898</v>
      </c>
      <c r="I4585">
        <v>6204.0156755116795</v>
      </c>
    </row>
    <row r="4586" spans="1:9" x14ac:dyDescent="0.25">
      <c r="A4586">
        <v>201209</v>
      </c>
      <c r="B4586" t="s">
        <v>77</v>
      </c>
      <c r="C4586" t="s">
        <v>85</v>
      </c>
      <c r="D4586" t="s">
        <v>23</v>
      </c>
      <c r="E4586" t="s">
        <v>15</v>
      </c>
      <c r="F4586" t="s">
        <v>26</v>
      </c>
      <c r="G4586">
        <v>799079.47</v>
      </c>
      <c r="H4586">
        <v>12723.523139328199</v>
      </c>
      <c r="I4586">
        <v>3063.1039792454799</v>
      </c>
    </row>
    <row r="4587" spans="1:9" x14ac:dyDescent="0.25">
      <c r="A4587">
        <v>201101</v>
      </c>
      <c r="B4587" t="s">
        <v>69</v>
      </c>
      <c r="C4587" t="s">
        <v>87</v>
      </c>
      <c r="D4587" t="s">
        <v>14</v>
      </c>
      <c r="E4587" t="s">
        <v>21</v>
      </c>
      <c r="F4587" t="s">
        <v>40</v>
      </c>
      <c r="G4587">
        <v>2116528.35</v>
      </c>
      <c r="H4587">
        <v>66593.631924671703</v>
      </c>
      <c r="I4587">
        <v>8875.1000035914203</v>
      </c>
    </row>
    <row r="4588" spans="1:9" x14ac:dyDescent="0.25">
      <c r="A4588">
        <v>201511</v>
      </c>
      <c r="B4588" t="s">
        <v>66</v>
      </c>
      <c r="C4588" t="s">
        <v>67</v>
      </c>
      <c r="D4588" t="s">
        <v>58</v>
      </c>
      <c r="E4588" t="s">
        <v>55</v>
      </c>
      <c r="F4588" t="s">
        <v>59</v>
      </c>
      <c r="G4588">
        <v>5137719.8499999996</v>
      </c>
      <c r="H4588">
        <v>4170.0209526467997</v>
      </c>
      <c r="I4588">
        <v>611.75869230842</v>
      </c>
    </row>
    <row r="4589" spans="1:9" x14ac:dyDescent="0.25">
      <c r="A4589">
        <v>201110</v>
      </c>
      <c r="B4589" t="s">
        <v>60</v>
      </c>
      <c r="C4589" t="s">
        <v>68</v>
      </c>
      <c r="D4589" t="s">
        <v>34</v>
      </c>
      <c r="E4589" t="s">
        <v>35</v>
      </c>
      <c r="F4589" t="s">
        <v>43</v>
      </c>
      <c r="G4589">
        <v>22420521.809999999</v>
      </c>
      <c r="H4589">
        <v>9983.20559524686</v>
      </c>
      <c r="I4589">
        <v>2022.8057096109801</v>
      </c>
    </row>
    <row r="4590" spans="1:9" x14ac:dyDescent="0.25">
      <c r="A4590">
        <v>201304</v>
      </c>
      <c r="B4590" t="s">
        <v>77</v>
      </c>
      <c r="C4590" t="s">
        <v>78</v>
      </c>
      <c r="D4590" t="s">
        <v>14</v>
      </c>
      <c r="E4590" t="s">
        <v>10</v>
      </c>
      <c r="F4590" t="s">
        <v>13</v>
      </c>
      <c r="G4590">
        <v>153219.91</v>
      </c>
      <c r="H4590">
        <v>872.96029396588006</v>
      </c>
      <c r="I4590">
        <v>333.56654867330002</v>
      </c>
    </row>
    <row r="4591" spans="1:9" x14ac:dyDescent="0.25">
      <c r="A4591">
        <v>201601</v>
      </c>
      <c r="B4591" t="s">
        <v>66</v>
      </c>
      <c r="C4591" t="s">
        <v>67</v>
      </c>
      <c r="D4591" t="s">
        <v>23</v>
      </c>
      <c r="E4591" t="s">
        <v>19</v>
      </c>
      <c r="F4591" t="s">
        <v>20</v>
      </c>
      <c r="G4591">
        <v>610955.21</v>
      </c>
      <c r="H4591">
        <v>11905.269478591301</v>
      </c>
      <c r="I4591">
        <v>3157.8190141300602</v>
      </c>
    </row>
    <row r="4592" spans="1:9" x14ac:dyDescent="0.25">
      <c r="A4592">
        <v>201407</v>
      </c>
      <c r="B4592" t="s">
        <v>63</v>
      </c>
      <c r="C4592" t="s">
        <v>64</v>
      </c>
      <c r="D4592" t="s">
        <v>23</v>
      </c>
      <c r="E4592" t="s">
        <v>19</v>
      </c>
      <c r="F4592" t="s">
        <v>20</v>
      </c>
      <c r="G4592">
        <v>509313.24</v>
      </c>
      <c r="H4592">
        <v>6057.3489870821604</v>
      </c>
      <c r="I4592">
        <v>1494.5427310975999</v>
      </c>
    </row>
    <row r="4593" spans="1:9" x14ac:dyDescent="0.25">
      <c r="A4593">
        <v>201108</v>
      </c>
      <c r="B4593" t="s">
        <v>60</v>
      </c>
      <c r="C4593" t="s">
        <v>68</v>
      </c>
      <c r="D4593" t="s">
        <v>23</v>
      </c>
      <c r="E4593" t="s">
        <v>10</v>
      </c>
      <c r="F4593" t="s">
        <v>45</v>
      </c>
      <c r="G4593">
        <v>1740017.73</v>
      </c>
      <c r="H4593">
        <v>24650.0942520969</v>
      </c>
      <c r="I4593">
        <v>7226.2316402268198</v>
      </c>
    </row>
    <row r="4594" spans="1:9" x14ac:dyDescent="0.25">
      <c r="A4594">
        <v>201107</v>
      </c>
      <c r="B4594" t="s">
        <v>69</v>
      </c>
      <c r="C4594" t="s">
        <v>83</v>
      </c>
      <c r="D4594" t="s">
        <v>23</v>
      </c>
      <c r="E4594" t="s">
        <v>21</v>
      </c>
      <c r="F4594" t="s">
        <v>31</v>
      </c>
      <c r="G4594">
        <v>936011.8</v>
      </c>
      <c r="H4594">
        <v>20475.3072699398</v>
      </c>
      <c r="I4594">
        <v>3473.2078177376002</v>
      </c>
    </row>
    <row r="4595" spans="1:9" x14ac:dyDescent="0.25">
      <c r="A4595">
        <v>201201</v>
      </c>
      <c r="B4595" t="s">
        <v>60</v>
      </c>
      <c r="C4595" t="s">
        <v>74</v>
      </c>
      <c r="D4595" t="s">
        <v>14</v>
      </c>
      <c r="E4595" t="s">
        <v>21</v>
      </c>
      <c r="F4595" t="s">
        <v>31</v>
      </c>
      <c r="G4595">
        <v>557603.68000000005</v>
      </c>
      <c r="H4595">
        <v>24239.2234062018</v>
      </c>
      <c r="I4595">
        <v>2822.3811145292798</v>
      </c>
    </row>
    <row r="4596" spans="1:9" x14ac:dyDescent="0.25">
      <c r="A4596">
        <v>201403</v>
      </c>
      <c r="B4596" t="s">
        <v>63</v>
      </c>
      <c r="C4596" t="s">
        <v>73</v>
      </c>
      <c r="D4596" t="s">
        <v>25</v>
      </c>
      <c r="E4596" t="s">
        <v>19</v>
      </c>
      <c r="F4596" t="s">
        <v>42</v>
      </c>
      <c r="G4596">
        <v>7400130.1799999997</v>
      </c>
      <c r="H4596">
        <v>288346.30623619002</v>
      </c>
      <c r="I4596">
        <v>45003.658229397297</v>
      </c>
    </row>
    <row r="4597" spans="1:9" x14ac:dyDescent="0.25">
      <c r="A4597">
        <v>201304</v>
      </c>
      <c r="B4597" t="s">
        <v>77</v>
      </c>
      <c r="C4597" t="s">
        <v>78</v>
      </c>
      <c r="D4597" t="s">
        <v>49</v>
      </c>
      <c r="E4597" t="s">
        <v>19</v>
      </c>
      <c r="F4597" t="s">
        <v>42</v>
      </c>
      <c r="G4597">
        <v>4948769.7699999996</v>
      </c>
      <c r="H4597">
        <v>63232.995034615902</v>
      </c>
      <c r="I4597">
        <v>13922.479376875201</v>
      </c>
    </row>
    <row r="4598" spans="1:9" x14ac:dyDescent="0.25">
      <c r="A4598">
        <v>201307</v>
      </c>
      <c r="B4598" t="s">
        <v>77</v>
      </c>
      <c r="C4598" t="s">
        <v>84</v>
      </c>
      <c r="D4598" t="s">
        <v>14</v>
      </c>
      <c r="E4598" t="s">
        <v>15</v>
      </c>
      <c r="F4598" t="s">
        <v>16</v>
      </c>
      <c r="G4598">
        <v>914553.23</v>
      </c>
      <c r="H4598">
        <v>9486.2678699524804</v>
      </c>
      <c r="I4598">
        <v>2140.3053650761599</v>
      </c>
    </row>
    <row r="4599" spans="1:9" x14ac:dyDescent="0.25">
      <c r="A4599">
        <v>201206</v>
      </c>
      <c r="B4599" t="s">
        <v>60</v>
      </c>
      <c r="C4599" t="s">
        <v>61</v>
      </c>
      <c r="D4599" t="s">
        <v>49</v>
      </c>
      <c r="E4599" t="s">
        <v>19</v>
      </c>
      <c r="F4599" t="s">
        <v>30</v>
      </c>
      <c r="G4599">
        <v>1414759.49</v>
      </c>
      <c r="H4599">
        <v>12057.302871055101</v>
      </c>
      <c r="I4599">
        <v>3399.2649727189601</v>
      </c>
    </row>
    <row r="4600" spans="1:9" x14ac:dyDescent="0.25">
      <c r="A4600">
        <v>201209</v>
      </c>
      <c r="B4600" t="s">
        <v>77</v>
      </c>
      <c r="C4600" t="s">
        <v>85</v>
      </c>
      <c r="D4600" t="s">
        <v>25</v>
      </c>
      <c r="E4600" t="s">
        <v>10</v>
      </c>
      <c r="F4600" t="s">
        <v>37</v>
      </c>
      <c r="G4600">
        <v>1226315.8899999999</v>
      </c>
      <c r="H4600">
        <v>119087.780189128</v>
      </c>
      <c r="I4600">
        <v>5531.1652752085802</v>
      </c>
    </row>
    <row r="4601" spans="1:9" x14ac:dyDescent="0.25">
      <c r="A4601">
        <v>201410</v>
      </c>
      <c r="B4601" t="s">
        <v>71</v>
      </c>
      <c r="C4601" t="s">
        <v>79</v>
      </c>
      <c r="D4601" t="s">
        <v>49</v>
      </c>
      <c r="E4601" t="s">
        <v>19</v>
      </c>
      <c r="F4601" t="s">
        <v>47</v>
      </c>
      <c r="G4601">
        <v>3739295.94</v>
      </c>
      <c r="H4601">
        <v>1022.86160114348</v>
      </c>
      <c r="I4601">
        <v>152.12184109835999</v>
      </c>
    </row>
    <row r="4602" spans="1:9" x14ac:dyDescent="0.25">
      <c r="A4602">
        <v>201312</v>
      </c>
      <c r="B4602" t="s">
        <v>63</v>
      </c>
      <c r="C4602" t="s">
        <v>65</v>
      </c>
      <c r="D4602" t="s">
        <v>34</v>
      </c>
      <c r="E4602" t="s">
        <v>19</v>
      </c>
      <c r="F4602" t="s">
        <v>42</v>
      </c>
      <c r="G4602">
        <v>101378.18</v>
      </c>
      <c r="H4602">
        <v>546.17053507848004</v>
      </c>
      <c r="I4602">
        <v>206.0689900932</v>
      </c>
    </row>
    <row r="4603" spans="1:9" x14ac:dyDescent="0.25">
      <c r="A4603">
        <v>201511</v>
      </c>
      <c r="B4603" t="s">
        <v>66</v>
      </c>
      <c r="C4603" t="s">
        <v>67</v>
      </c>
      <c r="D4603" t="s">
        <v>49</v>
      </c>
      <c r="E4603" t="s">
        <v>19</v>
      </c>
      <c r="F4603" t="s">
        <v>20</v>
      </c>
      <c r="G4603">
        <v>1952048.41</v>
      </c>
      <c r="H4603">
        <v>144.57219559775999</v>
      </c>
      <c r="I4603">
        <v>21.344561367440001</v>
      </c>
    </row>
    <row r="4604" spans="1:9" x14ac:dyDescent="0.25">
      <c r="A4604">
        <v>201105</v>
      </c>
      <c r="B4604" t="s">
        <v>69</v>
      </c>
      <c r="C4604" t="s">
        <v>83</v>
      </c>
      <c r="D4604" t="s">
        <v>23</v>
      </c>
      <c r="E4604" t="s">
        <v>21</v>
      </c>
      <c r="F4604" t="s">
        <v>31</v>
      </c>
      <c r="G4604">
        <v>832239.35</v>
      </c>
      <c r="H4604">
        <v>8692.4602134902398</v>
      </c>
      <c r="I4604">
        <v>1899.8785873930599</v>
      </c>
    </row>
    <row r="4605" spans="1:9" x14ac:dyDescent="0.25">
      <c r="A4605">
        <v>201306</v>
      </c>
      <c r="B4605" t="s">
        <v>77</v>
      </c>
      <c r="C4605" t="s">
        <v>84</v>
      </c>
      <c r="D4605" t="s">
        <v>34</v>
      </c>
      <c r="E4605" t="s">
        <v>15</v>
      </c>
      <c r="F4605" t="s">
        <v>26</v>
      </c>
      <c r="G4605">
        <v>323036.06</v>
      </c>
      <c r="H4605">
        <v>64.606912945440001</v>
      </c>
      <c r="I4605">
        <v>26.12851588318</v>
      </c>
    </row>
    <row r="4606" spans="1:9" x14ac:dyDescent="0.25">
      <c r="A4606">
        <v>201402</v>
      </c>
      <c r="B4606" t="s">
        <v>63</v>
      </c>
      <c r="C4606" t="s">
        <v>73</v>
      </c>
      <c r="D4606" t="s">
        <v>34</v>
      </c>
      <c r="E4606" t="s">
        <v>15</v>
      </c>
      <c r="F4606" t="s">
        <v>16</v>
      </c>
      <c r="G4606">
        <v>174117.99</v>
      </c>
      <c r="H4606">
        <v>107.83794314383999</v>
      </c>
      <c r="I4606">
        <v>25.59177051188</v>
      </c>
    </row>
    <row r="4607" spans="1:9" x14ac:dyDescent="0.25">
      <c r="A4607">
        <v>201105</v>
      </c>
      <c r="B4607" t="s">
        <v>69</v>
      </c>
      <c r="C4607" t="s">
        <v>83</v>
      </c>
      <c r="D4607" t="s">
        <v>49</v>
      </c>
      <c r="E4607" t="s">
        <v>19</v>
      </c>
      <c r="F4607" t="s">
        <v>30</v>
      </c>
      <c r="G4607">
        <v>1752997.79</v>
      </c>
      <c r="H4607">
        <v>3100.8464291234</v>
      </c>
      <c r="I4607">
        <v>848.00112367676002</v>
      </c>
    </row>
    <row r="4608" spans="1:9" x14ac:dyDescent="0.25">
      <c r="A4608">
        <v>201310</v>
      </c>
      <c r="B4608" t="s">
        <v>63</v>
      </c>
      <c r="C4608" t="s">
        <v>80</v>
      </c>
      <c r="D4608" t="s">
        <v>14</v>
      </c>
      <c r="E4608" t="s">
        <v>10</v>
      </c>
      <c r="F4608" t="s">
        <v>45</v>
      </c>
      <c r="G4608">
        <v>266250.59999999998</v>
      </c>
      <c r="H4608">
        <v>5116.5292344068403</v>
      </c>
      <c r="I4608">
        <v>1136.92913738676</v>
      </c>
    </row>
    <row r="4609" spans="1:9" x14ac:dyDescent="0.25">
      <c r="A4609">
        <v>201511</v>
      </c>
      <c r="B4609" t="s">
        <v>66</v>
      </c>
      <c r="C4609" t="s">
        <v>67</v>
      </c>
      <c r="D4609" t="s">
        <v>14</v>
      </c>
      <c r="E4609" t="s">
        <v>19</v>
      </c>
      <c r="F4609" t="s">
        <v>50</v>
      </c>
      <c r="G4609">
        <v>1457437.09</v>
      </c>
      <c r="H4609">
        <v>34474.258803329001</v>
      </c>
      <c r="I4609">
        <v>7997.2961378199598</v>
      </c>
    </row>
    <row r="4610" spans="1:9" x14ac:dyDescent="0.25">
      <c r="A4610">
        <v>201502</v>
      </c>
      <c r="B4610" t="s">
        <v>71</v>
      </c>
      <c r="C4610" t="s">
        <v>82</v>
      </c>
      <c r="D4610" t="s">
        <v>14</v>
      </c>
      <c r="E4610" t="s">
        <v>19</v>
      </c>
      <c r="F4610" t="s">
        <v>50</v>
      </c>
      <c r="G4610">
        <v>1586678.83</v>
      </c>
      <c r="H4610">
        <v>46974.665971473303</v>
      </c>
      <c r="I4610">
        <v>7450.4001831375599</v>
      </c>
    </row>
    <row r="4611" spans="1:9" x14ac:dyDescent="0.25">
      <c r="A4611">
        <v>201011</v>
      </c>
      <c r="B4611" t="s">
        <v>69</v>
      </c>
      <c r="C4611" t="s">
        <v>87</v>
      </c>
      <c r="D4611" t="s">
        <v>25</v>
      </c>
      <c r="E4611" t="s">
        <v>15</v>
      </c>
      <c r="F4611" t="s">
        <v>16</v>
      </c>
      <c r="G4611">
        <v>3557973.95</v>
      </c>
      <c r="H4611">
        <v>42687.837596575097</v>
      </c>
      <c r="I4611">
        <v>10150.477698672201</v>
      </c>
    </row>
    <row r="4612" spans="1:9" x14ac:dyDescent="0.25">
      <c r="A4612">
        <v>201311</v>
      </c>
      <c r="B4612" t="s">
        <v>63</v>
      </c>
      <c r="C4612" t="s">
        <v>65</v>
      </c>
      <c r="D4612" t="s">
        <v>23</v>
      </c>
      <c r="E4612" t="s">
        <v>19</v>
      </c>
      <c r="F4612" t="s">
        <v>20</v>
      </c>
      <c r="G4612">
        <v>534513.88</v>
      </c>
      <c r="H4612">
        <v>11262.3897475877</v>
      </c>
      <c r="I4612">
        <v>1625.746057934</v>
      </c>
    </row>
    <row r="4613" spans="1:9" x14ac:dyDescent="0.25">
      <c r="A4613">
        <v>201208</v>
      </c>
      <c r="B4613" t="s">
        <v>77</v>
      </c>
      <c r="C4613" t="s">
        <v>85</v>
      </c>
      <c r="D4613" t="s">
        <v>49</v>
      </c>
      <c r="E4613" t="s">
        <v>15</v>
      </c>
      <c r="F4613" t="s">
        <v>24</v>
      </c>
      <c r="G4613">
        <v>860116.96</v>
      </c>
      <c r="H4613">
        <v>8746.0457041223599</v>
      </c>
      <c r="I4613">
        <v>1927.3187103456</v>
      </c>
    </row>
    <row r="4614" spans="1:9" x14ac:dyDescent="0.25">
      <c r="A4614">
        <v>201309</v>
      </c>
      <c r="B4614" t="s">
        <v>63</v>
      </c>
      <c r="C4614" t="s">
        <v>80</v>
      </c>
      <c r="D4614" t="s">
        <v>49</v>
      </c>
      <c r="E4614" t="s">
        <v>15</v>
      </c>
      <c r="F4614" t="s">
        <v>26</v>
      </c>
      <c r="G4614">
        <v>8397231.8100000005</v>
      </c>
      <c r="H4614">
        <v>92703.463539801902</v>
      </c>
      <c r="I4614">
        <v>27720.647296674899</v>
      </c>
    </row>
    <row r="4615" spans="1:9" x14ac:dyDescent="0.25">
      <c r="A4615">
        <v>201212</v>
      </c>
      <c r="B4615" t="s">
        <v>77</v>
      </c>
      <c r="C4615" t="s">
        <v>81</v>
      </c>
      <c r="D4615" t="s">
        <v>25</v>
      </c>
      <c r="E4615" t="s">
        <v>19</v>
      </c>
      <c r="F4615" t="s">
        <v>50</v>
      </c>
      <c r="G4615">
        <v>6432250.4500000002</v>
      </c>
      <c r="H4615">
        <v>135819.821330273</v>
      </c>
      <c r="I4615">
        <v>22037.0416779683</v>
      </c>
    </row>
    <row r="4616" spans="1:9" x14ac:dyDescent="0.25">
      <c r="A4616">
        <v>201304</v>
      </c>
      <c r="B4616" t="s">
        <v>77</v>
      </c>
      <c r="C4616" t="s">
        <v>78</v>
      </c>
      <c r="D4616" t="s">
        <v>25</v>
      </c>
      <c r="E4616" t="s">
        <v>10</v>
      </c>
      <c r="F4616" t="s">
        <v>11</v>
      </c>
      <c r="G4616">
        <v>5189510.24</v>
      </c>
      <c r="H4616">
        <v>510675.60749273101</v>
      </c>
      <c r="I4616">
        <v>86574.253330519394</v>
      </c>
    </row>
    <row r="4617" spans="1:9" x14ac:dyDescent="0.25">
      <c r="A4617">
        <v>201508</v>
      </c>
      <c r="B4617" t="s">
        <v>66</v>
      </c>
      <c r="C4617" t="s">
        <v>75</v>
      </c>
      <c r="D4617" t="s">
        <v>39</v>
      </c>
      <c r="E4617" t="s">
        <v>15</v>
      </c>
      <c r="F4617" t="s">
        <v>26</v>
      </c>
      <c r="G4617">
        <v>238473.95</v>
      </c>
      <c r="H4617">
        <v>4331.68787804154</v>
      </c>
      <c r="I4617">
        <v>967.57982028061997</v>
      </c>
    </row>
    <row r="4618" spans="1:9" x14ac:dyDescent="0.25">
      <c r="A4618">
        <v>201104</v>
      </c>
      <c r="B4618" t="s">
        <v>69</v>
      </c>
      <c r="C4618" t="s">
        <v>70</v>
      </c>
      <c r="D4618" t="s">
        <v>25</v>
      </c>
      <c r="E4618" t="s">
        <v>19</v>
      </c>
      <c r="F4618" t="s">
        <v>20</v>
      </c>
      <c r="G4618">
        <v>3107932.75</v>
      </c>
      <c r="H4618">
        <v>22153.251459690899</v>
      </c>
      <c r="I4618">
        <v>3186.37747026836</v>
      </c>
    </row>
    <row r="4619" spans="1:9" x14ac:dyDescent="0.25">
      <c r="A4619">
        <v>201008</v>
      </c>
      <c r="B4619" t="s">
        <v>69</v>
      </c>
      <c r="C4619" t="s">
        <v>86</v>
      </c>
      <c r="D4619" t="s">
        <v>12</v>
      </c>
      <c r="E4619" t="s">
        <v>10</v>
      </c>
      <c r="F4619" t="s">
        <v>11</v>
      </c>
      <c r="G4619">
        <v>3067139.04</v>
      </c>
      <c r="H4619">
        <v>1158.0697986161399</v>
      </c>
      <c r="I4619">
        <v>367.93642580512</v>
      </c>
    </row>
    <row r="4620" spans="1:9" x14ac:dyDescent="0.25">
      <c r="A4620">
        <v>201404</v>
      </c>
      <c r="B4620" t="s">
        <v>63</v>
      </c>
      <c r="C4620" t="s">
        <v>73</v>
      </c>
      <c r="D4620" t="s">
        <v>34</v>
      </c>
      <c r="E4620" t="s">
        <v>35</v>
      </c>
      <c r="F4620" t="s">
        <v>52</v>
      </c>
      <c r="G4620">
        <v>23203955.09</v>
      </c>
      <c r="H4620">
        <v>43979.752136529998</v>
      </c>
      <c r="I4620">
        <v>8171.2941189843004</v>
      </c>
    </row>
    <row r="4621" spans="1:9" x14ac:dyDescent="0.25">
      <c r="A4621">
        <v>201104</v>
      </c>
      <c r="B4621" t="s">
        <v>69</v>
      </c>
      <c r="C4621" t="s">
        <v>70</v>
      </c>
      <c r="D4621" t="s">
        <v>23</v>
      </c>
      <c r="E4621" t="s">
        <v>19</v>
      </c>
      <c r="F4621" t="s">
        <v>47</v>
      </c>
      <c r="G4621">
        <v>1341822.45</v>
      </c>
      <c r="H4621">
        <v>15964.8702747893</v>
      </c>
      <c r="I4621">
        <v>2759.8342902996201</v>
      </c>
    </row>
    <row r="4622" spans="1:9" x14ac:dyDescent="0.25">
      <c r="A4622">
        <v>201312</v>
      </c>
      <c r="B4622" t="s">
        <v>63</v>
      </c>
      <c r="C4622" t="s">
        <v>65</v>
      </c>
      <c r="D4622" t="s">
        <v>34</v>
      </c>
      <c r="E4622" t="s">
        <v>35</v>
      </c>
      <c r="F4622" t="s">
        <v>52</v>
      </c>
      <c r="G4622">
        <v>16087373.810000001</v>
      </c>
      <c r="H4622">
        <v>64411.441840772903</v>
      </c>
      <c r="I4622">
        <v>11061.320224933201</v>
      </c>
    </row>
    <row r="4623" spans="1:9" x14ac:dyDescent="0.25">
      <c r="A4623">
        <v>201501</v>
      </c>
      <c r="B4623" t="s">
        <v>71</v>
      </c>
      <c r="C4623" t="s">
        <v>72</v>
      </c>
      <c r="D4623" t="s">
        <v>34</v>
      </c>
      <c r="E4623" t="s">
        <v>10</v>
      </c>
      <c r="F4623" t="s">
        <v>33</v>
      </c>
      <c r="G4623">
        <v>632518.73</v>
      </c>
      <c r="H4623">
        <v>5951.32398765986</v>
      </c>
      <c r="I4623">
        <v>1166.9439937731199</v>
      </c>
    </row>
    <row r="4624" spans="1:9" x14ac:dyDescent="0.25">
      <c r="A4624">
        <v>201109</v>
      </c>
      <c r="B4624" t="s">
        <v>60</v>
      </c>
      <c r="C4624" t="s">
        <v>68</v>
      </c>
      <c r="D4624" t="s">
        <v>23</v>
      </c>
      <c r="E4624" t="s">
        <v>10</v>
      </c>
      <c r="F4624" t="s">
        <v>46</v>
      </c>
      <c r="G4624">
        <v>2881381.87</v>
      </c>
      <c r="H4624">
        <v>13344.996647313301</v>
      </c>
      <c r="I4624">
        <v>2831.7948030811799</v>
      </c>
    </row>
    <row r="4625" spans="1:9" x14ac:dyDescent="0.25">
      <c r="A4625">
        <v>201010</v>
      </c>
      <c r="B4625" t="s">
        <v>69</v>
      </c>
      <c r="C4625" t="s">
        <v>86</v>
      </c>
      <c r="D4625" t="s">
        <v>25</v>
      </c>
      <c r="E4625" t="s">
        <v>15</v>
      </c>
      <c r="F4625" t="s">
        <v>16</v>
      </c>
      <c r="G4625">
        <v>3661134.48</v>
      </c>
      <c r="H4625">
        <v>41590.229229001001</v>
      </c>
      <c r="I4625">
        <v>9905.1037227222005</v>
      </c>
    </row>
    <row r="4626" spans="1:9" x14ac:dyDescent="0.25">
      <c r="A4626">
        <v>201502</v>
      </c>
      <c r="B4626" t="s">
        <v>71</v>
      </c>
      <c r="C4626" t="s">
        <v>82</v>
      </c>
      <c r="D4626" t="s">
        <v>25</v>
      </c>
      <c r="E4626" t="s">
        <v>15</v>
      </c>
      <c r="F4626" t="s">
        <v>24</v>
      </c>
      <c r="G4626">
        <v>2713323.99</v>
      </c>
      <c r="H4626">
        <v>75697.015578881095</v>
      </c>
      <c r="I4626">
        <v>11891.6266130352</v>
      </c>
    </row>
    <row r="4627" spans="1:9" x14ac:dyDescent="0.25">
      <c r="A4627">
        <v>201507</v>
      </c>
      <c r="B4627" t="s">
        <v>71</v>
      </c>
      <c r="C4627" t="s">
        <v>76</v>
      </c>
      <c r="D4627" t="s">
        <v>25</v>
      </c>
      <c r="E4627" t="s">
        <v>19</v>
      </c>
      <c r="F4627" t="s">
        <v>42</v>
      </c>
      <c r="G4627">
        <v>10946245.960000001</v>
      </c>
      <c r="H4627">
        <v>272744.15135562798</v>
      </c>
      <c r="I4627">
        <v>57063.940599742702</v>
      </c>
    </row>
    <row r="4628" spans="1:9" x14ac:dyDescent="0.25">
      <c r="A4628">
        <v>201401</v>
      </c>
      <c r="B4628" t="s">
        <v>63</v>
      </c>
      <c r="C4628" t="s">
        <v>65</v>
      </c>
      <c r="D4628" t="s">
        <v>49</v>
      </c>
      <c r="E4628" t="s">
        <v>19</v>
      </c>
      <c r="F4628" t="s">
        <v>50</v>
      </c>
      <c r="G4628">
        <v>5712151.5700000003</v>
      </c>
      <c r="H4628">
        <v>130442.95681261799</v>
      </c>
      <c r="I4628">
        <v>34591.486873433598</v>
      </c>
    </row>
    <row r="4629" spans="1:9" x14ac:dyDescent="0.25">
      <c r="A4629">
        <v>201412</v>
      </c>
      <c r="B4629" t="s">
        <v>71</v>
      </c>
      <c r="C4629" t="s">
        <v>72</v>
      </c>
      <c r="D4629" t="s">
        <v>23</v>
      </c>
      <c r="E4629" t="s">
        <v>19</v>
      </c>
      <c r="F4629" t="s">
        <v>20</v>
      </c>
      <c r="G4629">
        <v>600955.03</v>
      </c>
      <c r="H4629">
        <v>6240.9904005713997</v>
      </c>
      <c r="I4629">
        <v>1553.42696441208</v>
      </c>
    </row>
    <row r="4630" spans="1:9" x14ac:dyDescent="0.25">
      <c r="A4630">
        <v>201601</v>
      </c>
      <c r="B4630" t="s">
        <v>66</v>
      </c>
      <c r="C4630" t="s">
        <v>67</v>
      </c>
      <c r="D4630" t="s">
        <v>39</v>
      </c>
      <c r="E4630" t="s">
        <v>21</v>
      </c>
      <c r="F4630" t="s">
        <v>22</v>
      </c>
      <c r="G4630">
        <v>168678.12</v>
      </c>
      <c r="H4630">
        <v>49.184097438019997</v>
      </c>
      <c r="I4630">
        <v>18.09733434012</v>
      </c>
    </row>
    <row r="4631" spans="1:9" x14ac:dyDescent="0.25">
      <c r="A4631">
        <v>201210</v>
      </c>
      <c r="B4631" t="s">
        <v>77</v>
      </c>
      <c r="C4631" t="s">
        <v>85</v>
      </c>
      <c r="D4631" t="s">
        <v>25</v>
      </c>
      <c r="E4631" t="s">
        <v>10</v>
      </c>
      <c r="F4631" t="s">
        <v>48</v>
      </c>
      <c r="G4631">
        <v>4463482.5199999996</v>
      </c>
      <c r="H4631">
        <v>98842.906002172997</v>
      </c>
      <c r="I4631">
        <v>18090.048494030001</v>
      </c>
    </row>
    <row r="4632" spans="1:9" x14ac:dyDescent="0.25">
      <c r="A4632">
        <v>201301</v>
      </c>
      <c r="B4632" t="s">
        <v>77</v>
      </c>
      <c r="C4632" t="s">
        <v>81</v>
      </c>
      <c r="D4632" t="s">
        <v>25</v>
      </c>
      <c r="E4632" t="s">
        <v>10</v>
      </c>
      <c r="F4632" t="s">
        <v>48</v>
      </c>
      <c r="G4632">
        <v>4215810.17</v>
      </c>
      <c r="H4632">
        <v>250798.11711093999</v>
      </c>
      <c r="I4632">
        <v>37243.497290023501</v>
      </c>
    </row>
    <row r="4633" spans="1:9" x14ac:dyDescent="0.25">
      <c r="A4633">
        <v>201306</v>
      </c>
      <c r="B4633" t="s">
        <v>77</v>
      </c>
      <c r="C4633" t="s">
        <v>84</v>
      </c>
      <c r="D4633" t="s">
        <v>49</v>
      </c>
      <c r="E4633" t="s">
        <v>21</v>
      </c>
      <c r="F4633" t="s">
        <v>40</v>
      </c>
      <c r="G4633">
        <v>6662648.8200000003</v>
      </c>
      <c r="H4633">
        <v>230673.256574656</v>
      </c>
      <c r="I4633">
        <v>40366.235618600302</v>
      </c>
    </row>
    <row r="4634" spans="1:9" x14ac:dyDescent="0.25">
      <c r="A4634">
        <v>201108</v>
      </c>
      <c r="B4634" t="s">
        <v>60</v>
      </c>
      <c r="C4634" t="s">
        <v>68</v>
      </c>
      <c r="D4634" t="s">
        <v>23</v>
      </c>
      <c r="E4634" t="s">
        <v>15</v>
      </c>
      <c r="F4634" t="s">
        <v>41</v>
      </c>
      <c r="G4634">
        <v>1076112.07</v>
      </c>
      <c r="H4634">
        <v>46719.119281080602</v>
      </c>
      <c r="I4634">
        <v>13566.691438356</v>
      </c>
    </row>
    <row r="4635" spans="1:9" x14ac:dyDescent="0.25">
      <c r="A4635">
        <v>201508</v>
      </c>
      <c r="B4635" t="s">
        <v>66</v>
      </c>
      <c r="C4635" t="s">
        <v>75</v>
      </c>
      <c r="D4635" t="s">
        <v>49</v>
      </c>
      <c r="E4635" t="s">
        <v>10</v>
      </c>
      <c r="F4635" t="s">
        <v>33</v>
      </c>
      <c r="G4635">
        <v>1135247.1399999999</v>
      </c>
      <c r="H4635">
        <v>1212.77596577232</v>
      </c>
      <c r="I4635">
        <v>188.72053324602001</v>
      </c>
    </row>
    <row r="4636" spans="1:9" x14ac:dyDescent="0.25">
      <c r="A4636">
        <v>201505</v>
      </c>
      <c r="B4636" t="s">
        <v>71</v>
      </c>
      <c r="C4636" t="s">
        <v>76</v>
      </c>
      <c r="D4636" t="s">
        <v>25</v>
      </c>
      <c r="E4636" t="s">
        <v>10</v>
      </c>
      <c r="F4636" t="s">
        <v>45</v>
      </c>
      <c r="G4636">
        <v>12887698.960000001</v>
      </c>
      <c r="H4636">
        <v>376871.72420510201</v>
      </c>
      <c r="I4636">
        <v>67628.202108799902</v>
      </c>
    </row>
    <row r="4637" spans="1:9" x14ac:dyDescent="0.25">
      <c r="A4637">
        <v>201302</v>
      </c>
      <c r="B4637" t="s">
        <v>77</v>
      </c>
      <c r="C4637" t="s">
        <v>78</v>
      </c>
      <c r="D4637" t="s">
        <v>12</v>
      </c>
      <c r="E4637" t="s">
        <v>10</v>
      </c>
      <c r="F4637" t="s">
        <v>45</v>
      </c>
      <c r="G4637">
        <v>5427639.0899999999</v>
      </c>
      <c r="H4637">
        <v>30961.168214178098</v>
      </c>
      <c r="I4637">
        <v>7327.8851165067799</v>
      </c>
    </row>
    <row r="4638" spans="1:9" x14ac:dyDescent="0.25">
      <c r="A4638">
        <v>201105</v>
      </c>
      <c r="B4638" t="s">
        <v>69</v>
      </c>
      <c r="C4638" t="s">
        <v>83</v>
      </c>
      <c r="D4638" t="s">
        <v>12</v>
      </c>
      <c r="E4638" t="s">
        <v>15</v>
      </c>
      <c r="F4638" t="s">
        <v>26</v>
      </c>
      <c r="G4638">
        <v>2115382.27</v>
      </c>
      <c r="H4638">
        <v>13215.445732750501</v>
      </c>
      <c r="I4638">
        <v>2938.14401100552</v>
      </c>
    </row>
    <row r="4639" spans="1:9" x14ac:dyDescent="0.25">
      <c r="A4639">
        <v>201511</v>
      </c>
      <c r="B4639" t="s">
        <v>66</v>
      </c>
      <c r="C4639" t="s">
        <v>67</v>
      </c>
      <c r="D4639" t="s">
        <v>34</v>
      </c>
      <c r="E4639" t="s">
        <v>15</v>
      </c>
      <c r="F4639" t="s">
        <v>41</v>
      </c>
      <c r="G4639">
        <v>50810.86</v>
      </c>
      <c r="H4639">
        <v>26.439806687040001</v>
      </c>
      <c r="I4639">
        <v>10.23908099856</v>
      </c>
    </row>
    <row r="4640" spans="1:9" x14ac:dyDescent="0.25">
      <c r="A4640">
        <v>201102</v>
      </c>
      <c r="B4640" t="s">
        <v>69</v>
      </c>
      <c r="C4640" t="s">
        <v>70</v>
      </c>
      <c r="D4640" t="s">
        <v>23</v>
      </c>
      <c r="E4640" t="s">
        <v>10</v>
      </c>
      <c r="F4640" t="s">
        <v>46</v>
      </c>
      <c r="G4640">
        <v>2508553.6</v>
      </c>
      <c r="H4640">
        <v>27154.501459630901</v>
      </c>
      <c r="I4640">
        <v>4125.0284935525997</v>
      </c>
    </row>
    <row r="4641" spans="1:9" x14ac:dyDescent="0.25">
      <c r="A4641">
        <v>201208</v>
      </c>
      <c r="B4641" t="s">
        <v>77</v>
      </c>
      <c r="C4641" t="s">
        <v>85</v>
      </c>
      <c r="D4641" t="s">
        <v>49</v>
      </c>
      <c r="E4641" t="s">
        <v>19</v>
      </c>
      <c r="F4641" t="s">
        <v>30</v>
      </c>
      <c r="G4641">
        <v>1433608.11</v>
      </c>
      <c r="H4641">
        <v>6838.7380143257597</v>
      </c>
      <c r="I4641">
        <v>2245.10622271394</v>
      </c>
    </row>
    <row r="4642" spans="1:9" x14ac:dyDescent="0.25">
      <c r="A4642">
        <v>201510</v>
      </c>
      <c r="B4642" t="s">
        <v>66</v>
      </c>
      <c r="C4642" t="s">
        <v>75</v>
      </c>
      <c r="D4642" t="s">
        <v>23</v>
      </c>
      <c r="E4642" t="s">
        <v>19</v>
      </c>
      <c r="F4642" t="s">
        <v>20</v>
      </c>
      <c r="G4642">
        <v>643228.89</v>
      </c>
      <c r="H4642">
        <v>7682.7508548474398</v>
      </c>
      <c r="I4642">
        <v>1452.8738577102599</v>
      </c>
    </row>
    <row r="4643" spans="1:9" x14ac:dyDescent="0.25">
      <c r="A4643">
        <v>201103</v>
      </c>
      <c r="B4643" t="s">
        <v>69</v>
      </c>
      <c r="C4643" t="s">
        <v>70</v>
      </c>
      <c r="D4643" t="s">
        <v>34</v>
      </c>
      <c r="E4643" t="s">
        <v>35</v>
      </c>
      <c r="F4643" t="s">
        <v>44</v>
      </c>
      <c r="G4643">
        <v>32557687.48</v>
      </c>
      <c r="H4643">
        <v>259673.204868072</v>
      </c>
      <c r="I4643">
        <v>50996.957388459698</v>
      </c>
    </row>
    <row r="4644" spans="1:9" x14ac:dyDescent="0.25">
      <c r="A4644">
        <v>201209</v>
      </c>
      <c r="B4644" t="s">
        <v>77</v>
      </c>
      <c r="C4644" t="s">
        <v>85</v>
      </c>
      <c r="D4644" t="s">
        <v>23</v>
      </c>
      <c r="E4644" t="s">
        <v>19</v>
      </c>
      <c r="F4644" t="s">
        <v>30</v>
      </c>
      <c r="G4644">
        <v>2814110.21</v>
      </c>
      <c r="H4644">
        <v>26577.6430177164</v>
      </c>
      <c r="I4644">
        <v>6600.0238295187601</v>
      </c>
    </row>
    <row r="4645" spans="1:9" x14ac:dyDescent="0.25">
      <c r="A4645">
        <v>201212</v>
      </c>
      <c r="B4645" t="s">
        <v>77</v>
      </c>
      <c r="C4645" t="s">
        <v>81</v>
      </c>
      <c r="D4645" t="s">
        <v>12</v>
      </c>
      <c r="E4645" t="s">
        <v>19</v>
      </c>
      <c r="F4645" t="s">
        <v>42</v>
      </c>
      <c r="G4645">
        <v>3119862.82</v>
      </c>
      <c r="H4645">
        <v>6936.7849429788403</v>
      </c>
      <c r="I4645">
        <v>1148.71923550826</v>
      </c>
    </row>
    <row r="4646" spans="1:9" x14ac:dyDescent="0.25">
      <c r="A4646">
        <v>201411</v>
      </c>
      <c r="B4646" t="s">
        <v>71</v>
      </c>
      <c r="C4646" t="s">
        <v>72</v>
      </c>
      <c r="D4646" t="s">
        <v>39</v>
      </c>
      <c r="E4646" t="s">
        <v>19</v>
      </c>
      <c r="F4646" t="s">
        <v>50</v>
      </c>
      <c r="G4646">
        <v>255146.56</v>
      </c>
      <c r="H4646">
        <v>27450.239525107201</v>
      </c>
      <c r="I4646">
        <v>2580.65431476086</v>
      </c>
    </row>
    <row r="4647" spans="1:9" x14ac:dyDescent="0.25">
      <c r="A4647">
        <v>201306</v>
      </c>
      <c r="B4647" t="s">
        <v>77</v>
      </c>
      <c r="C4647" t="s">
        <v>84</v>
      </c>
      <c r="D4647" t="s">
        <v>12</v>
      </c>
      <c r="E4647" t="s">
        <v>10</v>
      </c>
      <c r="F4647" t="s">
        <v>11</v>
      </c>
      <c r="G4647">
        <v>4640901.34</v>
      </c>
      <c r="H4647">
        <v>34703.174244533599</v>
      </c>
      <c r="I4647">
        <v>7625.245351908</v>
      </c>
    </row>
    <row r="4648" spans="1:9" x14ac:dyDescent="0.25">
      <c r="A4648">
        <v>201102</v>
      </c>
      <c r="B4648" t="s">
        <v>69</v>
      </c>
      <c r="C4648" t="s">
        <v>70</v>
      </c>
      <c r="D4648" t="s">
        <v>49</v>
      </c>
      <c r="E4648" t="s">
        <v>15</v>
      </c>
      <c r="F4648" t="s">
        <v>16</v>
      </c>
      <c r="G4648">
        <v>3444489.19</v>
      </c>
      <c r="H4648">
        <v>76614.064584393403</v>
      </c>
      <c r="I4648">
        <v>16781.2730929912</v>
      </c>
    </row>
    <row r="4649" spans="1:9" x14ac:dyDescent="0.25">
      <c r="A4649">
        <v>201502</v>
      </c>
      <c r="B4649" t="s">
        <v>71</v>
      </c>
      <c r="C4649" t="s">
        <v>82</v>
      </c>
      <c r="D4649" t="s">
        <v>9</v>
      </c>
      <c r="E4649" t="s">
        <v>21</v>
      </c>
      <c r="F4649" t="s">
        <v>31</v>
      </c>
      <c r="G4649">
        <v>4663422.1900000004</v>
      </c>
      <c r="H4649">
        <v>70323.320743390694</v>
      </c>
      <c r="I4649">
        <v>13959.0235870052</v>
      </c>
    </row>
    <row r="4650" spans="1:9" x14ac:dyDescent="0.25">
      <c r="A4650">
        <v>201201</v>
      </c>
      <c r="B4650" t="s">
        <v>60</v>
      </c>
      <c r="C4650" t="s">
        <v>74</v>
      </c>
      <c r="D4650" t="s">
        <v>34</v>
      </c>
      <c r="E4650" t="s">
        <v>21</v>
      </c>
      <c r="F4650" t="s">
        <v>40</v>
      </c>
      <c r="G4650">
        <v>359835.06</v>
      </c>
      <c r="H4650">
        <v>17222.721202720801</v>
      </c>
      <c r="I4650">
        <v>2654.3434105208999</v>
      </c>
    </row>
    <row r="4651" spans="1:9" x14ac:dyDescent="0.25">
      <c r="A4651">
        <v>201102</v>
      </c>
      <c r="B4651" t="s">
        <v>69</v>
      </c>
      <c r="C4651" t="s">
        <v>70</v>
      </c>
      <c r="D4651" t="s">
        <v>25</v>
      </c>
      <c r="E4651" t="s">
        <v>21</v>
      </c>
      <c r="F4651" t="s">
        <v>31</v>
      </c>
      <c r="G4651">
        <v>4006825.25</v>
      </c>
      <c r="H4651">
        <v>149508.396505704</v>
      </c>
      <c r="I4651">
        <v>18454.579076661899</v>
      </c>
    </row>
    <row r="4652" spans="1:9" x14ac:dyDescent="0.25">
      <c r="A4652">
        <v>201105</v>
      </c>
      <c r="B4652" t="s">
        <v>69</v>
      </c>
      <c r="C4652" t="s">
        <v>83</v>
      </c>
      <c r="D4652" t="s">
        <v>12</v>
      </c>
      <c r="E4652" t="s">
        <v>10</v>
      </c>
      <c r="F4652" t="s">
        <v>46</v>
      </c>
      <c r="G4652">
        <v>7985936.5599999996</v>
      </c>
      <c r="H4652">
        <v>20220.240754046401</v>
      </c>
      <c r="I4652">
        <v>3572.9832135695401</v>
      </c>
    </row>
    <row r="4653" spans="1:9" x14ac:dyDescent="0.25">
      <c r="A4653">
        <v>201506</v>
      </c>
      <c r="B4653" t="s">
        <v>71</v>
      </c>
      <c r="C4653" t="s">
        <v>76</v>
      </c>
      <c r="D4653" t="s">
        <v>27</v>
      </c>
      <c r="E4653" t="s">
        <v>21</v>
      </c>
      <c r="F4653" t="s">
        <v>22</v>
      </c>
      <c r="G4653">
        <v>47595.32</v>
      </c>
      <c r="H4653">
        <v>161.15455056306001</v>
      </c>
      <c r="I4653">
        <v>47.082293281360002</v>
      </c>
    </row>
    <row r="4654" spans="1:9" x14ac:dyDescent="0.25">
      <c r="A4654">
        <v>201008</v>
      </c>
      <c r="B4654" t="s">
        <v>69</v>
      </c>
      <c r="C4654" t="s">
        <v>86</v>
      </c>
      <c r="D4654" t="s">
        <v>14</v>
      </c>
      <c r="E4654" t="s">
        <v>15</v>
      </c>
      <c r="F4654" t="s">
        <v>26</v>
      </c>
      <c r="G4654">
        <v>1820249.3</v>
      </c>
      <c r="H4654">
        <v>67674.576505342804</v>
      </c>
      <c r="I4654">
        <v>10899.0009772304</v>
      </c>
    </row>
    <row r="4655" spans="1:9" x14ac:dyDescent="0.25">
      <c r="A4655">
        <v>201404</v>
      </c>
      <c r="B4655" t="s">
        <v>63</v>
      </c>
      <c r="C4655" t="s">
        <v>73</v>
      </c>
      <c r="D4655" t="s">
        <v>49</v>
      </c>
      <c r="E4655" t="s">
        <v>15</v>
      </c>
      <c r="F4655" t="s">
        <v>26</v>
      </c>
      <c r="G4655">
        <v>7833795.6399999997</v>
      </c>
      <c r="H4655">
        <v>98718.354436734196</v>
      </c>
      <c r="I4655">
        <v>23347.071179383402</v>
      </c>
    </row>
    <row r="4656" spans="1:9" x14ac:dyDescent="0.25">
      <c r="A4656">
        <v>201309</v>
      </c>
      <c r="B4656" t="s">
        <v>63</v>
      </c>
      <c r="C4656" t="s">
        <v>80</v>
      </c>
      <c r="D4656" t="s">
        <v>34</v>
      </c>
      <c r="E4656" t="s">
        <v>19</v>
      </c>
      <c r="F4656" t="s">
        <v>50</v>
      </c>
      <c r="G4656">
        <v>799418.46</v>
      </c>
      <c r="H4656">
        <v>16452.099532469299</v>
      </c>
      <c r="I4656">
        <v>4878.2712321016397</v>
      </c>
    </row>
    <row r="4657" spans="1:9" x14ac:dyDescent="0.25">
      <c r="A4657">
        <v>201212</v>
      </c>
      <c r="B4657" t="s">
        <v>77</v>
      </c>
      <c r="C4657" t="s">
        <v>81</v>
      </c>
      <c r="D4657" t="s">
        <v>49</v>
      </c>
      <c r="E4657" t="s">
        <v>15</v>
      </c>
      <c r="F4657" t="s">
        <v>24</v>
      </c>
      <c r="G4657">
        <v>706305.92</v>
      </c>
      <c r="H4657">
        <v>6867.8490148057599</v>
      </c>
      <c r="I4657">
        <v>1603.89014989928</v>
      </c>
    </row>
    <row r="4658" spans="1:9" x14ac:dyDescent="0.25">
      <c r="A4658">
        <v>201308</v>
      </c>
      <c r="B4658" t="s">
        <v>63</v>
      </c>
      <c r="C4658" t="s">
        <v>80</v>
      </c>
      <c r="D4658" t="s">
        <v>23</v>
      </c>
      <c r="E4658" t="s">
        <v>10</v>
      </c>
      <c r="F4658" t="s">
        <v>37</v>
      </c>
      <c r="G4658">
        <v>494037.76000000001</v>
      </c>
      <c r="H4658">
        <v>3318.2456003763</v>
      </c>
      <c r="I4658">
        <v>747.25578721386</v>
      </c>
    </row>
    <row r="4659" spans="1:9" x14ac:dyDescent="0.25">
      <c r="A4659">
        <v>201401</v>
      </c>
      <c r="B4659" t="s">
        <v>63</v>
      </c>
      <c r="C4659" t="s">
        <v>65</v>
      </c>
      <c r="D4659" t="s">
        <v>14</v>
      </c>
      <c r="E4659" t="s">
        <v>15</v>
      </c>
      <c r="F4659" t="s">
        <v>41</v>
      </c>
      <c r="G4659">
        <v>229185.67</v>
      </c>
      <c r="H4659">
        <v>3349.9795800101801</v>
      </c>
      <c r="I4659">
        <v>792.72839195328004</v>
      </c>
    </row>
    <row r="4660" spans="1:9" x14ac:dyDescent="0.25">
      <c r="A4660">
        <v>201009</v>
      </c>
      <c r="B4660" t="s">
        <v>69</v>
      </c>
      <c r="C4660" t="s">
        <v>86</v>
      </c>
      <c r="D4660" t="s">
        <v>49</v>
      </c>
      <c r="E4660" t="s">
        <v>28</v>
      </c>
      <c r="F4660" t="s">
        <v>53</v>
      </c>
      <c r="G4660">
        <v>3722076.37</v>
      </c>
      <c r="H4660">
        <v>62616.479175069602</v>
      </c>
      <c r="I4660">
        <v>12760.6670452935</v>
      </c>
    </row>
    <row r="4661" spans="1:9" x14ac:dyDescent="0.25">
      <c r="A4661">
        <v>201210</v>
      </c>
      <c r="B4661" t="s">
        <v>77</v>
      </c>
      <c r="C4661" t="s">
        <v>85</v>
      </c>
      <c r="D4661" t="s">
        <v>14</v>
      </c>
      <c r="E4661" t="s">
        <v>10</v>
      </c>
      <c r="F4661" t="s">
        <v>13</v>
      </c>
      <c r="G4661">
        <v>124580.27</v>
      </c>
      <c r="H4661">
        <v>1512.6586488410801</v>
      </c>
      <c r="I4661">
        <v>572.21920483830002</v>
      </c>
    </row>
    <row r="4662" spans="1:9" x14ac:dyDescent="0.25">
      <c r="A4662">
        <v>201010</v>
      </c>
      <c r="B4662" t="s">
        <v>69</v>
      </c>
      <c r="C4662" t="s">
        <v>86</v>
      </c>
      <c r="D4662" t="s">
        <v>12</v>
      </c>
      <c r="E4662" t="s">
        <v>15</v>
      </c>
      <c r="F4662" t="s">
        <v>26</v>
      </c>
      <c r="G4662">
        <v>1874384.14</v>
      </c>
      <c r="H4662">
        <v>22862.000065444001</v>
      </c>
      <c r="I4662">
        <v>4771.1511689104</v>
      </c>
    </row>
    <row r="4663" spans="1:9" x14ac:dyDescent="0.25">
      <c r="A4663">
        <v>201102</v>
      </c>
      <c r="B4663" t="s">
        <v>69</v>
      </c>
      <c r="C4663" t="s">
        <v>70</v>
      </c>
      <c r="D4663" t="s">
        <v>54</v>
      </c>
      <c r="E4663" t="s">
        <v>55</v>
      </c>
      <c r="F4663" t="s">
        <v>56</v>
      </c>
      <c r="G4663">
        <v>5497259.8799999999</v>
      </c>
      <c r="H4663">
        <v>692204.44601313095</v>
      </c>
      <c r="I4663">
        <v>156245.35414966301</v>
      </c>
    </row>
    <row r="4664" spans="1:9" x14ac:dyDescent="0.25">
      <c r="A4664">
        <v>201301</v>
      </c>
      <c r="B4664" t="s">
        <v>77</v>
      </c>
      <c r="C4664" t="s">
        <v>81</v>
      </c>
      <c r="D4664" t="s">
        <v>12</v>
      </c>
      <c r="E4664" t="s">
        <v>15</v>
      </c>
      <c r="F4664" t="s">
        <v>24</v>
      </c>
      <c r="G4664">
        <v>1577370.68</v>
      </c>
      <c r="H4664">
        <v>3666.35018309932</v>
      </c>
      <c r="I4664">
        <v>710.78410253078005</v>
      </c>
    </row>
    <row r="4665" spans="1:9" x14ac:dyDescent="0.25">
      <c r="A4665">
        <v>201501</v>
      </c>
      <c r="B4665" t="s">
        <v>71</v>
      </c>
      <c r="C4665" t="s">
        <v>72</v>
      </c>
      <c r="D4665" t="s">
        <v>49</v>
      </c>
      <c r="E4665" t="s">
        <v>15</v>
      </c>
      <c r="F4665" t="s">
        <v>24</v>
      </c>
      <c r="G4665">
        <v>984912.48</v>
      </c>
      <c r="H4665">
        <v>4344.7062943599803</v>
      </c>
      <c r="I4665">
        <v>1064.1466532429199</v>
      </c>
    </row>
    <row r="4666" spans="1:9" x14ac:dyDescent="0.25">
      <c r="A4666">
        <v>201511</v>
      </c>
      <c r="B4666" t="s">
        <v>66</v>
      </c>
      <c r="C4666" t="s">
        <v>67</v>
      </c>
      <c r="D4666" t="s">
        <v>14</v>
      </c>
      <c r="E4666" t="s">
        <v>19</v>
      </c>
      <c r="F4666" t="s">
        <v>30</v>
      </c>
      <c r="G4666">
        <v>495412.6</v>
      </c>
      <c r="H4666">
        <v>1649.7560771025601</v>
      </c>
      <c r="I4666">
        <v>7.2050363374000002</v>
      </c>
    </row>
    <row r="4667" spans="1:9" x14ac:dyDescent="0.25">
      <c r="A4667">
        <v>201202</v>
      </c>
      <c r="B4667" t="s">
        <v>60</v>
      </c>
      <c r="C4667" t="s">
        <v>62</v>
      </c>
      <c r="D4667" t="s">
        <v>23</v>
      </c>
      <c r="E4667" t="s">
        <v>21</v>
      </c>
      <c r="F4667" t="s">
        <v>31</v>
      </c>
      <c r="G4667">
        <v>825846.83</v>
      </c>
      <c r="H4667">
        <v>19245.949921136202</v>
      </c>
      <c r="I4667">
        <v>3740.85132643818</v>
      </c>
    </row>
    <row r="4668" spans="1:9" x14ac:dyDescent="0.25">
      <c r="A4668">
        <v>201501</v>
      </c>
      <c r="B4668" t="s">
        <v>71</v>
      </c>
      <c r="C4668" t="s">
        <v>72</v>
      </c>
      <c r="D4668" t="s">
        <v>27</v>
      </c>
      <c r="E4668" t="s">
        <v>10</v>
      </c>
      <c r="F4668" t="s">
        <v>33</v>
      </c>
      <c r="G4668">
        <v>1481868.01</v>
      </c>
      <c r="H4668">
        <v>35992.502111679903</v>
      </c>
      <c r="I4668">
        <v>13107.2990306948</v>
      </c>
    </row>
    <row r="4669" spans="1:9" x14ac:dyDescent="0.25">
      <c r="A4669">
        <v>201112</v>
      </c>
      <c r="B4669" t="s">
        <v>60</v>
      </c>
      <c r="C4669" t="s">
        <v>74</v>
      </c>
      <c r="D4669" t="s">
        <v>49</v>
      </c>
      <c r="E4669" t="s">
        <v>15</v>
      </c>
      <c r="F4669" t="s">
        <v>24</v>
      </c>
      <c r="G4669">
        <v>701252.35</v>
      </c>
      <c r="H4669">
        <v>9728.3102106884198</v>
      </c>
      <c r="I4669">
        <v>2358.5197514287202</v>
      </c>
    </row>
    <row r="4670" spans="1:9" x14ac:dyDescent="0.25">
      <c r="A4670">
        <v>201010</v>
      </c>
      <c r="B4670" t="s">
        <v>69</v>
      </c>
      <c r="C4670" t="s">
        <v>86</v>
      </c>
      <c r="D4670" t="s">
        <v>49</v>
      </c>
      <c r="E4670" t="s">
        <v>15</v>
      </c>
      <c r="F4670" t="s">
        <v>41</v>
      </c>
      <c r="G4670">
        <v>9770574.1199999992</v>
      </c>
      <c r="H4670">
        <v>128534.539473703</v>
      </c>
      <c r="I4670">
        <v>26987.796641475299</v>
      </c>
    </row>
    <row r="4671" spans="1:9" x14ac:dyDescent="0.25">
      <c r="A4671">
        <v>201211</v>
      </c>
      <c r="B4671" t="s">
        <v>77</v>
      </c>
      <c r="C4671" t="s">
        <v>81</v>
      </c>
      <c r="D4671" t="s">
        <v>39</v>
      </c>
      <c r="E4671" t="s">
        <v>15</v>
      </c>
      <c r="F4671" t="s">
        <v>16</v>
      </c>
      <c r="G4671">
        <v>263863.25</v>
      </c>
      <c r="H4671">
        <v>4805.99557381668</v>
      </c>
      <c r="I4671">
        <v>887.99313474016003</v>
      </c>
    </row>
    <row r="4672" spans="1:9" x14ac:dyDescent="0.25">
      <c r="A4672">
        <v>201512</v>
      </c>
      <c r="B4672" t="s">
        <v>66</v>
      </c>
      <c r="C4672" t="s">
        <v>67</v>
      </c>
      <c r="D4672" t="s">
        <v>34</v>
      </c>
      <c r="E4672" t="s">
        <v>10</v>
      </c>
      <c r="F4672" t="s">
        <v>46</v>
      </c>
      <c r="G4672">
        <v>181632.18</v>
      </c>
      <c r="H4672">
        <v>11.380113294939999</v>
      </c>
      <c r="I4672">
        <v>5.1275940126800004</v>
      </c>
    </row>
    <row r="4673" spans="1:9" x14ac:dyDescent="0.25">
      <c r="A4673">
        <v>201309</v>
      </c>
      <c r="B4673" t="s">
        <v>63</v>
      </c>
      <c r="C4673" t="s">
        <v>80</v>
      </c>
      <c r="D4673" t="s">
        <v>25</v>
      </c>
      <c r="E4673" t="s">
        <v>21</v>
      </c>
      <c r="F4673" t="s">
        <v>22</v>
      </c>
      <c r="G4673">
        <v>14113479.01</v>
      </c>
      <c r="H4673">
        <v>305666.33155140502</v>
      </c>
      <c r="I4673">
        <v>39787.647396611901</v>
      </c>
    </row>
    <row r="4674" spans="1:9" x14ac:dyDescent="0.25">
      <c r="A4674">
        <v>201105</v>
      </c>
      <c r="B4674" t="s">
        <v>69</v>
      </c>
      <c r="C4674" t="s">
        <v>83</v>
      </c>
      <c r="D4674" t="s">
        <v>12</v>
      </c>
      <c r="E4674" t="s">
        <v>10</v>
      </c>
      <c r="F4674" t="s">
        <v>45</v>
      </c>
      <c r="G4674">
        <v>5515410.1799999997</v>
      </c>
      <c r="H4674">
        <v>37716.786590837801</v>
      </c>
      <c r="I4674">
        <v>5901.3301014086401</v>
      </c>
    </row>
    <row r="4675" spans="1:9" x14ac:dyDescent="0.25">
      <c r="A4675">
        <v>201012</v>
      </c>
      <c r="B4675" t="s">
        <v>69</v>
      </c>
      <c r="C4675" t="s">
        <v>87</v>
      </c>
      <c r="D4675" t="s">
        <v>9</v>
      </c>
      <c r="E4675" t="s">
        <v>10</v>
      </c>
      <c r="F4675" t="s">
        <v>11</v>
      </c>
      <c r="G4675">
        <v>4249534.2300000004</v>
      </c>
      <c r="H4675">
        <v>9969.7614963932592</v>
      </c>
      <c r="I4675">
        <v>1325.8496830920001</v>
      </c>
    </row>
    <row r="4676" spans="1:9" x14ac:dyDescent="0.25">
      <c r="A4676">
        <v>201407</v>
      </c>
      <c r="B4676" t="s">
        <v>63</v>
      </c>
      <c r="C4676" t="s">
        <v>64</v>
      </c>
      <c r="D4676" t="s">
        <v>27</v>
      </c>
      <c r="E4676" t="s">
        <v>21</v>
      </c>
      <c r="F4676" t="s">
        <v>22</v>
      </c>
      <c r="G4676">
        <v>31801.31</v>
      </c>
      <c r="H4676">
        <v>2061.8431257554598</v>
      </c>
      <c r="I4676">
        <v>647.27492320976</v>
      </c>
    </row>
    <row r="4677" spans="1:9" x14ac:dyDescent="0.25">
      <c r="A4677">
        <v>201412</v>
      </c>
      <c r="B4677" t="s">
        <v>71</v>
      </c>
      <c r="C4677" t="s">
        <v>72</v>
      </c>
      <c r="D4677" t="s">
        <v>25</v>
      </c>
      <c r="E4677" t="s">
        <v>10</v>
      </c>
      <c r="F4677" t="s">
        <v>48</v>
      </c>
      <c r="G4677">
        <v>4609903.9000000004</v>
      </c>
      <c r="H4677">
        <v>153416.39338165501</v>
      </c>
      <c r="I4677">
        <v>23149.338358326699</v>
      </c>
    </row>
    <row r="4678" spans="1:9" x14ac:dyDescent="0.25">
      <c r="A4678">
        <v>201011</v>
      </c>
      <c r="B4678" t="s">
        <v>69</v>
      </c>
      <c r="C4678" t="s">
        <v>87</v>
      </c>
      <c r="D4678" t="s">
        <v>9</v>
      </c>
      <c r="E4678" t="s">
        <v>10</v>
      </c>
      <c r="F4678" t="s">
        <v>33</v>
      </c>
      <c r="G4678">
        <v>11235005.91</v>
      </c>
      <c r="H4678">
        <v>246920.384762681</v>
      </c>
      <c r="I4678">
        <v>22194.9449963478</v>
      </c>
    </row>
    <row r="4679" spans="1:9" x14ac:dyDescent="0.25">
      <c r="A4679">
        <v>201011</v>
      </c>
      <c r="B4679" t="s">
        <v>69</v>
      </c>
      <c r="C4679" t="s">
        <v>87</v>
      </c>
      <c r="D4679" t="s">
        <v>14</v>
      </c>
      <c r="E4679" t="s">
        <v>21</v>
      </c>
      <c r="F4679" t="s">
        <v>31</v>
      </c>
      <c r="G4679">
        <v>648394.56999999995</v>
      </c>
      <c r="H4679">
        <v>113494.82043542901</v>
      </c>
      <c r="I4679">
        <v>11089.6264535018</v>
      </c>
    </row>
    <row r="4680" spans="1:9" x14ac:dyDescent="0.25">
      <c r="A4680">
        <v>201208</v>
      </c>
      <c r="B4680" t="s">
        <v>77</v>
      </c>
      <c r="C4680" t="s">
        <v>85</v>
      </c>
      <c r="D4680" t="s">
        <v>25</v>
      </c>
      <c r="E4680" t="s">
        <v>19</v>
      </c>
      <c r="F4680" t="s">
        <v>20</v>
      </c>
      <c r="G4680">
        <v>3678577.95</v>
      </c>
      <c r="H4680">
        <v>94957.637254392204</v>
      </c>
      <c r="I4680">
        <v>14061.875638044099</v>
      </c>
    </row>
    <row r="4681" spans="1:9" x14ac:dyDescent="0.25">
      <c r="A4681">
        <v>201306</v>
      </c>
      <c r="B4681" t="s">
        <v>77</v>
      </c>
      <c r="C4681" t="s">
        <v>84</v>
      </c>
      <c r="D4681" t="s">
        <v>25</v>
      </c>
      <c r="E4681" t="s">
        <v>19</v>
      </c>
      <c r="F4681" t="s">
        <v>20</v>
      </c>
      <c r="G4681">
        <v>3535242.2</v>
      </c>
      <c r="H4681">
        <v>131214.347071144</v>
      </c>
      <c r="I4681">
        <v>20584.288422410202</v>
      </c>
    </row>
    <row r="4682" spans="1:9" x14ac:dyDescent="0.25">
      <c r="A4682">
        <v>201407</v>
      </c>
      <c r="B4682" t="s">
        <v>63</v>
      </c>
      <c r="C4682" t="s">
        <v>64</v>
      </c>
      <c r="D4682" t="s">
        <v>34</v>
      </c>
      <c r="E4682" t="s">
        <v>10</v>
      </c>
      <c r="F4682" t="s">
        <v>48</v>
      </c>
      <c r="G4682">
        <v>3004555.6</v>
      </c>
      <c r="H4682">
        <v>34470.433518203703</v>
      </c>
      <c r="I4682">
        <v>5763.6527628751801</v>
      </c>
    </row>
    <row r="4683" spans="1:9" x14ac:dyDescent="0.25">
      <c r="A4683">
        <v>201210</v>
      </c>
      <c r="B4683" t="s">
        <v>77</v>
      </c>
      <c r="C4683" t="s">
        <v>85</v>
      </c>
      <c r="D4683" t="s">
        <v>39</v>
      </c>
      <c r="E4683" t="s">
        <v>10</v>
      </c>
      <c r="F4683" t="s">
        <v>13</v>
      </c>
      <c r="G4683">
        <v>207554.99</v>
      </c>
      <c r="H4683">
        <v>7445.6847476051598</v>
      </c>
      <c r="I4683">
        <v>2391.51517262774</v>
      </c>
    </row>
    <row r="4684" spans="1:9" x14ac:dyDescent="0.25">
      <c r="A4684">
        <v>201407</v>
      </c>
      <c r="B4684" t="s">
        <v>63</v>
      </c>
      <c r="C4684" t="s">
        <v>64</v>
      </c>
      <c r="D4684" t="s">
        <v>49</v>
      </c>
      <c r="E4684" t="s">
        <v>10</v>
      </c>
      <c r="F4684" t="s">
        <v>37</v>
      </c>
      <c r="G4684">
        <v>53526.400000000001</v>
      </c>
      <c r="H4684">
        <v>19.762662128999999</v>
      </c>
      <c r="I4684">
        <v>6.0706947147000001</v>
      </c>
    </row>
    <row r="4685" spans="1:9" x14ac:dyDescent="0.25">
      <c r="A4685">
        <v>201505</v>
      </c>
      <c r="B4685" t="s">
        <v>71</v>
      </c>
      <c r="C4685" t="s">
        <v>76</v>
      </c>
      <c r="D4685" t="s">
        <v>49</v>
      </c>
      <c r="E4685" t="s">
        <v>15</v>
      </c>
      <c r="F4685" t="s">
        <v>41</v>
      </c>
      <c r="G4685">
        <v>10073567.24</v>
      </c>
      <c r="H4685">
        <v>82523.859684577707</v>
      </c>
      <c r="I4685">
        <v>7739.5649193393201</v>
      </c>
    </row>
    <row r="4686" spans="1:9" x14ac:dyDescent="0.25">
      <c r="A4686">
        <v>201412</v>
      </c>
      <c r="B4686" t="s">
        <v>71</v>
      </c>
      <c r="C4686" t="s">
        <v>72</v>
      </c>
      <c r="D4686" t="s">
        <v>14</v>
      </c>
      <c r="E4686" t="s">
        <v>19</v>
      </c>
      <c r="F4686" t="s">
        <v>20</v>
      </c>
      <c r="G4686">
        <v>115160.26</v>
      </c>
      <c r="H4686">
        <v>388.94978447649999</v>
      </c>
      <c r="I4686">
        <v>103.1039604385</v>
      </c>
    </row>
    <row r="4687" spans="1:9" x14ac:dyDescent="0.25">
      <c r="A4687">
        <v>201408</v>
      </c>
      <c r="B4687" t="s">
        <v>71</v>
      </c>
      <c r="C4687" t="s">
        <v>79</v>
      </c>
      <c r="D4687" t="s">
        <v>14</v>
      </c>
      <c r="E4687" t="s">
        <v>19</v>
      </c>
      <c r="F4687" t="s">
        <v>20</v>
      </c>
      <c r="G4687">
        <v>196419.15</v>
      </c>
      <c r="H4687">
        <v>196.92362917631999</v>
      </c>
      <c r="I4687">
        <v>59.427083033119999</v>
      </c>
    </row>
    <row r="4688" spans="1:9" x14ac:dyDescent="0.25">
      <c r="A4688">
        <v>201407</v>
      </c>
      <c r="B4688" t="s">
        <v>63</v>
      </c>
      <c r="C4688" t="s">
        <v>64</v>
      </c>
      <c r="D4688" t="s">
        <v>27</v>
      </c>
      <c r="E4688" t="s">
        <v>19</v>
      </c>
      <c r="F4688" t="s">
        <v>30</v>
      </c>
      <c r="G4688">
        <v>49371</v>
      </c>
      <c r="H4688">
        <v>443.24869040016</v>
      </c>
      <c r="I4688">
        <v>37.693516558319999</v>
      </c>
    </row>
    <row r="4689" spans="1:9" x14ac:dyDescent="0.25">
      <c r="A4689">
        <v>201108</v>
      </c>
      <c r="B4689" t="s">
        <v>60</v>
      </c>
      <c r="C4689" t="s">
        <v>68</v>
      </c>
      <c r="D4689" t="s">
        <v>23</v>
      </c>
      <c r="E4689" t="s">
        <v>19</v>
      </c>
      <c r="F4689" t="s">
        <v>30</v>
      </c>
      <c r="G4689">
        <v>3333103.94</v>
      </c>
      <c r="H4689">
        <v>41858.367701369803</v>
      </c>
      <c r="I4689">
        <v>9722.0048054860599</v>
      </c>
    </row>
    <row r="4690" spans="1:9" x14ac:dyDescent="0.25">
      <c r="A4690">
        <v>201009</v>
      </c>
      <c r="B4690" t="s">
        <v>69</v>
      </c>
      <c r="C4690" t="s">
        <v>86</v>
      </c>
      <c r="D4690" t="s">
        <v>49</v>
      </c>
      <c r="E4690" t="s">
        <v>10</v>
      </c>
      <c r="F4690" t="s">
        <v>45</v>
      </c>
      <c r="G4690">
        <v>1449159.26</v>
      </c>
      <c r="H4690">
        <v>8472.9638499316206</v>
      </c>
      <c r="I4690">
        <v>2534.9139459756002</v>
      </c>
    </row>
    <row r="4691" spans="1:9" x14ac:dyDescent="0.25">
      <c r="A4691">
        <v>201010</v>
      </c>
      <c r="B4691" t="s">
        <v>69</v>
      </c>
      <c r="C4691" t="s">
        <v>86</v>
      </c>
      <c r="D4691" t="s">
        <v>23</v>
      </c>
      <c r="E4691" t="s">
        <v>19</v>
      </c>
      <c r="F4691" t="s">
        <v>30</v>
      </c>
      <c r="G4691">
        <v>2666967.79</v>
      </c>
      <c r="H4691">
        <v>2453.0208926444802</v>
      </c>
      <c r="I4691">
        <v>661.44119021148003</v>
      </c>
    </row>
    <row r="4692" spans="1:9" x14ac:dyDescent="0.25">
      <c r="A4692">
        <v>201110</v>
      </c>
      <c r="B4692" t="s">
        <v>60</v>
      </c>
      <c r="C4692" t="s">
        <v>68</v>
      </c>
      <c r="D4692" t="s">
        <v>23</v>
      </c>
      <c r="E4692" t="s">
        <v>21</v>
      </c>
      <c r="F4692" t="s">
        <v>40</v>
      </c>
      <c r="G4692">
        <v>1239036.3899999999</v>
      </c>
      <c r="H4692">
        <v>11377.260236858199</v>
      </c>
      <c r="I4692">
        <v>1858.1211571260001</v>
      </c>
    </row>
    <row r="4693" spans="1:9" x14ac:dyDescent="0.25">
      <c r="A4693">
        <v>201509</v>
      </c>
      <c r="B4693" t="s">
        <v>66</v>
      </c>
      <c r="C4693" t="s">
        <v>75</v>
      </c>
      <c r="D4693" t="s">
        <v>49</v>
      </c>
      <c r="E4693" t="s">
        <v>19</v>
      </c>
      <c r="F4693" t="s">
        <v>30</v>
      </c>
      <c r="G4693">
        <v>1174737.31</v>
      </c>
      <c r="H4693">
        <v>9811.4969646614809</v>
      </c>
      <c r="I4693">
        <v>1982.7702242616999</v>
      </c>
    </row>
    <row r="4694" spans="1:9" x14ac:dyDescent="0.25">
      <c r="A4694">
        <v>201405</v>
      </c>
      <c r="B4694" t="s">
        <v>63</v>
      </c>
      <c r="C4694" t="s">
        <v>64</v>
      </c>
      <c r="D4694" t="s">
        <v>39</v>
      </c>
      <c r="E4694" t="s">
        <v>10</v>
      </c>
      <c r="F4694" t="s">
        <v>45</v>
      </c>
      <c r="G4694">
        <v>224006.35</v>
      </c>
      <c r="H4694">
        <v>2084.9201528724402</v>
      </c>
      <c r="I4694">
        <v>331.99248740372002</v>
      </c>
    </row>
    <row r="4695" spans="1:9" x14ac:dyDescent="0.25">
      <c r="A4695">
        <v>201405</v>
      </c>
      <c r="B4695" t="s">
        <v>63</v>
      </c>
      <c r="C4695" t="s">
        <v>64</v>
      </c>
      <c r="D4695" t="s">
        <v>27</v>
      </c>
      <c r="E4695" t="s">
        <v>10</v>
      </c>
      <c r="F4695" t="s">
        <v>33</v>
      </c>
      <c r="G4695">
        <v>1897372.73</v>
      </c>
      <c r="H4695">
        <v>112709.632903408</v>
      </c>
      <c r="I4695">
        <v>37545.413673018003</v>
      </c>
    </row>
    <row r="4696" spans="1:9" x14ac:dyDescent="0.25">
      <c r="A4696">
        <v>201106</v>
      </c>
      <c r="B4696" t="s">
        <v>69</v>
      </c>
      <c r="C4696" t="s">
        <v>83</v>
      </c>
      <c r="D4696" t="s">
        <v>23</v>
      </c>
      <c r="E4696" t="s">
        <v>10</v>
      </c>
      <c r="F4696" t="s">
        <v>37</v>
      </c>
      <c r="G4696">
        <v>470166.29</v>
      </c>
      <c r="H4696">
        <v>3026.71739942466</v>
      </c>
      <c r="I4696">
        <v>539.60951376404</v>
      </c>
    </row>
    <row r="4697" spans="1:9" x14ac:dyDescent="0.25">
      <c r="A4697">
        <v>201206</v>
      </c>
      <c r="B4697" t="s">
        <v>60</v>
      </c>
      <c r="C4697" t="s">
        <v>61</v>
      </c>
      <c r="D4697" t="s">
        <v>25</v>
      </c>
      <c r="E4697" t="s">
        <v>19</v>
      </c>
      <c r="F4697" t="s">
        <v>47</v>
      </c>
      <c r="G4697">
        <v>6703436.4400000004</v>
      </c>
      <c r="H4697">
        <v>87200.712471592007</v>
      </c>
      <c r="I4697">
        <v>12566.598285205901</v>
      </c>
    </row>
    <row r="4698" spans="1:9" x14ac:dyDescent="0.25">
      <c r="A4698">
        <v>201101</v>
      </c>
      <c r="B4698" t="s">
        <v>69</v>
      </c>
      <c r="C4698" t="s">
        <v>87</v>
      </c>
      <c r="D4698" t="s">
        <v>25</v>
      </c>
      <c r="E4698" t="s">
        <v>19</v>
      </c>
      <c r="F4698" t="s">
        <v>47</v>
      </c>
      <c r="G4698">
        <v>6098642.1799999997</v>
      </c>
      <c r="H4698">
        <v>77761.129999056095</v>
      </c>
      <c r="I4698">
        <v>11208.945376437099</v>
      </c>
    </row>
    <row r="4699" spans="1:9" x14ac:dyDescent="0.25">
      <c r="A4699">
        <v>201208</v>
      </c>
      <c r="B4699" t="s">
        <v>77</v>
      </c>
      <c r="C4699" t="s">
        <v>85</v>
      </c>
      <c r="D4699" t="s">
        <v>12</v>
      </c>
      <c r="E4699" t="s">
        <v>10</v>
      </c>
      <c r="F4699" t="s">
        <v>11</v>
      </c>
      <c r="G4699">
        <v>4115038.5</v>
      </c>
      <c r="H4699">
        <v>3309.8441658921802</v>
      </c>
      <c r="I4699">
        <v>1073.30470000422</v>
      </c>
    </row>
    <row r="4700" spans="1:9" x14ac:dyDescent="0.25">
      <c r="A4700">
        <v>201207</v>
      </c>
      <c r="B4700" t="s">
        <v>60</v>
      </c>
      <c r="C4700" t="s">
        <v>61</v>
      </c>
      <c r="D4700" t="s">
        <v>12</v>
      </c>
      <c r="E4700" t="s">
        <v>10</v>
      </c>
      <c r="F4700" t="s">
        <v>11</v>
      </c>
      <c r="G4700">
        <v>3870098.04</v>
      </c>
      <c r="H4700">
        <v>4949.0467376240404</v>
      </c>
      <c r="I4700">
        <v>1217.5338667553401</v>
      </c>
    </row>
    <row r="4701" spans="1:9" x14ac:dyDescent="0.25">
      <c r="A4701">
        <v>201010</v>
      </c>
      <c r="B4701" t="s">
        <v>69</v>
      </c>
      <c r="C4701" t="s">
        <v>86</v>
      </c>
      <c r="D4701" t="s">
        <v>25</v>
      </c>
      <c r="E4701" t="s">
        <v>19</v>
      </c>
      <c r="F4701" t="s">
        <v>50</v>
      </c>
      <c r="G4701">
        <v>7687367.9699999997</v>
      </c>
      <c r="H4701">
        <v>86365.652630623998</v>
      </c>
      <c r="I4701">
        <v>16818.628254579002</v>
      </c>
    </row>
    <row r="4702" spans="1:9" x14ac:dyDescent="0.25">
      <c r="A4702">
        <v>201109</v>
      </c>
      <c r="B4702" t="s">
        <v>60</v>
      </c>
      <c r="C4702" t="s">
        <v>68</v>
      </c>
      <c r="D4702" t="s">
        <v>12</v>
      </c>
      <c r="E4702" t="s">
        <v>19</v>
      </c>
      <c r="F4702" t="s">
        <v>47</v>
      </c>
      <c r="G4702">
        <v>4476679.08</v>
      </c>
      <c r="H4702">
        <v>113437.634846842</v>
      </c>
      <c r="I4702">
        <v>10361.6739365741</v>
      </c>
    </row>
    <row r="4703" spans="1:9" x14ac:dyDescent="0.25">
      <c r="A4703">
        <v>201503</v>
      </c>
      <c r="B4703" t="s">
        <v>71</v>
      </c>
      <c r="C4703" t="s">
        <v>82</v>
      </c>
      <c r="D4703" t="s">
        <v>49</v>
      </c>
      <c r="E4703" t="s">
        <v>10</v>
      </c>
      <c r="F4703" t="s">
        <v>48</v>
      </c>
      <c r="G4703">
        <v>1113863.98</v>
      </c>
      <c r="H4703">
        <v>5093.8311563184197</v>
      </c>
      <c r="I4703">
        <v>1495.1973456416199</v>
      </c>
    </row>
    <row r="4704" spans="1:9" x14ac:dyDescent="0.25">
      <c r="A4704">
        <v>201411</v>
      </c>
      <c r="B4704" t="s">
        <v>71</v>
      </c>
      <c r="C4704" t="s">
        <v>72</v>
      </c>
      <c r="D4704" t="s">
        <v>39</v>
      </c>
      <c r="E4704" t="s">
        <v>15</v>
      </c>
      <c r="F4704" t="s">
        <v>16</v>
      </c>
      <c r="G4704">
        <v>338255.82</v>
      </c>
      <c r="H4704">
        <v>3233.3800758321599</v>
      </c>
      <c r="I4704">
        <v>611.61865811044004</v>
      </c>
    </row>
    <row r="4705" spans="1:9" x14ac:dyDescent="0.25">
      <c r="A4705">
        <v>201206</v>
      </c>
      <c r="B4705" t="s">
        <v>60</v>
      </c>
      <c r="C4705" t="s">
        <v>61</v>
      </c>
      <c r="D4705" t="s">
        <v>12</v>
      </c>
      <c r="E4705" t="s">
        <v>21</v>
      </c>
      <c r="F4705" t="s">
        <v>40</v>
      </c>
      <c r="G4705">
        <v>6459208.3499999996</v>
      </c>
      <c r="H4705">
        <v>12756.4149408626</v>
      </c>
      <c r="I4705">
        <v>2870.2527998999199</v>
      </c>
    </row>
    <row r="4706" spans="1:9" x14ac:dyDescent="0.25">
      <c r="A4706">
        <v>201411</v>
      </c>
      <c r="B4706" t="s">
        <v>71</v>
      </c>
      <c r="C4706" t="s">
        <v>72</v>
      </c>
      <c r="D4706" t="s">
        <v>25</v>
      </c>
      <c r="E4706" t="s">
        <v>10</v>
      </c>
      <c r="F4706" t="s">
        <v>37</v>
      </c>
      <c r="G4706">
        <v>2336559.0299999998</v>
      </c>
      <c r="H4706">
        <v>47213.809332307203</v>
      </c>
      <c r="I4706">
        <v>3065.73139458278</v>
      </c>
    </row>
    <row r="4707" spans="1:9" x14ac:dyDescent="0.25">
      <c r="A4707">
        <v>201310</v>
      </c>
      <c r="B4707" t="s">
        <v>63</v>
      </c>
      <c r="C4707" t="s">
        <v>80</v>
      </c>
      <c r="D4707" t="s">
        <v>14</v>
      </c>
      <c r="E4707" t="s">
        <v>10</v>
      </c>
      <c r="F4707" t="s">
        <v>48</v>
      </c>
      <c r="G4707">
        <v>964826.41</v>
      </c>
      <c r="H4707">
        <v>32692.765239109202</v>
      </c>
      <c r="I4707">
        <v>3498.79123328678</v>
      </c>
    </row>
    <row r="4708" spans="1:9" x14ac:dyDescent="0.25">
      <c r="A4708">
        <v>201511</v>
      </c>
      <c r="B4708" t="s">
        <v>66</v>
      </c>
      <c r="C4708" t="s">
        <v>67</v>
      </c>
      <c r="D4708" t="s">
        <v>14</v>
      </c>
      <c r="E4708" t="s">
        <v>19</v>
      </c>
      <c r="F4708" t="s">
        <v>42</v>
      </c>
      <c r="G4708">
        <v>330230.78999999998</v>
      </c>
      <c r="H4708">
        <v>2590.1687281568202</v>
      </c>
      <c r="I4708">
        <v>570.83064450133998</v>
      </c>
    </row>
    <row r="4709" spans="1:9" x14ac:dyDescent="0.25">
      <c r="A4709">
        <v>201202</v>
      </c>
      <c r="B4709" t="s">
        <v>60</v>
      </c>
      <c r="C4709" t="s">
        <v>62</v>
      </c>
      <c r="D4709" t="s">
        <v>23</v>
      </c>
      <c r="E4709" t="s">
        <v>15</v>
      </c>
      <c r="F4709" t="s">
        <v>16</v>
      </c>
      <c r="G4709">
        <v>508256.07</v>
      </c>
      <c r="H4709">
        <v>18804.6681701612</v>
      </c>
      <c r="I4709">
        <v>3232.6484302982199</v>
      </c>
    </row>
    <row r="4710" spans="1:9" x14ac:dyDescent="0.25">
      <c r="A4710">
        <v>201411</v>
      </c>
      <c r="B4710" t="s">
        <v>71</v>
      </c>
      <c r="C4710" t="s">
        <v>72</v>
      </c>
      <c r="D4710" t="s">
        <v>14</v>
      </c>
      <c r="E4710" t="s">
        <v>21</v>
      </c>
      <c r="F4710" t="s">
        <v>31</v>
      </c>
      <c r="G4710">
        <v>648737.79</v>
      </c>
      <c r="H4710">
        <v>40969.810443710499</v>
      </c>
      <c r="I4710">
        <v>3742.9634166174201</v>
      </c>
    </row>
    <row r="4711" spans="1:9" x14ac:dyDescent="0.25">
      <c r="A4711">
        <v>201310</v>
      </c>
      <c r="B4711" t="s">
        <v>63</v>
      </c>
      <c r="C4711" t="s">
        <v>80</v>
      </c>
      <c r="D4711" t="s">
        <v>39</v>
      </c>
      <c r="E4711" t="s">
        <v>10</v>
      </c>
      <c r="F4711" t="s">
        <v>45</v>
      </c>
      <c r="G4711">
        <v>237410.76</v>
      </c>
      <c r="H4711">
        <v>71.3443312152</v>
      </c>
      <c r="I4711">
        <v>26.706412228480001</v>
      </c>
    </row>
    <row r="4712" spans="1:9" x14ac:dyDescent="0.25">
      <c r="A4712">
        <v>201212</v>
      </c>
      <c r="B4712" t="s">
        <v>77</v>
      </c>
      <c r="C4712" t="s">
        <v>81</v>
      </c>
      <c r="D4712" t="s">
        <v>49</v>
      </c>
      <c r="E4712" t="s">
        <v>10</v>
      </c>
      <c r="F4712" t="s">
        <v>45</v>
      </c>
      <c r="G4712">
        <v>1308180.74</v>
      </c>
      <c r="H4712">
        <v>24191.620514852599</v>
      </c>
      <c r="I4712">
        <v>5689.8503926430403</v>
      </c>
    </row>
    <row r="4713" spans="1:9" x14ac:dyDescent="0.25">
      <c r="A4713">
        <v>201204</v>
      </c>
      <c r="B4713" t="s">
        <v>60</v>
      </c>
      <c r="C4713" t="s">
        <v>62</v>
      </c>
      <c r="D4713" t="s">
        <v>23</v>
      </c>
      <c r="E4713" t="s">
        <v>15</v>
      </c>
      <c r="F4713" t="s">
        <v>24</v>
      </c>
      <c r="G4713">
        <v>799962.91</v>
      </c>
      <c r="H4713">
        <v>2198.2408639804598</v>
      </c>
      <c r="I4713">
        <v>656.32410391687995</v>
      </c>
    </row>
    <row r="4714" spans="1:9" x14ac:dyDescent="0.25">
      <c r="A4714">
        <v>201405</v>
      </c>
      <c r="B4714" t="s">
        <v>63</v>
      </c>
      <c r="C4714" t="s">
        <v>64</v>
      </c>
      <c r="D4714" t="s">
        <v>14</v>
      </c>
      <c r="E4714" t="s">
        <v>10</v>
      </c>
      <c r="F4714" t="s">
        <v>33</v>
      </c>
      <c r="G4714">
        <v>2931594.63</v>
      </c>
      <c r="H4714">
        <v>71357.495833212306</v>
      </c>
      <c r="I4714">
        <v>13524.234247783599</v>
      </c>
    </row>
    <row r="4715" spans="1:9" x14ac:dyDescent="0.25">
      <c r="A4715">
        <v>201406</v>
      </c>
      <c r="B4715" t="s">
        <v>63</v>
      </c>
      <c r="C4715" t="s">
        <v>64</v>
      </c>
      <c r="D4715" t="s">
        <v>34</v>
      </c>
      <c r="E4715" t="s">
        <v>10</v>
      </c>
      <c r="F4715" t="s">
        <v>45</v>
      </c>
      <c r="G4715">
        <v>104724.07</v>
      </c>
      <c r="H4715">
        <v>21.381475913340001</v>
      </c>
      <c r="I4715">
        <v>7.3752069013400003</v>
      </c>
    </row>
    <row r="4716" spans="1:9" x14ac:dyDescent="0.25">
      <c r="A4716">
        <v>201304</v>
      </c>
      <c r="B4716" t="s">
        <v>77</v>
      </c>
      <c r="C4716" t="s">
        <v>78</v>
      </c>
      <c r="D4716" t="s">
        <v>34</v>
      </c>
      <c r="E4716" t="s">
        <v>35</v>
      </c>
      <c r="F4716" t="s">
        <v>52</v>
      </c>
      <c r="G4716">
        <v>20459333.91</v>
      </c>
      <c r="H4716">
        <v>143556.029043041</v>
      </c>
      <c r="I4716">
        <v>22296.158232858801</v>
      </c>
    </row>
    <row r="4717" spans="1:9" x14ac:dyDescent="0.25">
      <c r="A4717">
        <v>201406</v>
      </c>
      <c r="B4717" t="s">
        <v>63</v>
      </c>
      <c r="C4717" t="s">
        <v>64</v>
      </c>
      <c r="D4717" t="s">
        <v>34</v>
      </c>
      <c r="E4717" t="s">
        <v>21</v>
      </c>
      <c r="F4717" t="s">
        <v>22</v>
      </c>
      <c r="G4717">
        <v>1691431.16</v>
      </c>
      <c r="H4717">
        <v>34744.444057462897</v>
      </c>
      <c r="I4717">
        <v>8353.9753814656397</v>
      </c>
    </row>
    <row r="4718" spans="1:9" x14ac:dyDescent="0.25">
      <c r="A4718">
        <v>201103</v>
      </c>
      <c r="B4718" t="s">
        <v>69</v>
      </c>
      <c r="C4718" t="s">
        <v>70</v>
      </c>
      <c r="D4718" t="s">
        <v>39</v>
      </c>
      <c r="E4718" t="s">
        <v>15</v>
      </c>
      <c r="F4718" t="s">
        <v>24</v>
      </c>
      <c r="G4718">
        <v>30347.86</v>
      </c>
      <c r="H4718">
        <v>257.39852939707998</v>
      </c>
      <c r="I4718">
        <v>14.081491891920001</v>
      </c>
    </row>
    <row r="4719" spans="1:9" x14ac:dyDescent="0.25">
      <c r="A4719">
        <v>201101</v>
      </c>
      <c r="B4719" t="s">
        <v>69</v>
      </c>
      <c r="C4719" t="s">
        <v>87</v>
      </c>
      <c r="D4719" t="s">
        <v>23</v>
      </c>
      <c r="E4719" t="s">
        <v>19</v>
      </c>
      <c r="F4719" t="s">
        <v>42</v>
      </c>
      <c r="G4719">
        <v>1783730.56</v>
      </c>
      <c r="H4719">
        <v>9202.8387150296603</v>
      </c>
      <c r="I4719">
        <v>874.18817284451995</v>
      </c>
    </row>
    <row r="4720" spans="1:9" x14ac:dyDescent="0.25">
      <c r="A4720">
        <v>201211</v>
      </c>
      <c r="B4720" t="s">
        <v>77</v>
      </c>
      <c r="C4720" t="s">
        <v>81</v>
      </c>
      <c r="D4720" t="s">
        <v>23</v>
      </c>
      <c r="E4720" t="s">
        <v>15</v>
      </c>
      <c r="F4720" t="s">
        <v>16</v>
      </c>
      <c r="G4720">
        <v>513470.55</v>
      </c>
      <c r="H4720">
        <v>21227.3796150253</v>
      </c>
      <c r="I4720">
        <v>4937.3690827499204</v>
      </c>
    </row>
    <row r="4721" spans="1:9" x14ac:dyDescent="0.25">
      <c r="A4721">
        <v>201304</v>
      </c>
      <c r="B4721" t="s">
        <v>77</v>
      </c>
      <c r="C4721" t="s">
        <v>78</v>
      </c>
      <c r="D4721" t="s">
        <v>49</v>
      </c>
      <c r="E4721" t="s">
        <v>19</v>
      </c>
      <c r="F4721" t="s">
        <v>47</v>
      </c>
      <c r="G4721">
        <v>5533943.1200000001</v>
      </c>
      <c r="H4721">
        <v>1229.189963774</v>
      </c>
      <c r="I4721">
        <v>358.76466803578001</v>
      </c>
    </row>
    <row r="4722" spans="1:9" x14ac:dyDescent="0.25">
      <c r="A4722">
        <v>201212</v>
      </c>
      <c r="B4722" t="s">
        <v>77</v>
      </c>
      <c r="C4722" t="s">
        <v>81</v>
      </c>
      <c r="D4722" t="s">
        <v>12</v>
      </c>
      <c r="E4722" t="s">
        <v>21</v>
      </c>
      <c r="F4722" t="s">
        <v>31</v>
      </c>
      <c r="G4722">
        <v>1780861.93</v>
      </c>
      <c r="H4722">
        <v>14409.6378240304</v>
      </c>
      <c r="I4722">
        <v>3353.6172714597001</v>
      </c>
    </row>
    <row r="4723" spans="1:9" x14ac:dyDescent="0.25">
      <c r="A4723">
        <v>201109</v>
      </c>
      <c r="B4723" t="s">
        <v>60</v>
      </c>
      <c r="C4723" t="s">
        <v>68</v>
      </c>
      <c r="D4723" t="s">
        <v>23</v>
      </c>
      <c r="E4723" t="s">
        <v>19</v>
      </c>
      <c r="F4723" t="s">
        <v>47</v>
      </c>
      <c r="G4723">
        <v>2164914.9500000002</v>
      </c>
      <c r="H4723">
        <v>13222.821663537299</v>
      </c>
      <c r="I4723">
        <v>2655.4667406462199</v>
      </c>
    </row>
    <row r="4724" spans="1:9" x14ac:dyDescent="0.25">
      <c r="A4724">
        <v>201409</v>
      </c>
      <c r="B4724" t="s">
        <v>71</v>
      </c>
      <c r="C4724" t="s">
        <v>79</v>
      </c>
      <c r="D4724" t="s">
        <v>34</v>
      </c>
      <c r="E4724" t="s">
        <v>15</v>
      </c>
      <c r="F4724" t="s">
        <v>26</v>
      </c>
      <c r="G4724">
        <v>206148.84</v>
      </c>
      <c r="H4724">
        <v>790.58045115493996</v>
      </c>
      <c r="I4724">
        <v>146.36349332268</v>
      </c>
    </row>
    <row r="4725" spans="1:9" x14ac:dyDescent="0.25">
      <c r="A4725">
        <v>201205</v>
      </c>
      <c r="B4725" t="s">
        <v>60</v>
      </c>
      <c r="C4725" t="s">
        <v>61</v>
      </c>
      <c r="D4725" t="s">
        <v>34</v>
      </c>
      <c r="E4725" t="s">
        <v>19</v>
      </c>
      <c r="F4725" t="s">
        <v>50</v>
      </c>
      <c r="G4725">
        <v>1094794.19</v>
      </c>
      <c r="H4725">
        <v>78.453346732200004</v>
      </c>
      <c r="I4725">
        <v>24.589976160719999</v>
      </c>
    </row>
    <row r="4726" spans="1:9" x14ac:dyDescent="0.25">
      <c r="A4726">
        <v>201012</v>
      </c>
      <c r="B4726" t="s">
        <v>69</v>
      </c>
      <c r="C4726" t="s">
        <v>87</v>
      </c>
      <c r="D4726" t="s">
        <v>27</v>
      </c>
      <c r="E4726" t="s">
        <v>28</v>
      </c>
      <c r="F4726" t="s">
        <v>29</v>
      </c>
      <c r="G4726">
        <v>19689604.289999999</v>
      </c>
      <c r="H4726">
        <v>111533.020671454</v>
      </c>
      <c r="I4726">
        <v>13980.2190305972</v>
      </c>
    </row>
    <row r="4727" spans="1:9" x14ac:dyDescent="0.25">
      <c r="A4727">
        <v>201107</v>
      </c>
      <c r="B4727" t="s">
        <v>69</v>
      </c>
      <c r="C4727" t="s">
        <v>83</v>
      </c>
      <c r="D4727" t="s">
        <v>23</v>
      </c>
      <c r="E4727" t="s">
        <v>10</v>
      </c>
      <c r="F4727" t="s">
        <v>45</v>
      </c>
      <c r="G4727">
        <v>1551365.86</v>
      </c>
      <c r="H4727">
        <v>21591.645556365402</v>
      </c>
      <c r="I4727">
        <v>6578.11691482076</v>
      </c>
    </row>
    <row r="4728" spans="1:9" x14ac:dyDescent="0.25">
      <c r="A4728">
        <v>201105</v>
      </c>
      <c r="B4728" t="s">
        <v>69</v>
      </c>
      <c r="C4728" t="s">
        <v>83</v>
      </c>
      <c r="D4728" t="s">
        <v>49</v>
      </c>
      <c r="E4728" t="s">
        <v>19</v>
      </c>
      <c r="F4728" t="s">
        <v>42</v>
      </c>
      <c r="G4728">
        <v>2766969.04</v>
      </c>
      <c r="H4728">
        <v>77065.020102025504</v>
      </c>
      <c r="I4728">
        <v>13537.8777584941</v>
      </c>
    </row>
    <row r="4729" spans="1:9" x14ac:dyDescent="0.25">
      <c r="A4729">
        <v>201203</v>
      </c>
      <c r="B4729" t="s">
        <v>60</v>
      </c>
      <c r="C4729" t="s">
        <v>62</v>
      </c>
      <c r="D4729" t="s">
        <v>49</v>
      </c>
      <c r="E4729" t="s">
        <v>15</v>
      </c>
      <c r="F4729" t="s">
        <v>26</v>
      </c>
      <c r="G4729">
        <v>9367092.0399999991</v>
      </c>
      <c r="H4729">
        <v>262982.50083863601</v>
      </c>
      <c r="I4729">
        <v>60957.230287937797</v>
      </c>
    </row>
    <row r="4730" spans="1:9" x14ac:dyDescent="0.25">
      <c r="A4730">
        <v>201308</v>
      </c>
      <c r="B4730" t="s">
        <v>63</v>
      </c>
      <c r="C4730" t="s">
        <v>80</v>
      </c>
      <c r="D4730" t="s">
        <v>27</v>
      </c>
      <c r="E4730" t="s">
        <v>10</v>
      </c>
      <c r="F4730" t="s">
        <v>33</v>
      </c>
      <c r="G4730">
        <v>1287815.8700000001</v>
      </c>
      <c r="H4730">
        <v>72048.290038984298</v>
      </c>
      <c r="I4730">
        <v>23855.182954778898</v>
      </c>
    </row>
    <row r="4731" spans="1:9" x14ac:dyDescent="0.25">
      <c r="A4731">
        <v>201312</v>
      </c>
      <c r="B4731" t="s">
        <v>63</v>
      </c>
      <c r="C4731" t="s">
        <v>65</v>
      </c>
      <c r="D4731" t="s">
        <v>49</v>
      </c>
      <c r="E4731" t="s">
        <v>10</v>
      </c>
      <c r="F4731" t="s">
        <v>11</v>
      </c>
      <c r="G4731">
        <v>272425.34999999998</v>
      </c>
      <c r="H4731">
        <v>1227.7332875075199</v>
      </c>
      <c r="I4731">
        <v>199.18602415824</v>
      </c>
    </row>
    <row r="4732" spans="1:9" x14ac:dyDescent="0.25">
      <c r="A4732">
        <v>201512</v>
      </c>
      <c r="B4732" t="s">
        <v>66</v>
      </c>
      <c r="C4732" t="s">
        <v>67</v>
      </c>
      <c r="D4732" t="s">
        <v>12</v>
      </c>
      <c r="E4732" t="s">
        <v>19</v>
      </c>
      <c r="F4732" t="s">
        <v>20</v>
      </c>
      <c r="G4732">
        <v>6103725.2000000002</v>
      </c>
      <c r="H4732">
        <v>3953.1161532143401</v>
      </c>
      <c r="I4732">
        <v>946.24191639367996</v>
      </c>
    </row>
    <row r="4733" spans="1:9" x14ac:dyDescent="0.25">
      <c r="A4733">
        <v>201410</v>
      </c>
      <c r="B4733" t="s">
        <v>71</v>
      </c>
      <c r="C4733" t="s">
        <v>79</v>
      </c>
      <c r="D4733" t="s">
        <v>12</v>
      </c>
      <c r="E4733" t="s">
        <v>19</v>
      </c>
      <c r="F4733" t="s">
        <v>20</v>
      </c>
      <c r="G4733">
        <v>3120365.39</v>
      </c>
      <c r="H4733">
        <v>10173.641045434701</v>
      </c>
      <c r="I4733">
        <v>2650.6826870530799</v>
      </c>
    </row>
    <row r="4734" spans="1:9" x14ac:dyDescent="0.25">
      <c r="A4734">
        <v>201012</v>
      </c>
      <c r="B4734" t="s">
        <v>69</v>
      </c>
      <c r="C4734" t="s">
        <v>87</v>
      </c>
      <c r="D4734" t="s">
        <v>9</v>
      </c>
      <c r="E4734" t="s">
        <v>21</v>
      </c>
      <c r="F4734" t="s">
        <v>31</v>
      </c>
      <c r="G4734">
        <v>3337434.27</v>
      </c>
      <c r="H4734">
        <v>88399.428373805</v>
      </c>
      <c r="I4734">
        <v>13308.5699459645</v>
      </c>
    </row>
    <row r="4735" spans="1:9" x14ac:dyDescent="0.25">
      <c r="A4735">
        <v>201407</v>
      </c>
      <c r="B4735" t="s">
        <v>63</v>
      </c>
      <c r="C4735" t="s">
        <v>64</v>
      </c>
      <c r="D4735" t="s">
        <v>14</v>
      </c>
      <c r="E4735" t="s">
        <v>10</v>
      </c>
      <c r="F4735" t="s">
        <v>45</v>
      </c>
      <c r="G4735">
        <v>298332.38</v>
      </c>
      <c r="H4735">
        <v>19912.504971213399</v>
      </c>
      <c r="I4735">
        <v>5160.8912004657996</v>
      </c>
    </row>
    <row r="4736" spans="1:9" x14ac:dyDescent="0.25">
      <c r="A4736">
        <v>201507</v>
      </c>
      <c r="B4736" t="s">
        <v>71</v>
      </c>
      <c r="C4736" t="s">
        <v>76</v>
      </c>
      <c r="D4736" t="s">
        <v>39</v>
      </c>
      <c r="E4736" t="s">
        <v>10</v>
      </c>
      <c r="F4736" t="s">
        <v>37</v>
      </c>
      <c r="G4736">
        <v>184018.01</v>
      </c>
      <c r="H4736">
        <v>684.84447170988005</v>
      </c>
      <c r="I4736">
        <v>186.71415665708</v>
      </c>
    </row>
    <row r="4737" spans="1:9" x14ac:dyDescent="0.25">
      <c r="A4737">
        <v>201503</v>
      </c>
      <c r="B4737" t="s">
        <v>71</v>
      </c>
      <c r="C4737" t="s">
        <v>82</v>
      </c>
      <c r="D4737" t="s">
        <v>34</v>
      </c>
      <c r="E4737" t="s">
        <v>10</v>
      </c>
      <c r="F4737" t="s">
        <v>33</v>
      </c>
      <c r="G4737">
        <v>394004.9</v>
      </c>
      <c r="H4737">
        <v>20594.757585106199</v>
      </c>
      <c r="I4737">
        <v>2714.8102444166002</v>
      </c>
    </row>
    <row r="4738" spans="1:9" x14ac:dyDescent="0.25">
      <c r="A4738">
        <v>201108</v>
      </c>
      <c r="B4738" t="s">
        <v>60</v>
      </c>
      <c r="C4738" t="s">
        <v>68</v>
      </c>
      <c r="D4738" t="s">
        <v>23</v>
      </c>
      <c r="E4738" t="s">
        <v>10</v>
      </c>
      <c r="F4738" t="s">
        <v>48</v>
      </c>
      <c r="G4738">
        <v>1673960.52</v>
      </c>
      <c r="H4738">
        <v>12400.971360777699</v>
      </c>
      <c r="I4738">
        <v>1875.4306750708799</v>
      </c>
    </row>
    <row r="4739" spans="1:9" x14ac:dyDescent="0.25">
      <c r="A4739">
        <v>201301</v>
      </c>
      <c r="B4739" t="s">
        <v>77</v>
      </c>
      <c r="C4739" t="s">
        <v>81</v>
      </c>
      <c r="D4739" t="s">
        <v>14</v>
      </c>
      <c r="E4739" t="s">
        <v>10</v>
      </c>
      <c r="F4739" t="s">
        <v>37</v>
      </c>
      <c r="G4739">
        <v>214734.35</v>
      </c>
      <c r="H4739">
        <v>12587.8873373345</v>
      </c>
      <c r="I4739">
        <v>980.44411439908004</v>
      </c>
    </row>
    <row r="4740" spans="1:9" x14ac:dyDescent="0.25">
      <c r="A4740">
        <v>201409</v>
      </c>
      <c r="B4740" t="s">
        <v>71</v>
      </c>
      <c r="C4740" t="s">
        <v>79</v>
      </c>
      <c r="D4740" t="s">
        <v>39</v>
      </c>
      <c r="E4740" t="s">
        <v>19</v>
      </c>
      <c r="F4740" t="s">
        <v>30</v>
      </c>
      <c r="G4740">
        <v>94387.25</v>
      </c>
      <c r="H4740">
        <v>8288.44485393996</v>
      </c>
      <c r="I4740">
        <v>1821.8146574157199</v>
      </c>
    </row>
    <row r="4741" spans="1:9" x14ac:dyDescent="0.25">
      <c r="A4741">
        <v>201106</v>
      </c>
      <c r="B4741" t="s">
        <v>69</v>
      </c>
      <c r="C4741" t="s">
        <v>83</v>
      </c>
      <c r="D4741" t="s">
        <v>14</v>
      </c>
      <c r="E4741" t="s">
        <v>15</v>
      </c>
      <c r="F4741" t="s">
        <v>16</v>
      </c>
      <c r="G4741">
        <v>359837.25</v>
      </c>
      <c r="H4741">
        <v>23747.334616181201</v>
      </c>
      <c r="I4741">
        <v>4294.0273727090798</v>
      </c>
    </row>
    <row r="4742" spans="1:9" x14ac:dyDescent="0.25">
      <c r="A4742">
        <v>201503</v>
      </c>
      <c r="B4742" t="s">
        <v>71</v>
      </c>
      <c r="C4742" t="s">
        <v>82</v>
      </c>
      <c r="D4742" t="s">
        <v>27</v>
      </c>
      <c r="E4742" t="s">
        <v>10</v>
      </c>
      <c r="F4742" t="s">
        <v>13</v>
      </c>
      <c r="G4742">
        <v>30866.48</v>
      </c>
      <c r="H4742">
        <v>162.99429009120001</v>
      </c>
      <c r="I4742">
        <v>71.655424922259996</v>
      </c>
    </row>
    <row r="4743" spans="1:9" x14ac:dyDescent="0.25">
      <c r="A4743">
        <v>201202</v>
      </c>
      <c r="B4743" t="s">
        <v>60</v>
      </c>
      <c r="C4743" t="s">
        <v>62</v>
      </c>
      <c r="D4743" t="s">
        <v>14</v>
      </c>
      <c r="E4743" t="s">
        <v>10</v>
      </c>
      <c r="F4743" t="s">
        <v>33</v>
      </c>
      <c r="G4743">
        <v>2000242.16</v>
      </c>
      <c r="H4743">
        <v>57042.870648201599</v>
      </c>
      <c r="I4743">
        <v>6281.1450394888197</v>
      </c>
    </row>
    <row r="4744" spans="1:9" x14ac:dyDescent="0.25">
      <c r="A4744">
        <v>201106</v>
      </c>
      <c r="B4744" t="s">
        <v>69</v>
      </c>
      <c r="C4744" t="s">
        <v>83</v>
      </c>
      <c r="D4744" t="s">
        <v>25</v>
      </c>
      <c r="E4744" t="s">
        <v>21</v>
      </c>
      <c r="F4744" t="s">
        <v>22</v>
      </c>
      <c r="G4744">
        <v>14494688.91</v>
      </c>
      <c r="H4744">
        <v>98643.735476292306</v>
      </c>
      <c r="I4744">
        <v>11381.9682736044</v>
      </c>
    </row>
    <row r="4745" spans="1:9" x14ac:dyDescent="0.25">
      <c r="A4745">
        <v>201308</v>
      </c>
      <c r="B4745" t="s">
        <v>63</v>
      </c>
      <c r="C4745" t="s">
        <v>80</v>
      </c>
      <c r="D4745" t="s">
        <v>14</v>
      </c>
      <c r="E4745" t="s">
        <v>19</v>
      </c>
      <c r="F4745" t="s">
        <v>42</v>
      </c>
      <c r="G4745">
        <v>294379.21999999997</v>
      </c>
      <c r="H4745">
        <v>2034.1543047540999</v>
      </c>
      <c r="I4745">
        <v>363.49866191144002</v>
      </c>
    </row>
    <row r="4746" spans="1:9" x14ac:dyDescent="0.25">
      <c r="A4746">
        <v>201107</v>
      </c>
      <c r="B4746" t="s">
        <v>69</v>
      </c>
      <c r="C4746" t="s">
        <v>83</v>
      </c>
      <c r="D4746" t="s">
        <v>25</v>
      </c>
      <c r="E4746" t="s">
        <v>10</v>
      </c>
      <c r="F4746" t="s">
        <v>37</v>
      </c>
      <c r="G4746">
        <v>1362901.93</v>
      </c>
      <c r="H4746">
        <v>34805.309687051202</v>
      </c>
      <c r="I4746">
        <v>4361.5586028913804</v>
      </c>
    </row>
    <row r="4747" spans="1:9" x14ac:dyDescent="0.25">
      <c r="A4747">
        <v>201106</v>
      </c>
      <c r="B4747" t="s">
        <v>69</v>
      </c>
      <c r="C4747" t="s">
        <v>83</v>
      </c>
      <c r="D4747" t="s">
        <v>23</v>
      </c>
      <c r="E4747" t="s">
        <v>19</v>
      </c>
      <c r="F4747" t="s">
        <v>42</v>
      </c>
      <c r="G4747">
        <v>1595552.3</v>
      </c>
      <c r="H4747">
        <v>6631.31371333276</v>
      </c>
      <c r="I4747">
        <v>964.30914983321998</v>
      </c>
    </row>
    <row r="4748" spans="1:9" x14ac:dyDescent="0.25">
      <c r="A4748">
        <v>201104</v>
      </c>
      <c r="B4748" t="s">
        <v>69</v>
      </c>
      <c r="C4748" t="s">
        <v>70</v>
      </c>
      <c r="D4748" t="s">
        <v>25</v>
      </c>
      <c r="E4748" t="s">
        <v>10</v>
      </c>
      <c r="F4748" t="s">
        <v>11</v>
      </c>
      <c r="G4748">
        <v>4969420.79</v>
      </c>
      <c r="H4748">
        <v>46365.816739868198</v>
      </c>
      <c r="I4748">
        <v>6153.9398110316797</v>
      </c>
    </row>
    <row r="4749" spans="1:9" x14ac:dyDescent="0.25">
      <c r="A4749">
        <v>201207</v>
      </c>
      <c r="B4749" t="s">
        <v>60</v>
      </c>
      <c r="C4749" t="s">
        <v>61</v>
      </c>
      <c r="D4749" t="s">
        <v>14</v>
      </c>
      <c r="E4749" t="s">
        <v>10</v>
      </c>
      <c r="F4749" t="s">
        <v>13</v>
      </c>
      <c r="G4749">
        <v>144598.6</v>
      </c>
      <c r="H4749">
        <v>1792.44758395842</v>
      </c>
      <c r="I4749">
        <v>735.36305759538004</v>
      </c>
    </row>
    <row r="4750" spans="1:9" x14ac:dyDescent="0.25">
      <c r="A4750">
        <v>201009</v>
      </c>
      <c r="B4750" t="s">
        <v>69</v>
      </c>
      <c r="C4750" t="s">
        <v>86</v>
      </c>
      <c r="D4750" t="s">
        <v>49</v>
      </c>
      <c r="E4750" t="s">
        <v>19</v>
      </c>
      <c r="F4750" t="s">
        <v>20</v>
      </c>
      <c r="G4750">
        <v>1318656.94</v>
      </c>
      <c r="H4750">
        <v>4883.80036099462</v>
      </c>
      <c r="I4750">
        <v>1055.3178404385601</v>
      </c>
    </row>
    <row r="4751" spans="1:9" x14ac:dyDescent="0.25">
      <c r="A4751">
        <v>201010</v>
      </c>
      <c r="B4751" t="s">
        <v>69</v>
      </c>
      <c r="C4751" t="s">
        <v>86</v>
      </c>
      <c r="D4751" t="s">
        <v>23</v>
      </c>
      <c r="E4751" t="s">
        <v>21</v>
      </c>
      <c r="F4751" t="s">
        <v>40</v>
      </c>
      <c r="G4751">
        <v>1373398.37</v>
      </c>
      <c r="H4751">
        <v>373.24847437227999</v>
      </c>
      <c r="I4751">
        <v>144.48236970720001</v>
      </c>
    </row>
    <row r="4752" spans="1:9" x14ac:dyDescent="0.25">
      <c r="A4752">
        <v>201212</v>
      </c>
      <c r="B4752" t="s">
        <v>77</v>
      </c>
      <c r="C4752" t="s">
        <v>81</v>
      </c>
      <c r="D4752" t="s">
        <v>49</v>
      </c>
      <c r="E4752" t="s">
        <v>10</v>
      </c>
      <c r="F4752" t="s">
        <v>11</v>
      </c>
      <c r="G4752">
        <v>365681.58</v>
      </c>
      <c r="H4752">
        <v>119.58621938768</v>
      </c>
      <c r="I4752">
        <v>15.654656210760001</v>
      </c>
    </row>
    <row r="4753" spans="1:9" x14ac:dyDescent="0.25">
      <c r="A4753">
        <v>201405</v>
      </c>
      <c r="B4753" t="s">
        <v>63</v>
      </c>
      <c r="C4753" t="s">
        <v>64</v>
      </c>
      <c r="D4753" t="s">
        <v>14</v>
      </c>
      <c r="E4753" t="s">
        <v>10</v>
      </c>
      <c r="F4753" t="s">
        <v>48</v>
      </c>
      <c r="G4753">
        <v>1530124.14</v>
      </c>
      <c r="H4753">
        <v>30950.859402489099</v>
      </c>
      <c r="I4753">
        <v>4572.6763685810402</v>
      </c>
    </row>
    <row r="4754" spans="1:9" x14ac:dyDescent="0.25">
      <c r="A4754">
        <v>201102</v>
      </c>
      <c r="B4754" t="s">
        <v>69</v>
      </c>
      <c r="C4754" t="s">
        <v>70</v>
      </c>
      <c r="D4754" t="s">
        <v>34</v>
      </c>
      <c r="E4754" t="s">
        <v>35</v>
      </c>
      <c r="F4754" t="s">
        <v>43</v>
      </c>
      <c r="G4754">
        <v>14329234.02</v>
      </c>
      <c r="H4754">
        <v>7053.23031184296</v>
      </c>
      <c r="I4754">
        <v>1372.11495027508</v>
      </c>
    </row>
    <row r="4755" spans="1:9" x14ac:dyDescent="0.25">
      <c r="A4755">
        <v>201302</v>
      </c>
      <c r="B4755" t="s">
        <v>77</v>
      </c>
      <c r="C4755" t="s">
        <v>78</v>
      </c>
      <c r="D4755" t="s">
        <v>23</v>
      </c>
      <c r="E4755" t="s">
        <v>15</v>
      </c>
      <c r="F4755" t="s">
        <v>24</v>
      </c>
      <c r="G4755">
        <v>539249.27</v>
      </c>
      <c r="H4755">
        <v>2833.3108245411399</v>
      </c>
      <c r="I4755">
        <v>686.10473188310004</v>
      </c>
    </row>
    <row r="4756" spans="1:9" x14ac:dyDescent="0.25">
      <c r="A4756">
        <v>201108</v>
      </c>
      <c r="B4756" t="s">
        <v>60</v>
      </c>
      <c r="C4756" t="s">
        <v>68</v>
      </c>
      <c r="D4756" t="s">
        <v>12</v>
      </c>
      <c r="E4756" t="s">
        <v>15</v>
      </c>
      <c r="F4756" t="s">
        <v>26</v>
      </c>
      <c r="G4756">
        <v>2297243.17</v>
      </c>
      <c r="H4756">
        <v>16235.6219922207</v>
      </c>
      <c r="I4756">
        <v>4004.8572227253599</v>
      </c>
    </row>
    <row r="4757" spans="1:9" x14ac:dyDescent="0.25">
      <c r="A4757">
        <v>201304</v>
      </c>
      <c r="B4757" t="s">
        <v>77</v>
      </c>
      <c r="C4757" t="s">
        <v>78</v>
      </c>
      <c r="D4757" t="s">
        <v>49</v>
      </c>
      <c r="E4757" t="s">
        <v>10</v>
      </c>
      <c r="F4757" t="s">
        <v>46</v>
      </c>
      <c r="G4757">
        <v>992390.87</v>
      </c>
      <c r="H4757">
        <v>14719.855678727399</v>
      </c>
      <c r="I4757">
        <v>2466.0654593419199</v>
      </c>
    </row>
    <row r="4758" spans="1:9" x14ac:dyDescent="0.25">
      <c r="A4758">
        <v>201302</v>
      </c>
      <c r="B4758" t="s">
        <v>77</v>
      </c>
      <c r="C4758" t="s">
        <v>78</v>
      </c>
      <c r="D4758" t="s">
        <v>14</v>
      </c>
      <c r="E4758" t="s">
        <v>10</v>
      </c>
      <c r="F4758" t="s">
        <v>13</v>
      </c>
      <c r="G4758">
        <v>130856.32000000001</v>
      </c>
      <c r="H4758">
        <v>778.59438219328001</v>
      </c>
      <c r="I4758">
        <v>303.78388774467999</v>
      </c>
    </row>
    <row r="4759" spans="1:9" x14ac:dyDescent="0.25">
      <c r="A4759">
        <v>201504</v>
      </c>
      <c r="B4759" t="s">
        <v>71</v>
      </c>
      <c r="C4759" t="s">
        <v>82</v>
      </c>
      <c r="D4759" t="s">
        <v>39</v>
      </c>
      <c r="E4759" t="s">
        <v>21</v>
      </c>
      <c r="F4759" t="s">
        <v>40</v>
      </c>
      <c r="G4759">
        <v>101641.97</v>
      </c>
      <c r="H4759">
        <v>210.72168313032</v>
      </c>
      <c r="I4759">
        <v>37.185136860039997</v>
      </c>
    </row>
    <row r="4760" spans="1:9" x14ac:dyDescent="0.25">
      <c r="A4760">
        <v>201210</v>
      </c>
      <c r="B4760" t="s">
        <v>77</v>
      </c>
      <c r="C4760" t="s">
        <v>85</v>
      </c>
      <c r="D4760" t="s">
        <v>34</v>
      </c>
      <c r="E4760" t="s">
        <v>10</v>
      </c>
      <c r="F4760" t="s">
        <v>48</v>
      </c>
      <c r="G4760">
        <v>2138682.91</v>
      </c>
      <c r="H4760">
        <v>164524.74699214901</v>
      </c>
      <c r="I4760">
        <v>24986.503774901601</v>
      </c>
    </row>
    <row r="4761" spans="1:9" x14ac:dyDescent="0.25">
      <c r="A4761">
        <v>201311</v>
      </c>
      <c r="B4761" t="s">
        <v>63</v>
      </c>
      <c r="C4761" t="s">
        <v>65</v>
      </c>
      <c r="D4761" t="s">
        <v>49</v>
      </c>
      <c r="E4761" t="s">
        <v>15</v>
      </c>
      <c r="F4761" t="s">
        <v>24</v>
      </c>
      <c r="G4761">
        <v>839133.58</v>
      </c>
      <c r="H4761">
        <v>8622.4137666613806</v>
      </c>
      <c r="I4761">
        <v>2111.61221489636</v>
      </c>
    </row>
    <row r="4762" spans="1:9" x14ac:dyDescent="0.25">
      <c r="A4762">
        <v>201103</v>
      </c>
      <c r="B4762" t="s">
        <v>69</v>
      </c>
      <c r="C4762" t="s">
        <v>70</v>
      </c>
      <c r="D4762" t="s">
        <v>23</v>
      </c>
      <c r="E4762" t="s">
        <v>10</v>
      </c>
      <c r="F4762" t="s">
        <v>33</v>
      </c>
      <c r="G4762">
        <v>1049542.6200000001</v>
      </c>
      <c r="H4762">
        <v>10950.0175419934</v>
      </c>
      <c r="I4762">
        <v>2615.3667908441198</v>
      </c>
    </row>
    <row r="4763" spans="1:9" x14ac:dyDescent="0.25">
      <c r="A4763">
        <v>201204</v>
      </c>
      <c r="B4763" t="s">
        <v>60</v>
      </c>
      <c r="C4763" t="s">
        <v>62</v>
      </c>
      <c r="D4763" t="s">
        <v>39</v>
      </c>
      <c r="E4763" t="s">
        <v>15</v>
      </c>
      <c r="F4763" t="s">
        <v>41</v>
      </c>
      <c r="G4763">
        <v>206844.22</v>
      </c>
      <c r="H4763">
        <v>7210.2642536468602</v>
      </c>
      <c r="I4763">
        <v>955.43081062472004</v>
      </c>
    </row>
    <row r="4764" spans="1:9" x14ac:dyDescent="0.25">
      <c r="A4764">
        <v>201312</v>
      </c>
      <c r="B4764" t="s">
        <v>63</v>
      </c>
      <c r="C4764" t="s">
        <v>65</v>
      </c>
      <c r="D4764" t="s">
        <v>39</v>
      </c>
      <c r="E4764" t="s">
        <v>10</v>
      </c>
      <c r="F4764" t="s">
        <v>46</v>
      </c>
      <c r="G4764">
        <v>488892.73</v>
      </c>
      <c r="H4764">
        <v>65259.333136772897</v>
      </c>
      <c r="I4764">
        <v>11929.453613252401</v>
      </c>
    </row>
    <row r="4765" spans="1:9" x14ac:dyDescent="0.25">
      <c r="A4765">
        <v>201009</v>
      </c>
      <c r="B4765" t="s">
        <v>69</v>
      </c>
      <c r="C4765" t="s">
        <v>86</v>
      </c>
      <c r="D4765" t="s">
        <v>9</v>
      </c>
      <c r="E4765" t="s">
        <v>10</v>
      </c>
      <c r="F4765" t="s">
        <v>48</v>
      </c>
      <c r="G4765">
        <v>4798368.2699999996</v>
      </c>
      <c r="H4765">
        <v>126943.500587302</v>
      </c>
      <c r="I4765">
        <v>18361.602639109398</v>
      </c>
    </row>
    <row r="4766" spans="1:9" x14ac:dyDescent="0.25">
      <c r="A4766">
        <v>201408</v>
      </c>
      <c r="B4766" t="s">
        <v>71</v>
      </c>
      <c r="C4766" t="s">
        <v>79</v>
      </c>
      <c r="D4766" t="s">
        <v>49</v>
      </c>
      <c r="E4766" t="s">
        <v>10</v>
      </c>
      <c r="F4766" t="s">
        <v>46</v>
      </c>
      <c r="G4766">
        <v>837221.1</v>
      </c>
      <c r="H4766">
        <v>6002.34990675684</v>
      </c>
      <c r="I4766">
        <v>1343.96729597134</v>
      </c>
    </row>
    <row r="4767" spans="1:9" x14ac:dyDescent="0.25">
      <c r="A4767">
        <v>201109</v>
      </c>
      <c r="B4767" t="s">
        <v>60</v>
      </c>
      <c r="C4767" t="s">
        <v>68</v>
      </c>
      <c r="D4767" t="s">
        <v>34</v>
      </c>
      <c r="E4767" t="s">
        <v>15</v>
      </c>
      <c r="F4767" t="s">
        <v>16</v>
      </c>
      <c r="G4767">
        <v>102133.26</v>
      </c>
      <c r="H4767">
        <v>2373.1678529855999</v>
      </c>
      <c r="I4767">
        <v>327.9183681312</v>
      </c>
    </row>
    <row r="4768" spans="1:9" x14ac:dyDescent="0.25">
      <c r="A4768">
        <v>201012</v>
      </c>
      <c r="B4768" t="s">
        <v>69</v>
      </c>
      <c r="C4768" t="s">
        <v>87</v>
      </c>
      <c r="D4768" t="s">
        <v>23</v>
      </c>
      <c r="E4768" t="s">
        <v>10</v>
      </c>
      <c r="F4768" t="s">
        <v>48</v>
      </c>
      <c r="G4768">
        <v>1393915.45</v>
      </c>
      <c r="H4768">
        <v>7321.6625133354601</v>
      </c>
      <c r="I4768">
        <v>1121.1274632541999</v>
      </c>
    </row>
    <row r="4769" spans="1:9" x14ac:dyDescent="0.25">
      <c r="A4769">
        <v>201512</v>
      </c>
      <c r="B4769" t="s">
        <v>66</v>
      </c>
      <c r="C4769" t="s">
        <v>67</v>
      </c>
      <c r="D4769" t="s">
        <v>49</v>
      </c>
      <c r="E4769" t="s">
        <v>15</v>
      </c>
      <c r="F4769" t="s">
        <v>24</v>
      </c>
      <c r="G4769">
        <v>880857.95</v>
      </c>
      <c r="H4769">
        <v>3143.6633175335801</v>
      </c>
      <c r="I4769">
        <v>634.98706209331999</v>
      </c>
    </row>
    <row r="4770" spans="1:9" x14ac:dyDescent="0.25">
      <c r="A4770">
        <v>201011</v>
      </c>
      <c r="B4770" t="s">
        <v>69</v>
      </c>
      <c r="C4770" t="s">
        <v>87</v>
      </c>
      <c r="D4770" t="s">
        <v>12</v>
      </c>
      <c r="E4770" t="s">
        <v>19</v>
      </c>
      <c r="F4770" t="s">
        <v>30</v>
      </c>
      <c r="G4770">
        <v>8448735.6500000004</v>
      </c>
      <c r="H4770">
        <v>2085.6067855905999</v>
      </c>
      <c r="I4770">
        <v>300.55063650168</v>
      </c>
    </row>
    <row r="4771" spans="1:9" x14ac:dyDescent="0.25">
      <c r="A4771">
        <v>201106</v>
      </c>
      <c r="B4771" t="s">
        <v>69</v>
      </c>
      <c r="C4771" t="s">
        <v>83</v>
      </c>
      <c r="D4771" t="s">
        <v>12</v>
      </c>
      <c r="E4771" t="s">
        <v>10</v>
      </c>
      <c r="F4771" t="s">
        <v>45</v>
      </c>
      <c r="G4771">
        <v>5866789.3399999999</v>
      </c>
      <c r="H4771">
        <v>29296.907930177898</v>
      </c>
      <c r="I4771">
        <v>5423.9004025712202</v>
      </c>
    </row>
    <row r="4772" spans="1:9" x14ac:dyDescent="0.25">
      <c r="A4772">
        <v>201208</v>
      </c>
      <c r="B4772" t="s">
        <v>77</v>
      </c>
      <c r="C4772" t="s">
        <v>85</v>
      </c>
      <c r="D4772" t="s">
        <v>39</v>
      </c>
      <c r="E4772" t="s">
        <v>10</v>
      </c>
      <c r="F4772" t="s">
        <v>45</v>
      </c>
      <c r="G4772">
        <v>246863.06</v>
      </c>
      <c r="H4772">
        <v>3308.7050418457202</v>
      </c>
      <c r="I4772">
        <v>1272.73944782334</v>
      </c>
    </row>
    <row r="4773" spans="1:9" x14ac:dyDescent="0.25">
      <c r="A4773">
        <v>201012</v>
      </c>
      <c r="B4773" t="s">
        <v>69</v>
      </c>
      <c r="C4773" t="s">
        <v>87</v>
      </c>
      <c r="D4773" t="s">
        <v>23</v>
      </c>
      <c r="E4773" t="s">
        <v>15</v>
      </c>
      <c r="F4773" t="s">
        <v>26</v>
      </c>
      <c r="G4773">
        <v>652785.99</v>
      </c>
      <c r="H4773">
        <v>8106.2917472945201</v>
      </c>
      <c r="I4773">
        <v>2008.8946768707599</v>
      </c>
    </row>
    <row r="4774" spans="1:9" x14ac:dyDescent="0.25">
      <c r="A4774">
        <v>201307</v>
      </c>
      <c r="B4774" t="s">
        <v>77</v>
      </c>
      <c r="C4774" t="s">
        <v>84</v>
      </c>
      <c r="D4774" t="s">
        <v>39</v>
      </c>
      <c r="E4774" t="s">
        <v>15</v>
      </c>
      <c r="F4774" t="s">
        <v>16</v>
      </c>
      <c r="G4774">
        <v>175767.79</v>
      </c>
      <c r="H4774">
        <v>2945.3227377747598</v>
      </c>
      <c r="I4774">
        <v>533.62063014839998</v>
      </c>
    </row>
    <row r="4775" spans="1:9" x14ac:dyDescent="0.25">
      <c r="A4775">
        <v>201601</v>
      </c>
      <c r="B4775" t="s">
        <v>66</v>
      </c>
      <c r="C4775" t="s">
        <v>67</v>
      </c>
      <c r="D4775" t="s">
        <v>49</v>
      </c>
      <c r="E4775" t="s">
        <v>10</v>
      </c>
      <c r="F4775" t="s">
        <v>33</v>
      </c>
      <c r="G4775">
        <v>1521678.1</v>
      </c>
      <c r="H4775">
        <v>4794.6758654493997</v>
      </c>
      <c r="I4775">
        <v>1561.35886291216</v>
      </c>
    </row>
    <row r="4776" spans="1:9" x14ac:dyDescent="0.25">
      <c r="A4776">
        <v>201504</v>
      </c>
      <c r="B4776" t="s">
        <v>71</v>
      </c>
      <c r="C4776" t="s">
        <v>82</v>
      </c>
      <c r="D4776" t="s">
        <v>34</v>
      </c>
      <c r="E4776" t="s">
        <v>10</v>
      </c>
      <c r="F4776" t="s">
        <v>33</v>
      </c>
      <c r="G4776">
        <v>421735.53</v>
      </c>
      <c r="H4776">
        <v>24662.199339889201</v>
      </c>
      <c r="I4776">
        <v>4668.7157792549397</v>
      </c>
    </row>
    <row r="4777" spans="1:9" x14ac:dyDescent="0.25">
      <c r="A4777">
        <v>201207</v>
      </c>
      <c r="B4777" t="s">
        <v>60</v>
      </c>
      <c r="C4777" t="s">
        <v>61</v>
      </c>
      <c r="D4777" t="s">
        <v>34</v>
      </c>
      <c r="E4777" t="s">
        <v>10</v>
      </c>
      <c r="F4777" t="s">
        <v>37</v>
      </c>
      <c r="G4777">
        <v>5082.05</v>
      </c>
      <c r="H4777">
        <v>29.103719506419999</v>
      </c>
      <c r="I4777">
        <v>8.7602130435600003</v>
      </c>
    </row>
    <row r="4778" spans="1:9" x14ac:dyDescent="0.25">
      <c r="A4778">
        <v>201107</v>
      </c>
      <c r="B4778" t="s">
        <v>69</v>
      </c>
      <c r="C4778" t="s">
        <v>83</v>
      </c>
      <c r="D4778" t="s">
        <v>14</v>
      </c>
      <c r="E4778" t="s">
        <v>10</v>
      </c>
      <c r="F4778" t="s">
        <v>46</v>
      </c>
      <c r="G4778">
        <v>142038.07</v>
      </c>
      <c r="H4778">
        <v>271.73387945652001</v>
      </c>
      <c r="I4778">
        <v>58.019374566480003</v>
      </c>
    </row>
    <row r="4779" spans="1:9" x14ac:dyDescent="0.25">
      <c r="A4779">
        <v>201205</v>
      </c>
      <c r="B4779" t="s">
        <v>60</v>
      </c>
      <c r="C4779" t="s">
        <v>61</v>
      </c>
      <c r="D4779" t="s">
        <v>12</v>
      </c>
      <c r="E4779" t="s">
        <v>10</v>
      </c>
      <c r="F4779" t="s">
        <v>48</v>
      </c>
      <c r="G4779">
        <v>4962228.72</v>
      </c>
      <c r="H4779">
        <v>16167.795455499399</v>
      </c>
      <c r="I4779">
        <v>1191.2277981371401</v>
      </c>
    </row>
    <row r="4780" spans="1:9" x14ac:dyDescent="0.25">
      <c r="A4780">
        <v>201206</v>
      </c>
      <c r="B4780" t="s">
        <v>60</v>
      </c>
      <c r="C4780" t="s">
        <v>61</v>
      </c>
      <c r="D4780" t="s">
        <v>14</v>
      </c>
      <c r="E4780" t="s">
        <v>10</v>
      </c>
      <c r="F4780" t="s">
        <v>37</v>
      </c>
      <c r="G4780">
        <v>151713.74</v>
      </c>
      <c r="H4780">
        <v>13198.306192587001</v>
      </c>
      <c r="I4780">
        <v>1413.3635266489</v>
      </c>
    </row>
    <row r="4781" spans="1:9" x14ac:dyDescent="0.25">
      <c r="A4781">
        <v>201110</v>
      </c>
      <c r="B4781" t="s">
        <v>60</v>
      </c>
      <c r="C4781" t="s">
        <v>68</v>
      </c>
      <c r="D4781" t="s">
        <v>23</v>
      </c>
      <c r="E4781" t="s">
        <v>15</v>
      </c>
      <c r="F4781" t="s">
        <v>26</v>
      </c>
      <c r="G4781">
        <v>925312.34</v>
      </c>
      <c r="H4781">
        <v>6634.4667407789402</v>
      </c>
      <c r="I4781">
        <v>1439.2387026517199</v>
      </c>
    </row>
    <row r="4782" spans="1:9" x14ac:dyDescent="0.25">
      <c r="A4782">
        <v>201505</v>
      </c>
      <c r="B4782" t="s">
        <v>71</v>
      </c>
      <c r="C4782" t="s">
        <v>76</v>
      </c>
      <c r="D4782" t="s">
        <v>34</v>
      </c>
      <c r="E4782" t="s">
        <v>21</v>
      </c>
      <c r="F4782" t="s">
        <v>31</v>
      </c>
      <c r="G4782">
        <v>85461.55</v>
      </c>
      <c r="H4782">
        <v>31.941564642100001</v>
      </c>
      <c r="I4782">
        <v>12.878230007299999</v>
      </c>
    </row>
    <row r="4783" spans="1:9" x14ac:dyDescent="0.25">
      <c r="A4783">
        <v>201510</v>
      </c>
      <c r="B4783" t="s">
        <v>66</v>
      </c>
      <c r="C4783" t="s">
        <v>75</v>
      </c>
      <c r="D4783" t="s">
        <v>34</v>
      </c>
      <c r="E4783" t="s">
        <v>21</v>
      </c>
      <c r="F4783" t="s">
        <v>31</v>
      </c>
      <c r="G4783">
        <v>69068.84</v>
      </c>
      <c r="H4783">
        <v>164.03127395327999</v>
      </c>
      <c r="I4783">
        <v>66.122277401920002</v>
      </c>
    </row>
    <row r="4784" spans="1:9" x14ac:dyDescent="0.25">
      <c r="A4784">
        <v>201102</v>
      </c>
      <c r="B4784" t="s">
        <v>69</v>
      </c>
      <c r="C4784" t="s">
        <v>70</v>
      </c>
      <c r="D4784" t="s">
        <v>27</v>
      </c>
      <c r="E4784" t="s">
        <v>28</v>
      </c>
      <c r="F4784" t="s">
        <v>29</v>
      </c>
      <c r="G4784">
        <v>19047530.719999999</v>
      </c>
      <c r="H4784">
        <v>75966.726888759003</v>
      </c>
      <c r="I4784">
        <v>11863.7862232772</v>
      </c>
    </row>
    <row r="4785" spans="1:9" x14ac:dyDescent="0.25">
      <c r="A4785">
        <v>201408</v>
      </c>
      <c r="B4785" t="s">
        <v>71</v>
      </c>
      <c r="C4785" t="s">
        <v>79</v>
      </c>
      <c r="D4785" t="s">
        <v>34</v>
      </c>
      <c r="E4785" t="s">
        <v>15</v>
      </c>
      <c r="F4785" t="s">
        <v>16</v>
      </c>
      <c r="G4785">
        <v>108294.73</v>
      </c>
      <c r="H4785">
        <v>2006.0632875864001</v>
      </c>
      <c r="I4785">
        <v>352.56158574056002</v>
      </c>
    </row>
    <row r="4786" spans="1:9" x14ac:dyDescent="0.25">
      <c r="A4786">
        <v>201406</v>
      </c>
      <c r="B4786" t="s">
        <v>63</v>
      </c>
      <c r="C4786" t="s">
        <v>64</v>
      </c>
      <c r="D4786" t="s">
        <v>34</v>
      </c>
      <c r="E4786" t="s">
        <v>15</v>
      </c>
      <c r="F4786" t="s">
        <v>16</v>
      </c>
      <c r="G4786">
        <v>129009.54</v>
      </c>
      <c r="H4786">
        <v>653.06785237199995</v>
      </c>
      <c r="I4786">
        <v>123.95220515436</v>
      </c>
    </row>
    <row r="4787" spans="1:9" x14ac:dyDescent="0.25">
      <c r="A4787">
        <v>201404</v>
      </c>
      <c r="B4787" t="s">
        <v>63</v>
      </c>
      <c r="C4787" t="s">
        <v>73</v>
      </c>
      <c r="D4787" t="s">
        <v>14</v>
      </c>
      <c r="E4787" t="s">
        <v>10</v>
      </c>
      <c r="F4787" t="s">
        <v>45</v>
      </c>
      <c r="G4787">
        <v>300365.40000000002</v>
      </c>
      <c r="H4787">
        <v>28315.160219893602</v>
      </c>
      <c r="I4787">
        <v>8060.84602881094</v>
      </c>
    </row>
    <row r="4788" spans="1:9" x14ac:dyDescent="0.25">
      <c r="A4788">
        <v>201210</v>
      </c>
      <c r="B4788" t="s">
        <v>77</v>
      </c>
      <c r="C4788" t="s">
        <v>85</v>
      </c>
      <c r="D4788" t="s">
        <v>23</v>
      </c>
      <c r="E4788" t="s">
        <v>15</v>
      </c>
      <c r="F4788" t="s">
        <v>16</v>
      </c>
      <c r="G4788">
        <v>692770.72</v>
      </c>
      <c r="H4788">
        <v>9898.3221629621803</v>
      </c>
      <c r="I4788">
        <v>2085.6541827266001</v>
      </c>
    </row>
    <row r="4789" spans="1:9" x14ac:dyDescent="0.25">
      <c r="A4789">
        <v>201305</v>
      </c>
      <c r="B4789" t="s">
        <v>77</v>
      </c>
      <c r="C4789" t="s">
        <v>84</v>
      </c>
      <c r="D4789" t="s">
        <v>34</v>
      </c>
      <c r="E4789" t="s">
        <v>21</v>
      </c>
      <c r="F4789" t="s">
        <v>22</v>
      </c>
      <c r="G4789">
        <v>1044232.68</v>
      </c>
      <c r="H4789">
        <v>4919.5187483299997</v>
      </c>
      <c r="I4789">
        <v>1468.6140523274</v>
      </c>
    </row>
    <row r="4790" spans="1:9" x14ac:dyDescent="0.25">
      <c r="A4790">
        <v>201407</v>
      </c>
      <c r="B4790" t="s">
        <v>63</v>
      </c>
      <c r="C4790" t="s">
        <v>64</v>
      </c>
      <c r="D4790" t="s">
        <v>34</v>
      </c>
      <c r="E4790" t="s">
        <v>21</v>
      </c>
      <c r="F4790" t="s">
        <v>31</v>
      </c>
      <c r="G4790">
        <v>59200.97</v>
      </c>
      <c r="H4790">
        <v>1039.19986601868</v>
      </c>
      <c r="I4790">
        <v>279.16597845849998</v>
      </c>
    </row>
    <row r="4791" spans="1:9" x14ac:dyDescent="0.25">
      <c r="A4791">
        <v>201108</v>
      </c>
      <c r="B4791" t="s">
        <v>60</v>
      </c>
      <c r="C4791" t="s">
        <v>68</v>
      </c>
      <c r="D4791" t="s">
        <v>23</v>
      </c>
      <c r="E4791" t="s">
        <v>10</v>
      </c>
      <c r="F4791" t="s">
        <v>37</v>
      </c>
      <c r="G4791">
        <v>381806.43</v>
      </c>
      <c r="H4791">
        <v>5125.6208544209803</v>
      </c>
      <c r="I4791">
        <v>777.28936828532005</v>
      </c>
    </row>
    <row r="4792" spans="1:9" x14ac:dyDescent="0.25">
      <c r="A4792">
        <v>201409</v>
      </c>
      <c r="B4792" t="s">
        <v>71</v>
      </c>
      <c r="C4792" t="s">
        <v>79</v>
      </c>
      <c r="D4792" t="s">
        <v>14</v>
      </c>
      <c r="E4792" t="s">
        <v>10</v>
      </c>
      <c r="F4792" t="s">
        <v>37</v>
      </c>
      <c r="G4792">
        <v>191182.59</v>
      </c>
      <c r="H4792">
        <v>1769.6315241208799</v>
      </c>
      <c r="I4792">
        <v>398.52182390296002</v>
      </c>
    </row>
    <row r="4793" spans="1:9" x14ac:dyDescent="0.25">
      <c r="A4793">
        <v>201203</v>
      </c>
      <c r="B4793" t="s">
        <v>60</v>
      </c>
      <c r="C4793" t="s">
        <v>62</v>
      </c>
      <c r="D4793" t="s">
        <v>27</v>
      </c>
      <c r="E4793" t="s">
        <v>28</v>
      </c>
      <c r="F4793" t="s">
        <v>29</v>
      </c>
      <c r="G4793">
        <v>26343266.25</v>
      </c>
      <c r="H4793">
        <v>79057.308548874003</v>
      </c>
      <c r="I4793">
        <v>7225.22618257054</v>
      </c>
    </row>
    <row r="4794" spans="1:9" x14ac:dyDescent="0.25">
      <c r="A4794">
        <v>201105</v>
      </c>
      <c r="B4794" t="s">
        <v>69</v>
      </c>
      <c r="C4794" t="s">
        <v>83</v>
      </c>
      <c r="D4794" t="s">
        <v>25</v>
      </c>
      <c r="E4794" t="s">
        <v>10</v>
      </c>
      <c r="F4794" t="s">
        <v>11</v>
      </c>
      <c r="G4794">
        <v>5981914.0899999999</v>
      </c>
      <c r="H4794">
        <v>80219.593264414696</v>
      </c>
      <c r="I4794">
        <v>9154.2352068230994</v>
      </c>
    </row>
    <row r="4795" spans="1:9" x14ac:dyDescent="0.25">
      <c r="A4795">
        <v>201108</v>
      </c>
      <c r="B4795" t="s">
        <v>60</v>
      </c>
      <c r="C4795" t="s">
        <v>68</v>
      </c>
      <c r="D4795" t="s">
        <v>25</v>
      </c>
      <c r="E4795" t="s">
        <v>19</v>
      </c>
      <c r="F4795" t="s">
        <v>20</v>
      </c>
      <c r="G4795">
        <v>3428810.21</v>
      </c>
      <c r="H4795">
        <v>24775.1469946861</v>
      </c>
      <c r="I4795">
        <v>4546.8104825757</v>
      </c>
    </row>
    <row r="4796" spans="1:9" x14ac:dyDescent="0.25">
      <c r="A4796">
        <v>201101</v>
      </c>
      <c r="B4796" t="s">
        <v>69</v>
      </c>
      <c r="C4796" t="s">
        <v>87</v>
      </c>
      <c r="D4796" t="s">
        <v>12</v>
      </c>
      <c r="E4796" t="s">
        <v>10</v>
      </c>
      <c r="F4796" t="s">
        <v>11</v>
      </c>
      <c r="G4796">
        <v>2874510.59</v>
      </c>
      <c r="H4796">
        <v>376.21619552764002</v>
      </c>
      <c r="I4796">
        <v>153.21607544834001</v>
      </c>
    </row>
    <row r="4797" spans="1:9" x14ac:dyDescent="0.25">
      <c r="A4797">
        <v>201203</v>
      </c>
      <c r="B4797" t="s">
        <v>60</v>
      </c>
      <c r="C4797" t="s">
        <v>62</v>
      </c>
      <c r="D4797" t="s">
        <v>34</v>
      </c>
      <c r="E4797" t="s">
        <v>19</v>
      </c>
      <c r="F4797" t="s">
        <v>42</v>
      </c>
      <c r="G4797">
        <v>142464.38</v>
      </c>
      <c r="H4797">
        <v>102.83517376746001</v>
      </c>
      <c r="I4797">
        <v>43.912206143699997</v>
      </c>
    </row>
    <row r="4798" spans="1:9" x14ac:dyDescent="0.25">
      <c r="A4798">
        <v>201503</v>
      </c>
      <c r="B4798" t="s">
        <v>71</v>
      </c>
      <c r="C4798" t="s">
        <v>82</v>
      </c>
      <c r="D4798" t="s">
        <v>34</v>
      </c>
      <c r="E4798" t="s">
        <v>10</v>
      </c>
      <c r="F4798" t="s">
        <v>48</v>
      </c>
      <c r="G4798">
        <v>1228705.6599999999</v>
      </c>
      <c r="H4798">
        <v>2958.3232689504198</v>
      </c>
      <c r="I4798">
        <v>688.48618664460002</v>
      </c>
    </row>
    <row r="4799" spans="1:9" x14ac:dyDescent="0.25">
      <c r="A4799">
        <v>201507</v>
      </c>
      <c r="B4799" t="s">
        <v>71</v>
      </c>
      <c r="C4799" t="s">
        <v>76</v>
      </c>
      <c r="D4799" t="s">
        <v>39</v>
      </c>
      <c r="E4799" t="s">
        <v>21</v>
      </c>
      <c r="F4799" t="s">
        <v>22</v>
      </c>
      <c r="G4799">
        <v>149761.60999999999</v>
      </c>
      <c r="H4799">
        <v>17250.122210694899</v>
      </c>
      <c r="I4799">
        <v>1361.98285506412</v>
      </c>
    </row>
    <row r="4800" spans="1:9" x14ac:dyDescent="0.25">
      <c r="A4800">
        <v>201208</v>
      </c>
      <c r="B4800" t="s">
        <v>77</v>
      </c>
      <c r="C4800" t="s">
        <v>85</v>
      </c>
      <c r="D4800" t="s">
        <v>49</v>
      </c>
      <c r="E4800" t="s">
        <v>10</v>
      </c>
      <c r="F4800" t="s">
        <v>48</v>
      </c>
      <c r="G4800">
        <v>822737.36</v>
      </c>
      <c r="H4800">
        <v>1618.3183396182999</v>
      </c>
      <c r="I4800">
        <v>405.04761298734002</v>
      </c>
    </row>
    <row r="4801" spans="1:9" x14ac:dyDescent="0.25">
      <c r="A4801">
        <v>201205</v>
      </c>
      <c r="B4801" t="s">
        <v>60</v>
      </c>
      <c r="C4801" t="s">
        <v>61</v>
      </c>
      <c r="D4801" t="s">
        <v>34</v>
      </c>
      <c r="E4801" t="s">
        <v>35</v>
      </c>
      <c r="F4801" t="s">
        <v>51</v>
      </c>
      <c r="G4801">
        <v>11730528.82</v>
      </c>
      <c r="H4801">
        <v>15901.4546077208</v>
      </c>
      <c r="I4801">
        <v>3401.9113445328599</v>
      </c>
    </row>
    <row r="4802" spans="1:9" x14ac:dyDescent="0.25">
      <c r="A4802">
        <v>201412</v>
      </c>
      <c r="B4802" t="s">
        <v>71</v>
      </c>
      <c r="C4802" t="s">
        <v>72</v>
      </c>
      <c r="D4802" t="s">
        <v>39</v>
      </c>
      <c r="E4802" t="s">
        <v>19</v>
      </c>
      <c r="F4802" t="s">
        <v>50</v>
      </c>
      <c r="G4802">
        <v>274714.12</v>
      </c>
      <c r="H4802">
        <v>25223.8469092204</v>
      </c>
      <c r="I4802">
        <v>2256.5124568135402</v>
      </c>
    </row>
    <row r="4803" spans="1:9" x14ac:dyDescent="0.25">
      <c r="A4803">
        <v>201206</v>
      </c>
      <c r="B4803" t="s">
        <v>60</v>
      </c>
      <c r="C4803" t="s">
        <v>61</v>
      </c>
      <c r="D4803" t="s">
        <v>39</v>
      </c>
      <c r="E4803" t="s">
        <v>21</v>
      </c>
      <c r="F4803" t="s">
        <v>31</v>
      </c>
      <c r="G4803">
        <v>59353.72</v>
      </c>
      <c r="H4803">
        <v>1182.85210189238</v>
      </c>
      <c r="I4803">
        <v>196.87317362127999</v>
      </c>
    </row>
    <row r="4804" spans="1:9" x14ac:dyDescent="0.25">
      <c r="A4804">
        <v>201303</v>
      </c>
      <c r="B4804" t="s">
        <v>77</v>
      </c>
      <c r="C4804" t="s">
        <v>78</v>
      </c>
      <c r="D4804" t="s">
        <v>34</v>
      </c>
      <c r="E4804" t="s">
        <v>21</v>
      </c>
      <c r="F4804" t="s">
        <v>40</v>
      </c>
      <c r="G4804">
        <v>379074.84</v>
      </c>
      <c r="H4804">
        <v>7681.2521906986403</v>
      </c>
      <c r="I4804">
        <v>946.23988462013995</v>
      </c>
    </row>
    <row r="4805" spans="1:9" x14ac:dyDescent="0.25">
      <c r="A4805">
        <v>201509</v>
      </c>
      <c r="B4805" t="s">
        <v>66</v>
      </c>
      <c r="C4805" t="s">
        <v>75</v>
      </c>
      <c r="D4805" t="s">
        <v>27</v>
      </c>
      <c r="E4805" t="s">
        <v>21</v>
      </c>
      <c r="F4805" t="s">
        <v>40</v>
      </c>
      <c r="G4805">
        <v>46560.93</v>
      </c>
      <c r="H4805">
        <v>4990.2305075840004</v>
      </c>
      <c r="I4805">
        <v>759.00266988431997</v>
      </c>
    </row>
    <row r="4806" spans="1:9" x14ac:dyDescent="0.25">
      <c r="A4806">
        <v>201101</v>
      </c>
      <c r="B4806" t="s">
        <v>69</v>
      </c>
      <c r="C4806" t="s">
        <v>87</v>
      </c>
      <c r="D4806" t="s">
        <v>25</v>
      </c>
      <c r="E4806" t="s">
        <v>21</v>
      </c>
      <c r="F4806" t="s">
        <v>40</v>
      </c>
      <c r="G4806">
        <v>6108325.0300000003</v>
      </c>
      <c r="H4806">
        <v>155567.057370931</v>
      </c>
      <c r="I4806">
        <v>19458.509653921599</v>
      </c>
    </row>
    <row r="4807" spans="1:9" x14ac:dyDescent="0.25">
      <c r="A4807">
        <v>201402</v>
      </c>
      <c r="B4807" t="s">
        <v>63</v>
      </c>
      <c r="C4807" t="s">
        <v>73</v>
      </c>
      <c r="D4807" t="s">
        <v>14</v>
      </c>
      <c r="E4807" t="s">
        <v>21</v>
      </c>
      <c r="F4807" t="s">
        <v>31</v>
      </c>
      <c r="G4807">
        <v>496004.66</v>
      </c>
      <c r="H4807">
        <v>45289.764366327101</v>
      </c>
      <c r="I4807">
        <v>5536.2114786331204</v>
      </c>
    </row>
    <row r="4808" spans="1:9" x14ac:dyDescent="0.25">
      <c r="A4808">
        <v>201303</v>
      </c>
      <c r="B4808" t="s">
        <v>77</v>
      </c>
      <c r="C4808" t="s">
        <v>78</v>
      </c>
      <c r="D4808" t="s">
        <v>49</v>
      </c>
      <c r="E4808" t="s">
        <v>10</v>
      </c>
      <c r="F4808" t="s">
        <v>11</v>
      </c>
      <c r="G4808">
        <v>305692.52</v>
      </c>
      <c r="H4808">
        <v>1161.79352305112</v>
      </c>
      <c r="I4808">
        <v>199.69270367906</v>
      </c>
    </row>
    <row r="4809" spans="1:9" x14ac:dyDescent="0.25">
      <c r="A4809">
        <v>201009</v>
      </c>
      <c r="B4809" t="s">
        <v>69</v>
      </c>
      <c r="C4809" t="s">
        <v>86</v>
      </c>
      <c r="D4809" t="s">
        <v>49</v>
      </c>
      <c r="E4809" t="s">
        <v>10</v>
      </c>
      <c r="F4809" t="s">
        <v>46</v>
      </c>
      <c r="G4809">
        <v>1487796.39</v>
      </c>
      <c r="H4809">
        <v>30999.549353865299</v>
      </c>
      <c r="I4809">
        <v>4873.8610015273198</v>
      </c>
    </row>
    <row r="4810" spans="1:9" x14ac:dyDescent="0.25">
      <c r="A4810">
        <v>201403</v>
      </c>
      <c r="B4810" t="s">
        <v>63</v>
      </c>
      <c r="C4810" t="s">
        <v>73</v>
      </c>
      <c r="D4810" t="s">
        <v>14</v>
      </c>
      <c r="E4810" t="s">
        <v>19</v>
      </c>
      <c r="F4810" t="s">
        <v>47</v>
      </c>
      <c r="G4810">
        <v>2184371.6</v>
      </c>
      <c r="H4810">
        <v>1782.45127376712</v>
      </c>
      <c r="I4810">
        <v>407.55640019928001</v>
      </c>
    </row>
    <row r="4811" spans="1:9" x14ac:dyDescent="0.25">
      <c r="A4811">
        <v>201108</v>
      </c>
      <c r="B4811" t="s">
        <v>60</v>
      </c>
      <c r="C4811" t="s">
        <v>68</v>
      </c>
      <c r="D4811" t="s">
        <v>49</v>
      </c>
      <c r="E4811" t="s">
        <v>15</v>
      </c>
      <c r="F4811" t="s">
        <v>24</v>
      </c>
      <c r="G4811">
        <v>838918.57</v>
      </c>
      <c r="H4811">
        <v>6959.4810612414803</v>
      </c>
      <c r="I4811">
        <v>1546.46445119706</v>
      </c>
    </row>
    <row r="4812" spans="1:9" x14ac:dyDescent="0.25">
      <c r="A4812">
        <v>201410</v>
      </c>
      <c r="B4812" t="s">
        <v>71</v>
      </c>
      <c r="C4812" t="s">
        <v>79</v>
      </c>
      <c r="D4812" t="s">
        <v>34</v>
      </c>
      <c r="E4812" t="s">
        <v>21</v>
      </c>
      <c r="F4812" t="s">
        <v>40</v>
      </c>
      <c r="G4812">
        <v>863605.23</v>
      </c>
      <c r="H4812">
        <v>5262.9980134124798</v>
      </c>
      <c r="I4812">
        <v>1238.2178540452201</v>
      </c>
    </row>
    <row r="4813" spans="1:9" x14ac:dyDescent="0.25">
      <c r="A4813">
        <v>201211</v>
      </c>
      <c r="B4813" t="s">
        <v>77</v>
      </c>
      <c r="C4813" t="s">
        <v>81</v>
      </c>
      <c r="D4813" t="s">
        <v>34</v>
      </c>
      <c r="E4813" t="s">
        <v>10</v>
      </c>
      <c r="F4813" t="s">
        <v>45</v>
      </c>
      <c r="G4813">
        <v>62133.86</v>
      </c>
      <c r="H4813">
        <v>72.537028300320003</v>
      </c>
      <c r="I4813">
        <v>33.246813645320003</v>
      </c>
    </row>
    <row r="4814" spans="1:9" x14ac:dyDescent="0.25">
      <c r="A4814">
        <v>201203</v>
      </c>
      <c r="B4814" t="s">
        <v>60</v>
      </c>
      <c r="C4814" t="s">
        <v>62</v>
      </c>
      <c r="D4814" t="s">
        <v>12</v>
      </c>
      <c r="E4814" t="s">
        <v>21</v>
      </c>
      <c r="F4814" t="s">
        <v>31</v>
      </c>
      <c r="G4814">
        <v>2301891.9500000002</v>
      </c>
      <c r="H4814">
        <v>18910.2594112472</v>
      </c>
      <c r="I4814">
        <v>4966.8740976160998</v>
      </c>
    </row>
    <row r="4815" spans="1:9" x14ac:dyDescent="0.25">
      <c r="A4815">
        <v>201210</v>
      </c>
      <c r="B4815" t="s">
        <v>77</v>
      </c>
      <c r="C4815" t="s">
        <v>85</v>
      </c>
      <c r="D4815" t="s">
        <v>23</v>
      </c>
      <c r="E4815" t="s">
        <v>15</v>
      </c>
      <c r="F4815" t="s">
        <v>41</v>
      </c>
      <c r="G4815">
        <v>1091128.69</v>
      </c>
      <c r="H4815">
        <v>8468.6691954369398</v>
      </c>
      <c r="I4815">
        <v>2092.3234321373202</v>
      </c>
    </row>
    <row r="4816" spans="1:9" x14ac:dyDescent="0.25">
      <c r="A4816">
        <v>201102</v>
      </c>
      <c r="B4816" t="s">
        <v>69</v>
      </c>
      <c r="C4816" t="s">
        <v>70</v>
      </c>
      <c r="D4816" t="s">
        <v>14</v>
      </c>
      <c r="E4816" t="s">
        <v>19</v>
      </c>
      <c r="F4816" t="s">
        <v>50</v>
      </c>
      <c r="G4816">
        <v>684301.09</v>
      </c>
      <c r="H4816">
        <v>12614.3654805018</v>
      </c>
      <c r="I4816">
        <v>2467.7279684786199</v>
      </c>
    </row>
    <row r="4817" spans="1:9" x14ac:dyDescent="0.25">
      <c r="A4817">
        <v>201210</v>
      </c>
      <c r="B4817" t="s">
        <v>77</v>
      </c>
      <c r="C4817" t="s">
        <v>85</v>
      </c>
      <c r="D4817" t="s">
        <v>39</v>
      </c>
      <c r="E4817" t="s">
        <v>10</v>
      </c>
      <c r="F4817" t="s">
        <v>45</v>
      </c>
      <c r="G4817">
        <v>256604.64</v>
      </c>
      <c r="H4817">
        <v>6136.2600229132204</v>
      </c>
      <c r="I4817">
        <v>1044.0029526886201</v>
      </c>
    </row>
    <row r="4818" spans="1:9" x14ac:dyDescent="0.25">
      <c r="A4818">
        <v>201009</v>
      </c>
      <c r="B4818" t="s">
        <v>69</v>
      </c>
      <c r="C4818" t="s">
        <v>86</v>
      </c>
      <c r="D4818" t="s">
        <v>23</v>
      </c>
      <c r="E4818" t="s">
        <v>10</v>
      </c>
      <c r="F4818" t="s">
        <v>11</v>
      </c>
      <c r="G4818">
        <v>1024846.56</v>
      </c>
      <c r="H4818">
        <v>109.8501036503</v>
      </c>
      <c r="I4818">
        <v>12.15155190312</v>
      </c>
    </row>
    <row r="4819" spans="1:9" x14ac:dyDescent="0.25">
      <c r="A4819">
        <v>201306</v>
      </c>
      <c r="B4819" t="s">
        <v>77</v>
      </c>
      <c r="C4819" t="s">
        <v>84</v>
      </c>
      <c r="D4819" t="s">
        <v>14</v>
      </c>
      <c r="E4819" t="s">
        <v>10</v>
      </c>
      <c r="F4819" t="s">
        <v>48</v>
      </c>
      <c r="G4819">
        <v>1352292.08</v>
      </c>
      <c r="H4819">
        <v>47824.374441905697</v>
      </c>
      <c r="I4819">
        <v>3369.0444972199198</v>
      </c>
    </row>
    <row r="4820" spans="1:9" x14ac:dyDescent="0.25">
      <c r="A4820">
        <v>201311</v>
      </c>
      <c r="B4820" t="s">
        <v>63</v>
      </c>
      <c r="C4820" t="s">
        <v>65</v>
      </c>
      <c r="D4820" t="s">
        <v>49</v>
      </c>
      <c r="E4820" t="s">
        <v>19</v>
      </c>
      <c r="F4820" t="s">
        <v>47</v>
      </c>
      <c r="G4820">
        <v>3546121.08</v>
      </c>
      <c r="H4820">
        <v>311.99592918036001</v>
      </c>
      <c r="I4820">
        <v>74.397206782020007</v>
      </c>
    </row>
    <row r="4821" spans="1:9" x14ac:dyDescent="0.25">
      <c r="A4821">
        <v>201506</v>
      </c>
      <c r="B4821" t="s">
        <v>71</v>
      </c>
      <c r="C4821" t="s">
        <v>76</v>
      </c>
      <c r="D4821" t="s">
        <v>39</v>
      </c>
      <c r="E4821" t="s">
        <v>19</v>
      </c>
      <c r="F4821" t="s">
        <v>20</v>
      </c>
      <c r="G4821">
        <v>56541.43</v>
      </c>
      <c r="H4821">
        <v>336.59357365583998</v>
      </c>
      <c r="I4821">
        <v>21.980134513359999</v>
      </c>
    </row>
    <row r="4822" spans="1:9" x14ac:dyDescent="0.25">
      <c r="A4822">
        <v>201111</v>
      </c>
      <c r="B4822" t="s">
        <v>60</v>
      </c>
      <c r="C4822" t="s">
        <v>74</v>
      </c>
      <c r="D4822" t="s">
        <v>12</v>
      </c>
      <c r="E4822" t="s">
        <v>19</v>
      </c>
      <c r="F4822" t="s">
        <v>20</v>
      </c>
      <c r="G4822">
        <v>1445967.63</v>
      </c>
      <c r="H4822">
        <v>877.50688558323998</v>
      </c>
      <c r="I4822">
        <v>297.78452022584003</v>
      </c>
    </row>
    <row r="4823" spans="1:9" x14ac:dyDescent="0.25">
      <c r="A4823">
        <v>201503</v>
      </c>
      <c r="B4823" t="s">
        <v>71</v>
      </c>
      <c r="C4823" t="s">
        <v>82</v>
      </c>
      <c r="D4823" t="s">
        <v>39</v>
      </c>
      <c r="E4823" t="s">
        <v>15</v>
      </c>
      <c r="F4823" t="s">
        <v>16</v>
      </c>
      <c r="G4823">
        <v>172325.04</v>
      </c>
      <c r="H4823">
        <v>2744.02366948088</v>
      </c>
      <c r="I4823">
        <v>546.22780644104</v>
      </c>
    </row>
    <row r="4824" spans="1:9" x14ac:dyDescent="0.25">
      <c r="A4824">
        <v>201511</v>
      </c>
      <c r="B4824" t="s">
        <v>66</v>
      </c>
      <c r="C4824" t="s">
        <v>67</v>
      </c>
      <c r="D4824" t="s">
        <v>39</v>
      </c>
      <c r="E4824" t="s">
        <v>15</v>
      </c>
      <c r="F4824" t="s">
        <v>16</v>
      </c>
      <c r="G4824">
        <v>270076.01</v>
      </c>
      <c r="H4824">
        <v>19264.518957992299</v>
      </c>
      <c r="I4824">
        <v>4523.4791584075801</v>
      </c>
    </row>
    <row r="4825" spans="1:9" x14ac:dyDescent="0.25">
      <c r="A4825">
        <v>201409</v>
      </c>
      <c r="B4825" t="s">
        <v>71</v>
      </c>
      <c r="C4825" t="s">
        <v>79</v>
      </c>
      <c r="D4825" t="s">
        <v>39</v>
      </c>
      <c r="E4825" t="s">
        <v>19</v>
      </c>
      <c r="F4825" t="s">
        <v>20</v>
      </c>
      <c r="G4825">
        <v>59734.34</v>
      </c>
      <c r="H4825">
        <v>699.71498824050002</v>
      </c>
      <c r="I4825">
        <v>98.591576047679993</v>
      </c>
    </row>
    <row r="4826" spans="1:9" x14ac:dyDescent="0.25">
      <c r="A4826">
        <v>201507</v>
      </c>
      <c r="B4826" t="s">
        <v>71</v>
      </c>
      <c r="C4826" t="s">
        <v>76</v>
      </c>
      <c r="D4826" t="s">
        <v>39</v>
      </c>
      <c r="E4826" t="s">
        <v>15</v>
      </c>
      <c r="F4826" t="s">
        <v>24</v>
      </c>
      <c r="G4826">
        <v>69037.19</v>
      </c>
      <c r="H4826">
        <v>461.63706135624</v>
      </c>
      <c r="I4826">
        <v>68.381103873539999</v>
      </c>
    </row>
    <row r="4827" spans="1:9" x14ac:dyDescent="0.25">
      <c r="A4827">
        <v>201302</v>
      </c>
      <c r="B4827" t="s">
        <v>77</v>
      </c>
      <c r="C4827" t="s">
        <v>78</v>
      </c>
      <c r="D4827" t="s">
        <v>39</v>
      </c>
      <c r="E4827" t="s">
        <v>10</v>
      </c>
      <c r="F4827" t="s">
        <v>45</v>
      </c>
      <c r="G4827">
        <v>220070.79</v>
      </c>
      <c r="H4827">
        <v>448.88347570852</v>
      </c>
      <c r="I4827">
        <v>123.20072139624</v>
      </c>
    </row>
    <row r="4828" spans="1:9" x14ac:dyDescent="0.25">
      <c r="A4828">
        <v>201301</v>
      </c>
      <c r="B4828" t="s">
        <v>77</v>
      </c>
      <c r="C4828" t="s">
        <v>81</v>
      </c>
      <c r="D4828" t="s">
        <v>12</v>
      </c>
      <c r="E4828" t="s">
        <v>19</v>
      </c>
      <c r="F4828" t="s">
        <v>50</v>
      </c>
      <c r="G4828">
        <v>3730020.74</v>
      </c>
      <c r="H4828">
        <v>4366.5523891881803</v>
      </c>
      <c r="I4828">
        <v>1236.57711709096</v>
      </c>
    </row>
    <row r="4829" spans="1:9" x14ac:dyDescent="0.25">
      <c r="A4829">
        <v>201509</v>
      </c>
      <c r="B4829" t="s">
        <v>66</v>
      </c>
      <c r="C4829" t="s">
        <v>75</v>
      </c>
      <c r="D4829" t="s">
        <v>49</v>
      </c>
      <c r="E4829" t="s">
        <v>10</v>
      </c>
      <c r="F4829" t="s">
        <v>33</v>
      </c>
      <c r="G4829">
        <v>1215757.3700000001</v>
      </c>
      <c r="H4829">
        <v>183.52837870977999</v>
      </c>
      <c r="I4829">
        <v>55.808580004760003</v>
      </c>
    </row>
    <row r="4830" spans="1:9" x14ac:dyDescent="0.25">
      <c r="A4830">
        <v>201011</v>
      </c>
      <c r="B4830" t="s">
        <v>69</v>
      </c>
      <c r="C4830" t="s">
        <v>87</v>
      </c>
      <c r="D4830" t="s">
        <v>12</v>
      </c>
      <c r="E4830" t="s">
        <v>19</v>
      </c>
      <c r="F4830" t="s">
        <v>47</v>
      </c>
      <c r="G4830">
        <v>3210272.15</v>
      </c>
      <c r="H4830">
        <v>159814.50865494701</v>
      </c>
      <c r="I4830">
        <v>14000.003427417199</v>
      </c>
    </row>
    <row r="4831" spans="1:9" x14ac:dyDescent="0.25">
      <c r="A4831">
        <v>201104</v>
      </c>
      <c r="B4831" t="s">
        <v>69</v>
      </c>
      <c r="C4831" t="s">
        <v>70</v>
      </c>
      <c r="D4831" t="s">
        <v>23</v>
      </c>
      <c r="E4831" t="s">
        <v>19</v>
      </c>
      <c r="F4831" t="s">
        <v>20</v>
      </c>
      <c r="G4831">
        <v>369847.27</v>
      </c>
      <c r="H4831">
        <v>1685.8164820141201</v>
      </c>
      <c r="I4831">
        <v>476.91247223260001</v>
      </c>
    </row>
    <row r="4832" spans="1:9" x14ac:dyDescent="0.25">
      <c r="A4832">
        <v>201410</v>
      </c>
      <c r="B4832" t="s">
        <v>71</v>
      </c>
      <c r="C4832" t="s">
        <v>79</v>
      </c>
      <c r="D4832" t="s">
        <v>14</v>
      </c>
      <c r="E4832" t="s">
        <v>10</v>
      </c>
      <c r="F4832" t="s">
        <v>37</v>
      </c>
      <c r="G4832">
        <v>207923.13</v>
      </c>
      <c r="H4832">
        <v>752.23353913942003</v>
      </c>
      <c r="I4832">
        <v>191.85452191013999</v>
      </c>
    </row>
    <row r="4833" spans="1:9" x14ac:dyDescent="0.25">
      <c r="A4833">
        <v>201502</v>
      </c>
      <c r="B4833" t="s">
        <v>71</v>
      </c>
      <c r="C4833" t="s">
        <v>82</v>
      </c>
      <c r="D4833" t="s">
        <v>39</v>
      </c>
      <c r="E4833" t="s">
        <v>10</v>
      </c>
      <c r="F4833" t="s">
        <v>48</v>
      </c>
      <c r="G4833">
        <v>95985.67</v>
      </c>
      <c r="H4833">
        <v>792.31101759902003</v>
      </c>
      <c r="I4833">
        <v>262.15285294746002</v>
      </c>
    </row>
    <row r="4834" spans="1:9" x14ac:dyDescent="0.25">
      <c r="A4834">
        <v>201011</v>
      </c>
      <c r="B4834" t="s">
        <v>69</v>
      </c>
      <c r="C4834" t="s">
        <v>87</v>
      </c>
      <c r="D4834" t="s">
        <v>12</v>
      </c>
      <c r="E4834" t="s">
        <v>10</v>
      </c>
      <c r="F4834" t="s">
        <v>48</v>
      </c>
      <c r="G4834">
        <v>4405722.0999999996</v>
      </c>
      <c r="H4834">
        <v>2311.1533903998202</v>
      </c>
      <c r="I4834">
        <v>387.06696830132</v>
      </c>
    </row>
    <row r="4835" spans="1:9" x14ac:dyDescent="0.25">
      <c r="A4835">
        <v>201202</v>
      </c>
      <c r="B4835" t="s">
        <v>60</v>
      </c>
      <c r="C4835" t="s">
        <v>62</v>
      </c>
      <c r="D4835" t="s">
        <v>39</v>
      </c>
      <c r="E4835" t="s">
        <v>15</v>
      </c>
      <c r="F4835" t="s">
        <v>24</v>
      </c>
      <c r="G4835">
        <v>40791.449999999997</v>
      </c>
      <c r="H4835">
        <v>355.69987973692002</v>
      </c>
      <c r="I4835">
        <v>65.503404103199998</v>
      </c>
    </row>
    <row r="4836" spans="1:9" x14ac:dyDescent="0.25">
      <c r="A4836">
        <v>201104</v>
      </c>
      <c r="B4836" t="s">
        <v>69</v>
      </c>
      <c r="C4836" t="s">
        <v>70</v>
      </c>
      <c r="D4836" t="s">
        <v>39</v>
      </c>
      <c r="E4836" t="s">
        <v>15</v>
      </c>
      <c r="F4836" t="s">
        <v>24</v>
      </c>
      <c r="G4836">
        <v>33939.79</v>
      </c>
      <c r="H4836">
        <v>192.19398193943999</v>
      </c>
      <c r="I4836">
        <v>39.632357284800001</v>
      </c>
    </row>
    <row r="4837" spans="1:9" x14ac:dyDescent="0.25">
      <c r="A4837">
        <v>201112</v>
      </c>
      <c r="B4837" t="s">
        <v>60</v>
      </c>
      <c r="C4837" t="s">
        <v>74</v>
      </c>
      <c r="D4837" t="s">
        <v>34</v>
      </c>
      <c r="E4837" t="s">
        <v>35</v>
      </c>
      <c r="F4837" t="s">
        <v>52</v>
      </c>
      <c r="G4837">
        <v>13590707.82</v>
      </c>
      <c r="H4837">
        <v>48735.599631461402</v>
      </c>
      <c r="I4837">
        <v>3921.86111269712</v>
      </c>
    </row>
    <row r="4838" spans="1:9" x14ac:dyDescent="0.25">
      <c r="A4838">
        <v>201107</v>
      </c>
      <c r="B4838" t="s">
        <v>69</v>
      </c>
      <c r="C4838" t="s">
        <v>83</v>
      </c>
      <c r="D4838" t="s">
        <v>23</v>
      </c>
      <c r="E4838" t="s">
        <v>19</v>
      </c>
      <c r="F4838" t="s">
        <v>42</v>
      </c>
      <c r="G4838">
        <v>1546126.54</v>
      </c>
      <c r="H4838">
        <v>8152.0740673744604</v>
      </c>
      <c r="I4838">
        <v>1443.80563645292</v>
      </c>
    </row>
    <row r="4839" spans="1:9" x14ac:dyDescent="0.25">
      <c r="A4839">
        <v>201303</v>
      </c>
      <c r="B4839" t="s">
        <v>77</v>
      </c>
      <c r="C4839" t="s">
        <v>78</v>
      </c>
      <c r="D4839" t="s">
        <v>23</v>
      </c>
      <c r="E4839" t="s">
        <v>19</v>
      </c>
      <c r="F4839" t="s">
        <v>47</v>
      </c>
      <c r="G4839">
        <v>1538247.8</v>
      </c>
      <c r="H4839">
        <v>4613.7753596192397</v>
      </c>
      <c r="I4839">
        <v>1012.00801118186</v>
      </c>
    </row>
    <row r="4840" spans="1:9" x14ac:dyDescent="0.25">
      <c r="A4840">
        <v>201408</v>
      </c>
      <c r="B4840" t="s">
        <v>71</v>
      </c>
      <c r="C4840" t="s">
        <v>79</v>
      </c>
      <c r="D4840" t="s">
        <v>39</v>
      </c>
      <c r="E4840" t="s">
        <v>19</v>
      </c>
      <c r="F4840" t="s">
        <v>30</v>
      </c>
      <c r="G4840">
        <v>78435.570000000007</v>
      </c>
      <c r="H4840">
        <v>3891.02169487426</v>
      </c>
      <c r="I4840">
        <v>947.88782645237995</v>
      </c>
    </row>
    <row r="4841" spans="1:9" x14ac:dyDescent="0.25">
      <c r="A4841">
        <v>201111</v>
      </c>
      <c r="B4841" t="s">
        <v>60</v>
      </c>
      <c r="C4841" t="s">
        <v>74</v>
      </c>
      <c r="D4841" t="s">
        <v>34</v>
      </c>
      <c r="E4841" t="s">
        <v>19</v>
      </c>
      <c r="F4841" t="s">
        <v>50</v>
      </c>
      <c r="G4841">
        <v>407323.63</v>
      </c>
      <c r="H4841">
        <v>683.46433582325994</v>
      </c>
      <c r="I4841">
        <v>282.97087076207998</v>
      </c>
    </row>
    <row r="4842" spans="1:9" x14ac:dyDescent="0.25">
      <c r="A4842">
        <v>201108</v>
      </c>
      <c r="B4842" t="s">
        <v>60</v>
      </c>
      <c r="C4842" t="s">
        <v>68</v>
      </c>
      <c r="D4842" t="s">
        <v>27</v>
      </c>
      <c r="E4842" t="s">
        <v>10</v>
      </c>
      <c r="F4842" t="s">
        <v>33</v>
      </c>
      <c r="G4842">
        <v>926038.61</v>
      </c>
      <c r="H4842">
        <v>1585.8512172347</v>
      </c>
      <c r="I4842">
        <v>367.52628226572</v>
      </c>
    </row>
    <row r="4843" spans="1:9" x14ac:dyDescent="0.25">
      <c r="A4843">
        <v>201203</v>
      </c>
      <c r="B4843" t="s">
        <v>60</v>
      </c>
      <c r="C4843" t="s">
        <v>62</v>
      </c>
      <c r="D4843" t="s">
        <v>49</v>
      </c>
      <c r="E4843" t="s">
        <v>19</v>
      </c>
      <c r="F4843" t="s">
        <v>42</v>
      </c>
      <c r="G4843">
        <v>3203814.02</v>
      </c>
      <c r="H4843">
        <v>111137.04927479</v>
      </c>
      <c r="I4843">
        <v>24845.386201768899</v>
      </c>
    </row>
    <row r="4844" spans="1:9" x14ac:dyDescent="0.25">
      <c r="A4844">
        <v>201104</v>
      </c>
      <c r="B4844" t="s">
        <v>69</v>
      </c>
      <c r="C4844" t="s">
        <v>70</v>
      </c>
      <c r="D4844" t="s">
        <v>49</v>
      </c>
      <c r="E4844" t="s">
        <v>15</v>
      </c>
      <c r="F4844" t="s">
        <v>24</v>
      </c>
      <c r="G4844">
        <v>810638.65</v>
      </c>
      <c r="H4844">
        <v>8302.4983658879792</v>
      </c>
      <c r="I4844">
        <v>2092.8308302944602</v>
      </c>
    </row>
    <row r="4845" spans="1:9" x14ac:dyDescent="0.25">
      <c r="A4845">
        <v>201308</v>
      </c>
      <c r="B4845" t="s">
        <v>63</v>
      </c>
      <c r="C4845" t="s">
        <v>80</v>
      </c>
      <c r="D4845" t="s">
        <v>34</v>
      </c>
      <c r="E4845" t="s">
        <v>19</v>
      </c>
      <c r="F4845" t="s">
        <v>42</v>
      </c>
      <c r="G4845">
        <v>207514.48</v>
      </c>
      <c r="H4845">
        <v>277.03208217342001</v>
      </c>
      <c r="I4845">
        <v>125.09648982352</v>
      </c>
    </row>
    <row r="4846" spans="1:9" x14ac:dyDescent="0.25">
      <c r="A4846">
        <v>201204</v>
      </c>
      <c r="B4846" t="s">
        <v>60</v>
      </c>
      <c r="C4846" t="s">
        <v>62</v>
      </c>
      <c r="D4846" t="s">
        <v>39</v>
      </c>
      <c r="E4846" t="s">
        <v>10</v>
      </c>
      <c r="F4846" t="s">
        <v>33</v>
      </c>
      <c r="G4846">
        <v>147998.35999999999</v>
      </c>
      <c r="H4846">
        <v>536.48129383200001</v>
      </c>
      <c r="I4846">
        <v>170.53117398111999</v>
      </c>
    </row>
    <row r="4847" spans="1:9" x14ac:dyDescent="0.25">
      <c r="A4847">
        <v>201403</v>
      </c>
      <c r="B4847" t="s">
        <v>63</v>
      </c>
      <c r="C4847" t="s">
        <v>73</v>
      </c>
      <c r="D4847" t="s">
        <v>27</v>
      </c>
      <c r="E4847" t="s">
        <v>15</v>
      </c>
      <c r="F4847" t="s">
        <v>26</v>
      </c>
      <c r="G4847">
        <v>9213.69</v>
      </c>
      <c r="H4847">
        <v>1036.5834626028</v>
      </c>
      <c r="I4847">
        <v>373.01004408775998</v>
      </c>
    </row>
    <row r="4848" spans="1:9" x14ac:dyDescent="0.25">
      <c r="A4848">
        <v>201209</v>
      </c>
      <c r="B4848" t="s">
        <v>77</v>
      </c>
      <c r="C4848" t="s">
        <v>85</v>
      </c>
      <c r="D4848" t="s">
        <v>49</v>
      </c>
      <c r="E4848" t="s">
        <v>10</v>
      </c>
      <c r="F4848" t="s">
        <v>11</v>
      </c>
      <c r="G4848">
        <v>286622.03000000003</v>
      </c>
      <c r="H4848">
        <v>944.43058657422</v>
      </c>
      <c r="I4848">
        <v>221.66433135028001</v>
      </c>
    </row>
    <row r="4849" spans="1:9" x14ac:dyDescent="0.25">
      <c r="A4849">
        <v>201102</v>
      </c>
      <c r="B4849" t="s">
        <v>69</v>
      </c>
      <c r="C4849" t="s">
        <v>70</v>
      </c>
      <c r="D4849" t="s">
        <v>27</v>
      </c>
      <c r="E4849" t="s">
        <v>15</v>
      </c>
      <c r="F4849" t="s">
        <v>26</v>
      </c>
      <c r="G4849">
        <v>20399.36</v>
      </c>
      <c r="H4849">
        <v>157.10489626104001</v>
      </c>
      <c r="I4849">
        <v>43.866684791159997</v>
      </c>
    </row>
    <row r="4850" spans="1:9" x14ac:dyDescent="0.25">
      <c r="A4850">
        <v>201111</v>
      </c>
      <c r="B4850" t="s">
        <v>60</v>
      </c>
      <c r="C4850" t="s">
        <v>74</v>
      </c>
      <c r="D4850" t="s">
        <v>27</v>
      </c>
      <c r="E4850" t="s">
        <v>15</v>
      </c>
      <c r="F4850" t="s">
        <v>26</v>
      </c>
      <c r="G4850">
        <v>20283.099999999999</v>
      </c>
      <c r="H4850">
        <v>123.65760263839999</v>
      </c>
      <c r="I4850">
        <v>26.119607245680001</v>
      </c>
    </row>
    <row r="4851" spans="1:9" x14ac:dyDescent="0.25">
      <c r="A4851">
        <v>201109</v>
      </c>
      <c r="B4851" t="s">
        <v>60</v>
      </c>
      <c r="C4851" t="s">
        <v>68</v>
      </c>
      <c r="D4851" t="s">
        <v>39</v>
      </c>
      <c r="E4851" t="s">
        <v>10</v>
      </c>
      <c r="F4851" t="s">
        <v>13</v>
      </c>
      <c r="G4851">
        <v>279000.90000000002</v>
      </c>
      <c r="H4851">
        <v>20684.202588685501</v>
      </c>
      <c r="I4851">
        <v>4953.0386600409402</v>
      </c>
    </row>
    <row r="4852" spans="1:9" x14ac:dyDescent="0.25">
      <c r="A4852">
        <v>201201</v>
      </c>
      <c r="B4852" t="s">
        <v>60</v>
      </c>
      <c r="C4852" t="s">
        <v>74</v>
      </c>
      <c r="D4852" t="s">
        <v>14</v>
      </c>
      <c r="E4852" t="s">
        <v>19</v>
      </c>
      <c r="F4852" t="s">
        <v>20</v>
      </c>
      <c r="G4852">
        <v>47280.9</v>
      </c>
      <c r="H4852">
        <v>27.98971783504</v>
      </c>
      <c r="I4852">
        <v>5.3987012628000004</v>
      </c>
    </row>
    <row r="4853" spans="1:9" x14ac:dyDescent="0.25">
      <c r="A4853">
        <v>201502</v>
      </c>
      <c r="B4853" t="s">
        <v>71</v>
      </c>
      <c r="C4853" t="s">
        <v>82</v>
      </c>
      <c r="D4853" t="s">
        <v>39</v>
      </c>
      <c r="E4853" t="s">
        <v>15</v>
      </c>
      <c r="F4853" t="s">
        <v>16</v>
      </c>
      <c r="G4853">
        <v>207801.57</v>
      </c>
      <c r="H4853">
        <v>721.79994565760001</v>
      </c>
      <c r="I4853">
        <v>118.85942348374</v>
      </c>
    </row>
    <row r="4854" spans="1:9" x14ac:dyDescent="0.25">
      <c r="A4854">
        <v>201412</v>
      </c>
      <c r="B4854" t="s">
        <v>71</v>
      </c>
      <c r="C4854" t="s">
        <v>72</v>
      </c>
      <c r="D4854" t="s">
        <v>39</v>
      </c>
      <c r="E4854" t="s">
        <v>19</v>
      </c>
      <c r="F4854" t="s">
        <v>30</v>
      </c>
      <c r="G4854">
        <v>106285.49</v>
      </c>
      <c r="H4854">
        <v>5266.0813503444397</v>
      </c>
      <c r="I4854">
        <v>1150.81776112232</v>
      </c>
    </row>
    <row r="4855" spans="1:9" x14ac:dyDescent="0.25">
      <c r="A4855">
        <v>201311</v>
      </c>
      <c r="B4855" t="s">
        <v>63</v>
      </c>
      <c r="C4855" t="s">
        <v>65</v>
      </c>
      <c r="D4855" t="s">
        <v>34</v>
      </c>
      <c r="E4855" t="s">
        <v>15</v>
      </c>
      <c r="F4855" t="s">
        <v>16</v>
      </c>
      <c r="G4855">
        <v>312957.7</v>
      </c>
      <c r="H4855">
        <v>1279.3345870671401</v>
      </c>
      <c r="I4855">
        <v>246.32277664695999</v>
      </c>
    </row>
    <row r="4856" spans="1:9" x14ac:dyDescent="0.25">
      <c r="A4856">
        <v>201401</v>
      </c>
      <c r="B4856" t="s">
        <v>63</v>
      </c>
      <c r="C4856" t="s">
        <v>65</v>
      </c>
      <c r="D4856" t="s">
        <v>34</v>
      </c>
      <c r="E4856" t="s">
        <v>10</v>
      </c>
      <c r="F4856" t="s">
        <v>13</v>
      </c>
      <c r="G4856">
        <v>66309.5</v>
      </c>
      <c r="H4856">
        <v>315.20293146507998</v>
      </c>
      <c r="I4856">
        <v>85.794376026959995</v>
      </c>
    </row>
    <row r="4857" spans="1:9" x14ac:dyDescent="0.25">
      <c r="A4857">
        <v>201106</v>
      </c>
      <c r="B4857" t="s">
        <v>69</v>
      </c>
      <c r="C4857" t="s">
        <v>83</v>
      </c>
      <c r="D4857" t="s">
        <v>25</v>
      </c>
      <c r="E4857" t="s">
        <v>10</v>
      </c>
      <c r="F4857" t="s">
        <v>11</v>
      </c>
      <c r="G4857">
        <v>6247472.9900000002</v>
      </c>
      <c r="H4857">
        <v>36842.618976521997</v>
      </c>
      <c r="I4857">
        <v>5127.7951539713004</v>
      </c>
    </row>
    <row r="4858" spans="1:9" x14ac:dyDescent="0.25">
      <c r="A4858">
        <v>201106</v>
      </c>
      <c r="B4858" t="s">
        <v>69</v>
      </c>
      <c r="C4858" t="s">
        <v>83</v>
      </c>
      <c r="D4858" t="s">
        <v>49</v>
      </c>
      <c r="E4858" t="s">
        <v>19</v>
      </c>
      <c r="F4858" t="s">
        <v>20</v>
      </c>
      <c r="G4858">
        <v>2215408.4700000002</v>
      </c>
      <c r="H4858">
        <v>2572.5577314923198</v>
      </c>
      <c r="I4858">
        <v>477.10849431311999</v>
      </c>
    </row>
    <row r="4859" spans="1:9" x14ac:dyDescent="0.25">
      <c r="A4859">
        <v>201202</v>
      </c>
      <c r="B4859" t="s">
        <v>60</v>
      </c>
      <c r="C4859" t="s">
        <v>62</v>
      </c>
      <c r="D4859" t="s">
        <v>39</v>
      </c>
      <c r="E4859" t="s">
        <v>10</v>
      </c>
      <c r="F4859" t="s">
        <v>46</v>
      </c>
      <c r="G4859">
        <v>272034.40999999997</v>
      </c>
      <c r="H4859">
        <v>808.79130124517997</v>
      </c>
      <c r="I4859">
        <v>126.44486765658</v>
      </c>
    </row>
    <row r="4860" spans="1:9" x14ac:dyDescent="0.25">
      <c r="A4860">
        <v>201111</v>
      </c>
      <c r="B4860" t="s">
        <v>60</v>
      </c>
      <c r="C4860" t="s">
        <v>74</v>
      </c>
      <c r="D4860" t="s">
        <v>39</v>
      </c>
      <c r="E4860" t="s">
        <v>19</v>
      </c>
      <c r="F4860" t="s">
        <v>50</v>
      </c>
      <c r="G4860">
        <v>258632.9</v>
      </c>
      <c r="H4860">
        <v>111.75074297712</v>
      </c>
      <c r="I4860">
        <v>43.334020958000004</v>
      </c>
    </row>
    <row r="4861" spans="1:9" x14ac:dyDescent="0.25">
      <c r="A4861">
        <v>201108</v>
      </c>
      <c r="B4861" t="s">
        <v>60</v>
      </c>
      <c r="C4861" t="s">
        <v>68</v>
      </c>
      <c r="D4861" t="s">
        <v>27</v>
      </c>
      <c r="E4861" t="s">
        <v>10</v>
      </c>
      <c r="F4861" t="s">
        <v>48</v>
      </c>
      <c r="G4861">
        <v>4795.2700000000004</v>
      </c>
      <c r="H4861">
        <v>199.28371278834001</v>
      </c>
      <c r="I4861">
        <v>61.30961731376</v>
      </c>
    </row>
    <row r="4862" spans="1:9" x14ac:dyDescent="0.25">
      <c r="A4862">
        <v>201501</v>
      </c>
      <c r="B4862" t="s">
        <v>71</v>
      </c>
      <c r="C4862" t="s">
        <v>72</v>
      </c>
      <c r="D4862" t="s">
        <v>49</v>
      </c>
      <c r="E4862" t="s">
        <v>19</v>
      </c>
      <c r="F4862" t="s">
        <v>20</v>
      </c>
      <c r="G4862">
        <v>1719237.5</v>
      </c>
      <c r="H4862">
        <v>556.01629945136006</v>
      </c>
      <c r="I4862">
        <v>163.29360584899999</v>
      </c>
    </row>
    <row r="4863" spans="1:9" x14ac:dyDescent="0.25">
      <c r="A4863">
        <v>201311</v>
      </c>
      <c r="B4863" t="s">
        <v>63</v>
      </c>
      <c r="C4863" t="s">
        <v>65</v>
      </c>
      <c r="D4863" t="s">
        <v>39</v>
      </c>
      <c r="E4863" t="s">
        <v>15</v>
      </c>
      <c r="F4863" t="s">
        <v>16</v>
      </c>
      <c r="G4863">
        <v>191020.64</v>
      </c>
      <c r="H4863">
        <v>2052.7038574539602</v>
      </c>
      <c r="I4863">
        <v>358.99088184035998</v>
      </c>
    </row>
    <row r="4864" spans="1:9" x14ac:dyDescent="0.25">
      <c r="A4864">
        <v>201302</v>
      </c>
      <c r="B4864" t="s">
        <v>77</v>
      </c>
      <c r="C4864" t="s">
        <v>78</v>
      </c>
      <c r="D4864" t="s">
        <v>49</v>
      </c>
      <c r="E4864" t="s">
        <v>19</v>
      </c>
      <c r="F4864" t="s">
        <v>20</v>
      </c>
      <c r="G4864">
        <v>982455.66</v>
      </c>
      <c r="H4864">
        <v>1477.1550660329001</v>
      </c>
      <c r="I4864">
        <v>375.31449571808002</v>
      </c>
    </row>
    <row r="4865" spans="1:9" x14ac:dyDescent="0.25">
      <c r="A4865">
        <v>201506</v>
      </c>
      <c r="B4865" t="s">
        <v>71</v>
      </c>
      <c r="C4865" t="s">
        <v>76</v>
      </c>
      <c r="D4865" t="s">
        <v>39</v>
      </c>
      <c r="E4865" t="s">
        <v>21</v>
      </c>
      <c r="F4865" t="s">
        <v>40</v>
      </c>
      <c r="G4865">
        <v>113030.41</v>
      </c>
      <c r="H4865">
        <v>23.913802854299998</v>
      </c>
      <c r="I4865">
        <v>2.30735757274</v>
      </c>
    </row>
    <row r="4866" spans="1:9" x14ac:dyDescent="0.25">
      <c r="A4866">
        <v>201304</v>
      </c>
      <c r="B4866" t="s">
        <v>77</v>
      </c>
      <c r="C4866" t="s">
        <v>78</v>
      </c>
      <c r="D4866" t="s">
        <v>39</v>
      </c>
      <c r="E4866" t="s">
        <v>19</v>
      </c>
      <c r="F4866" t="s">
        <v>47</v>
      </c>
      <c r="G4866">
        <v>6487.4</v>
      </c>
      <c r="H4866">
        <v>2516.57523261606</v>
      </c>
      <c r="I4866">
        <v>689.09601813157997</v>
      </c>
    </row>
    <row r="4867" spans="1:9" x14ac:dyDescent="0.25">
      <c r="A4867">
        <v>201208</v>
      </c>
      <c r="B4867" t="s">
        <v>77</v>
      </c>
      <c r="C4867" t="s">
        <v>85</v>
      </c>
      <c r="D4867" t="s">
        <v>39</v>
      </c>
      <c r="E4867" t="s">
        <v>15</v>
      </c>
      <c r="F4867" t="s">
        <v>41</v>
      </c>
      <c r="G4867">
        <v>221035.59</v>
      </c>
      <c r="H4867">
        <v>6270.7360738827801</v>
      </c>
      <c r="I4867">
        <v>1106.2164241342</v>
      </c>
    </row>
    <row r="4868" spans="1:9" x14ac:dyDescent="0.25">
      <c r="A4868">
        <v>201506</v>
      </c>
      <c r="B4868" t="s">
        <v>71</v>
      </c>
      <c r="C4868" t="s">
        <v>76</v>
      </c>
      <c r="D4868" t="s">
        <v>39</v>
      </c>
      <c r="E4868" t="s">
        <v>19</v>
      </c>
      <c r="F4868" t="s">
        <v>50</v>
      </c>
      <c r="G4868">
        <v>374350.04</v>
      </c>
      <c r="H4868">
        <v>31460.484309401701</v>
      </c>
      <c r="I4868">
        <v>3015.8162223196</v>
      </c>
    </row>
    <row r="4869" spans="1:9" x14ac:dyDescent="0.25">
      <c r="A4869">
        <v>201204</v>
      </c>
      <c r="B4869" t="s">
        <v>60</v>
      </c>
      <c r="C4869" t="s">
        <v>62</v>
      </c>
      <c r="D4869" t="s">
        <v>34</v>
      </c>
      <c r="E4869" t="s">
        <v>15</v>
      </c>
      <c r="F4869" t="s">
        <v>16</v>
      </c>
      <c r="G4869">
        <v>135687.38</v>
      </c>
      <c r="H4869">
        <v>530.01726676572002</v>
      </c>
      <c r="I4869">
        <v>139.80218741510001</v>
      </c>
    </row>
    <row r="4870" spans="1:9" x14ac:dyDescent="0.25">
      <c r="A4870">
        <v>201206</v>
      </c>
      <c r="B4870" t="s">
        <v>60</v>
      </c>
      <c r="C4870" t="s">
        <v>61</v>
      </c>
      <c r="D4870" t="s">
        <v>34</v>
      </c>
      <c r="E4870" t="s">
        <v>15</v>
      </c>
      <c r="F4870" t="s">
        <v>16</v>
      </c>
      <c r="G4870">
        <v>110851.49</v>
      </c>
      <c r="H4870">
        <v>1448.47249012678</v>
      </c>
      <c r="I4870">
        <v>222.18371643137999</v>
      </c>
    </row>
    <row r="4871" spans="1:9" x14ac:dyDescent="0.25">
      <c r="A4871">
        <v>201111</v>
      </c>
      <c r="B4871" t="s">
        <v>60</v>
      </c>
      <c r="C4871" t="s">
        <v>74</v>
      </c>
      <c r="D4871" t="s">
        <v>12</v>
      </c>
      <c r="E4871" t="s">
        <v>19</v>
      </c>
      <c r="F4871" t="s">
        <v>50</v>
      </c>
      <c r="G4871">
        <v>2525112.9500000002</v>
      </c>
      <c r="H4871">
        <v>1062.5736640453799</v>
      </c>
      <c r="I4871">
        <v>395.67493385500001</v>
      </c>
    </row>
    <row r="4872" spans="1:9" x14ac:dyDescent="0.25">
      <c r="A4872">
        <v>201504</v>
      </c>
      <c r="B4872" t="s">
        <v>71</v>
      </c>
      <c r="C4872" t="s">
        <v>82</v>
      </c>
      <c r="D4872" t="s">
        <v>54</v>
      </c>
      <c r="E4872" t="s">
        <v>55</v>
      </c>
      <c r="F4872" t="s">
        <v>56</v>
      </c>
      <c r="G4872">
        <v>7650568.2000000002</v>
      </c>
      <c r="H4872">
        <v>2761.1990482443198</v>
      </c>
      <c r="I4872">
        <v>417.44957051559999</v>
      </c>
    </row>
    <row r="4873" spans="1:9" x14ac:dyDescent="0.25">
      <c r="A4873">
        <v>201009</v>
      </c>
      <c r="B4873" t="s">
        <v>69</v>
      </c>
      <c r="C4873" t="s">
        <v>86</v>
      </c>
      <c r="D4873" t="s">
        <v>12</v>
      </c>
      <c r="E4873" t="s">
        <v>19</v>
      </c>
      <c r="F4873" t="s">
        <v>30</v>
      </c>
      <c r="G4873">
        <v>8051098.5700000003</v>
      </c>
      <c r="H4873">
        <v>408.28672266017998</v>
      </c>
      <c r="I4873">
        <v>93.454203296160003</v>
      </c>
    </row>
    <row r="4874" spans="1:9" x14ac:dyDescent="0.25">
      <c r="A4874">
        <v>201012</v>
      </c>
      <c r="B4874" t="s">
        <v>69</v>
      </c>
      <c r="C4874" t="s">
        <v>87</v>
      </c>
      <c r="D4874" t="s">
        <v>12</v>
      </c>
      <c r="E4874" t="s">
        <v>19</v>
      </c>
      <c r="F4874" t="s">
        <v>30</v>
      </c>
      <c r="G4874">
        <v>8427761.9800000004</v>
      </c>
      <c r="H4874">
        <v>1995.80079048328</v>
      </c>
      <c r="I4874">
        <v>405.3096499028</v>
      </c>
    </row>
    <row r="4875" spans="1:9" x14ac:dyDescent="0.25">
      <c r="A4875">
        <v>201507</v>
      </c>
      <c r="B4875" t="s">
        <v>71</v>
      </c>
      <c r="C4875" t="s">
        <v>76</v>
      </c>
      <c r="D4875" t="s">
        <v>49</v>
      </c>
      <c r="E4875" t="s">
        <v>19</v>
      </c>
      <c r="F4875" t="s">
        <v>20</v>
      </c>
      <c r="G4875">
        <v>1893973.17</v>
      </c>
      <c r="H4875">
        <v>967.74883261263994</v>
      </c>
      <c r="I4875">
        <v>247.50240396254</v>
      </c>
    </row>
    <row r="4876" spans="1:9" x14ac:dyDescent="0.25">
      <c r="A4876">
        <v>201403</v>
      </c>
      <c r="B4876" t="s">
        <v>63</v>
      </c>
      <c r="C4876" t="s">
        <v>73</v>
      </c>
      <c r="D4876" t="s">
        <v>39</v>
      </c>
      <c r="E4876" t="s">
        <v>19</v>
      </c>
      <c r="F4876" t="s">
        <v>30</v>
      </c>
      <c r="G4876">
        <v>169999.21</v>
      </c>
      <c r="H4876">
        <v>2045.78721713916</v>
      </c>
      <c r="I4876">
        <v>638.16156946668002</v>
      </c>
    </row>
    <row r="4877" spans="1:9" x14ac:dyDescent="0.25">
      <c r="A4877">
        <v>201502</v>
      </c>
      <c r="B4877" t="s">
        <v>71</v>
      </c>
      <c r="C4877" t="s">
        <v>82</v>
      </c>
      <c r="D4877" t="s">
        <v>57</v>
      </c>
      <c r="E4877" t="s">
        <v>21</v>
      </c>
      <c r="F4877" t="s">
        <v>22</v>
      </c>
      <c r="G4877">
        <v>201637.98</v>
      </c>
      <c r="H4877">
        <v>15110.7434448146</v>
      </c>
      <c r="I4877">
        <v>3349.4405740429602</v>
      </c>
    </row>
    <row r="4878" spans="1:9" x14ac:dyDescent="0.25">
      <c r="A4878">
        <v>201507</v>
      </c>
      <c r="B4878" t="s">
        <v>71</v>
      </c>
      <c r="C4878" t="s">
        <v>76</v>
      </c>
      <c r="D4878" t="s">
        <v>57</v>
      </c>
      <c r="E4878" t="s">
        <v>21</v>
      </c>
      <c r="F4878" t="s">
        <v>22</v>
      </c>
      <c r="G4878">
        <v>33402.699999999997</v>
      </c>
      <c r="H4878">
        <v>1865.9798642497201</v>
      </c>
      <c r="I4878">
        <v>634.29819766180003</v>
      </c>
    </row>
    <row r="4879" spans="1:9" x14ac:dyDescent="0.25">
      <c r="A4879">
        <v>201210</v>
      </c>
      <c r="B4879" t="s">
        <v>77</v>
      </c>
      <c r="C4879" t="s">
        <v>85</v>
      </c>
      <c r="D4879" t="s">
        <v>34</v>
      </c>
      <c r="E4879" t="s">
        <v>10</v>
      </c>
      <c r="F4879" t="s">
        <v>37</v>
      </c>
      <c r="G4879">
        <v>9600.7000000000007</v>
      </c>
      <c r="H4879">
        <v>208.06181340000001</v>
      </c>
      <c r="I4879">
        <v>47.954244889439998</v>
      </c>
    </row>
    <row r="4880" spans="1:9" x14ac:dyDescent="0.25">
      <c r="A4880">
        <v>201107</v>
      </c>
      <c r="B4880" t="s">
        <v>69</v>
      </c>
      <c r="C4880" t="s">
        <v>83</v>
      </c>
      <c r="D4880" t="s">
        <v>23</v>
      </c>
      <c r="E4880" t="s">
        <v>15</v>
      </c>
      <c r="F4880" t="s">
        <v>24</v>
      </c>
      <c r="G4880">
        <v>688198.49</v>
      </c>
      <c r="H4880">
        <v>11216.806304018701</v>
      </c>
      <c r="I4880">
        <v>2504.8475895014399</v>
      </c>
    </row>
    <row r="4881" spans="1:9" x14ac:dyDescent="0.25">
      <c r="A4881">
        <v>201303</v>
      </c>
      <c r="B4881" t="s">
        <v>77</v>
      </c>
      <c r="C4881" t="s">
        <v>78</v>
      </c>
      <c r="D4881" t="s">
        <v>34</v>
      </c>
      <c r="E4881" t="s">
        <v>15</v>
      </c>
      <c r="F4881" t="s">
        <v>26</v>
      </c>
      <c r="G4881">
        <v>238746.27</v>
      </c>
      <c r="H4881">
        <v>325.17552239115997</v>
      </c>
      <c r="I4881">
        <v>94.098550547680006</v>
      </c>
    </row>
    <row r="4882" spans="1:9" x14ac:dyDescent="0.25">
      <c r="A4882">
        <v>201411</v>
      </c>
      <c r="B4882" t="s">
        <v>71</v>
      </c>
      <c r="C4882" t="s">
        <v>72</v>
      </c>
      <c r="D4882" t="s">
        <v>27</v>
      </c>
      <c r="E4882" t="s">
        <v>10</v>
      </c>
      <c r="F4882" t="s">
        <v>33</v>
      </c>
      <c r="G4882">
        <v>1547173.91</v>
      </c>
      <c r="H4882">
        <v>33702.163426307197</v>
      </c>
      <c r="I4882">
        <v>12519.672818692199</v>
      </c>
    </row>
    <row r="4883" spans="1:9" x14ac:dyDescent="0.25">
      <c r="A4883">
        <v>201110</v>
      </c>
      <c r="B4883" t="s">
        <v>60</v>
      </c>
      <c r="C4883" t="s">
        <v>68</v>
      </c>
      <c r="D4883" t="s">
        <v>39</v>
      </c>
      <c r="E4883" t="s">
        <v>15</v>
      </c>
      <c r="F4883" t="s">
        <v>26</v>
      </c>
      <c r="G4883">
        <v>327945.89</v>
      </c>
      <c r="H4883">
        <v>5099.7377142188398</v>
      </c>
      <c r="I4883">
        <v>1207.11037273022</v>
      </c>
    </row>
    <row r="4884" spans="1:9" x14ac:dyDescent="0.25">
      <c r="A4884">
        <v>201408</v>
      </c>
      <c r="B4884" t="s">
        <v>71</v>
      </c>
      <c r="C4884" t="s">
        <v>79</v>
      </c>
      <c r="D4884" t="s">
        <v>34</v>
      </c>
      <c r="E4884" t="s">
        <v>15</v>
      </c>
      <c r="F4884" t="s">
        <v>41</v>
      </c>
      <c r="G4884">
        <v>52089.58</v>
      </c>
      <c r="H4884">
        <v>3493.0493325007801</v>
      </c>
      <c r="I4884">
        <v>854.82319945283996</v>
      </c>
    </row>
    <row r="4885" spans="1:9" x14ac:dyDescent="0.25">
      <c r="A4885">
        <v>201102</v>
      </c>
      <c r="B4885" t="s">
        <v>69</v>
      </c>
      <c r="C4885" t="s">
        <v>70</v>
      </c>
      <c r="D4885" t="s">
        <v>49</v>
      </c>
      <c r="E4885" t="s">
        <v>19</v>
      </c>
      <c r="F4885" t="s">
        <v>30</v>
      </c>
      <c r="G4885">
        <v>1057948.6100000001</v>
      </c>
      <c r="H4885">
        <v>2438.65151616802</v>
      </c>
      <c r="I4885">
        <v>502.47378297943999</v>
      </c>
    </row>
    <row r="4886" spans="1:9" x14ac:dyDescent="0.25">
      <c r="A4886">
        <v>201403</v>
      </c>
      <c r="B4886" t="s">
        <v>63</v>
      </c>
      <c r="C4886" t="s">
        <v>73</v>
      </c>
      <c r="D4886" t="s">
        <v>34</v>
      </c>
      <c r="E4886" t="s">
        <v>19</v>
      </c>
      <c r="F4886" t="s">
        <v>50</v>
      </c>
      <c r="G4886">
        <v>357718.15</v>
      </c>
      <c r="H4886">
        <v>8068.1138667855803</v>
      </c>
      <c r="I4886">
        <v>2347.4194418912398</v>
      </c>
    </row>
    <row r="4887" spans="1:9" x14ac:dyDescent="0.25">
      <c r="A4887">
        <v>201210</v>
      </c>
      <c r="B4887" t="s">
        <v>77</v>
      </c>
      <c r="C4887" t="s">
        <v>85</v>
      </c>
      <c r="D4887" t="s">
        <v>34</v>
      </c>
      <c r="E4887" t="s">
        <v>21</v>
      </c>
      <c r="F4887" t="s">
        <v>40</v>
      </c>
      <c r="G4887">
        <v>387058.31</v>
      </c>
      <c r="H4887">
        <v>13715.3466039054</v>
      </c>
      <c r="I4887">
        <v>2482.6694579413802</v>
      </c>
    </row>
    <row r="4888" spans="1:9" x14ac:dyDescent="0.25">
      <c r="A4888">
        <v>201011</v>
      </c>
      <c r="B4888" t="s">
        <v>69</v>
      </c>
      <c r="C4888" t="s">
        <v>87</v>
      </c>
      <c r="D4888" t="s">
        <v>25</v>
      </c>
      <c r="E4888" t="s">
        <v>15</v>
      </c>
      <c r="F4888" t="s">
        <v>41</v>
      </c>
      <c r="G4888">
        <v>7569070.2400000002</v>
      </c>
      <c r="H4888">
        <v>996.32756272914003</v>
      </c>
      <c r="I4888">
        <v>190.99973785540001</v>
      </c>
    </row>
    <row r="4889" spans="1:9" x14ac:dyDescent="0.25">
      <c r="A4889">
        <v>201501</v>
      </c>
      <c r="B4889" t="s">
        <v>71</v>
      </c>
      <c r="C4889" t="s">
        <v>72</v>
      </c>
      <c r="D4889" t="s">
        <v>14</v>
      </c>
      <c r="E4889" t="s">
        <v>19</v>
      </c>
      <c r="F4889" t="s">
        <v>47</v>
      </c>
      <c r="G4889">
        <v>2352323.71</v>
      </c>
      <c r="H4889">
        <v>3022.2065515910399</v>
      </c>
      <c r="I4889">
        <v>505.53289676193998</v>
      </c>
    </row>
    <row r="4890" spans="1:9" x14ac:dyDescent="0.25">
      <c r="A4890">
        <v>201012</v>
      </c>
      <c r="B4890" t="s">
        <v>69</v>
      </c>
      <c r="C4890" t="s">
        <v>87</v>
      </c>
      <c r="D4890" t="s">
        <v>39</v>
      </c>
      <c r="E4890" t="s">
        <v>21</v>
      </c>
      <c r="F4890" t="s">
        <v>40</v>
      </c>
      <c r="G4890">
        <v>149158.89000000001</v>
      </c>
      <c r="H4890">
        <v>1024.702090216</v>
      </c>
      <c r="I4890">
        <v>240.71949315504</v>
      </c>
    </row>
    <row r="4891" spans="1:9" x14ac:dyDescent="0.25">
      <c r="A4891">
        <v>201512</v>
      </c>
      <c r="B4891" t="s">
        <v>66</v>
      </c>
      <c r="C4891" t="s">
        <v>67</v>
      </c>
      <c r="D4891" t="s">
        <v>14</v>
      </c>
      <c r="E4891" t="s">
        <v>15</v>
      </c>
      <c r="F4891" t="s">
        <v>41</v>
      </c>
      <c r="G4891">
        <v>290868.69</v>
      </c>
      <c r="H4891">
        <v>899.47451339096006</v>
      </c>
      <c r="I4891">
        <v>265.89705646508003</v>
      </c>
    </row>
    <row r="4892" spans="1:9" x14ac:dyDescent="0.25">
      <c r="A4892">
        <v>201512</v>
      </c>
      <c r="B4892" t="s">
        <v>66</v>
      </c>
      <c r="C4892" t="s">
        <v>67</v>
      </c>
      <c r="D4892" t="s">
        <v>14</v>
      </c>
      <c r="E4892" t="s">
        <v>19</v>
      </c>
      <c r="F4892" t="s">
        <v>47</v>
      </c>
      <c r="G4892">
        <v>2786223.72</v>
      </c>
      <c r="H4892">
        <v>1705.3718858856</v>
      </c>
      <c r="I4892">
        <v>415.63024399227999</v>
      </c>
    </row>
    <row r="4893" spans="1:9" x14ac:dyDescent="0.25">
      <c r="A4893">
        <v>201008</v>
      </c>
      <c r="B4893" t="s">
        <v>69</v>
      </c>
      <c r="C4893" t="s">
        <v>86</v>
      </c>
      <c r="D4893" t="s">
        <v>14</v>
      </c>
      <c r="E4893" t="s">
        <v>21</v>
      </c>
      <c r="F4893" t="s">
        <v>31</v>
      </c>
      <c r="G4893">
        <v>622047.15</v>
      </c>
      <c r="H4893">
        <v>54420.903650248503</v>
      </c>
      <c r="I4893">
        <v>9557.2842095983997</v>
      </c>
    </row>
    <row r="4894" spans="1:9" x14ac:dyDescent="0.25">
      <c r="A4894">
        <v>201301</v>
      </c>
      <c r="B4894" t="s">
        <v>77</v>
      </c>
      <c r="C4894" t="s">
        <v>81</v>
      </c>
      <c r="D4894" t="s">
        <v>49</v>
      </c>
      <c r="E4894" t="s">
        <v>10</v>
      </c>
      <c r="F4894" t="s">
        <v>37</v>
      </c>
      <c r="G4894">
        <v>42180.87</v>
      </c>
      <c r="H4894">
        <v>214.05737796436</v>
      </c>
      <c r="I4894">
        <v>41.988898120400002</v>
      </c>
    </row>
    <row r="4895" spans="1:9" x14ac:dyDescent="0.25">
      <c r="A4895">
        <v>201402</v>
      </c>
      <c r="B4895" t="s">
        <v>63</v>
      </c>
      <c r="C4895" t="s">
        <v>73</v>
      </c>
      <c r="D4895" t="s">
        <v>49</v>
      </c>
      <c r="E4895" t="s">
        <v>10</v>
      </c>
      <c r="F4895" t="s">
        <v>37</v>
      </c>
      <c r="G4895">
        <v>29482.6</v>
      </c>
      <c r="H4895">
        <v>42.286757393519999</v>
      </c>
      <c r="I4895">
        <v>4.7716202969200001</v>
      </c>
    </row>
    <row r="4896" spans="1:9" x14ac:dyDescent="0.25">
      <c r="A4896">
        <v>201310</v>
      </c>
      <c r="B4896" t="s">
        <v>63</v>
      </c>
      <c r="C4896" t="s">
        <v>80</v>
      </c>
      <c r="D4896" t="s">
        <v>39</v>
      </c>
      <c r="E4896" t="s">
        <v>21</v>
      </c>
      <c r="F4896" t="s">
        <v>40</v>
      </c>
      <c r="G4896">
        <v>69941.06</v>
      </c>
      <c r="H4896">
        <v>240.40911101244001</v>
      </c>
      <c r="I4896">
        <v>68.0033156959</v>
      </c>
    </row>
    <row r="4897" spans="1:9" x14ac:dyDescent="0.25">
      <c r="A4897">
        <v>201504</v>
      </c>
      <c r="B4897" t="s">
        <v>71</v>
      </c>
      <c r="C4897" t="s">
        <v>82</v>
      </c>
      <c r="D4897" t="s">
        <v>27</v>
      </c>
      <c r="E4897" t="s">
        <v>19</v>
      </c>
      <c r="F4897" t="s">
        <v>30</v>
      </c>
      <c r="G4897">
        <v>47766.69</v>
      </c>
      <c r="H4897">
        <v>434.96681962871997</v>
      </c>
      <c r="I4897">
        <v>79.388149942560005</v>
      </c>
    </row>
    <row r="4898" spans="1:9" x14ac:dyDescent="0.25">
      <c r="A4898">
        <v>201309</v>
      </c>
      <c r="B4898" t="s">
        <v>63</v>
      </c>
      <c r="C4898" t="s">
        <v>80</v>
      </c>
      <c r="D4898" t="s">
        <v>39</v>
      </c>
      <c r="E4898" t="s">
        <v>19</v>
      </c>
      <c r="F4898" t="s">
        <v>30</v>
      </c>
      <c r="G4898">
        <v>173660.98</v>
      </c>
      <c r="H4898">
        <v>885.91215865697995</v>
      </c>
      <c r="I4898">
        <v>244.58409327376</v>
      </c>
    </row>
    <row r="4899" spans="1:9" x14ac:dyDescent="0.25">
      <c r="A4899">
        <v>201410</v>
      </c>
      <c r="B4899" t="s">
        <v>71</v>
      </c>
      <c r="C4899" t="s">
        <v>79</v>
      </c>
      <c r="D4899" t="s">
        <v>39</v>
      </c>
      <c r="E4899" t="s">
        <v>10</v>
      </c>
      <c r="F4899" t="s">
        <v>45</v>
      </c>
      <c r="G4899">
        <v>270003.77</v>
      </c>
      <c r="H4899">
        <v>3401.0574906185602</v>
      </c>
      <c r="I4899">
        <v>789.61075408735996</v>
      </c>
    </row>
    <row r="4900" spans="1:9" x14ac:dyDescent="0.25">
      <c r="A4900">
        <v>201008</v>
      </c>
      <c r="B4900" t="s">
        <v>69</v>
      </c>
      <c r="C4900" t="s">
        <v>86</v>
      </c>
      <c r="D4900" t="s">
        <v>23</v>
      </c>
      <c r="E4900" t="s">
        <v>10</v>
      </c>
      <c r="F4900" t="s">
        <v>37</v>
      </c>
      <c r="G4900">
        <v>510660.38</v>
      </c>
      <c r="H4900">
        <v>9187.2944661456004</v>
      </c>
      <c r="I4900">
        <v>1450.64330785424</v>
      </c>
    </row>
    <row r="4901" spans="1:9" x14ac:dyDescent="0.25">
      <c r="A4901">
        <v>201101</v>
      </c>
      <c r="B4901" t="s">
        <v>69</v>
      </c>
      <c r="C4901" t="s">
        <v>87</v>
      </c>
      <c r="D4901" t="s">
        <v>23</v>
      </c>
      <c r="E4901" t="s">
        <v>10</v>
      </c>
      <c r="F4901" t="s">
        <v>37</v>
      </c>
      <c r="G4901">
        <v>460828.82</v>
      </c>
      <c r="H4901">
        <v>3602.7766715818798</v>
      </c>
      <c r="I4901">
        <v>491.23975040328003</v>
      </c>
    </row>
    <row r="4902" spans="1:9" x14ac:dyDescent="0.25">
      <c r="A4902">
        <v>201401</v>
      </c>
      <c r="B4902" t="s">
        <v>63</v>
      </c>
      <c r="C4902" t="s">
        <v>65</v>
      </c>
      <c r="D4902" t="s">
        <v>34</v>
      </c>
      <c r="E4902" t="s">
        <v>19</v>
      </c>
      <c r="F4902" t="s">
        <v>47</v>
      </c>
      <c r="G4902">
        <v>301065.7</v>
      </c>
      <c r="H4902">
        <v>961.37510454612004</v>
      </c>
      <c r="I4902">
        <v>269.27238425019999</v>
      </c>
    </row>
    <row r="4903" spans="1:9" x14ac:dyDescent="0.25">
      <c r="A4903">
        <v>201306</v>
      </c>
      <c r="B4903" t="s">
        <v>77</v>
      </c>
      <c r="C4903" t="s">
        <v>84</v>
      </c>
      <c r="D4903" t="s">
        <v>34</v>
      </c>
      <c r="E4903" t="s">
        <v>10</v>
      </c>
      <c r="F4903" t="s">
        <v>45</v>
      </c>
      <c r="G4903">
        <v>76651.13</v>
      </c>
      <c r="H4903">
        <v>157.23516266915999</v>
      </c>
      <c r="I4903">
        <v>50.496578615579999</v>
      </c>
    </row>
    <row r="4904" spans="1:9" x14ac:dyDescent="0.25">
      <c r="A4904">
        <v>201110</v>
      </c>
      <c r="B4904" t="s">
        <v>60</v>
      </c>
      <c r="C4904" t="s">
        <v>68</v>
      </c>
      <c r="D4904" t="s">
        <v>49</v>
      </c>
      <c r="E4904" t="s">
        <v>10</v>
      </c>
      <c r="F4904" t="s">
        <v>37</v>
      </c>
      <c r="G4904">
        <v>101555.33</v>
      </c>
      <c r="H4904">
        <v>166.37288923412001</v>
      </c>
      <c r="I4904">
        <v>22.867302586520001</v>
      </c>
    </row>
    <row r="4905" spans="1:9" x14ac:dyDescent="0.25">
      <c r="A4905">
        <v>201206</v>
      </c>
      <c r="B4905" t="s">
        <v>60</v>
      </c>
      <c r="C4905" t="s">
        <v>61</v>
      </c>
      <c r="D4905" t="s">
        <v>49</v>
      </c>
      <c r="E4905" t="s">
        <v>19</v>
      </c>
      <c r="F4905" t="s">
        <v>20</v>
      </c>
      <c r="G4905">
        <v>3189886.78</v>
      </c>
      <c r="H4905">
        <v>13581.4336220607</v>
      </c>
      <c r="I4905">
        <v>1749.6139441801199</v>
      </c>
    </row>
    <row r="4906" spans="1:9" x14ac:dyDescent="0.25">
      <c r="A4906">
        <v>201207</v>
      </c>
      <c r="B4906" t="s">
        <v>60</v>
      </c>
      <c r="C4906" t="s">
        <v>61</v>
      </c>
      <c r="D4906" t="s">
        <v>49</v>
      </c>
      <c r="E4906" t="s">
        <v>19</v>
      </c>
      <c r="F4906" t="s">
        <v>20</v>
      </c>
      <c r="G4906">
        <v>1707600.08</v>
      </c>
      <c r="H4906">
        <v>60516.004437454503</v>
      </c>
      <c r="I4906">
        <v>7161.66487008282</v>
      </c>
    </row>
    <row r="4907" spans="1:9" x14ac:dyDescent="0.25">
      <c r="A4907">
        <v>201412</v>
      </c>
      <c r="B4907" t="s">
        <v>71</v>
      </c>
      <c r="C4907" t="s">
        <v>72</v>
      </c>
      <c r="D4907" t="s">
        <v>39</v>
      </c>
      <c r="E4907" t="s">
        <v>10</v>
      </c>
      <c r="F4907" t="s">
        <v>37</v>
      </c>
      <c r="G4907">
        <v>155830.10999999999</v>
      </c>
      <c r="H4907">
        <v>795.56615830188002</v>
      </c>
      <c r="I4907">
        <v>243.40534313507999</v>
      </c>
    </row>
    <row r="4908" spans="1:9" x14ac:dyDescent="0.25">
      <c r="A4908">
        <v>201102</v>
      </c>
      <c r="B4908" t="s">
        <v>69</v>
      </c>
      <c r="C4908" t="s">
        <v>70</v>
      </c>
      <c r="D4908" t="s">
        <v>12</v>
      </c>
      <c r="E4908" t="s">
        <v>19</v>
      </c>
      <c r="F4908" t="s">
        <v>50</v>
      </c>
      <c r="G4908">
        <v>2072675.15</v>
      </c>
      <c r="H4908">
        <v>815.89425056671996</v>
      </c>
      <c r="I4908">
        <v>182.66439495984</v>
      </c>
    </row>
    <row r="4909" spans="1:9" x14ac:dyDescent="0.25">
      <c r="A4909">
        <v>201509</v>
      </c>
      <c r="B4909" t="s">
        <v>66</v>
      </c>
      <c r="C4909" t="s">
        <v>75</v>
      </c>
      <c r="D4909" t="s">
        <v>39</v>
      </c>
      <c r="E4909" t="s">
        <v>19</v>
      </c>
      <c r="F4909" t="s">
        <v>30</v>
      </c>
      <c r="G4909">
        <v>183677.68</v>
      </c>
      <c r="H4909">
        <v>3712.3798936507601</v>
      </c>
      <c r="I4909">
        <v>844.74693989859998</v>
      </c>
    </row>
    <row r="4910" spans="1:9" x14ac:dyDescent="0.25">
      <c r="A4910">
        <v>201207</v>
      </c>
      <c r="B4910" t="s">
        <v>60</v>
      </c>
      <c r="C4910" t="s">
        <v>61</v>
      </c>
      <c r="D4910" t="s">
        <v>39</v>
      </c>
      <c r="E4910" t="s">
        <v>21</v>
      </c>
      <c r="F4910" t="s">
        <v>22</v>
      </c>
      <c r="G4910">
        <v>169866.5</v>
      </c>
      <c r="H4910">
        <v>147.26651594986001</v>
      </c>
      <c r="I4910">
        <v>35.118610928460001</v>
      </c>
    </row>
    <row r="4911" spans="1:9" x14ac:dyDescent="0.25">
      <c r="A4911">
        <v>201311</v>
      </c>
      <c r="B4911" t="s">
        <v>63</v>
      </c>
      <c r="C4911" t="s">
        <v>65</v>
      </c>
      <c r="D4911" t="s">
        <v>39</v>
      </c>
      <c r="E4911" t="s">
        <v>15</v>
      </c>
      <c r="F4911" t="s">
        <v>41</v>
      </c>
      <c r="G4911">
        <v>253818.02</v>
      </c>
      <c r="H4911">
        <v>3302.9632671678</v>
      </c>
      <c r="I4911">
        <v>1121.2796919817399</v>
      </c>
    </row>
    <row r="4912" spans="1:9" x14ac:dyDescent="0.25">
      <c r="A4912">
        <v>201010</v>
      </c>
      <c r="B4912" t="s">
        <v>69</v>
      </c>
      <c r="C4912" t="s">
        <v>86</v>
      </c>
      <c r="D4912" t="s">
        <v>14</v>
      </c>
      <c r="E4912" t="s">
        <v>10</v>
      </c>
      <c r="F4912" t="s">
        <v>48</v>
      </c>
      <c r="G4912">
        <v>970262.11</v>
      </c>
      <c r="H4912">
        <v>6761.0515701439799</v>
      </c>
      <c r="I4912">
        <v>1342.11529736496</v>
      </c>
    </row>
    <row r="4913" spans="1:9" x14ac:dyDescent="0.25">
      <c r="A4913">
        <v>201112</v>
      </c>
      <c r="B4913" t="s">
        <v>60</v>
      </c>
      <c r="C4913" t="s">
        <v>74</v>
      </c>
      <c r="D4913" t="s">
        <v>14</v>
      </c>
      <c r="E4913" t="s">
        <v>10</v>
      </c>
      <c r="F4913" t="s">
        <v>48</v>
      </c>
      <c r="G4913">
        <v>883511.43</v>
      </c>
      <c r="H4913">
        <v>24347.1956912715</v>
      </c>
      <c r="I4913">
        <v>3446.8005642615399</v>
      </c>
    </row>
    <row r="4914" spans="1:9" x14ac:dyDescent="0.25">
      <c r="A4914">
        <v>201303</v>
      </c>
      <c r="B4914" t="s">
        <v>77</v>
      </c>
      <c r="C4914" t="s">
        <v>78</v>
      </c>
      <c r="D4914" t="s">
        <v>39</v>
      </c>
      <c r="E4914" t="s">
        <v>10</v>
      </c>
      <c r="F4914" t="s">
        <v>13</v>
      </c>
      <c r="G4914">
        <v>151339.13</v>
      </c>
      <c r="H4914">
        <v>3516.6179706769999</v>
      </c>
      <c r="I4914">
        <v>1025.1176079985</v>
      </c>
    </row>
    <row r="4915" spans="1:9" x14ac:dyDescent="0.25">
      <c r="A4915">
        <v>201211</v>
      </c>
      <c r="B4915" t="s">
        <v>77</v>
      </c>
      <c r="C4915" t="s">
        <v>81</v>
      </c>
      <c r="D4915" t="s">
        <v>34</v>
      </c>
      <c r="E4915" t="s">
        <v>15</v>
      </c>
      <c r="F4915" t="s">
        <v>41</v>
      </c>
      <c r="G4915">
        <v>72052.740000000005</v>
      </c>
      <c r="H4915">
        <v>108.97344158791999</v>
      </c>
      <c r="I4915">
        <v>48.197310563960002</v>
      </c>
    </row>
    <row r="4916" spans="1:9" x14ac:dyDescent="0.25">
      <c r="A4916">
        <v>201508</v>
      </c>
      <c r="B4916" t="s">
        <v>66</v>
      </c>
      <c r="C4916" t="s">
        <v>75</v>
      </c>
      <c r="D4916" t="s">
        <v>34</v>
      </c>
      <c r="E4916" t="s">
        <v>10</v>
      </c>
      <c r="F4916" t="s">
        <v>33</v>
      </c>
      <c r="G4916">
        <v>628978.93000000005</v>
      </c>
      <c r="H4916">
        <v>1471.78574875444</v>
      </c>
      <c r="I4916">
        <v>212.96482931192</v>
      </c>
    </row>
    <row r="4917" spans="1:9" x14ac:dyDescent="0.25">
      <c r="A4917">
        <v>201509</v>
      </c>
      <c r="B4917" t="s">
        <v>66</v>
      </c>
      <c r="C4917" t="s">
        <v>75</v>
      </c>
      <c r="D4917" t="s">
        <v>27</v>
      </c>
      <c r="E4917" t="s">
        <v>10</v>
      </c>
      <c r="F4917" t="s">
        <v>45</v>
      </c>
      <c r="G4917">
        <v>23071.79</v>
      </c>
      <c r="H4917">
        <v>41.2538258011</v>
      </c>
      <c r="I4917">
        <v>29.114387848700002</v>
      </c>
    </row>
    <row r="4918" spans="1:9" x14ac:dyDescent="0.25">
      <c r="A4918">
        <v>201201</v>
      </c>
      <c r="B4918" t="s">
        <v>60</v>
      </c>
      <c r="C4918" t="s">
        <v>74</v>
      </c>
      <c r="D4918" t="s">
        <v>14</v>
      </c>
      <c r="E4918" t="s">
        <v>10</v>
      </c>
      <c r="F4918" t="s">
        <v>37</v>
      </c>
      <c r="G4918">
        <v>182416.45</v>
      </c>
      <c r="H4918">
        <v>16906.290968805799</v>
      </c>
      <c r="I4918">
        <v>1630.8350812031999</v>
      </c>
    </row>
    <row r="4919" spans="1:9" x14ac:dyDescent="0.25">
      <c r="A4919">
        <v>201109</v>
      </c>
      <c r="B4919" t="s">
        <v>60</v>
      </c>
      <c r="C4919" t="s">
        <v>68</v>
      </c>
      <c r="D4919" t="s">
        <v>12</v>
      </c>
      <c r="E4919" t="s">
        <v>19</v>
      </c>
      <c r="F4919" t="s">
        <v>50</v>
      </c>
      <c r="G4919">
        <v>3100330.99</v>
      </c>
      <c r="H4919">
        <v>230.75255419804</v>
      </c>
      <c r="I4919">
        <v>109.53005964342</v>
      </c>
    </row>
    <row r="4920" spans="1:9" x14ac:dyDescent="0.25">
      <c r="A4920">
        <v>201505</v>
      </c>
      <c r="B4920" t="s">
        <v>71</v>
      </c>
      <c r="C4920" t="s">
        <v>76</v>
      </c>
      <c r="D4920" t="s">
        <v>27</v>
      </c>
      <c r="E4920" t="s">
        <v>10</v>
      </c>
      <c r="F4920" t="s">
        <v>13</v>
      </c>
      <c r="G4920">
        <v>20367.8</v>
      </c>
      <c r="H4920">
        <v>128.34335380296</v>
      </c>
      <c r="I4920">
        <v>49.954951061060001</v>
      </c>
    </row>
    <row r="4921" spans="1:9" x14ac:dyDescent="0.25">
      <c r="A4921">
        <v>201302</v>
      </c>
      <c r="B4921" t="s">
        <v>77</v>
      </c>
      <c r="C4921" t="s">
        <v>78</v>
      </c>
      <c r="D4921" t="s">
        <v>14</v>
      </c>
      <c r="E4921" t="s">
        <v>10</v>
      </c>
      <c r="F4921" t="s">
        <v>46</v>
      </c>
      <c r="G4921">
        <v>114719.73</v>
      </c>
      <c r="H4921">
        <v>1882.65179889402</v>
      </c>
      <c r="I4921">
        <v>785.51041221803996</v>
      </c>
    </row>
    <row r="4922" spans="1:9" x14ac:dyDescent="0.25">
      <c r="A4922">
        <v>201503</v>
      </c>
      <c r="B4922" t="s">
        <v>71</v>
      </c>
      <c r="C4922" t="s">
        <v>82</v>
      </c>
      <c r="D4922" t="s">
        <v>34</v>
      </c>
      <c r="E4922" t="s">
        <v>19</v>
      </c>
      <c r="F4922" t="s">
        <v>42</v>
      </c>
      <c r="G4922">
        <v>88535.97</v>
      </c>
      <c r="H4922">
        <v>15.294747452259999</v>
      </c>
      <c r="I4922">
        <v>5.5379679637199999</v>
      </c>
    </row>
    <row r="4923" spans="1:9" x14ac:dyDescent="0.25">
      <c r="A4923">
        <v>201312</v>
      </c>
      <c r="B4923" t="s">
        <v>63</v>
      </c>
      <c r="C4923" t="s">
        <v>65</v>
      </c>
      <c r="D4923" t="s">
        <v>14</v>
      </c>
      <c r="E4923" t="s">
        <v>19</v>
      </c>
      <c r="F4923" t="s">
        <v>42</v>
      </c>
      <c r="G4923">
        <v>365999.07</v>
      </c>
      <c r="H4923">
        <v>3009.7171775106399</v>
      </c>
      <c r="I4923">
        <v>592.14020220032</v>
      </c>
    </row>
    <row r="4924" spans="1:9" x14ac:dyDescent="0.25">
      <c r="A4924">
        <v>201107</v>
      </c>
      <c r="B4924" t="s">
        <v>69</v>
      </c>
      <c r="C4924" t="s">
        <v>83</v>
      </c>
      <c r="D4924" t="s">
        <v>12</v>
      </c>
      <c r="E4924" t="s">
        <v>19</v>
      </c>
      <c r="F4924" t="s">
        <v>20</v>
      </c>
      <c r="G4924">
        <v>1418531.93</v>
      </c>
      <c r="H4924">
        <v>245.96901076020001</v>
      </c>
      <c r="I4924">
        <v>82.987039103460006</v>
      </c>
    </row>
    <row r="4925" spans="1:9" x14ac:dyDescent="0.25">
      <c r="A4925">
        <v>201407</v>
      </c>
      <c r="B4925" t="s">
        <v>63</v>
      </c>
      <c r="C4925" t="s">
        <v>64</v>
      </c>
      <c r="D4925" t="s">
        <v>39</v>
      </c>
      <c r="E4925" t="s">
        <v>10</v>
      </c>
      <c r="F4925" t="s">
        <v>45</v>
      </c>
      <c r="G4925">
        <v>269134.74</v>
      </c>
      <c r="H4925">
        <v>2720.3427107972602</v>
      </c>
      <c r="I4925">
        <v>459.06790650552</v>
      </c>
    </row>
    <row r="4926" spans="1:9" x14ac:dyDescent="0.25">
      <c r="A4926">
        <v>201308</v>
      </c>
      <c r="B4926" t="s">
        <v>63</v>
      </c>
      <c r="C4926" t="s">
        <v>80</v>
      </c>
      <c r="D4926" t="s">
        <v>14</v>
      </c>
      <c r="E4926" t="s">
        <v>10</v>
      </c>
      <c r="F4926" t="s">
        <v>45</v>
      </c>
      <c r="G4926">
        <v>211780.29</v>
      </c>
      <c r="H4926">
        <v>254.8017477992</v>
      </c>
      <c r="I4926">
        <v>62.958567095539998</v>
      </c>
    </row>
    <row r="4927" spans="1:9" x14ac:dyDescent="0.25">
      <c r="A4927">
        <v>201202</v>
      </c>
      <c r="B4927" t="s">
        <v>60</v>
      </c>
      <c r="C4927" t="s">
        <v>62</v>
      </c>
      <c r="D4927" t="s">
        <v>49</v>
      </c>
      <c r="E4927" t="s">
        <v>19</v>
      </c>
      <c r="F4927" t="s">
        <v>30</v>
      </c>
      <c r="G4927">
        <v>1766114.71</v>
      </c>
      <c r="H4927">
        <v>3285.1934347712599</v>
      </c>
      <c r="I4927">
        <v>722.94857296698001</v>
      </c>
    </row>
    <row r="4928" spans="1:9" x14ac:dyDescent="0.25">
      <c r="A4928">
        <v>201207</v>
      </c>
      <c r="B4928" t="s">
        <v>60</v>
      </c>
      <c r="C4928" t="s">
        <v>61</v>
      </c>
      <c r="D4928" t="s">
        <v>14</v>
      </c>
      <c r="E4928" t="s">
        <v>15</v>
      </c>
      <c r="F4928" t="s">
        <v>24</v>
      </c>
      <c r="G4928">
        <v>374020.05</v>
      </c>
      <c r="H4928">
        <v>2876.6651635441199</v>
      </c>
      <c r="I4928">
        <v>777.04893706882001</v>
      </c>
    </row>
    <row r="4929" spans="1:9" x14ac:dyDescent="0.25">
      <c r="A4929">
        <v>201104</v>
      </c>
      <c r="B4929" t="s">
        <v>69</v>
      </c>
      <c r="C4929" t="s">
        <v>70</v>
      </c>
      <c r="D4929" t="s">
        <v>12</v>
      </c>
      <c r="E4929" t="s">
        <v>19</v>
      </c>
      <c r="F4929" t="s">
        <v>50</v>
      </c>
      <c r="G4929">
        <v>2344457.1800000002</v>
      </c>
      <c r="H4929">
        <v>398.21662808460002</v>
      </c>
      <c r="I4929">
        <v>64.473508943200002</v>
      </c>
    </row>
    <row r="4930" spans="1:9" x14ac:dyDescent="0.25">
      <c r="A4930">
        <v>201203</v>
      </c>
      <c r="B4930" t="s">
        <v>60</v>
      </c>
      <c r="C4930" t="s">
        <v>62</v>
      </c>
      <c r="D4930" t="s">
        <v>39</v>
      </c>
      <c r="E4930" t="s">
        <v>10</v>
      </c>
      <c r="F4930" t="s">
        <v>33</v>
      </c>
      <c r="G4930">
        <v>263958.12</v>
      </c>
      <c r="H4930">
        <v>336.33311623444001</v>
      </c>
      <c r="I4930">
        <v>107.13886704959999</v>
      </c>
    </row>
    <row r="4931" spans="1:9" x14ac:dyDescent="0.25">
      <c r="A4931">
        <v>201310</v>
      </c>
      <c r="B4931" t="s">
        <v>63</v>
      </c>
      <c r="C4931" t="s">
        <v>80</v>
      </c>
      <c r="D4931" t="s">
        <v>39</v>
      </c>
      <c r="E4931" t="s">
        <v>10</v>
      </c>
      <c r="F4931" t="s">
        <v>33</v>
      </c>
      <c r="G4931">
        <v>187627.04</v>
      </c>
      <c r="H4931">
        <v>7.2955391921199997</v>
      </c>
      <c r="I4931">
        <v>2.9887743257200001</v>
      </c>
    </row>
    <row r="4932" spans="1:9" x14ac:dyDescent="0.25">
      <c r="A4932">
        <v>201303</v>
      </c>
      <c r="B4932" t="s">
        <v>77</v>
      </c>
      <c r="C4932" t="s">
        <v>78</v>
      </c>
      <c r="D4932" t="s">
        <v>39</v>
      </c>
      <c r="E4932" t="s">
        <v>10</v>
      </c>
      <c r="F4932" t="s">
        <v>45</v>
      </c>
      <c r="G4932">
        <v>202381.2</v>
      </c>
      <c r="H4932">
        <v>122.85674203542</v>
      </c>
      <c r="I4932">
        <v>55.139421098040003</v>
      </c>
    </row>
    <row r="4933" spans="1:9" x14ac:dyDescent="0.25">
      <c r="A4933">
        <v>201506</v>
      </c>
      <c r="B4933" t="s">
        <v>71</v>
      </c>
      <c r="C4933" t="s">
        <v>76</v>
      </c>
      <c r="D4933" t="s">
        <v>57</v>
      </c>
      <c r="E4933" t="s">
        <v>21</v>
      </c>
      <c r="F4933" t="s">
        <v>22</v>
      </c>
      <c r="G4933">
        <v>195168.18</v>
      </c>
      <c r="H4933">
        <v>11932.272430229399</v>
      </c>
      <c r="I4933">
        <v>1761.2659916605</v>
      </c>
    </row>
    <row r="4934" spans="1:9" x14ac:dyDescent="0.25">
      <c r="A4934">
        <v>201504</v>
      </c>
      <c r="B4934" t="s">
        <v>71</v>
      </c>
      <c r="C4934" t="s">
        <v>82</v>
      </c>
      <c r="D4934" t="s">
        <v>57</v>
      </c>
      <c r="E4934" t="s">
        <v>21</v>
      </c>
      <c r="F4934" t="s">
        <v>22</v>
      </c>
      <c r="G4934">
        <v>203487.06</v>
      </c>
      <c r="H4934">
        <v>15281.4265426157</v>
      </c>
      <c r="I4934">
        <v>3215.7556782875999</v>
      </c>
    </row>
    <row r="4935" spans="1:9" x14ac:dyDescent="0.25">
      <c r="A4935">
        <v>201306</v>
      </c>
      <c r="B4935" t="s">
        <v>77</v>
      </c>
      <c r="C4935" t="s">
        <v>84</v>
      </c>
      <c r="D4935" t="s">
        <v>34</v>
      </c>
      <c r="E4935" t="s">
        <v>19</v>
      </c>
      <c r="F4935" t="s">
        <v>30</v>
      </c>
      <c r="G4935">
        <v>853439.41</v>
      </c>
      <c r="H4935">
        <v>19344.112819931801</v>
      </c>
      <c r="I4935">
        <v>4415.8864157022599</v>
      </c>
    </row>
    <row r="4936" spans="1:9" x14ac:dyDescent="0.25">
      <c r="A4936">
        <v>201202</v>
      </c>
      <c r="B4936" t="s">
        <v>60</v>
      </c>
      <c r="C4936" t="s">
        <v>62</v>
      </c>
      <c r="D4936" t="s">
        <v>25</v>
      </c>
      <c r="E4936" t="s">
        <v>10</v>
      </c>
      <c r="F4936" t="s">
        <v>48</v>
      </c>
      <c r="G4936">
        <v>5846795.5700000003</v>
      </c>
      <c r="H4936">
        <v>87243.648599563006</v>
      </c>
      <c r="I4936">
        <v>6540.7226511488398</v>
      </c>
    </row>
    <row r="4937" spans="1:9" x14ac:dyDescent="0.25">
      <c r="A4937">
        <v>201510</v>
      </c>
      <c r="B4937" t="s">
        <v>66</v>
      </c>
      <c r="C4937" t="s">
        <v>75</v>
      </c>
      <c r="D4937" t="s">
        <v>34</v>
      </c>
      <c r="E4937" t="s">
        <v>10</v>
      </c>
      <c r="F4937" t="s">
        <v>48</v>
      </c>
      <c r="G4937">
        <v>2000526.12</v>
      </c>
      <c r="H4937">
        <v>2927.1578597469802</v>
      </c>
      <c r="I4937">
        <v>674.85091877835998</v>
      </c>
    </row>
    <row r="4938" spans="1:9" x14ac:dyDescent="0.25">
      <c r="A4938">
        <v>201502</v>
      </c>
      <c r="B4938" t="s">
        <v>71</v>
      </c>
      <c r="C4938" t="s">
        <v>82</v>
      </c>
      <c r="D4938" t="s">
        <v>34</v>
      </c>
      <c r="E4938" t="s">
        <v>21</v>
      </c>
      <c r="F4938" t="s">
        <v>31</v>
      </c>
      <c r="G4938">
        <v>104763.61</v>
      </c>
      <c r="H4938">
        <v>94.969909639980003</v>
      </c>
      <c r="I4938">
        <v>40.345261851380002</v>
      </c>
    </row>
    <row r="4939" spans="1:9" x14ac:dyDescent="0.25">
      <c r="A4939">
        <v>201307</v>
      </c>
      <c r="B4939" t="s">
        <v>77</v>
      </c>
      <c r="C4939" t="s">
        <v>84</v>
      </c>
      <c r="D4939" t="s">
        <v>14</v>
      </c>
      <c r="E4939" t="s">
        <v>10</v>
      </c>
      <c r="F4939" t="s">
        <v>37</v>
      </c>
      <c r="G4939">
        <v>186249.87</v>
      </c>
      <c r="H4939">
        <v>31043.4536296962</v>
      </c>
      <c r="I4939">
        <v>2744.70871173664</v>
      </c>
    </row>
    <row r="4940" spans="1:9" x14ac:dyDescent="0.25">
      <c r="A4940">
        <v>201406</v>
      </c>
      <c r="B4940" t="s">
        <v>63</v>
      </c>
      <c r="C4940" t="s">
        <v>64</v>
      </c>
      <c r="D4940" t="s">
        <v>34</v>
      </c>
      <c r="E4940" t="s">
        <v>21</v>
      </c>
      <c r="F4940" t="s">
        <v>40</v>
      </c>
      <c r="G4940">
        <v>404526.12</v>
      </c>
      <c r="H4940">
        <v>7159.7096519650204</v>
      </c>
      <c r="I4940">
        <v>1517.997098756</v>
      </c>
    </row>
    <row r="4941" spans="1:9" x14ac:dyDescent="0.25">
      <c r="A4941">
        <v>201302</v>
      </c>
      <c r="B4941" t="s">
        <v>77</v>
      </c>
      <c r="C4941" t="s">
        <v>78</v>
      </c>
      <c r="D4941" t="s">
        <v>34</v>
      </c>
      <c r="E4941" t="s">
        <v>19</v>
      </c>
      <c r="F4941" t="s">
        <v>42</v>
      </c>
      <c r="G4941">
        <v>132857.14000000001</v>
      </c>
      <c r="H4941">
        <v>4.6483116753599996</v>
      </c>
      <c r="I4941">
        <v>1.5641369328000001</v>
      </c>
    </row>
    <row r="4942" spans="1:9" x14ac:dyDescent="0.25">
      <c r="A4942">
        <v>201111</v>
      </c>
      <c r="B4942" t="s">
        <v>60</v>
      </c>
      <c r="C4942" t="s">
        <v>74</v>
      </c>
      <c r="D4942" t="s">
        <v>34</v>
      </c>
      <c r="E4942" t="s">
        <v>19</v>
      </c>
      <c r="F4942" t="s">
        <v>42</v>
      </c>
      <c r="G4942">
        <v>462668.03</v>
      </c>
      <c r="H4942">
        <v>98.237296064039995</v>
      </c>
      <c r="I4942">
        <v>43.328078924240003</v>
      </c>
    </row>
    <row r="4943" spans="1:9" x14ac:dyDescent="0.25">
      <c r="A4943">
        <v>201109</v>
      </c>
      <c r="B4943" t="s">
        <v>60</v>
      </c>
      <c r="C4943" t="s">
        <v>68</v>
      </c>
      <c r="D4943" t="s">
        <v>12</v>
      </c>
      <c r="E4943" t="s">
        <v>10</v>
      </c>
      <c r="F4943" t="s">
        <v>11</v>
      </c>
      <c r="G4943">
        <v>3507577.53</v>
      </c>
      <c r="H4943">
        <v>1633.8629554956201</v>
      </c>
      <c r="I4943">
        <v>457.58682561996</v>
      </c>
    </row>
    <row r="4944" spans="1:9" x14ac:dyDescent="0.25">
      <c r="A4944">
        <v>201011</v>
      </c>
      <c r="B4944" t="s">
        <v>69</v>
      </c>
      <c r="C4944" t="s">
        <v>87</v>
      </c>
      <c r="D4944" t="s">
        <v>25</v>
      </c>
      <c r="E4944" t="s">
        <v>19</v>
      </c>
      <c r="F4944" t="s">
        <v>20</v>
      </c>
      <c r="G4944">
        <v>2471323.21</v>
      </c>
      <c r="H4944">
        <v>16.199015129700001</v>
      </c>
      <c r="I4944">
        <v>3.2929094995199999</v>
      </c>
    </row>
    <row r="4945" spans="1:9" x14ac:dyDescent="0.25">
      <c r="A4945">
        <v>201502</v>
      </c>
      <c r="B4945" t="s">
        <v>71</v>
      </c>
      <c r="C4945" t="s">
        <v>82</v>
      </c>
      <c r="D4945" t="s">
        <v>39</v>
      </c>
      <c r="E4945" t="s">
        <v>21</v>
      </c>
      <c r="F4945" t="s">
        <v>22</v>
      </c>
      <c r="G4945">
        <v>113198.86</v>
      </c>
      <c r="H4945">
        <v>579.09435362058002</v>
      </c>
      <c r="I4945">
        <v>207.85656626357999</v>
      </c>
    </row>
    <row r="4946" spans="1:9" x14ac:dyDescent="0.25">
      <c r="A4946">
        <v>201106</v>
      </c>
      <c r="B4946" t="s">
        <v>69</v>
      </c>
      <c r="C4946" t="s">
        <v>83</v>
      </c>
      <c r="D4946" t="s">
        <v>34</v>
      </c>
      <c r="E4946" t="s">
        <v>21</v>
      </c>
      <c r="F4946" t="s">
        <v>22</v>
      </c>
      <c r="G4946">
        <v>1113301.23</v>
      </c>
      <c r="H4946">
        <v>1366.5800427787201</v>
      </c>
      <c r="I4946">
        <v>262.54959587235999</v>
      </c>
    </row>
    <row r="4947" spans="1:9" x14ac:dyDescent="0.25">
      <c r="A4947">
        <v>201301</v>
      </c>
      <c r="B4947" t="s">
        <v>77</v>
      </c>
      <c r="C4947" t="s">
        <v>81</v>
      </c>
      <c r="D4947" t="s">
        <v>39</v>
      </c>
      <c r="E4947" t="s">
        <v>21</v>
      </c>
      <c r="F4947" t="s">
        <v>31</v>
      </c>
      <c r="G4947">
        <v>52726.34</v>
      </c>
      <c r="H4947">
        <v>405.25932093407999</v>
      </c>
      <c r="I4947">
        <v>106.45255275148</v>
      </c>
    </row>
    <row r="4948" spans="1:9" x14ac:dyDescent="0.25">
      <c r="A4948">
        <v>201402</v>
      </c>
      <c r="B4948" t="s">
        <v>63</v>
      </c>
      <c r="C4948" t="s">
        <v>73</v>
      </c>
      <c r="D4948" t="s">
        <v>34</v>
      </c>
      <c r="E4948" t="s">
        <v>10</v>
      </c>
      <c r="F4948" t="s">
        <v>13</v>
      </c>
      <c r="G4948">
        <v>66367.429999999993</v>
      </c>
      <c r="H4948">
        <v>67.036465087980005</v>
      </c>
      <c r="I4948">
        <v>34.87672128042</v>
      </c>
    </row>
    <row r="4949" spans="1:9" x14ac:dyDescent="0.25">
      <c r="A4949">
        <v>201311</v>
      </c>
      <c r="B4949" t="s">
        <v>63</v>
      </c>
      <c r="C4949" t="s">
        <v>65</v>
      </c>
      <c r="D4949" t="s">
        <v>27</v>
      </c>
      <c r="E4949" t="s">
        <v>21</v>
      </c>
      <c r="F4949" t="s">
        <v>22</v>
      </c>
      <c r="G4949">
        <v>25945.49</v>
      </c>
      <c r="H4949">
        <v>5013.4918646649803</v>
      </c>
      <c r="I4949">
        <v>1463.432338591</v>
      </c>
    </row>
    <row r="4950" spans="1:9" x14ac:dyDescent="0.25">
      <c r="A4950">
        <v>201309</v>
      </c>
      <c r="B4950" t="s">
        <v>63</v>
      </c>
      <c r="C4950" t="s">
        <v>80</v>
      </c>
      <c r="D4950" t="s">
        <v>49</v>
      </c>
      <c r="E4950" t="s">
        <v>10</v>
      </c>
      <c r="F4950" t="s">
        <v>11</v>
      </c>
      <c r="G4950">
        <v>310840.63</v>
      </c>
      <c r="H4950">
        <v>3602.1421203042601</v>
      </c>
      <c r="I4950">
        <v>341.20383619758002</v>
      </c>
    </row>
    <row r="4951" spans="1:9" x14ac:dyDescent="0.25">
      <c r="A4951">
        <v>201411</v>
      </c>
      <c r="B4951" t="s">
        <v>71</v>
      </c>
      <c r="C4951" t="s">
        <v>72</v>
      </c>
      <c r="D4951" t="s">
        <v>34</v>
      </c>
      <c r="E4951" t="s">
        <v>21</v>
      </c>
      <c r="F4951" t="s">
        <v>40</v>
      </c>
      <c r="G4951">
        <v>603357.6</v>
      </c>
      <c r="H4951">
        <v>1790.26076442252</v>
      </c>
      <c r="I4951">
        <v>489.14903988736</v>
      </c>
    </row>
    <row r="4952" spans="1:9" x14ac:dyDescent="0.25">
      <c r="A4952">
        <v>201210</v>
      </c>
      <c r="B4952" t="s">
        <v>77</v>
      </c>
      <c r="C4952" t="s">
        <v>85</v>
      </c>
      <c r="D4952" t="s">
        <v>34</v>
      </c>
      <c r="E4952" t="s">
        <v>10</v>
      </c>
      <c r="F4952" t="s">
        <v>46</v>
      </c>
      <c r="G4952">
        <v>470222.27</v>
      </c>
      <c r="H4952">
        <v>13.62918027606</v>
      </c>
      <c r="I4952">
        <v>2.02346600598</v>
      </c>
    </row>
    <row r="4953" spans="1:9" x14ac:dyDescent="0.25">
      <c r="A4953">
        <v>201009</v>
      </c>
      <c r="B4953" t="s">
        <v>69</v>
      </c>
      <c r="C4953" t="s">
        <v>86</v>
      </c>
      <c r="D4953" t="s">
        <v>14</v>
      </c>
      <c r="E4953" t="s">
        <v>19</v>
      </c>
      <c r="F4953" t="s">
        <v>50</v>
      </c>
      <c r="G4953">
        <v>1219629.8799999999</v>
      </c>
      <c r="H4953">
        <v>38945.563159370598</v>
      </c>
      <c r="I4953">
        <v>7505.8889333678399</v>
      </c>
    </row>
    <row r="4954" spans="1:9" x14ac:dyDescent="0.25">
      <c r="A4954">
        <v>201303</v>
      </c>
      <c r="B4954" t="s">
        <v>77</v>
      </c>
      <c r="C4954" t="s">
        <v>78</v>
      </c>
      <c r="D4954" t="s">
        <v>49</v>
      </c>
      <c r="E4954" t="s">
        <v>10</v>
      </c>
      <c r="F4954" t="s">
        <v>46</v>
      </c>
      <c r="G4954">
        <v>620198.06999999995</v>
      </c>
      <c r="H4954">
        <v>13032.6423685071</v>
      </c>
      <c r="I4954">
        <v>2127.3520959334201</v>
      </c>
    </row>
    <row r="4955" spans="1:9" x14ac:dyDescent="0.25">
      <c r="A4955">
        <v>201404</v>
      </c>
      <c r="B4955" t="s">
        <v>63</v>
      </c>
      <c r="C4955" t="s">
        <v>73</v>
      </c>
      <c r="D4955" t="s">
        <v>34</v>
      </c>
      <c r="E4955" t="s">
        <v>10</v>
      </c>
      <c r="F4955" t="s">
        <v>13</v>
      </c>
      <c r="G4955">
        <v>71464.509999999995</v>
      </c>
      <c r="H4955">
        <v>48.883340871839998</v>
      </c>
      <c r="I4955">
        <v>21.524510424439999</v>
      </c>
    </row>
    <row r="4956" spans="1:9" x14ac:dyDescent="0.25">
      <c r="A4956">
        <v>201411</v>
      </c>
      <c r="B4956" t="s">
        <v>71</v>
      </c>
      <c r="C4956" t="s">
        <v>72</v>
      </c>
      <c r="D4956" t="s">
        <v>39</v>
      </c>
      <c r="E4956" t="s">
        <v>21</v>
      </c>
      <c r="F4956" t="s">
        <v>40</v>
      </c>
      <c r="G4956">
        <v>89946.36</v>
      </c>
      <c r="H4956">
        <v>110.16777513380001</v>
      </c>
      <c r="I4956">
        <v>27.472547497179999</v>
      </c>
    </row>
    <row r="4957" spans="1:9" x14ac:dyDescent="0.25">
      <c r="A4957">
        <v>201506</v>
      </c>
      <c r="B4957" t="s">
        <v>71</v>
      </c>
      <c r="C4957" t="s">
        <v>76</v>
      </c>
      <c r="D4957" t="s">
        <v>14</v>
      </c>
      <c r="E4957" t="s">
        <v>19</v>
      </c>
      <c r="F4957" t="s">
        <v>20</v>
      </c>
      <c r="G4957">
        <v>192316.81</v>
      </c>
      <c r="H4957">
        <v>526.48536518031995</v>
      </c>
      <c r="I4957">
        <v>123.16503494308</v>
      </c>
    </row>
    <row r="4958" spans="1:9" x14ac:dyDescent="0.25">
      <c r="A4958">
        <v>201307</v>
      </c>
      <c r="B4958" t="s">
        <v>77</v>
      </c>
      <c r="C4958" t="s">
        <v>84</v>
      </c>
      <c r="D4958" t="s">
        <v>34</v>
      </c>
      <c r="E4958" t="s">
        <v>15</v>
      </c>
      <c r="F4958" t="s">
        <v>26</v>
      </c>
      <c r="G4958">
        <v>304977.02</v>
      </c>
      <c r="H4958">
        <v>48.790811805280001</v>
      </c>
      <c r="I4958">
        <v>21.43656299936</v>
      </c>
    </row>
    <row r="4959" spans="1:9" x14ac:dyDescent="0.25">
      <c r="A4959">
        <v>201111</v>
      </c>
      <c r="B4959" t="s">
        <v>60</v>
      </c>
      <c r="C4959" t="s">
        <v>74</v>
      </c>
      <c r="D4959" t="s">
        <v>54</v>
      </c>
      <c r="E4959" t="s">
        <v>55</v>
      </c>
      <c r="F4959" t="s">
        <v>56</v>
      </c>
      <c r="G4959">
        <v>5722524.21</v>
      </c>
      <c r="H4959">
        <v>294064.10658667103</v>
      </c>
      <c r="I4959">
        <v>61388.631943474502</v>
      </c>
    </row>
    <row r="4960" spans="1:9" x14ac:dyDescent="0.25">
      <c r="A4960">
        <v>201110</v>
      </c>
      <c r="B4960" t="s">
        <v>60</v>
      </c>
      <c r="C4960" t="s">
        <v>68</v>
      </c>
      <c r="D4960" t="s">
        <v>39</v>
      </c>
      <c r="E4960" t="s">
        <v>21</v>
      </c>
      <c r="F4960" t="s">
        <v>40</v>
      </c>
      <c r="G4960">
        <v>275296.89</v>
      </c>
      <c r="H4960">
        <v>612.90909840209997</v>
      </c>
      <c r="I4960">
        <v>154.75673256376001</v>
      </c>
    </row>
    <row r="4961" spans="1:9" x14ac:dyDescent="0.25">
      <c r="A4961">
        <v>201411</v>
      </c>
      <c r="B4961" t="s">
        <v>71</v>
      </c>
      <c r="C4961" t="s">
        <v>72</v>
      </c>
      <c r="D4961" t="s">
        <v>14</v>
      </c>
      <c r="E4961" t="s">
        <v>10</v>
      </c>
      <c r="F4961" t="s">
        <v>11</v>
      </c>
      <c r="G4961">
        <v>97085.8</v>
      </c>
      <c r="H4961">
        <v>31.23516777108</v>
      </c>
      <c r="I4961">
        <v>16.435400774400001</v>
      </c>
    </row>
    <row r="4962" spans="1:9" x14ac:dyDescent="0.25">
      <c r="A4962">
        <v>201101</v>
      </c>
      <c r="B4962" t="s">
        <v>69</v>
      </c>
      <c r="C4962" t="s">
        <v>87</v>
      </c>
      <c r="D4962" t="s">
        <v>12</v>
      </c>
      <c r="E4962" t="s">
        <v>10</v>
      </c>
      <c r="F4962" t="s">
        <v>48</v>
      </c>
      <c r="G4962">
        <v>3859798.46</v>
      </c>
      <c r="H4962">
        <v>1460.68481879872</v>
      </c>
      <c r="I4962">
        <v>247.26400705450001</v>
      </c>
    </row>
    <row r="4963" spans="1:9" x14ac:dyDescent="0.25">
      <c r="A4963">
        <v>201203</v>
      </c>
      <c r="B4963" t="s">
        <v>60</v>
      </c>
      <c r="C4963" t="s">
        <v>62</v>
      </c>
      <c r="D4963" t="s">
        <v>39</v>
      </c>
      <c r="E4963" t="s">
        <v>15</v>
      </c>
      <c r="F4963" t="s">
        <v>24</v>
      </c>
      <c r="G4963">
        <v>58071.85</v>
      </c>
      <c r="H4963">
        <v>237.99017514168</v>
      </c>
      <c r="I4963">
        <v>29.12012731918</v>
      </c>
    </row>
    <row r="4964" spans="1:9" x14ac:dyDescent="0.25">
      <c r="A4964">
        <v>201506</v>
      </c>
      <c r="B4964" t="s">
        <v>71</v>
      </c>
      <c r="C4964" t="s">
        <v>76</v>
      </c>
      <c r="D4964" t="s">
        <v>34</v>
      </c>
      <c r="E4964" t="s">
        <v>21</v>
      </c>
      <c r="F4964" t="s">
        <v>40</v>
      </c>
      <c r="G4964">
        <v>536879.29</v>
      </c>
      <c r="H4964">
        <v>6806.1264732160798</v>
      </c>
      <c r="I4964">
        <v>458.15277930724</v>
      </c>
    </row>
    <row r="4965" spans="1:9" x14ac:dyDescent="0.25">
      <c r="A4965">
        <v>201206</v>
      </c>
      <c r="B4965" t="s">
        <v>60</v>
      </c>
      <c r="C4965" t="s">
        <v>61</v>
      </c>
      <c r="D4965" t="s">
        <v>49</v>
      </c>
      <c r="E4965" t="s">
        <v>10</v>
      </c>
      <c r="F4965" t="s">
        <v>46</v>
      </c>
      <c r="G4965">
        <v>661640.6</v>
      </c>
      <c r="H4965">
        <v>1325.91447270054</v>
      </c>
      <c r="I4965">
        <v>257.79531771853999</v>
      </c>
    </row>
    <row r="4966" spans="1:9" x14ac:dyDescent="0.25">
      <c r="A4966">
        <v>201010</v>
      </c>
      <c r="B4966" t="s">
        <v>69</v>
      </c>
      <c r="C4966" t="s">
        <v>86</v>
      </c>
      <c r="D4966" t="s">
        <v>14</v>
      </c>
      <c r="E4966" t="s">
        <v>19</v>
      </c>
      <c r="F4966" t="s">
        <v>30</v>
      </c>
      <c r="G4966">
        <v>304004.57</v>
      </c>
      <c r="H4966">
        <v>3177.3589776561598</v>
      </c>
      <c r="I4966">
        <v>706.4322234732</v>
      </c>
    </row>
    <row r="4967" spans="1:9" x14ac:dyDescent="0.25">
      <c r="A4967">
        <v>201407</v>
      </c>
      <c r="B4967" t="s">
        <v>63</v>
      </c>
      <c r="C4967" t="s">
        <v>64</v>
      </c>
      <c r="D4967" t="s">
        <v>39</v>
      </c>
      <c r="E4967" t="s">
        <v>19</v>
      </c>
      <c r="F4967" t="s">
        <v>30</v>
      </c>
      <c r="G4967">
        <v>116068.15</v>
      </c>
      <c r="H4967">
        <v>12610.858590710201</v>
      </c>
      <c r="I4967">
        <v>3923.5473880781201</v>
      </c>
    </row>
    <row r="4968" spans="1:9" x14ac:dyDescent="0.25">
      <c r="A4968">
        <v>201110</v>
      </c>
      <c r="B4968" t="s">
        <v>60</v>
      </c>
      <c r="C4968" t="s">
        <v>68</v>
      </c>
      <c r="D4968" t="s">
        <v>49</v>
      </c>
      <c r="E4968" t="s">
        <v>19</v>
      </c>
      <c r="F4968" t="s">
        <v>20</v>
      </c>
      <c r="G4968">
        <v>1209154.6200000001</v>
      </c>
      <c r="H4968">
        <v>18911.945216274999</v>
      </c>
      <c r="I4968">
        <v>1998.3305761287399</v>
      </c>
    </row>
    <row r="4969" spans="1:9" x14ac:dyDescent="0.25">
      <c r="A4969">
        <v>201205</v>
      </c>
      <c r="B4969" t="s">
        <v>60</v>
      </c>
      <c r="C4969" t="s">
        <v>61</v>
      </c>
      <c r="D4969" t="s">
        <v>39</v>
      </c>
      <c r="E4969" t="s">
        <v>21</v>
      </c>
      <c r="F4969" t="s">
        <v>22</v>
      </c>
      <c r="G4969">
        <v>136798.29999999999</v>
      </c>
      <c r="H4969">
        <v>147.91481064647999</v>
      </c>
      <c r="I4969">
        <v>29.948209003719999</v>
      </c>
    </row>
    <row r="4970" spans="1:9" x14ac:dyDescent="0.25">
      <c r="A4970">
        <v>201511</v>
      </c>
      <c r="B4970" t="s">
        <v>66</v>
      </c>
      <c r="C4970" t="s">
        <v>67</v>
      </c>
      <c r="D4970" t="s">
        <v>39</v>
      </c>
      <c r="E4970" t="s">
        <v>19</v>
      </c>
      <c r="F4970" t="s">
        <v>50</v>
      </c>
      <c r="G4970">
        <v>304865.38</v>
      </c>
      <c r="H4970">
        <v>222.04897882488001</v>
      </c>
      <c r="I4970">
        <v>24.53521943918</v>
      </c>
    </row>
    <row r="4971" spans="1:9" x14ac:dyDescent="0.25">
      <c r="A4971">
        <v>201410</v>
      </c>
      <c r="B4971" t="s">
        <v>71</v>
      </c>
      <c r="C4971" t="s">
        <v>79</v>
      </c>
      <c r="D4971" t="s">
        <v>27</v>
      </c>
      <c r="E4971" t="s">
        <v>10</v>
      </c>
      <c r="F4971" t="s">
        <v>45</v>
      </c>
      <c r="G4971">
        <v>17590.72</v>
      </c>
      <c r="H4971">
        <v>45.146982172500003</v>
      </c>
      <c r="I4971">
        <v>23.8457400249</v>
      </c>
    </row>
    <row r="4972" spans="1:9" x14ac:dyDescent="0.25">
      <c r="A4972">
        <v>201209</v>
      </c>
      <c r="B4972" t="s">
        <v>77</v>
      </c>
      <c r="C4972" t="s">
        <v>85</v>
      </c>
      <c r="D4972" t="s">
        <v>14</v>
      </c>
      <c r="E4972" t="s">
        <v>10</v>
      </c>
      <c r="F4972" t="s">
        <v>37</v>
      </c>
      <c r="G4972">
        <v>144112.48000000001</v>
      </c>
      <c r="H4972">
        <v>11500.885683832201</v>
      </c>
      <c r="I4972">
        <v>1628.01057946828</v>
      </c>
    </row>
    <row r="4973" spans="1:9" x14ac:dyDescent="0.25">
      <c r="A4973">
        <v>201203</v>
      </c>
      <c r="B4973" t="s">
        <v>60</v>
      </c>
      <c r="C4973" t="s">
        <v>62</v>
      </c>
      <c r="D4973" t="s">
        <v>14</v>
      </c>
      <c r="E4973" t="s">
        <v>10</v>
      </c>
      <c r="F4973" t="s">
        <v>37</v>
      </c>
      <c r="G4973">
        <v>183668.32</v>
      </c>
      <c r="H4973">
        <v>19728.326702638798</v>
      </c>
      <c r="I4973">
        <v>1405.67486820516</v>
      </c>
    </row>
    <row r="4974" spans="1:9" x14ac:dyDescent="0.25">
      <c r="A4974">
        <v>201401</v>
      </c>
      <c r="B4974" t="s">
        <v>63</v>
      </c>
      <c r="C4974" t="s">
        <v>65</v>
      </c>
      <c r="D4974" t="s">
        <v>27</v>
      </c>
      <c r="E4974" t="s">
        <v>10</v>
      </c>
      <c r="F4974" t="s">
        <v>13</v>
      </c>
      <c r="G4974">
        <v>23877.61</v>
      </c>
      <c r="H4974">
        <v>625.66694482864</v>
      </c>
      <c r="I4974">
        <v>240.98788316459999</v>
      </c>
    </row>
    <row r="4975" spans="1:9" x14ac:dyDescent="0.25">
      <c r="A4975">
        <v>201409</v>
      </c>
      <c r="B4975" t="s">
        <v>71</v>
      </c>
      <c r="C4975" t="s">
        <v>79</v>
      </c>
      <c r="D4975" t="s">
        <v>34</v>
      </c>
      <c r="E4975" t="s">
        <v>19</v>
      </c>
      <c r="F4975" t="s">
        <v>42</v>
      </c>
      <c r="G4975">
        <v>125199.36</v>
      </c>
      <c r="H4975">
        <v>65.834445008439999</v>
      </c>
      <c r="I4975">
        <v>24.502872356280001</v>
      </c>
    </row>
    <row r="4976" spans="1:9" x14ac:dyDescent="0.25">
      <c r="A4976">
        <v>201306</v>
      </c>
      <c r="B4976" t="s">
        <v>77</v>
      </c>
      <c r="C4976" t="s">
        <v>84</v>
      </c>
      <c r="D4976" t="s">
        <v>14</v>
      </c>
      <c r="E4976" t="s">
        <v>19</v>
      </c>
      <c r="F4976" t="s">
        <v>42</v>
      </c>
      <c r="G4976">
        <v>374346.22</v>
      </c>
      <c r="H4976">
        <v>21.35596188924</v>
      </c>
      <c r="I4976">
        <v>5.7817230876399996</v>
      </c>
    </row>
    <row r="4977" spans="1:9" x14ac:dyDescent="0.25">
      <c r="A4977">
        <v>201305</v>
      </c>
      <c r="B4977" t="s">
        <v>77</v>
      </c>
      <c r="C4977" t="s">
        <v>84</v>
      </c>
      <c r="D4977" t="s">
        <v>14</v>
      </c>
      <c r="E4977" t="s">
        <v>19</v>
      </c>
      <c r="F4977" t="s">
        <v>42</v>
      </c>
      <c r="G4977">
        <v>289269.77</v>
      </c>
      <c r="H4977">
        <v>89.283656891519996</v>
      </c>
      <c r="I4977">
        <v>23.408291442239999</v>
      </c>
    </row>
    <row r="4978" spans="1:9" x14ac:dyDescent="0.25">
      <c r="A4978">
        <v>201501</v>
      </c>
      <c r="B4978" t="s">
        <v>71</v>
      </c>
      <c r="C4978" t="s">
        <v>72</v>
      </c>
      <c r="D4978" t="s">
        <v>34</v>
      </c>
      <c r="E4978" t="s">
        <v>15</v>
      </c>
      <c r="F4978" t="s">
        <v>41</v>
      </c>
      <c r="G4978">
        <v>38798.410000000003</v>
      </c>
      <c r="H4978">
        <v>2633.4883650626998</v>
      </c>
      <c r="I4978">
        <v>513.67020197253999</v>
      </c>
    </row>
    <row r="4979" spans="1:9" x14ac:dyDescent="0.25">
      <c r="A4979">
        <v>201311</v>
      </c>
      <c r="B4979" t="s">
        <v>63</v>
      </c>
      <c r="C4979" t="s">
        <v>65</v>
      </c>
      <c r="D4979" t="s">
        <v>49</v>
      </c>
      <c r="E4979" t="s">
        <v>10</v>
      </c>
      <c r="F4979" t="s">
        <v>46</v>
      </c>
      <c r="G4979">
        <v>549079.1</v>
      </c>
      <c r="H4979">
        <v>750.70983109359997</v>
      </c>
      <c r="I4979">
        <v>143.87138385221999</v>
      </c>
    </row>
    <row r="4980" spans="1:9" x14ac:dyDescent="0.25">
      <c r="A4980">
        <v>201312</v>
      </c>
      <c r="B4980" t="s">
        <v>63</v>
      </c>
      <c r="C4980" t="s">
        <v>65</v>
      </c>
      <c r="D4980" t="s">
        <v>39</v>
      </c>
      <c r="E4980" t="s">
        <v>21</v>
      </c>
      <c r="F4980" t="s">
        <v>40</v>
      </c>
      <c r="G4980">
        <v>79193.17</v>
      </c>
      <c r="H4980">
        <v>232.85786643826</v>
      </c>
      <c r="I4980">
        <v>75.684190257699996</v>
      </c>
    </row>
    <row r="4981" spans="1:9" x14ac:dyDescent="0.25">
      <c r="A4981">
        <v>201210</v>
      </c>
      <c r="B4981" t="s">
        <v>77</v>
      </c>
      <c r="C4981" t="s">
        <v>85</v>
      </c>
      <c r="D4981" t="s">
        <v>27</v>
      </c>
      <c r="E4981" t="s">
        <v>21</v>
      </c>
      <c r="F4981" t="s">
        <v>40</v>
      </c>
      <c r="G4981">
        <v>33963.17</v>
      </c>
      <c r="H4981">
        <v>425.91094091000002</v>
      </c>
      <c r="I4981">
        <v>95.805855380159997</v>
      </c>
    </row>
    <row r="4982" spans="1:9" x14ac:dyDescent="0.25">
      <c r="A4982">
        <v>201202</v>
      </c>
      <c r="B4982" t="s">
        <v>60</v>
      </c>
      <c r="C4982" t="s">
        <v>62</v>
      </c>
      <c r="D4982" t="s">
        <v>34</v>
      </c>
      <c r="E4982" t="s">
        <v>15</v>
      </c>
      <c r="F4982" t="s">
        <v>16</v>
      </c>
      <c r="G4982">
        <v>314565.44</v>
      </c>
      <c r="H4982">
        <v>1145.4606219708</v>
      </c>
      <c r="I4982">
        <v>223.18930583612001</v>
      </c>
    </row>
    <row r="4983" spans="1:9" x14ac:dyDescent="0.25">
      <c r="A4983">
        <v>201301</v>
      </c>
      <c r="B4983" t="s">
        <v>77</v>
      </c>
      <c r="C4983" t="s">
        <v>81</v>
      </c>
      <c r="D4983" t="s">
        <v>34</v>
      </c>
      <c r="E4983" t="s">
        <v>15</v>
      </c>
      <c r="F4983" t="s">
        <v>41</v>
      </c>
      <c r="G4983">
        <v>88122.12</v>
      </c>
      <c r="H4983">
        <v>123.89681115264</v>
      </c>
      <c r="I4983">
        <v>32.655604842000002</v>
      </c>
    </row>
    <row r="4984" spans="1:9" x14ac:dyDescent="0.25">
      <c r="A4984">
        <v>201302</v>
      </c>
      <c r="B4984" t="s">
        <v>77</v>
      </c>
      <c r="C4984" t="s">
        <v>78</v>
      </c>
      <c r="D4984" t="s">
        <v>12</v>
      </c>
      <c r="E4984" t="s">
        <v>19</v>
      </c>
      <c r="F4984" t="s">
        <v>30</v>
      </c>
      <c r="G4984">
        <v>8543384.1999999993</v>
      </c>
      <c r="H4984">
        <v>3437.3106479835201</v>
      </c>
      <c r="I4984">
        <v>486.27481143071998</v>
      </c>
    </row>
    <row r="4985" spans="1:9" x14ac:dyDescent="0.25">
      <c r="A4985">
        <v>201208</v>
      </c>
      <c r="B4985" t="s">
        <v>77</v>
      </c>
      <c r="C4985" t="s">
        <v>85</v>
      </c>
      <c r="D4985" t="s">
        <v>49</v>
      </c>
      <c r="E4985" t="s">
        <v>10</v>
      </c>
      <c r="F4985" t="s">
        <v>46</v>
      </c>
      <c r="G4985">
        <v>831703.47</v>
      </c>
      <c r="H4985">
        <v>2603.3421346807199</v>
      </c>
      <c r="I4985">
        <v>519.37015495132005</v>
      </c>
    </row>
    <row r="4986" spans="1:9" x14ac:dyDescent="0.25">
      <c r="A4986">
        <v>201506</v>
      </c>
      <c r="B4986" t="s">
        <v>71</v>
      </c>
      <c r="C4986" t="s">
        <v>76</v>
      </c>
      <c r="D4986" t="s">
        <v>49</v>
      </c>
      <c r="E4986" t="s">
        <v>10</v>
      </c>
      <c r="F4986" t="s">
        <v>13</v>
      </c>
      <c r="G4986">
        <v>915467.78</v>
      </c>
      <c r="H4986">
        <v>1131.46960736502</v>
      </c>
      <c r="I4986">
        <v>296.74605777950001</v>
      </c>
    </row>
    <row r="4987" spans="1:9" x14ac:dyDescent="0.25">
      <c r="A4987">
        <v>201307</v>
      </c>
      <c r="B4987" t="s">
        <v>77</v>
      </c>
      <c r="C4987" t="s">
        <v>84</v>
      </c>
      <c r="D4987" t="s">
        <v>39</v>
      </c>
      <c r="E4987" t="s">
        <v>10</v>
      </c>
      <c r="F4987" t="s">
        <v>33</v>
      </c>
      <c r="G4987">
        <v>193832.05</v>
      </c>
      <c r="H4987">
        <v>35.497799345399997</v>
      </c>
      <c r="I4987">
        <v>4.7497920591599998</v>
      </c>
    </row>
    <row r="4988" spans="1:9" x14ac:dyDescent="0.25">
      <c r="A4988">
        <v>201107</v>
      </c>
      <c r="B4988" t="s">
        <v>69</v>
      </c>
      <c r="C4988" t="s">
        <v>83</v>
      </c>
      <c r="D4988" t="s">
        <v>34</v>
      </c>
      <c r="E4988" t="s">
        <v>19</v>
      </c>
      <c r="F4988" t="s">
        <v>50</v>
      </c>
      <c r="G4988">
        <v>1438745.24</v>
      </c>
      <c r="H4988">
        <v>183.01035798251999</v>
      </c>
      <c r="I4988">
        <v>58.554350024160001</v>
      </c>
    </row>
    <row r="4989" spans="1:9" x14ac:dyDescent="0.25">
      <c r="A4989">
        <v>201510</v>
      </c>
      <c r="B4989" t="s">
        <v>66</v>
      </c>
      <c r="C4989" t="s">
        <v>75</v>
      </c>
      <c r="D4989" t="s">
        <v>49</v>
      </c>
      <c r="E4989" t="s">
        <v>10</v>
      </c>
      <c r="F4989" t="s">
        <v>33</v>
      </c>
      <c r="G4989">
        <v>1869548.37</v>
      </c>
      <c r="H4989">
        <v>3599.2056229433401</v>
      </c>
      <c r="I4989">
        <v>477.8894343856</v>
      </c>
    </row>
    <row r="4990" spans="1:9" x14ac:dyDescent="0.25">
      <c r="A4990">
        <v>201312</v>
      </c>
      <c r="B4990" t="s">
        <v>63</v>
      </c>
      <c r="C4990" t="s">
        <v>65</v>
      </c>
      <c r="D4990" t="s">
        <v>34</v>
      </c>
      <c r="E4990" t="s">
        <v>15</v>
      </c>
      <c r="F4990" t="s">
        <v>26</v>
      </c>
      <c r="G4990">
        <v>180926.29</v>
      </c>
      <c r="H4990">
        <v>75.429632762639997</v>
      </c>
      <c r="I4990">
        <v>22.337408570179999</v>
      </c>
    </row>
    <row r="4991" spans="1:9" x14ac:dyDescent="0.25">
      <c r="A4991">
        <v>201401</v>
      </c>
      <c r="B4991" t="s">
        <v>63</v>
      </c>
      <c r="C4991" t="s">
        <v>65</v>
      </c>
      <c r="D4991" t="s">
        <v>34</v>
      </c>
      <c r="E4991" t="s">
        <v>15</v>
      </c>
      <c r="F4991" t="s">
        <v>16</v>
      </c>
      <c r="G4991">
        <v>74343.16</v>
      </c>
      <c r="H4991">
        <v>4257.7592932560001</v>
      </c>
      <c r="I4991">
        <v>606.59563904640004</v>
      </c>
    </row>
    <row r="4992" spans="1:9" x14ac:dyDescent="0.25">
      <c r="A4992">
        <v>201501</v>
      </c>
      <c r="B4992" t="s">
        <v>71</v>
      </c>
      <c r="C4992" t="s">
        <v>72</v>
      </c>
      <c r="D4992" t="s">
        <v>39</v>
      </c>
      <c r="E4992" t="s">
        <v>21</v>
      </c>
      <c r="F4992" t="s">
        <v>22</v>
      </c>
      <c r="G4992">
        <v>76919.039999999994</v>
      </c>
      <c r="H4992">
        <v>107.92096527688</v>
      </c>
      <c r="I4992">
        <v>41.471695689459999</v>
      </c>
    </row>
    <row r="4993" spans="1:9" x14ac:dyDescent="0.25">
      <c r="A4993">
        <v>201407</v>
      </c>
      <c r="B4993" t="s">
        <v>63</v>
      </c>
      <c r="C4993" t="s">
        <v>64</v>
      </c>
      <c r="D4993" t="s">
        <v>49</v>
      </c>
      <c r="E4993" t="s">
        <v>19</v>
      </c>
      <c r="F4993" t="s">
        <v>20</v>
      </c>
      <c r="G4993">
        <v>1655524.95</v>
      </c>
      <c r="H4993">
        <v>4454.0329439780198</v>
      </c>
      <c r="I4993">
        <v>494.16002049963998</v>
      </c>
    </row>
    <row r="4994" spans="1:9" x14ac:dyDescent="0.25">
      <c r="A4994">
        <v>201308</v>
      </c>
      <c r="B4994" t="s">
        <v>63</v>
      </c>
      <c r="C4994" t="s">
        <v>80</v>
      </c>
      <c r="D4994" t="s">
        <v>14</v>
      </c>
      <c r="E4994" t="s">
        <v>15</v>
      </c>
      <c r="F4994" t="s">
        <v>41</v>
      </c>
      <c r="G4994">
        <v>267050.48</v>
      </c>
      <c r="H4994">
        <v>3549.84503795408</v>
      </c>
      <c r="I4994">
        <v>775.79336383542</v>
      </c>
    </row>
    <row r="4995" spans="1:9" x14ac:dyDescent="0.25">
      <c r="A4995">
        <v>201303</v>
      </c>
      <c r="B4995" t="s">
        <v>77</v>
      </c>
      <c r="C4995" t="s">
        <v>78</v>
      </c>
      <c r="D4995" t="s">
        <v>14</v>
      </c>
      <c r="E4995" t="s">
        <v>15</v>
      </c>
      <c r="F4995" t="s">
        <v>41</v>
      </c>
      <c r="G4995">
        <v>208286.49</v>
      </c>
      <c r="H4995">
        <v>3722.5611728849399</v>
      </c>
      <c r="I4995">
        <v>752.23464963122001</v>
      </c>
    </row>
    <row r="4996" spans="1:9" x14ac:dyDescent="0.25">
      <c r="A4996">
        <v>201209</v>
      </c>
      <c r="B4996" t="s">
        <v>77</v>
      </c>
      <c r="C4996" t="s">
        <v>85</v>
      </c>
      <c r="D4996" t="s">
        <v>34</v>
      </c>
      <c r="E4996" t="s">
        <v>10</v>
      </c>
      <c r="F4996" t="s">
        <v>13</v>
      </c>
      <c r="G4996">
        <v>346787.77</v>
      </c>
      <c r="H4996">
        <v>785.72418226356001</v>
      </c>
      <c r="I4996">
        <v>341.02461474092001</v>
      </c>
    </row>
    <row r="4997" spans="1:9" x14ac:dyDescent="0.25">
      <c r="A4997">
        <v>201211</v>
      </c>
      <c r="B4997" t="s">
        <v>77</v>
      </c>
      <c r="C4997" t="s">
        <v>81</v>
      </c>
      <c r="D4997" t="s">
        <v>39</v>
      </c>
      <c r="E4997" t="s">
        <v>10</v>
      </c>
      <c r="F4997" t="s">
        <v>45</v>
      </c>
      <c r="G4997">
        <v>256065.54</v>
      </c>
      <c r="H4997">
        <v>3808.4248006534799</v>
      </c>
      <c r="I4997">
        <v>946.36303292375999</v>
      </c>
    </row>
    <row r="4998" spans="1:9" x14ac:dyDescent="0.25">
      <c r="A4998">
        <v>201010</v>
      </c>
      <c r="B4998" t="s">
        <v>69</v>
      </c>
      <c r="C4998" t="s">
        <v>86</v>
      </c>
      <c r="D4998" t="s">
        <v>12</v>
      </c>
      <c r="E4998" t="s">
        <v>19</v>
      </c>
      <c r="F4998" t="s">
        <v>42</v>
      </c>
      <c r="G4998">
        <v>3791644.6</v>
      </c>
      <c r="H4998">
        <v>34130.952433575301</v>
      </c>
      <c r="I4998">
        <v>7006.17171449344</v>
      </c>
    </row>
    <row r="4999" spans="1:9" x14ac:dyDescent="0.25">
      <c r="A4999">
        <v>201202</v>
      </c>
      <c r="B4999" t="s">
        <v>60</v>
      </c>
      <c r="C4999" t="s">
        <v>62</v>
      </c>
      <c r="D4999" t="s">
        <v>39</v>
      </c>
      <c r="E4999" t="s">
        <v>15</v>
      </c>
      <c r="F4999" t="s">
        <v>26</v>
      </c>
      <c r="G4999">
        <v>364806.18</v>
      </c>
      <c r="H4999">
        <v>3109.7177806035802</v>
      </c>
      <c r="I4999">
        <v>634.16598900765996</v>
      </c>
    </row>
    <row r="5000" spans="1:9" x14ac:dyDescent="0.25">
      <c r="A5000">
        <v>201008</v>
      </c>
      <c r="B5000" t="s">
        <v>69</v>
      </c>
      <c r="C5000" t="s">
        <v>86</v>
      </c>
      <c r="D5000" t="s">
        <v>34</v>
      </c>
      <c r="E5000" t="s">
        <v>35</v>
      </c>
      <c r="F5000" t="s">
        <v>36</v>
      </c>
      <c r="G5000">
        <v>25044168.969999999</v>
      </c>
      <c r="H5000">
        <v>31.49752827024</v>
      </c>
      <c r="I5000">
        <v>8.4330859542399992</v>
      </c>
    </row>
    <row r="5001" spans="1:9" x14ac:dyDescent="0.25">
      <c r="A5001">
        <v>201309</v>
      </c>
      <c r="B5001" t="s">
        <v>63</v>
      </c>
      <c r="C5001" t="s">
        <v>80</v>
      </c>
      <c r="D5001" t="s">
        <v>49</v>
      </c>
      <c r="E5001" t="s">
        <v>19</v>
      </c>
      <c r="F5001" t="s">
        <v>47</v>
      </c>
      <c r="G5001">
        <v>4136967.08</v>
      </c>
      <c r="H5001">
        <v>330.47880122051998</v>
      </c>
      <c r="I5001">
        <v>130.46501376666001</v>
      </c>
    </row>
    <row r="5002" spans="1:9" x14ac:dyDescent="0.25">
      <c r="A5002">
        <v>201012</v>
      </c>
      <c r="B5002" t="s">
        <v>69</v>
      </c>
      <c r="C5002" t="s">
        <v>87</v>
      </c>
      <c r="D5002" t="s">
        <v>34</v>
      </c>
      <c r="E5002" t="s">
        <v>15</v>
      </c>
      <c r="F5002" t="s">
        <v>26</v>
      </c>
      <c r="G5002">
        <v>206778.04</v>
      </c>
      <c r="H5002">
        <v>330.05588398326</v>
      </c>
      <c r="I5002">
        <v>155.6480012616</v>
      </c>
    </row>
    <row r="5003" spans="1:9" x14ac:dyDescent="0.25">
      <c r="A5003">
        <v>201106</v>
      </c>
      <c r="B5003" t="s">
        <v>69</v>
      </c>
      <c r="C5003" t="s">
        <v>83</v>
      </c>
      <c r="D5003" t="s">
        <v>14</v>
      </c>
      <c r="E5003" t="s">
        <v>19</v>
      </c>
      <c r="F5003" t="s">
        <v>47</v>
      </c>
      <c r="G5003">
        <v>1756318.14</v>
      </c>
      <c r="H5003">
        <v>6279.7696714479998</v>
      </c>
      <c r="I5003">
        <v>1504.2628518542399</v>
      </c>
    </row>
    <row r="5004" spans="1:9" x14ac:dyDescent="0.25">
      <c r="A5004">
        <v>201507</v>
      </c>
      <c r="B5004" t="s">
        <v>71</v>
      </c>
      <c r="C5004" t="s">
        <v>76</v>
      </c>
      <c r="D5004" t="s">
        <v>14</v>
      </c>
      <c r="E5004" t="s">
        <v>19</v>
      </c>
      <c r="F5004" t="s">
        <v>30</v>
      </c>
      <c r="G5004">
        <v>501302.57</v>
      </c>
      <c r="H5004">
        <v>1048.5965531926799</v>
      </c>
      <c r="I5004">
        <v>40.495458712519998</v>
      </c>
    </row>
    <row r="5005" spans="1:9" x14ac:dyDescent="0.25">
      <c r="A5005">
        <v>201601</v>
      </c>
      <c r="B5005" t="s">
        <v>66</v>
      </c>
      <c r="C5005" t="s">
        <v>67</v>
      </c>
      <c r="D5005" t="s">
        <v>14</v>
      </c>
      <c r="E5005" t="s">
        <v>10</v>
      </c>
      <c r="F5005" t="s">
        <v>11</v>
      </c>
      <c r="G5005">
        <v>82679.67</v>
      </c>
      <c r="H5005">
        <v>56.648838348200002</v>
      </c>
      <c r="I5005">
        <v>24.26285149512</v>
      </c>
    </row>
    <row r="5006" spans="1:9" x14ac:dyDescent="0.25">
      <c r="A5006">
        <v>201103</v>
      </c>
      <c r="B5006" t="s">
        <v>69</v>
      </c>
      <c r="C5006" t="s">
        <v>70</v>
      </c>
      <c r="D5006" t="s">
        <v>14</v>
      </c>
      <c r="E5006" t="s">
        <v>10</v>
      </c>
      <c r="F5006" t="s">
        <v>48</v>
      </c>
      <c r="G5006">
        <v>1051371.6200000001</v>
      </c>
      <c r="H5006">
        <v>2180.7026417560801</v>
      </c>
      <c r="I5006">
        <v>331.31441101360002</v>
      </c>
    </row>
    <row r="5007" spans="1:9" x14ac:dyDescent="0.25">
      <c r="A5007">
        <v>201102</v>
      </c>
      <c r="B5007" t="s">
        <v>69</v>
      </c>
      <c r="C5007" t="s">
        <v>70</v>
      </c>
      <c r="D5007" t="s">
        <v>14</v>
      </c>
      <c r="E5007" t="s">
        <v>10</v>
      </c>
      <c r="F5007" t="s">
        <v>48</v>
      </c>
      <c r="G5007">
        <v>876110.93</v>
      </c>
      <c r="H5007">
        <v>2235.609805912</v>
      </c>
      <c r="I5007">
        <v>580.30834635120004</v>
      </c>
    </row>
    <row r="5008" spans="1:9" x14ac:dyDescent="0.25">
      <c r="A5008">
        <v>201011</v>
      </c>
      <c r="B5008" t="s">
        <v>69</v>
      </c>
      <c r="C5008" t="s">
        <v>87</v>
      </c>
      <c r="D5008" t="s">
        <v>14</v>
      </c>
      <c r="E5008" t="s">
        <v>10</v>
      </c>
      <c r="F5008" t="s">
        <v>48</v>
      </c>
      <c r="G5008">
        <v>1005529.74</v>
      </c>
      <c r="H5008">
        <v>8274.0651539626597</v>
      </c>
      <c r="I5008">
        <v>1492.3620952634401</v>
      </c>
    </row>
    <row r="5009" spans="1:9" x14ac:dyDescent="0.25">
      <c r="A5009">
        <v>201401</v>
      </c>
      <c r="B5009" t="s">
        <v>63</v>
      </c>
      <c r="C5009" t="s">
        <v>65</v>
      </c>
      <c r="D5009" t="s">
        <v>27</v>
      </c>
      <c r="E5009" t="s">
        <v>15</v>
      </c>
      <c r="F5009" t="s">
        <v>26</v>
      </c>
      <c r="G5009">
        <v>18284</v>
      </c>
      <c r="H5009">
        <v>2775.7378648531999</v>
      </c>
      <c r="I5009">
        <v>780.61939281419995</v>
      </c>
    </row>
    <row r="5010" spans="1:9" x14ac:dyDescent="0.25">
      <c r="A5010">
        <v>201406</v>
      </c>
      <c r="B5010" t="s">
        <v>63</v>
      </c>
      <c r="C5010" t="s">
        <v>64</v>
      </c>
      <c r="D5010" t="s">
        <v>27</v>
      </c>
      <c r="E5010" t="s">
        <v>15</v>
      </c>
      <c r="F5010" t="s">
        <v>26</v>
      </c>
      <c r="G5010">
        <v>20572.18</v>
      </c>
      <c r="H5010">
        <v>2765.5301673609601</v>
      </c>
      <c r="I5010">
        <v>976.58016256348003</v>
      </c>
    </row>
    <row r="5011" spans="1:9" x14ac:dyDescent="0.25">
      <c r="A5011">
        <v>201009</v>
      </c>
      <c r="B5011" t="s">
        <v>69</v>
      </c>
      <c r="C5011" t="s">
        <v>86</v>
      </c>
      <c r="D5011" t="s">
        <v>34</v>
      </c>
      <c r="E5011" t="s">
        <v>21</v>
      </c>
      <c r="F5011" t="s">
        <v>31</v>
      </c>
      <c r="G5011">
        <v>101810.87</v>
      </c>
      <c r="H5011">
        <v>1848.01144872078</v>
      </c>
      <c r="I5011">
        <v>81.398467927040002</v>
      </c>
    </row>
    <row r="5012" spans="1:9" x14ac:dyDescent="0.25">
      <c r="A5012">
        <v>201208</v>
      </c>
      <c r="B5012" t="s">
        <v>77</v>
      </c>
      <c r="C5012" t="s">
        <v>85</v>
      </c>
      <c r="D5012" t="s">
        <v>39</v>
      </c>
      <c r="E5012" t="s">
        <v>10</v>
      </c>
      <c r="F5012" t="s">
        <v>48</v>
      </c>
      <c r="G5012">
        <v>187829.12</v>
      </c>
      <c r="H5012">
        <v>117.98552465013999</v>
      </c>
      <c r="I5012">
        <v>7.7578171793599999</v>
      </c>
    </row>
    <row r="5013" spans="1:9" x14ac:dyDescent="0.25">
      <c r="A5013">
        <v>201109</v>
      </c>
      <c r="B5013" t="s">
        <v>60</v>
      </c>
      <c r="C5013" t="s">
        <v>68</v>
      </c>
      <c r="D5013" t="s">
        <v>39</v>
      </c>
      <c r="E5013" t="s">
        <v>10</v>
      </c>
      <c r="F5013" t="s">
        <v>48</v>
      </c>
      <c r="G5013">
        <v>118466.97</v>
      </c>
      <c r="H5013">
        <v>220.24724008000001</v>
      </c>
      <c r="I5013">
        <v>25.573621714560002</v>
      </c>
    </row>
    <row r="5014" spans="1:9" x14ac:dyDescent="0.25">
      <c r="A5014">
        <v>201305</v>
      </c>
      <c r="B5014" t="s">
        <v>77</v>
      </c>
      <c r="C5014" t="s">
        <v>84</v>
      </c>
      <c r="D5014" t="s">
        <v>39</v>
      </c>
      <c r="E5014" t="s">
        <v>10</v>
      </c>
      <c r="F5014" t="s">
        <v>48</v>
      </c>
      <c r="G5014">
        <v>147133.6</v>
      </c>
      <c r="H5014">
        <v>104.34248657328</v>
      </c>
      <c r="I5014">
        <v>24.005564993299998</v>
      </c>
    </row>
    <row r="5015" spans="1:9" x14ac:dyDescent="0.25">
      <c r="A5015">
        <v>201312</v>
      </c>
      <c r="B5015" t="s">
        <v>63</v>
      </c>
      <c r="C5015" t="s">
        <v>65</v>
      </c>
      <c r="D5015" t="s">
        <v>27</v>
      </c>
      <c r="E5015" t="s">
        <v>21</v>
      </c>
      <c r="F5015" t="s">
        <v>40</v>
      </c>
      <c r="G5015">
        <v>16340.59</v>
      </c>
      <c r="H5015">
        <v>0.84555449557999995</v>
      </c>
      <c r="I5015">
        <v>0.26038546188</v>
      </c>
    </row>
    <row r="5016" spans="1:9" x14ac:dyDescent="0.25">
      <c r="A5016">
        <v>201210</v>
      </c>
      <c r="B5016" t="s">
        <v>77</v>
      </c>
      <c r="C5016" t="s">
        <v>85</v>
      </c>
      <c r="D5016" t="s">
        <v>34</v>
      </c>
      <c r="E5016" t="s">
        <v>15</v>
      </c>
      <c r="F5016" t="s">
        <v>16</v>
      </c>
      <c r="G5016">
        <v>702457.42</v>
      </c>
      <c r="H5016">
        <v>99.933701315519997</v>
      </c>
      <c r="I5016">
        <v>40.066613284239999</v>
      </c>
    </row>
    <row r="5017" spans="1:9" x14ac:dyDescent="0.25">
      <c r="A5017">
        <v>201312</v>
      </c>
      <c r="B5017" t="s">
        <v>63</v>
      </c>
      <c r="C5017" t="s">
        <v>65</v>
      </c>
      <c r="D5017" t="s">
        <v>39</v>
      </c>
      <c r="E5017" t="s">
        <v>10</v>
      </c>
      <c r="F5017" t="s">
        <v>33</v>
      </c>
      <c r="G5017">
        <v>126011.97</v>
      </c>
      <c r="H5017">
        <v>15.092987211800001</v>
      </c>
      <c r="I5017">
        <v>6.3983711581999998</v>
      </c>
    </row>
    <row r="5018" spans="1:9" x14ac:dyDescent="0.25">
      <c r="A5018">
        <v>201008</v>
      </c>
      <c r="B5018" t="s">
        <v>69</v>
      </c>
      <c r="C5018" t="s">
        <v>86</v>
      </c>
      <c r="D5018" t="s">
        <v>25</v>
      </c>
      <c r="E5018" t="s">
        <v>10</v>
      </c>
      <c r="F5018" t="s">
        <v>48</v>
      </c>
      <c r="G5018">
        <v>5326357.6900000004</v>
      </c>
      <c r="H5018">
        <v>349646.33051805</v>
      </c>
      <c r="I5018">
        <v>50065.607670669997</v>
      </c>
    </row>
    <row r="5019" spans="1:9" x14ac:dyDescent="0.25">
      <c r="A5019">
        <v>201508</v>
      </c>
      <c r="B5019" t="s">
        <v>66</v>
      </c>
      <c r="C5019" t="s">
        <v>75</v>
      </c>
      <c r="D5019" t="s">
        <v>57</v>
      </c>
      <c r="E5019" t="s">
        <v>21</v>
      </c>
      <c r="F5019" t="s">
        <v>22</v>
      </c>
      <c r="G5019">
        <v>974.16</v>
      </c>
      <c r="H5019">
        <v>45.508855430159997</v>
      </c>
      <c r="I5019">
        <v>16.25599493044</v>
      </c>
    </row>
    <row r="5020" spans="1:9" x14ac:dyDescent="0.25">
      <c r="A5020">
        <v>201211</v>
      </c>
      <c r="B5020" t="s">
        <v>77</v>
      </c>
      <c r="C5020" t="s">
        <v>81</v>
      </c>
      <c r="D5020" t="s">
        <v>49</v>
      </c>
      <c r="E5020" t="s">
        <v>10</v>
      </c>
      <c r="F5020" t="s">
        <v>48</v>
      </c>
      <c r="G5020">
        <v>896107.97</v>
      </c>
      <c r="H5020">
        <v>1623.71253009304</v>
      </c>
      <c r="I5020">
        <v>454.96892044650002</v>
      </c>
    </row>
    <row r="5021" spans="1:9" x14ac:dyDescent="0.25">
      <c r="A5021">
        <v>201105</v>
      </c>
      <c r="B5021" t="s">
        <v>69</v>
      </c>
      <c r="C5021" t="s">
        <v>83</v>
      </c>
      <c r="D5021" t="s">
        <v>23</v>
      </c>
      <c r="E5021" t="s">
        <v>10</v>
      </c>
      <c r="F5021" t="s">
        <v>13</v>
      </c>
      <c r="G5021">
        <v>1211663.08</v>
      </c>
      <c r="H5021">
        <v>213.46306369934001</v>
      </c>
      <c r="I5021">
        <v>16.55981495576</v>
      </c>
    </row>
    <row r="5022" spans="1:9" x14ac:dyDescent="0.25">
      <c r="A5022">
        <v>201209</v>
      </c>
      <c r="B5022" t="s">
        <v>77</v>
      </c>
      <c r="C5022" t="s">
        <v>85</v>
      </c>
      <c r="D5022" t="s">
        <v>14</v>
      </c>
      <c r="E5022" t="s">
        <v>10</v>
      </c>
      <c r="F5022" t="s">
        <v>45</v>
      </c>
      <c r="G5022">
        <v>287441.12</v>
      </c>
      <c r="H5022">
        <v>130.29971602800001</v>
      </c>
      <c r="I5022">
        <v>3.10177175378</v>
      </c>
    </row>
    <row r="5023" spans="1:9" x14ac:dyDescent="0.25">
      <c r="A5023">
        <v>201205</v>
      </c>
      <c r="B5023" t="s">
        <v>60</v>
      </c>
      <c r="C5023" t="s">
        <v>61</v>
      </c>
      <c r="D5023" t="s">
        <v>14</v>
      </c>
      <c r="E5023" t="s">
        <v>10</v>
      </c>
      <c r="F5023" t="s">
        <v>45</v>
      </c>
      <c r="G5023">
        <v>330211.53999999998</v>
      </c>
      <c r="H5023">
        <v>724.79390544935995</v>
      </c>
      <c r="I5023">
        <v>69.620144367039998</v>
      </c>
    </row>
    <row r="5024" spans="1:9" x14ac:dyDescent="0.25">
      <c r="A5024">
        <v>201408</v>
      </c>
      <c r="B5024" t="s">
        <v>71</v>
      </c>
      <c r="C5024" t="s">
        <v>79</v>
      </c>
      <c r="D5024" t="s">
        <v>14</v>
      </c>
      <c r="E5024" t="s">
        <v>10</v>
      </c>
      <c r="F5024" t="s">
        <v>37</v>
      </c>
      <c r="G5024">
        <v>185535.54</v>
      </c>
      <c r="H5024">
        <v>586.35059169713998</v>
      </c>
      <c r="I5024">
        <v>111.78379160196</v>
      </c>
    </row>
    <row r="5025" spans="1:9" x14ac:dyDescent="0.25">
      <c r="A5025">
        <v>201503</v>
      </c>
      <c r="B5025" t="s">
        <v>71</v>
      </c>
      <c r="C5025" t="s">
        <v>82</v>
      </c>
      <c r="D5025" t="s">
        <v>14</v>
      </c>
      <c r="E5025" t="s">
        <v>10</v>
      </c>
      <c r="F5025" t="s">
        <v>37</v>
      </c>
      <c r="G5025">
        <v>187804.05</v>
      </c>
      <c r="H5025">
        <v>978.78112526376003</v>
      </c>
      <c r="I5025">
        <v>92.302964642879999</v>
      </c>
    </row>
    <row r="5026" spans="1:9" x14ac:dyDescent="0.25">
      <c r="A5026">
        <v>201302</v>
      </c>
      <c r="B5026" t="s">
        <v>77</v>
      </c>
      <c r="C5026" t="s">
        <v>78</v>
      </c>
      <c r="D5026" t="s">
        <v>34</v>
      </c>
      <c r="E5026" t="s">
        <v>21</v>
      </c>
      <c r="F5026" t="s">
        <v>40</v>
      </c>
      <c r="G5026">
        <v>366442.89</v>
      </c>
      <c r="H5026">
        <v>5749.7326053910401</v>
      </c>
      <c r="I5026">
        <v>758.47679960172002</v>
      </c>
    </row>
    <row r="5027" spans="1:9" x14ac:dyDescent="0.25">
      <c r="A5027">
        <v>201307</v>
      </c>
      <c r="B5027" t="s">
        <v>77</v>
      </c>
      <c r="C5027" t="s">
        <v>84</v>
      </c>
      <c r="D5027" t="s">
        <v>12</v>
      </c>
      <c r="E5027" t="s">
        <v>19</v>
      </c>
      <c r="F5027" t="s">
        <v>20</v>
      </c>
      <c r="G5027">
        <v>2059063.45</v>
      </c>
      <c r="H5027">
        <v>2615.5901369109602</v>
      </c>
      <c r="I5027">
        <v>720.66261005664001</v>
      </c>
    </row>
    <row r="5028" spans="1:9" x14ac:dyDescent="0.25">
      <c r="A5028">
        <v>201102</v>
      </c>
      <c r="B5028" t="s">
        <v>69</v>
      </c>
      <c r="C5028" t="s">
        <v>70</v>
      </c>
      <c r="D5028" t="s">
        <v>49</v>
      </c>
      <c r="E5028" t="s">
        <v>19</v>
      </c>
      <c r="F5028" t="s">
        <v>47</v>
      </c>
      <c r="G5028">
        <v>2021490.4</v>
      </c>
      <c r="H5028">
        <v>112618.815379797</v>
      </c>
      <c r="I5028">
        <v>19142.790453744401</v>
      </c>
    </row>
    <row r="5029" spans="1:9" x14ac:dyDescent="0.25">
      <c r="A5029">
        <v>201401</v>
      </c>
      <c r="B5029" t="s">
        <v>63</v>
      </c>
      <c r="C5029" t="s">
        <v>65</v>
      </c>
      <c r="D5029" t="s">
        <v>39</v>
      </c>
      <c r="E5029" t="s">
        <v>21</v>
      </c>
      <c r="F5029" t="s">
        <v>40</v>
      </c>
      <c r="G5029">
        <v>82404.58</v>
      </c>
      <c r="H5029">
        <v>9.4835896486800006</v>
      </c>
      <c r="I5029">
        <v>2.9026507028199999</v>
      </c>
    </row>
    <row r="5030" spans="1:9" x14ac:dyDescent="0.25">
      <c r="A5030">
        <v>201406</v>
      </c>
      <c r="B5030" t="s">
        <v>63</v>
      </c>
      <c r="C5030" t="s">
        <v>64</v>
      </c>
      <c r="D5030" t="s">
        <v>39</v>
      </c>
      <c r="E5030" t="s">
        <v>19</v>
      </c>
      <c r="F5030" t="s">
        <v>42</v>
      </c>
      <c r="G5030">
        <v>89555.59</v>
      </c>
      <c r="H5030">
        <v>1300.571383918</v>
      </c>
      <c r="I5030">
        <v>216.21968785758</v>
      </c>
    </row>
    <row r="5031" spans="1:9" x14ac:dyDescent="0.25">
      <c r="A5031">
        <v>201502</v>
      </c>
      <c r="B5031" t="s">
        <v>71</v>
      </c>
      <c r="C5031" t="s">
        <v>82</v>
      </c>
      <c r="D5031" t="s">
        <v>34</v>
      </c>
      <c r="E5031" t="s">
        <v>19</v>
      </c>
      <c r="F5031" t="s">
        <v>47</v>
      </c>
      <c r="G5031">
        <v>94446.07</v>
      </c>
      <c r="H5031">
        <v>1317.0172610223001</v>
      </c>
      <c r="I5031">
        <v>445.27608278922003</v>
      </c>
    </row>
    <row r="5032" spans="1:9" x14ac:dyDescent="0.25">
      <c r="A5032">
        <v>201506</v>
      </c>
      <c r="B5032" t="s">
        <v>71</v>
      </c>
      <c r="C5032" t="s">
        <v>76</v>
      </c>
      <c r="D5032" t="s">
        <v>34</v>
      </c>
      <c r="E5032" t="s">
        <v>10</v>
      </c>
      <c r="F5032" t="s">
        <v>45</v>
      </c>
      <c r="G5032">
        <v>152421.68</v>
      </c>
      <c r="H5032">
        <v>101.2060117349</v>
      </c>
      <c r="I5032">
        <v>41.655824303640003</v>
      </c>
    </row>
    <row r="5033" spans="1:9" x14ac:dyDescent="0.25">
      <c r="A5033">
        <v>201208</v>
      </c>
      <c r="B5033" t="s">
        <v>77</v>
      </c>
      <c r="C5033" t="s">
        <v>85</v>
      </c>
      <c r="D5033" t="s">
        <v>34</v>
      </c>
      <c r="E5033" t="s">
        <v>10</v>
      </c>
      <c r="F5033" t="s">
        <v>45</v>
      </c>
      <c r="G5033">
        <v>118087.69</v>
      </c>
      <c r="H5033">
        <v>55.07125756664</v>
      </c>
      <c r="I5033">
        <v>23.207394612000002</v>
      </c>
    </row>
    <row r="5034" spans="1:9" x14ac:dyDescent="0.25">
      <c r="A5034">
        <v>201102</v>
      </c>
      <c r="B5034" t="s">
        <v>69</v>
      </c>
      <c r="C5034" t="s">
        <v>70</v>
      </c>
      <c r="D5034" t="s">
        <v>39</v>
      </c>
      <c r="E5034" t="s">
        <v>15</v>
      </c>
      <c r="F5034" t="s">
        <v>24</v>
      </c>
      <c r="G5034">
        <v>39138.870000000003</v>
      </c>
      <c r="H5034">
        <v>671.22726647928005</v>
      </c>
      <c r="I5034">
        <v>78.240886378100001</v>
      </c>
    </row>
    <row r="5035" spans="1:9" x14ac:dyDescent="0.25">
      <c r="A5035">
        <v>201312</v>
      </c>
      <c r="B5035" t="s">
        <v>63</v>
      </c>
      <c r="C5035" t="s">
        <v>65</v>
      </c>
      <c r="D5035" t="s">
        <v>27</v>
      </c>
      <c r="E5035" t="s">
        <v>15</v>
      </c>
      <c r="F5035" t="s">
        <v>26</v>
      </c>
      <c r="G5035">
        <v>11982.81</v>
      </c>
      <c r="H5035">
        <v>2582.3113815383999</v>
      </c>
      <c r="I5035">
        <v>788.73954272944002</v>
      </c>
    </row>
    <row r="5036" spans="1:9" x14ac:dyDescent="0.25">
      <c r="A5036">
        <v>201502</v>
      </c>
      <c r="B5036" t="s">
        <v>71</v>
      </c>
      <c r="C5036" t="s">
        <v>82</v>
      </c>
      <c r="D5036" t="s">
        <v>27</v>
      </c>
      <c r="E5036" t="s">
        <v>15</v>
      </c>
      <c r="F5036" t="s">
        <v>26</v>
      </c>
      <c r="G5036">
        <v>7794.97</v>
      </c>
      <c r="H5036">
        <v>523.41979920383994</v>
      </c>
      <c r="I5036">
        <v>181.32290855246001</v>
      </c>
    </row>
    <row r="5037" spans="1:9" x14ac:dyDescent="0.25">
      <c r="A5037">
        <v>201501</v>
      </c>
      <c r="B5037" t="s">
        <v>71</v>
      </c>
      <c r="C5037" t="s">
        <v>72</v>
      </c>
      <c r="D5037" t="s">
        <v>14</v>
      </c>
      <c r="E5037" t="s">
        <v>10</v>
      </c>
      <c r="F5037" t="s">
        <v>46</v>
      </c>
      <c r="G5037">
        <v>95995.26</v>
      </c>
      <c r="H5037">
        <v>20.335599198699999</v>
      </c>
      <c r="I5037">
        <v>6.38899818318</v>
      </c>
    </row>
    <row r="5038" spans="1:9" x14ac:dyDescent="0.25">
      <c r="A5038">
        <v>201310</v>
      </c>
      <c r="B5038" t="s">
        <v>63</v>
      </c>
      <c r="C5038" t="s">
        <v>80</v>
      </c>
      <c r="D5038" t="s">
        <v>49</v>
      </c>
      <c r="E5038" t="s">
        <v>10</v>
      </c>
      <c r="F5038" t="s">
        <v>37</v>
      </c>
      <c r="G5038">
        <v>58096.44</v>
      </c>
      <c r="H5038">
        <v>443.63410951600002</v>
      </c>
      <c r="I5038">
        <v>132.22006896720001</v>
      </c>
    </row>
    <row r="5039" spans="1:9" x14ac:dyDescent="0.25">
      <c r="A5039">
        <v>201012</v>
      </c>
      <c r="B5039" t="s">
        <v>69</v>
      </c>
      <c r="C5039" t="s">
        <v>87</v>
      </c>
      <c r="D5039" t="s">
        <v>34</v>
      </c>
      <c r="E5039" t="s">
        <v>15</v>
      </c>
      <c r="F5039" t="s">
        <v>16</v>
      </c>
      <c r="G5039">
        <v>35333.46</v>
      </c>
      <c r="H5039">
        <v>36.401119831999999</v>
      </c>
      <c r="I5039">
        <v>18.98266030512</v>
      </c>
    </row>
    <row r="5040" spans="1:9" x14ac:dyDescent="0.25">
      <c r="A5040">
        <v>201209</v>
      </c>
      <c r="B5040" t="s">
        <v>77</v>
      </c>
      <c r="C5040" t="s">
        <v>85</v>
      </c>
      <c r="D5040" t="s">
        <v>34</v>
      </c>
      <c r="E5040" t="s">
        <v>15</v>
      </c>
      <c r="F5040" t="s">
        <v>16</v>
      </c>
      <c r="G5040">
        <v>1010525.36</v>
      </c>
      <c r="H5040">
        <v>391.16428151678002</v>
      </c>
      <c r="I5040">
        <v>51.372078128680002</v>
      </c>
    </row>
    <row r="5041" spans="1:9" x14ac:dyDescent="0.25">
      <c r="A5041">
        <v>201111</v>
      </c>
      <c r="B5041" t="s">
        <v>60</v>
      </c>
      <c r="C5041" t="s">
        <v>74</v>
      </c>
      <c r="D5041" t="s">
        <v>34</v>
      </c>
      <c r="E5041" t="s">
        <v>21</v>
      </c>
      <c r="F5041" t="s">
        <v>22</v>
      </c>
      <c r="G5041">
        <v>887386.33</v>
      </c>
      <c r="H5041">
        <v>582.32645134328004</v>
      </c>
      <c r="I5041">
        <v>79.228718822960005</v>
      </c>
    </row>
    <row r="5042" spans="1:9" x14ac:dyDescent="0.25">
      <c r="A5042">
        <v>201506</v>
      </c>
      <c r="B5042" t="s">
        <v>71</v>
      </c>
      <c r="C5042" t="s">
        <v>76</v>
      </c>
      <c r="D5042" t="s">
        <v>34</v>
      </c>
      <c r="E5042" t="s">
        <v>10</v>
      </c>
      <c r="F5042" t="s">
        <v>13</v>
      </c>
      <c r="G5042">
        <v>63809.93</v>
      </c>
      <c r="H5042">
        <v>54.951721078699997</v>
      </c>
      <c r="I5042">
        <v>17.25684562552</v>
      </c>
    </row>
    <row r="5043" spans="1:9" x14ac:dyDescent="0.25">
      <c r="A5043">
        <v>201508</v>
      </c>
      <c r="B5043" t="s">
        <v>66</v>
      </c>
      <c r="C5043" t="s">
        <v>75</v>
      </c>
      <c r="D5043" t="s">
        <v>27</v>
      </c>
      <c r="E5043" t="s">
        <v>21</v>
      </c>
      <c r="F5043" t="s">
        <v>22</v>
      </c>
      <c r="G5043">
        <v>26438.51</v>
      </c>
      <c r="H5043">
        <v>131.65261635408001</v>
      </c>
      <c r="I5043">
        <v>39.963159491459997</v>
      </c>
    </row>
    <row r="5044" spans="1:9" x14ac:dyDescent="0.25">
      <c r="A5044">
        <v>201101</v>
      </c>
      <c r="B5044" t="s">
        <v>69</v>
      </c>
      <c r="C5044" t="s">
        <v>87</v>
      </c>
      <c r="D5044" t="s">
        <v>49</v>
      </c>
      <c r="E5044" t="s">
        <v>19</v>
      </c>
      <c r="F5044" t="s">
        <v>47</v>
      </c>
      <c r="G5044">
        <v>2586428.08</v>
      </c>
      <c r="H5044">
        <v>235702.746079584</v>
      </c>
      <c r="I5044">
        <v>15904.4321644306</v>
      </c>
    </row>
    <row r="5045" spans="1:9" x14ac:dyDescent="0.25">
      <c r="A5045">
        <v>201407</v>
      </c>
      <c r="B5045" t="s">
        <v>63</v>
      </c>
      <c r="C5045" t="s">
        <v>64</v>
      </c>
      <c r="D5045" t="s">
        <v>14</v>
      </c>
      <c r="E5045" t="s">
        <v>19</v>
      </c>
      <c r="F5045" t="s">
        <v>47</v>
      </c>
      <c r="G5045">
        <v>3069976.74</v>
      </c>
      <c r="H5045">
        <v>1212.3047566362</v>
      </c>
      <c r="I5045">
        <v>297.93069164145999</v>
      </c>
    </row>
    <row r="5046" spans="1:9" x14ac:dyDescent="0.25">
      <c r="A5046">
        <v>201205</v>
      </c>
      <c r="B5046" t="s">
        <v>60</v>
      </c>
      <c r="C5046" t="s">
        <v>61</v>
      </c>
      <c r="D5046" t="s">
        <v>34</v>
      </c>
      <c r="E5046" t="s">
        <v>10</v>
      </c>
      <c r="F5046" t="s">
        <v>45</v>
      </c>
      <c r="G5046">
        <v>97263.75</v>
      </c>
      <c r="H5046">
        <v>128.70856058147999</v>
      </c>
      <c r="I5046">
        <v>58.845343824079997</v>
      </c>
    </row>
    <row r="5047" spans="1:9" x14ac:dyDescent="0.25">
      <c r="A5047">
        <v>201306</v>
      </c>
      <c r="B5047" t="s">
        <v>77</v>
      </c>
      <c r="C5047" t="s">
        <v>84</v>
      </c>
      <c r="D5047" t="s">
        <v>49</v>
      </c>
      <c r="E5047" t="s">
        <v>10</v>
      </c>
      <c r="F5047" t="s">
        <v>37</v>
      </c>
      <c r="G5047">
        <v>36727.08</v>
      </c>
      <c r="H5047">
        <v>202.33515433715999</v>
      </c>
      <c r="I5047">
        <v>28.545968635200001</v>
      </c>
    </row>
    <row r="5048" spans="1:9" x14ac:dyDescent="0.25">
      <c r="A5048">
        <v>201502</v>
      </c>
      <c r="B5048" t="s">
        <v>71</v>
      </c>
      <c r="C5048" t="s">
        <v>82</v>
      </c>
      <c r="D5048" t="s">
        <v>39</v>
      </c>
      <c r="E5048" t="s">
        <v>15</v>
      </c>
      <c r="F5048" t="s">
        <v>24</v>
      </c>
      <c r="G5048">
        <v>43542.95</v>
      </c>
      <c r="H5048">
        <v>498.46207327747999</v>
      </c>
      <c r="I5048">
        <v>87.477648977480001</v>
      </c>
    </row>
    <row r="5049" spans="1:9" x14ac:dyDescent="0.25">
      <c r="A5049">
        <v>201402</v>
      </c>
      <c r="B5049" t="s">
        <v>63</v>
      </c>
      <c r="C5049" t="s">
        <v>73</v>
      </c>
      <c r="D5049" t="s">
        <v>39</v>
      </c>
      <c r="E5049" t="s">
        <v>19</v>
      </c>
      <c r="F5049" t="s">
        <v>42</v>
      </c>
      <c r="G5049">
        <v>161068.04999999999</v>
      </c>
      <c r="H5049">
        <v>1008.1279349279999</v>
      </c>
      <c r="I5049">
        <v>68.557324946880001</v>
      </c>
    </row>
    <row r="5050" spans="1:9" x14ac:dyDescent="0.25">
      <c r="A5050">
        <v>201212</v>
      </c>
      <c r="B5050" t="s">
        <v>77</v>
      </c>
      <c r="C5050" t="s">
        <v>81</v>
      </c>
      <c r="D5050" t="s">
        <v>39</v>
      </c>
      <c r="E5050" t="s">
        <v>21</v>
      </c>
      <c r="F5050" t="s">
        <v>31</v>
      </c>
      <c r="G5050">
        <v>41759.08</v>
      </c>
      <c r="H5050">
        <v>659.41184522651997</v>
      </c>
      <c r="I5050">
        <v>126.35965853728</v>
      </c>
    </row>
    <row r="5051" spans="1:9" x14ac:dyDescent="0.25">
      <c r="A5051">
        <v>201104</v>
      </c>
      <c r="B5051" t="s">
        <v>69</v>
      </c>
      <c r="C5051" t="s">
        <v>70</v>
      </c>
      <c r="D5051" t="s">
        <v>39</v>
      </c>
      <c r="E5051" t="s">
        <v>21</v>
      </c>
      <c r="F5051" t="s">
        <v>40</v>
      </c>
      <c r="G5051">
        <v>134360.89000000001</v>
      </c>
      <c r="H5051">
        <v>443.32618857716</v>
      </c>
      <c r="I5051">
        <v>77.642050695359998</v>
      </c>
    </row>
    <row r="5052" spans="1:9" x14ac:dyDescent="0.25">
      <c r="A5052">
        <v>201209</v>
      </c>
      <c r="B5052" t="s">
        <v>77</v>
      </c>
      <c r="C5052" t="s">
        <v>85</v>
      </c>
      <c r="D5052" t="s">
        <v>34</v>
      </c>
      <c r="E5052" t="s">
        <v>21</v>
      </c>
      <c r="F5052" t="s">
        <v>31</v>
      </c>
      <c r="G5052">
        <v>77561.710000000006</v>
      </c>
      <c r="H5052">
        <v>8.1617672798999994</v>
      </c>
      <c r="I5052">
        <v>6.0045096279000001</v>
      </c>
    </row>
    <row r="5053" spans="1:9" x14ac:dyDescent="0.25">
      <c r="A5053">
        <v>201212</v>
      </c>
      <c r="B5053" t="s">
        <v>77</v>
      </c>
      <c r="C5053" t="s">
        <v>81</v>
      </c>
      <c r="D5053" t="s">
        <v>57</v>
      </c>
      <c r="E5053" t="s">
        <v>10</v>
      </c>
      <c r="F5053" t="s">
        <v>11</v>
      </c>
      <c r="G5053">
        <v>583212.66</v>
      </c>
      <c r="H5053">
        <v>88705.724058043503</v>
      </c>
      <c r="I5053">
        <v>13532.7698021502</v>
      </c>
    </row>
    <row r="5054" spans="1:9" x14ac:dyDescent="0.25">
      <c r="A5054">
        <v>201311</v>
      </c>
      <c r="B5054" t="s">
        <v>63</v>
      </c>
      <c r="C5054" t="s">
        <v>65</v>
      </c>
      <c r="D5054" t="s">
        <v>54</v>
      </c>
      <c r="E5054" t="s">
        <v>55</v>
      </c>
      <c r="F5054" t="s">
        <v>56</v>
      </c>
      <c r="G5054">
        <v>5988704.0899999999</v>
      </c>
      <c r="H5054">
        <v>15.769779962699999</v>
      </c>
      <c r="I5054">
        <v>3.8500288245999998</v>
      </c>
    </row>
    <row r="5055" spans="1:9" x14ac:dyDescent="0.25">
      <c r="A5055">
        <v>201208</v>
      </c>
      <c r="B5055" t="s">
        <v>77</v>
      </c>
      <c r="C5055" t="s">
        <v>85</v>
      </c>
      <c r="D5055" t="s">
        <v>34</v>
      </c>
      <c r="E5055" t="s">
        <v>19</v>
      </c>
      <c r="F5055" t="s">
        <v>30</v>
      </c>
      <c r="G5055">
        <v>1399366.86</v>
      </c>
      <c r="H5055">
        <v>2.5280413199999998</v>
      </c>
      <c r="I5055">
        <v>1.36560571728</v>
      </c>
    </row>
    <row r="5056" spans="1:9" x14ac:dyDescent="0.25">
      <c r="A5056">
        <v>201205</v>
      </c>
      <c r="B5056" t="s">
        <v>60</v>
      </c>
      <c r="C5056" t="s">
        <v>61</v>
      </c>
      <c r="D5056" t="s">
        <v>34</v>
      </c>
      <c r="E5056" t="s">
        <v>10</v>
      </c>
      <c r="F5056" t="s">
        <v>13</v>
      </c>
      <c r="G5056">
        <v>484010.14</v>
      </c>
      <c r="H5056">
        <v>14498.3725358551</v>
      </c>
      <c r="I5056">
        <v>2771.4789889859599</v>
      </c>
    </row>
    <row r="5057" spans="1:9" x14ac:dyDescent="0.25">
      <c r="A5057">
        <v>201111</v>
      </c>
      <c r="B5057" t="s">
        <v>60</v>
      </c>
      <c r="C5057" t="s">
        <v>74</v>
      </c>
      <c r="D5057" t="s">
        <v>14</v>
      </c>
      <c r="E5057" t="s">
        <v>10</v>
      </c>
      <c r="F5057" t="s">
        <v>13</v>
      </c>
      <c r="G5057">
        <v>160675.79</v>
      </c>
      <c r="H5057">
        <v>3135.2023384209001</v>
      </c>
      <c r="I5057">
        <v>766.46123864495996</v>
      </c>
    </row>
    <row r="5058" spans="1:9" x14ac:dyDescent="0.25">
      <c r="A5058">
        <v>201204</v>
      </c>
      <c r="B5058" t="s">
        <v>60</v>
      </c>
      <c r="C5058" t="s">
        <v>62</v>
      </c>
      <c r="D5058" t="s">
        <v>39</v>
      </c>
      <c r="E5058" t="s">
        <v>10</v>
      </c>
      <c r="F5058" t="s">
        <v>48</v>
      </c>
      <c r="G5058">
        <v>136393.67000000001</v>
      </c>
      <c r="H5058">
        <v>85.939759824519996</v>
      </c>
      <c r="I5058">
        <v>8.1918355920800003</v>
      </c>
    </row>
    <row r="5059" spans="1:9" x14ac:dyDescent="0.25">
      <c r="A5059">
        <v>201103</v>
      </c>
      <c r="B5059" t="s">
        <v>69</v>
      </c>
      <c r="C5059" t="s">
        <v>70</v>
      </c>
      <c r="D5059" t="s">
        <v>34</v>
      </c>
      <c r="E5059" t="s">
        <v>15</v>
      </c>
      <c r="F5059" t="s">
        <v>16</v>
      </c>
      <c r="G5059">
        <v>169932.42</v>
      </c>
      <c r="H5059">
        <v>4388.81219962866</v>
      </c>
      <c r="I5059">
        <v>770.70984849876004</v>
      </c>
    </row>
    <row r="5060" spans="1:9" x14ac:dyDescent="0.25">
      <c r="A5060">
        <v>201405</v>
      </c>
      <c r="B5060" t="s">
        <v>63</v>
      </c>
      <c r="C5060" t="s">
        <v>64</v>
      </c>
      <c r="D5060" t="s">
        <v>39</v>
      </c>
      <c r="E5060" t="s">
        <v>10</v>
      </c>
      <c r="F5060" t="s">
        <v>33</v>
      </c>
      <c r="G5060">
        <v>118867.21</v>
      </c>
      <c r="H5060">
        <v>1.56758489764</v>
      </c>
      <c r="I5060">
        <v>0.81190998668000003</v>
      </c>
    </row>
    <row r="5061" spans="1:9" x14ac:dyDescent="0.25">
      <c r="A5061">
        <v>201308</v>
      </c>
      <c r="B5061" t="s">
        <v>63</v>
      </c>
      <c r="C5061" t="s">
        <v>80</v>
      </c>
      <c r="D5061" t="s">
        <v>34</v>
      </c>
      <c r="E5061" t="s">
        <v>10</v>
      </c>
      <c r="F5061" t="s">
        <v>37</v>
      </c>
      <c r="G5061">
        <v>5642.18</v>
      </c>
      <c r="H5061">
        <v>674.26826939891998</v>
      </c>
      <c r="I5061">
        <v>137.29529242442001</v>
      </c>
    </row>
    <row r="5062" spans="1:9" x14ac:dyDescent="0.25">
      <c r="A5062">
        <v>201512</v>
      </c>
      <c r="B5062" t="s">
        <v>66</v>
      </c>
      <c r="C5062" t="s">
        <v>67</v>
      </c>
      <c r="D5062" t="s">
        <v>34</v>
      </c>
      <c r="E5062" t="s">
        <v>10</v>
      </c>
      <c r="F5062" t="s">
        <v>13</v>
      </c>
      <c r="G5062">
        <v>86213.08</v>
      </c>
      <c r="H5062">
        <v>21.295782626840001</v>
      </c>
      <c r="I5062">
        <v>10.00696915888</v>
      </c>
    </row>
    <row r="5063" spans="1:9" x14ac:dyDescent="0.25">
      <c r="A5063">
        <v>201505</v>
      </c>
      <c r="B5063" t="s">
        <v>71</v>
      </c>
      <c r="C5063" t="s">
        <v>76</v>
      </c>
      <c r="D5063" t="s">
        <v>34</v>
      </c>
      <c r="E5063" t="s">
        <v>10</v>
      </c>
      <c r="F5063" t="s">
        <v>13</v>
      </c>
      <c r="G5063">
        <v>96616.14</v>
      </c>
      <c r="H5063">
        <v>7.6224383276600003</v>
      </c>
      <c r="I5063">
        <v>3.2791087226400002</v>
      </c>
    </row>
    <row r="5064" spans="1:9" x14ac:dyDescent="0.25">
      <c r="A5064">
        <v>201312</v>
      </c>
      <c r="B5064" t="s">
        <v>63</v>
      </c>
      <c r="C5064" t="s">
        <v>65</v>
      </c>
      <c r="D5064" t="s">
        <v>34</v>
      </c>
      <c r="E5064" t="s">
        <v>10</v>
      </c>
      <c r="F5064" t="s">
        <v>45</v>
      </c>
      <c r="G5064">
        <v>123155.55</v>
      </c>
      <c r="H5064">
        <v>16.097330293199999</v>
      </c>
      <c r="I5064">
        <v>7.7209085484799997</v>
      </c>
    </row>
    <row r="5065" spans="1:9" x14ac:dyDescent="0.25">
      <c r="A5065">
        <v>201204</v>
      </c>
      <c r="B5065" t="s">
        <v>60</v>
      </c>
      <c r="C5065" t="s">
        <v>62</v>
      </c>
      <c r="D5065" t="s">
        <v>9</v>
      </c>
      <c r="E5065" t="s">
        <v>15</v>
      </c>
      <c r="F5065" t="s">
        <v>16</v>
      </c>
      <c r="G5065">
        <v>5970428.1100000003</v>
      </c>
      <c r="H5065">
        <v>328247.74343849003</v>
      </c>
      <c r="I5065">
        <v>58754.668964073499</v>
      </c>
    </row>
    <row r="5066" spans="1:9" x14ac:dyDescent="0.25">
      <c r="A5066">
        <v>201411</v>
      </c>
      <c r="B5066" t="s">
        <v>71</v>
      </c>
      <c r="C5066" t="s">
        <v>72</v>
      </c>
      <c r="D5066" t="s">
        <v>14</v>
      </c>
      <c r="E5066" t="s">
        <v>15</v>
      </c>
      <c r="F5066" t="s">
        <v>16</v>
      </c>
      <c r="G5066">
        <v>587685.69999999995</v>
      </c>
      <c r="H5066">
        <v>35592.077255865101</v>
      </c>
      <c r="I5066">
        <v>4916.3409579200197</v>
      </c>
    </row>
    <row r="5067" spans="1:9" x14ac:dyDescent="0.25">
      <c r="A5067">
        <v>201502</v>
      </c>
      <c r="B5067" t="s">
        <v>71</v>
      </c>
      <c r="C5067" t="s">
        <v>82</v>
      </c>
      <c r="D5067" t="s">
        <v>25</v>
      </c>
      <c r="E5067" t="s">
        <v>15</v>
      </c>
      <c r="F5067" t="s">
        <v>16</v>
      </c>
      <c r="G5067">
        <v>6264372.4199999999</v>
      </c>
      <c r="H5067">
        <v>259285.622522855</v>
      </c>
      <c r="I5067">
        <v>42715.194399997003</v>
      </c>
    </row>
    <row r="5068" spans="1:9" x14ac:dyDescent="0.25">
      <c r="A5068">
        <v>201310</v>
      </c>
      <c r="B5068" t="s">
        <v>63</v>
      </c>
      <c r="C5068" t="s">
        <v>80</v>
      </c>
      <c r="D5068" t="s">
        <v>34</v>
      </c>
      <c r="E5068" t="s">
        <v>35</v>
      </c>
      <c r="F5068" t="s">
        <v>43</v>
      </c>
      <c r="G5068">
        <v>33900725.07</v>
      </c>
      <c r="H5068">
        <v>713491.23869515699</v>
      </c>
      <c r="I5068">
        <v>115005.59299558301</v>
      </c>
    </row>
    <row r="5069" spans="1:9" x14ac:dyDescent="0.25">
      <c r="A5069">
        <v>201508</v>
      </c>
      <c r="B5069" t="s">
        <v>66</v>
      </c>
      <c r="C5069" t="s">
        <v>75</v>
      </c>
      <c r="D5069" t="s">
        <v>9</v>
      </c>
      <c r="E5069" t="s">
        <v>10</v>
      </c>
      <c r="F5069" t="s">
        <v>11</v>
      </c>
      <c r="G5069">
        <v>6451599.0199999996</v>
      </c>
      <c r="H5069">
        <v>121968.748690543</v>
      </c>
      <c r="I5069">
        <v>15470.6174253565</v>
      </c>
    </row>
    <row r="5070" spans="1:9" x14ac:dyDescent="0.25">
      <c r="A5070">
        <v>201507</v>
      </c>
      <c r="B5070" t="s">
        <v>71</v>
      </c>
      <c r="C5070" t="s">
        <v>76</v>
      </c>
      <c r="D5070" t="s">
        <v>49</v>
      </c>
      <c r="E5070" t="s">
        <v>10</v>
      </c>
      <c r="F5070" t="s">
        <v>11</v>
      </c>
      <c r="G5070">
        <v>302688.13</v>
      </c>
      <c r="H5070">
        <v>1288.3390195831601</v>
      </c>
      <c r="I5070">
        <v>430.19997386791999</v>
      </c>
    </row>
    <row r="5071" spans="1:9" x14ac:dyDescent="0.25">
      <c r="A5071">
        <v>201112</v>
      </c>
      <c r="B5071" t="s">
        <v>60</v>
      </c>
      <c r="C5071" t="s">
        <v>74</v>
      </c>
      <c r="D5071" t="s">
        <v>9</v>
      </c>
      <c r="E5071" t="s">
        <v>10</v>
      </c>
      <c r="F5071" t="s">
        <v>11</v>
      </c>
      <c r="G5071">
        <v>3555551.5</v>
      </c>
      <c r="H5071">
        <v>79422.055433171001</v>
      </c>
      <c r="I5071">
        <v>11735.826257856999</v>
      </c>
    </row>
    <row r="5072" spans="1:9" x14ac:dyDescent="0.25">
      <c r="A5072">
        <v>201311</v>
      </c>
      <c r="B5072" t="s">
        <v>63</v>
      </c>
      <c r="C5072" t="s">
        <v>65</v>
      </c>
      <c r="D5072" t="s">
        <v>9</v>
      </c>
      <c r="E5072" t="s">
        <v>19</v>
      </c>
      <c r="F5072" t="s">
        <v>42</v>
      </c>
      <c r="G5072">
        <v>14498563.67</v>
      </c>
      <c r="H5072">
        <v>514274.19859415101</v>
      </c>
      <c r="I5072">
        <v>70429.844207523405</v>
      </c>
    </row>
    <row r="5073" spans="1:9" x14ac:dyDescent="0.25">
      <c r="A5073">
        <v>201211</v>
      </c>
      <c r="B5073" t="s">
        <v>77</v>
      </c>
      <c r="C5073" t="s">
        <v>81</v>
      </c>
      <c r="D5073" t="s">
        <v>9</v>
      </c>
      <c r="E5073" t="s">
        <v>19</v>
      </c>
      <c r="F5073" t="s">
        <v>42</v>
      </c>
      <c r="G5073">
        <v>14171510.119999999</v>
      </c>
      <c r="H5073">
        <v>450332.656550007</v>
      </c>
      <c r="I5073">
        <v>44877.321825601903</v>
      </c>
    </row>
    <row r="5074" spans="1:9" x14ac:dyDescent="0.25">
      <c r="A5074">
        <v>201501</v>
      </c>
      <c r="B5074" t="s">
        <v>71</v>
      </c>
      <c r="C5074" t="s">
        <v>72</v>
      </c>
      <c r="D5074" t="s">
        <v>12</v>
      </c>
      <c r="E5074" t="s">
        <v>10</v>
      </c>
      <c r="F5074" t="s">
        <v>13</v>
      </c>
      <c r="G5074">
        <v>10040040.6</v>
      </c>
      <c r="H5074">
        <v>62249.631514680397</v>
      </c>
      <c r="I5074">
        <v>15409.8298587707</v>
      </c>
    </row>
    <row r="5075" spans="1:9" x14ac:dyDescent="0.25">
      <c r="A5075">
        <v>201310</v>
      </c>
      <c r="B5075" t="s">
        <v>63</v>
      </c>
      <c r="C5075" t="s">
        <v>80</v>
      </c>
      <c r="D5075" t="s">
        <v>9</v>
      </c>
      <c r="E5075" t="s">
        <v>10</v>
      </c>
      <c r="F5075" t="s">
        <v>13</v>
      </c>
      <c r="G5075">
        <v>10054260.73</v>
      </c>
      <c r="H5075">
        <v>479648.36772590701</v>
      </c>
      <c r="I5075">
        <v>57927.716106442203</v>
      </c>
    </row>
    <row r="5076" spans="1:9" x14ac:dyDescent="0.25">
      <c r="A5076">
        <v>201502</v>
      </c>
      <c r="B5076" t="s">
        <v>71</v>
      </c>
      <c r="C5076" t="s">
        <v>82</v>
      </c>
      <c r="D5076" t="s">
        <v>9</v>
      </c>
      <c r="E5076" t="s">
        <v>10</v>
      </c>
      <c r="F5076" t="s">
        <v>13</v>
      </c>
      <c r="G5076">
        <v>8824399.8300000001</v>
      </c>
      <c r="H5076">
        <v>263532.38872358401</v>
      </c>
      <c r="I5076">
        <v>39059.885417388999</v>
      </c>
    </row>
    <row r="5077" spans="1:9" x14ac:dyDescent="0.25">
      <c r="A5077">
        <v>201212</v>
      </c>
      <c r="B5077" t="s">
        <v>77</v>
      </c>
      <c r="C5077" t="s">
        <v>81</v>
      </c>
      <c r="D5077" t="s">
        <v>25</v>
      </c>
      <c r="E5077" t="s">
        <v>10</v>
      </c>
      <c r="F5077" t="s">
        <v>13</v>
      </c>
      <c r="G5077">
        <v>6337774.0700000003</v>
      </c>
      <c r="H5077">
        <v>638949.95164552296</v>
      </c>
      <c r="I5077">
        <v>82322.4449889182</v>
      </c>
    </row>
    <row r="5078" spans="1:9" x14ac:dyDescent="0.25">
      <c r="A5078">
        <v>201402</v>
      </c>
      <c r="B5078" t="s">
        <v>63</v>
      </c>
      <c r="C5078" t="s">
        <v>73</v>
      </c>
      <c r="D5078" t="s">
        <v>25</v>
      </c>
      <c r="E5078" t="s">
        <v>15</v>
      </c>
      <c r="F5078" t="s">
        <v>16</v>
      </c>
      <c r="G5078">
        <v>5088976.9000000004</v>
      </c>
      <c r="H5078">
        <v>273200.41240852303</v>
      </c>
      <c r="I5078">
        <v>32541.6849154466</v>
      </c>
    </row>
    <row r="5079" spans="1:9" x14ac:dyDescent="0.25">
      <c r="A5079">
        <v>201506</v>
      </c>
      <c r="B5079" t="s">
        <v>71</v>
      </c>
      <c r="C5079" t="s">
        <v>76</v>
      </c>
      <c r="D5079" t="s">
        <v>25</v>
      </c>
      <c r="E5079" t="s">
        <v>15</v>
      </c>
      <c r="F5079" t="s">
        <v>16</v>
      </c>
      <c r="G5079">
        <v>8149162.8899999997</v>
      </c>
      <c r="H5079">
        <v>432024.79243308603</v>
      </c>
      <c r="I5079">
        <v>72155.739691893396</v>
      </c>
    </row>
    <row r="5080" spans="1:9" x14ac:dyDescent="0.25">
      <c r="A5080">
        <v>201508</v>
      </c>
      <c r="B5080" t="s">
        <v>66</v>
      </c>
      <c r="C5080" t="s">
        <v>75</v>
      </c>
      <c r="D5080" t="s">
        <v>9</v>
      </c>
      <c r="E5080" t="s">
        <v>15</v>
      </c>
      <c r="F5080" t="s">
        <v>16</v>
      </c>
      <c r="G5080">
        <v>8200001.4000000004</v>
      </c>
      <c r="H5080">
        <v>730489.14273148996</v>
      </c>
      <c r="I5080">
        <v>111115.14136903601</v>
      </c>
    </row>
    <row r="5081" spans="1:9" x14ac:dyDescent="0.25">
      <c r="A5081">
        <v>201205</v>
      </c>
      <c r="B5081" t="s">
        <v>60</v>
      </c>
      <c r="C5081" t="s">
        <v>61</v>
      </c>
      <c r="D5081" t="s">
        <v>12</v>
      </c>
      <c r="E5081" t="s">
        <v>15</v>
      </c>
      <c r="F5081" t="s">
        <v>16</v>
      </c>
      <c r="G5081">
        <v>2775053.05</v>
      </c>
      <c r="H5081">
        <v>48246.919606672403</v>
      </c>
      <c r="I5081">
        <v>6752.47755694024</v>
      </c>
    </row>
    <row r="5082" spans="1:9" x14ac:dyDescent="0.25">
      <c r="A5082">
        <v>201301</v>
      </c>
      <c r="B5082" t="s">
        <v>77</v>
      </c>
      <c r="C5082" t="s">
        <v>81</v>
      </c>
      <c r="D5082" t="s">
        <v>9</v>
      </c>
      <c r="E5082" t="s">
        <v>15</v>
      </c>
      <c r="F5082" t="s">
        <v>16</v>
      </c>
      <c r="G5082">
        <v>7153376.6699999999</v>
      </c>
      <c r="H5082">
        <v>343606.228798208</v>
      </c>
      <c r="I5082">
        <v>50056.429874710702</v>
      </c>
    </row>
    <row r="5083" spans="1:9" x14ac:dyDescent="0.25">
      <c r="A5083">
        <v>201406</v>
      </c>
      <c r="B5083" t="s">
        <v>63</v>
      </c>
      <c r="C5083" t="s">
        <v>64</v>
      </c>
      <c r="D5083" t="s">
        <v>23</v>
      </c>
      <c r="E5083" t="s">
        <v>15</v>
      </c>
      <c r="F5083" t="s">
        <v>16</v>
      </c>
      <c r="G5083">
        <v>753578.87</v>
      </c>
      <c r="H5083">
        <v>26011.458807347299</v>
      </c>
      <c r="I5083">
        <v>5140.8114932282597</v>
      </c>
    </row>
    <row r="5084" spans="1:9" x14ac:dyDescent="0.25">
      <c r="A5084">
        <v>201511</v>
      </c>
      <c r="B5084" t="s">
        <v>66</v>
      </c>
      <c r="C5084" t="s">
        <v>67</v>
      </c>
      <c r="D5084" t="s">
        <v>14</v>
      </c>
      <c r="E5084" t="s">
        <v>17</v>
      </c>
      <c r="F5084" t="s">
        <v>18</v>
      </c>
      <c r="G5084">
        <v>22455018.02</v>
      </c>
      <c r="H5084">
        <v>511225.504908784</v>
      </c>
      <c r="I5084">
        <v>69016.280841785207</v>
      </c>
    </row>
    <row r="5085" spans="1:9" x14ac:dyDescent="0.25">
      <c r="A5085">
        <v>201205</v>
      </c>
      <c r="B5085" t="s">
        <v>60</v>
      </c>
      <c r="C5085" t="s">
        <v>61</v>
      </c>
      <c r="D5085" t="s">
        <v>14</v>
      </c>
      <c r="E5085" t="s">
        <v>17</v>
      </c>
      <c r="F5085" t="s">
        <v>18</v>
      </c>
      <c r="G5085">
        <v>23186317.34</v>
      </c>
      <c r="H5085">
        <v>878247.40454247699</v>
      </c>
      <c r="I5085">
        <v>115683.29430641299</v>
      </c>
    </row>
    <row r="5086" spans="1:9" x14ac:dyDescent="0.25">
      <c r="A5086">
        <v>201407</v>
      </c>
      <c r="B5086" t="s">
        <v>63</v>
      </c>
      <c r="C5086" t="s">
        <v>64</v>
      </c>
      <c r="D5086" t="s">
        <v>9</v>
      </c>
      <c r="E5086" t="s">
        <v>19</v>
      </c>
      <c r="F5086" t="s">
        <v>20</v>
      </c>
      <c r="G5086">
        <v>9739981.0800000001</v>
      </c>
      <c r="H5086">
        <v>313269.58588521701</v>
      </c>
      <c r="I5086">
        <v>61218.759927519299</v>
      </c>
    </row>
    <row r="5087" spans="1:9" x14ac:dyDescent="0.25">
      <c r="A5087">
        <v>201312</v>
      </c>
      <c r="B5087" t="s">
        <v>63</v>
      </c>
      <c r="C5087" t="s">
        <v>65</v>
      </c>
      <c r="D5087" t="s">
        <v>12</v>
      </c>
      <c r="E5087" t="s">
        <v>21</v>
      </c>
      <c r="F5087" t="s">
        <v>22</v>
      </c>
      <c r="G5087">
        <v>13476124.41</v>
      </c>
      <c r="H5087">
        <v>32807.8340239018</v>
      </c>
      <c r="I5087">
        <v>7691.4024475138203</v>
      </c>
    </row>
    <row r="5088" spans="1:9" x14ac:dyDescent="0.25">
      <c r="A5088">
        <v>201512</v>
      </c>
      <c r="B5088" t="s">
        <v>66</v>
      </c>
      <c r="C5088" t="s">
        <v>67</v>
      </c>
      <c r="D5088" t="s">
        <v>23</v>
      </c>
      <c r="E5088" t="s">
        <v>21</v>
      </c>
      <c r="F5088" t="s">
        <v>22</v>
      </c>
      <c r="G5088">
        <v>2027014.2</v>
      </c>
      <c r="H5088">
        <v>70315.251591864595</v>
      </c>
      <c r="I5088">
        <v>13794.6881373585</v>
      </c>
    </row>
    <row r="5089" spans="1:9" x14ac:dyDescent="0.25">
      <c r="A5089">
        <v>201410</v>
      </c>
      <c r="B5089" t="s">
        <v>71</v>
      </c>
      <c r="C5089" t="s">
        <v>79</v>
      </c>
      <c r="D5089" t="s">
        <v>27</v>
      </c>
      <c r="E5089" t="s">
        <v>21</v>
      </c>
      <c r="F5089" t="s">
        <v>22</v>
      </c>
      <c r="G5089">
        <v>42287.34</v>
      </c>
      <c r="H5089">
        <v>1998.89791689354</v>
      </c>
      <c r="I5089">
        <v>676.27404711912004</v>
      </c>
    </row>
    <row r="5090" spans="1:9" x14ac:dyDescent="0.25">
      <c r="A5090">
        <v>201511</v>
      </c>
      <c r="B5090" t="s">
        <v>66</v>
      </c>
      <c r="C5090" t="s">
        <v>67</v>
      </c>
      <c r="D5090" t="s">
        <v>9</v>
      </c>
      <c r="E5090" t="s">
        <v>21</v>
      </c>
      <c r="F5090" t="s">
        <v>22</v>
      </c>
      <c r="G5090">
        <v>17782174.100000001</v>
      </c>
      <c r="H5090">
        <v>494096.189589524</v>
      </c>
      <c r="I5090">
        <v>89700.411382007398</v>
      </c>
    </row>
    <row r="5091" spans="1:9" x14ac:dyDescent="0.25">
      <c r="A5091">
        <v>201510</v>
      </c>
      <c r="B5091" t="s">
        <v>66</v>
      </c>
      <c r="C5091" t="s">
        <v>75</v>
      </c>
      <c r="D5091" t="s">
        <v>25</v>
      </c>
      <c r="E5091" t="s">
        <v>21</v>
      </c>
      <c r="F5091" t="s">
        <v>22</v>
      </c>
      <c r="G5091">
        <v>23211754.07</v>
      </c>
      <c r="H5091">
        <v>979868.05940664699</v>
      </c>
      <c r="I5091">
        <v>148879.165506046</v>
      </c>
    </row>
    <row r="5092" spans="1:9" x14ac:dyDescent="0.25">
      <c r="A5092">
        <v>201507</v>
      </c>
      <c r="B5092" t="s">
        <v>71</v>
      </c>
      <c r="C5092" t="s">
        <v>76</v>
      </c>
      <c r="D5092" t="s">
        <v>9</v>
      </c>
      <c r="E5092" t="s">
        <v>15</v>
      </c>
      <c r="F5092" t="s">
        <v>24</v>
      </c>
      <c r="G5092">
        <v>7374376.8300000001</v>
      </c>
      <c r="H5092">
        <v>69564.138587537105</v>
      </c>
      <c r="I5092">
        <v>9572.7165734714799</v>
      </c>
    </row>
    <row r="5093" spans="1:9" x14ac:dyDescent="0.25">
      <c r="A5093">
        <v>201203</v>
      </c>
      <c r="B5093" t="s">
        <v>60</v>
      </c>
      <c r="C5093" t="s">
        <v>62</v>
      </c>
      <c r="D5093" t="s">
        <v>9</v>
      </c>
      <c r="E5093" t="s">
        <v>15</v>
      </c>
      <c r="F5093" t="s">
        <v>24</v>
      </c>
      <c r="G5093">
        <v>4985144.28</v>
      </c>
      <c r="H5093">
        <v>151533.588669702</v>
      </c>
      <c r="I5093">
        <v>25334.026703485401</v>
      </c>
    </row>
    <row r="5094" spans="1:9" x14ac:dyDescent="0.25">
      <c r="A5094">
        <v>201110</v>
      </c>
      <c r="B5094" t="s">
        <v>60</v>
      </c>
      <c r="C5094" t="s">
        <v>68</v>
      </c>
      <c r="D5094" t="s">
        <v>25</v>
      </c>
      <c r="E5094" t="s">
        <v>19</v>
      </c>
      <c r="F5094" t="s">
        <v>30</v>
      </c>
      <c r="G5094">
        <v>9663875.5</v>
      </c>
      <c r="H5094">
        <v>327948.895551141</v>
      </c>
      <c r="I5094">
        <v>39462.231817534201</v>
      </c>
    </row>
    <row r="5095" spans="1:9" x14ac:dyDescent="0.25">
      <c r="A5095">
        <v>201411</v>
      </c>
      <c r="B5095" t="s">
        <v>71</v>
      </c>
      <c r="C5095" t="s">
        <v>72</v>
      </c>
      <c r="D5095" t="s">
        <v>25</v>
      </c>
      <c r="E5095" t="s">
        <v>19</v>
      </c>
      <c r="F5095" t="s">
        <v>30</v>
      </c>
      <c r="G5095">
        <v>11460746.289999999</v>
      </c>
      <c r="H5095">
        <v>448810.67176473001</v>
      </c>
      <c r="I5095">
        <v>66722.954841109706</v>
      </c>
    </row>
    <row r="5096" spans="1:9" x14ac:dyDescent="0.25">
      <c r="A5096">
        <v>201501</v>
      </c>
      <c r="B5096" t="s">
        <v>71</v>
      </c>
      <c r="C5096" t="s">
        <v>72</v>
      </c>
      <c r="D5096" t="s">
        <v>34</v>
      </c>
      <c r="E5096" t="s">
        <v>35</v>
      </c>
      <c r="F5096" t="s">
        <v>36</v>
      </c>
      <c r="G5096">
        <v>32994503.100000001</v>
      </c>
      <c r="H5096">
        <v>1336068.21338527</v>
      </c>
      <c r="I5096">
        <v>180736.97697997099</v>
      </c>
    </row>
    <row r="5097" spans="1:9" x14ac:dyDescent="0.25">
      <c r="A5097">
        <v>201412</v>
      </c>
      <c r="B5097" t="s">
        <v>71</v>
      </c>
      <c r="C5097" t="s">
        <v>72</v>
      </c>
      <c r="D5097" t="s">
        <v>9</v>
      </c>
      <c r="E5097" t="s">
        <v>21</v>
      </c>
      <c r="F5097" t="s">
        <v>31</v>
      </c>
      <c r="G5097">
        <v>4603379.8600000003</v>
      </c>
      <c r="H5097">
        <v>141174.38559494799</v>
      </c>
      <c r="I5097">
        <v>20530.176425852002</v>
      </c>
    </row>
    <row r="5098" spans="1:9" x14ac:dyDescent="0.25">
      <c r="A5098">
        <v>201210</v>
      </c>
      <c r="B5098" t="s">
        <v>77</v>
      </c>
      <c r="C5098" t="s">
        <v>85</v>
      </c>
      <c r="D5098" t="s">
        <v>12</v>
      </c>
      <c r="E5098" t="s">
        <v>21</v>
      </c>
      <c r="F5098" t="s">
        <v>31</v>
      </c>
      <c r="G5098">
        <v>2341434.5499999998</v>
      </c>
      <c r="H5098">
        <v>20745.5338377392</v>
      </c>
      <c r="I5098">
        <v>5119.0255272504801</v>
      </c>
    </row>
    <row r="5099" spans="1:9" x14ac:dyDescent="0.25">
      <c r="A5099">
        <v>201504</v>
      </c>
      <c r="B5099" t="s">
        <v>71</v>
      </c>
      <c r="C5099" t="s">
        <v>82</v>
      </c>
      <c r="D5099" t="s">
        <v>12</v>
      </c>
      <c r="E5099" t="s">
        <v>21</v>
      </c>
      <c r="F5099" t="s">
        <v>31</v>
      </c>
      <c r="G5099">
        <v>6213755.8399999999</v>
      </c>
      <c r="H5099">
        <v>31228.284881117299</v>
      </c>
      <c r="I5099">
        <v>7417.0927379197401</v>
      </c>
    </row>
    <row r="5100" spans="1:9" x14ac:dyDescent="0.25">
      <c r="A5100">
        <v>201401</v>
      </c>
      <c r="B5100" t="s">
        <v>63</v>
      </c>
      <c r="C5100" t="s">
        <v>65</v>
      </c>
      <c r="D5100" t="s">
        <v>9</v>
      </c>
      <c r="E5100" t="s">
        <v>10</v>
      </c>
      <c r="F5100" t="s">
        <v>33</v>
      </c>
      <c r="G5100">
        <v>13187943.24</v>
      </c>
      <c r="H5100">
        <v>520074.07318685699</v>
      </c>
      <c r="I5100">
        <v>83018.150383517597</v>
      </c>
    </row>
    <row r="5101" spans="1:9" x14ac:dyDescent="0.25">
      <c r="A5101">
        <v>201303</v>
      </c>
      <c r="B5101" t="s">
        <v>77</v>
      </c>
      <c r="C5101" t="s">
        <v>78</v>
      </c>
      <c r="D5101" t="s">
        <v>14</v>
      </c>
      <c r="E5101" t="s">
        <v>10</v>
      </c>
      <c r="F5101" t="s">
        <v>33</v>
      </c>
      <c r="G5101">
        <v>2943674.51</v>
      </c>
      <c r="H5101">
        <v>111764.71475042999</v>
      </c>
      <c r="I5101">
        <v>20771.156695279202</v>
      </c>
    </row>
    <row r="5102" spans="1:9" x14ac:dyDescent="0.25">
      <c r="A5102">
        <v>201406</v>
      </c>
      <c r="B5102" t="s">
        <v>63</v>
      </c>
      <c r="C5102" t="s">
        <v>64</v>
      </c>
      <c r="D5102" t="s">
        <v>23</v>
      </c>
      <c r="E5102" t="s">
        <v>10</v>
      </c>
      <c r="F5102" t="s">
        <v>33</v>
      </c>
      <c r="G5102">
        <v>3126684.74</v>
      </c>
      <c r="H5102">
        <v>177420.306734791</v>
      </c>
      <c r="I5102">
        <v>34410.784304332003</v>
      </c>
    </row>
    <row r="5103" spans="1:9" x14ac:dyDescent="0.25">
      <c r="A5103">
        <v>201402</v>
      </c>
      <c r="B5103" t="s">
        <v>63</v>
      </c>
      <c r="C5103" t="s">
        <v>73</v>
      </c>
      <c r="D5103" t="s">
        <v>23</v>
      </c>
      <c r="E5103" t="s">
        <v>10</v>
      </c>
      <c r="F5103" t="s">
        <v>33</v>
      </c>
      <c r="G5103">
        <v>1874715.27</v>
      </c>
      <c r="H5103">
        <v>59155.920904785897</v>
      </c>
      <c r="I5103">
        <v>14294.9029727619</v>
      </c>
    </row>
    <row r="5104" spans="1:9" x14ac:dyDescent="0.25">
      <c r="A5104">
        <v>201201</v>
      </c>
      <c r="B5104" t="s">
        <v>60</v>
      </c>
      <c r="C5104" t="s">
        <v>74</v>
      </c>
      <c r="D5104" t="s">
        <v>39</v>
      </c>
      <c r="E5104" t="s">
        <v>10</v>
      </c>
      <c r="F5104" t="s">
        <v>45</v>
      </c>
      <c r="G5104">
        <v>173252.62</v>
      </c>
      <c r="H5104">
        <v>4704.3088484944801</v>
      </c>
      <c r="I5104">
        <v>1177.8135994201</v>
      </c>
    </row>
    <row r="5105" spans="1:9" x14ac:dyDescent="0.25">
      <c r="A5105">
        <v>201504</v>
      </c>
      <c r="B5105" t="s">
        <v>71</v>
      </c>
      <c r="C5105" t="s">
        <v>82</v>
      </c>
      <c r="D5105" t="s">
        <v>12</v>
      </c>
      <c r="E5105" t="s">
        <v>10</v>
      </c>
      <c r="F5105" t="s">
        <v>45</v>
      </c>
      <c r="G5105">
        <v>7346769.6799999997</v>
      </c>
      <c r="H5105">
        <v>87501.893423685295</v>
      </c>
      <c r="I5105">
        <v>27062.363835797201</v>
      </c>
    </row>
    <row r="5106" spans="1:9" x14ac:dyDescent="0.25">
      <c r="A5106">
        <v>201010</v>
      </c>
      <c r="B5106" t="s">
        <v>69</v>
      </c>
      <c r="C5106" t="s">
        <v>86</v>
      </c>
      <c r="D5106" t="s">
        <v>14</v>
      </c>
      <c r="E5106" t="s">
        <v>17</v>
      </c>
      <c r="F5106" t="s">
        <v>38</v>
      </c>
      <c r="G5106">
        <v>25224760.550000001</v>
      </c>
      <c r="H5106">
        <v>1512349.0770316899</v>
      </c>
      <c r="I5106">
        <v>210441.56891631099</v>
      </c>
    </row>
    <row r="5107" spans="1:9" x14ac:dyDescent="0.25">
      <c r="A5107">
        <v>201109</v>
      </c>
      <c r="B5107" t="s">
        <v>60</v>
      </c>
      <c r="C5107" t="s">
        <v>68</v>
      </c>
      <c r="D5107" t="s">
        <v>14</v>
      </c>
      <c r="E5107" t="s">
        <v>17</v>
      </c>
      <c r="F5107" t="s">
        <v>38</v>
      </c>
      <c r="G5107">
        <v>22184574.859999999</v>
      </c>
      <c r="H5107">
        <v>822080.91159564303</v>
      </c>
      <c r="I5107">
        <v>118257.105903925</v>
      </c>
    </row>
    <row r="5108" spans="1:9" x14ac:dyDescent="0.25">
      <c r="A5108">
        <v>201407</v>
      </c>
      <c r="B5108" t="s">
        <v>63</v>
      </c>
      <c r="C5108" t="s">
        <v>64</v>
      </c>
      <c r="D5108" t="s">
        <v>14</v>
      </c>
      <c r="E5108" t="s">
        <v>17</v>
      </c>
      <c r="F5108" t="s">
        <v>38</v>
      </c>
      <c r="G5108">
        <v>33927288.229999997</v>
      </c>
      <c r="H5108">
        <v>2022633.59083586</v>
      </c>
      <c r="I5108">
        <v>377599.047723645</v>
      </c>
    </row>
    <row r="5109" spans="1:9" x14ac:dyDescent="0.25">
      <c r="A5109">
        <v>201412</v>
      </c>
      <c r="B5109" t="s">
        <v>71</v>
      </c>
      <c r="C5109" t="s">
        <v>72</v>
      </c>
      <c r="D5109" t="s">
        <v>14</v>
      </c>
      <c r="E5109" t="s">
        <v>17</v>
      </c>
      <c r="F5109" t="s">
        <v>38</v>
      </c>
      <c r="G5109">
        <v>22591850.649999999</v>
      </c>
      <c r="H5109">
        <v>761447.99987199495</v>
      </c>
      <c r="I5109">
        <v>140949.347419297</v>
      </c>
    </row>
    <row r="5110" spans="1:9" x14ac:dyDescent="0.25">
      <c r="A5110">
        <v>201505</v>
      </c>
      <c r="B5110" t="s">
        <v>71</v>
      </c>
      <c r="C5110" t="s">
        <v>76</v>
      </c>
      <c r="D5110" t="s">
        <v>14</v>
      </c>
      <c r="E5110" t="s">
        <v>17</v>
      </c>
      <c r="F5110" t="s">
        <v>38</v>
      </c>
      <c r="G5110">
        <v>37385069.670000002</v>
      </c>
      <c r="H5110">
        <v>1419094.1289353501</v>
      </c>
      <c r="I5110">
        <v>317405.16518533003</v>
      </c>
    </row>
    <row r="5111" spans="1:9" x14ac:dyDescent="0.25">
      <c r="A5111">
        <v>201309</v>
      </c>
      <c r="B5111" t="s">
        <v>63</v>
      </c>
      <c r="C5111" t="s">
        <v>80</v>
      </c>
      <c r="D5111" t="s">
        <v>14</v>
      </c>
      <c r="E5111" t="s">
        <v>17</v>
      </c>
      <c r="F5111" t="s">
        <v>38</v>
      </c>
      <c r="G5111">
        <v>20803452.640000001</v>
      </c>
      <c r="H5111">
        <v>976783.28990314598</v>
      </c>
      <c r="I5111">
        <v>175452.21379025999</v>
      </c>
    </row>
    <row r="5112" spans="1:9" x14ac:dyDescent="0.25">
      <c r="A5112">
        <v>201012</v>
      </c>
      <c r="B5112" t="s">
        <v>69</v>
      </c>
      <c r="C5112" t="s">
        <v>87</v>
      </c>
      <c r="D5112" t="s">
        <v>14</v>
      </c>
      <c r="E5112" t="s">
        <v>17</v>
      </c>
      <c r="F5112" t="s">
        <v>18</v>
      </c>
      <c r="G5112">
        <v>17387976.5</v>
      </c>
      <c r="H5112">
        <v>433929.43716936099</v>
      </c>
      <c r="I5112">
        <v>61176.405154713997</v>
      </c>
    </row>
    <row r="5113" spans="1:9" x14ac:dyDescent="0.25">
      <c r="A5113">
        <v>201405</v>
      </c>
      <c r="B5113" t="s">
        <v>63</v>
      </c>
      <c r="C5113" t="s">
        <v>64</v>
      </c>
      <c r="D5113" t="s">
        <v>14</v>
      </c>
      <c r="E5113" t="s">
        <v>17</v>
      </c>
      <c r="F5113" t="s">
        <v>18</v>
      </c>
      <c r="G5113">
        <v>28595124.77</v>
      </c>
      <c r="H5113">
        <v>1039900.5195399401</v>
      </c>
      <c r="I5113">
        <v>140240.49070252801</v>
      </c>
    </row>
    <row r="5114" spans="1:9" x14ac:dyDescent="0.25">
      <c r="A5114">
        <v>201405</v>
      </c>
      <c r="B5114" t="s">
        <v>63</v>
      </c>
      <c r="C5114" t="s">
        <v>64</v>
      </c>
      <c r="D5114" t="s">
        <v>12</v>
      </c>
      <c r="E5114" t="s">
        <v>15</v>
      </c>
      <c r="F5114" t="s">
        <v>41</v>
      </c>
      <c r="G5114">
        <v>6262501.96</v>
      </c>
      <c r="H5114">
        <v>176228.41206438499</v>
      </c>
      <c r="I5114">
        <v>28736.380262095601</v>
      </c>
    </row>
    <row r="5115" spans="1:9" x14ac:dyDescent="0.25">
      <c r="A5115">
        <v>201512</v>
      </c>
      <c r="B5115" t="s">
        <v>66</v>
      </c>
      <c r="C5115" t="s">
        <v>67</v>
      </c>
      <c r="D5115" t="s">
        <v>23</v>
      </c>
      <c r="E5115" t="s">
        <v>15</v>
      </c>
      <c r="F5115" t="s">
        <v>26</v>
      </c>
      <c r="G5115">
        <v>1192890.82</v>
      </c>
      <c r="H5115">
        <v>19277.550207274398</v>
      </c>
      <c r="I5115">
        <v>4368.6513458229201</v>
      </c>
    </row>
    <row r="5116" spans="1:9" x14ac:dyDescent="0.25">
      <c r="A5116">
        <v>201504</v>
      </c>
      <c r="B5116" t="s">
        <v>71</v>
      </c>
      <c r="C5116" t="s">
        <v>82</v>
      </c>
      <c r="D5116" t="s">
        <v>14</v>
      </c>
      <c r="E5116" t="s">
        <v>19</v>
      </c>
      <c r="F5116" t="s">
        <v>50</v>
      </c>
      <c r="G5116">
        <v>1544335.73</v>
      </c>
      <c r="H5116">
        <v>38057.910926671</v>
      </c>
      <c r="I5116">
        <v>7418.9296715243599</v>
      </c>
    </row>
    <row r="5117" spans="1:9" x14ac:dyDescent="0.25">
      <c r="A5117">
        <v>201406</v>
      </c>
      <c r="B5117" t="s">
        <v>63</v>
      </c>
      <c r="C5117" t="s">
        <v>64</v>
      </c>
      <c r="D5117" t="s">
        <v>14</v>
      </c>
      <c r="E5117" t="s">
        <v>17</v>
      </c>
      <c r="F5117" t="s">
        <v>18</v>
      </c>
      <c r="G5117">
        <v>29556252.280000001</v>
      </c>
      <c r="H5117">
        <v>950894.11364800995</v>
      </c>
      <c r="I5117">
        <v>136125.30921887601</v>
      </c>
    </row>
    <row r="5118" spans="1:9" x14ac:dyDescent="0.25">
      <c r="A5118">
        <v>201403</v>
      </c>
      <c r="B5118" t="s">
        <v>63</v>
      </c>
      <c r="C5118" t="s">
        <v>73</v>
      </c>
      <c r="D5118" t="s">
        <v>25</v>
      </c>
      <c r="E5118" t="s">
        <v>10</v>
      </c>
      <c r="F5118" t="s">
        <v>13</v>
      </c>
      <c r="G5118">
        <v>7955683.5199999996</v>
      </c>
      <c r="H5118">
        <v>435058.73673889501</v>
      </c>
      <c r="I5118">
        <v>67274.268195184093</v>
      </c>
    </row>
    <row r="5119" spans="1:9" x14ac:dyDescent="0.25">
      <c r="A5119">
        <v>201108</v>
      </c>
      <c r="B5119" t="s">
        <v>60</v>
      </c>
      <c r="C5119" t="s">
        <v>68</v>
      </c>
      <c r="D5119" t="s">
        <v>25</v>
      </c>
      <c r="E5119" t="s">
        <v>15</v>
      </c>
      <c r="F5119" t="s">
        <v>16</v>
      </c>
      <c r="G5119">
        <v>4776551.67</v>
      </c>
      <c r="H5119">
        <v>163916.53748836799</v>
      </c>
      <c r="I5119">
        <v>26706.257291865899</v>
      </c>
    </row>
    <row r="5120" spans="1:9" x14ac:dyDescent="0.25">
      <c r="A5120">
        <v>201306</v>
      </c>
      <c r="B5120" t="s">
        <v>77</v>
      </c>
      <c r="C5120" t="s">
        <v>84</v>
      </c>
      <c r="D5120" t="s">
        <v>25</v>
      </c>
      <c r="E5120" t="s">
        <v>15</v>
      </c>
      <c r="F5120" t="s">
        <v>16</v>
      </c>
      <c r="G5120">
        <v>7022314.5700000003</v>
      </c>
      <c r="H5120">
        <v>409638.554915749</v>
      </c>
      <c r="I5120">
        <v>54806.956565595901</v>
      </c>
    </row>
    <row r="5121" spans="1:9" x14ac:dyDescent="0.25">
      <c r="A5121">
        <v>201301</v>
      </c>
      <c r="B5121" t="s">
        <v>77</v>
      </c>
      <c r="C5121" t="s">
        <v>81</v>
      </c>
      <c r="D5121" t="s">
        <v>25</v>
      </c>
      <c r="E5121" t="s">
        <v>15</v>
      </c>
      <c r="F5121" t="s">
        <v>16</v>
      </c>
      <c r="G5121">
        <v>7251505.2400000002</v>
      </c>
      <c r="H5121">
        <v>362117.07704650698</v>
      </c>
      <c r="I5121">
        <v>51369.643002112898</v>
      </c>
    </row>
    <row r="5122" spans="1:9" x14ac:dyDescent="0.25">
      <c r="A5122">
        <v>201412</v>
      </c>
      <c r="B5122" t="s">
        <v>71</v>
      </c>
      <c r="C5122" t="s">
        <v>72</v>
      </c>
      <c r="D5122" t="s">
        <v>9</v>
      </c>
      <c r="E5122" t="s">
        <v>21</v>
      </c>
      <c r="F5122" t="s">
        <v>22</v>
      </c>
      <c r="G5122">
        <v>18323678.84</v>
      </c>
      <c r="H5122">
        <v>554499.62118536094</v>
      </c>
      <c r="I5122">
        <v>46650.739035542603</v>
      </c>
    </row>
    <row r="5123" spans="1:9" x14ac:dyDescent="0.25">
      <c r="A5123">
        <v>201412</v>
      </c>
      <c r="B5123" t="s">
        <v>71</v>
      </c>
      <c r="C5123" t="s">
        <v>72</v>
      </c>
      <c r="D5123" t="s">
        <v>9</v>
      </c>
      <c r="E5123" t="s">
        <v>21</v>
      </c>
      <c r="F5123" t="s">
        <v>40</v>
      </c>
      <c r="G5123">
        <v>6310151.7599999998</v>
      </c>
      <c r="H5123">
        <v>325592.62803313998</v>
      </c>
      <c r="I5123">
        <v>33315.368486836902</v>
      </c>
    </row>
    <row r="5124" spans="1:9" x14ac:dyDescent="0.25">
      <c r="A5124">
        <v>201404</v>
      </c>
      <c r="B5124" t="s">
        <v>63</v>
      </c>
      <c r="C5124" t="s">
        <v>73</v>
      </c>
      <c r="D5124" t="s">
        <v>25</v>
      </c>
      <c r="E5124" t="s">
        <v>21</v>
      </c>
      <c r="F5124" t="s">
        <v>40</v>
      </c>
      <c r="G5124">
        <v>7082858.0700000003</v>
      </c>
      <c r="H5124">
        <v>309185.943676811</v>
      </c>
      <c r="I5124">
        <v>51286.5191262316</v>
      </c>
    </row>
    <row r="5125" spans="1:9" x14ac:dyDescent="0.25">
      <c r="A5125">
        <v>201501</v>
      </c>
      <c r="B5125" t="s">
        <v>71</v>
      </c>
      <c r="C5125" t="s">
        <v>72</v>
      </c>
      <c r="D5125" t="s">
        <v>9</v>
      </c>
      <c r="E5125" t="s">
        <v>15</v>
      </c>
      <c r="F5125" t="s">
        <v>41</v>
      </c>
      <c r="G5125">
        <v>5969197.0599999996</v>
      </c>
      <c r="H5125">
        <v>104184.62444453601</v>
      </c>
      <c r="I5125">
        <v>14660.0827482121</v>
      </c>
    </row>
    <row r="5126" spans="1:9" x14ac:dyDescent="0.25">
      <c r="A5126">
        <v>201410</v>
      </c>
      <c r="B5126" t="s">
        <v>71</v>
      </c>
      <c r="C5126" t="s">
        <v>79</v>
      </c>
      <c r="D5126" t="s">
        <v>9</v>
      </c>
      <c r="E5126" t="s">
        <v>15</v>
      </c>
      <c r="F5126" t="s">
        <v>41</v>
      </c>
      <c r="G5126">
        <v>7262172.3099999996</v>
      </c>
      <c r="H5126">
        <v>140612.360106915</v>
      </c>
      <c r="I5126">
        <v>17982.858829665402</v>
      </c>
    </row>
    <row r="5127" spans="1:9" x14ac:dyDescent="0.25">
      <c r="A5127">
        <v>201106</v>
      </c>
      <c r="B5127" t="s">
        <v>69</v>
      </c>
      <c r="C5127" t="s">
        <v>83</v>
      </c>
      <c r="D5127" t="s">
        <v>9</v>
      </c>
      <c r="E5127" t="s">
        <v>10</v>
      </c>
      <c r="F5127" t="s">
        <v>46</v>
      </c>
      <c r="G5127">
        <v>10330554.23</v>
      </c>
      <c r="H5127">
        <v>552036.13608778606</v>
      </c>
      <c r="I5127">
        <v>65457.600127657897</v>
      </c>
    </row>
    <row r="5128" spans="1:9" x14ac:dyDescent="0.25">
      <c r="A5128">
        <v>201310</v>
      </c>
      <c r="B5128" t="s">
        <v>63</v>
      </c>
      <c r="C5128" t="s">
        <v>80</v>
      </c>
      <c r="D5128" t="s">
        <v>25</v>
      </c>
      <c r="E5128" t="s">
        <v>10</v>
      </c>
      <c r="F5128" t="s">
        <v>46</v>
      </c>
      <c r="G5128">
        <v>9331985.2400000002</v>
      </c>
      <c r="H5128">
        <v>707449.57548558596</v>
      </c>
      <c r="I5128">
        <v>103097.45379494299</v>
      </c>
    </row>
    <row r="5129" spans="1:9" x14ac:dyDescent="0.25">
      <c r="A5129">
        <v>201211</v>
      </c>
      <c r="B5129" t="s">
        <v>77</v>
      </c>
      <c r="C5129" t="s">
        <v>81</v>
      </c>
      <c r="D5129" t="s">
        <v>25</v>
      </c>
      <c r="E5129" t="s">
        <v>10</v>
      </c>
      <c r="F5129" t="s">
        <v>46</v>
      </c>
      <c r="G5129">
        <v>8103725.4900000002</v>
      </c>
      <c r="H5129">
        <v>495704.59139440802</v>
      </c>
      <c r="I5129">
        <v>68026.624067620607</v>
      </c>
    </row>
    <row r="5130" spans="1:9" x14ac:dyDescent="0.25">
      <c r="A5130">
        <v>201309</v>
      </c>
      <c r="B5130" t="s">
        <v>63</v>
      </c>
      <c r="C5130" t="s">
        <v>80</v>
      </c>
      <c r="D5130" t="s">
        <v>12</v>
      </c>
      <c r="E5130" t="s">
        <v>10</v>
      </c>
      <c r="F5130" t="s">
        <v>46</v>
      </c>
      <c r="G5130">
        <v>11535676.92</v>
      </c>
      <c r="H5130">
        <v>164936.86298383199</v>
      </c>
      <c r="I5130">
        <v>44026.722698577803</v>
      </c>
    </row>
    <row r="5131" spans="1:9" x14ac:dyDescent="0.25">
      <c r="A5131">
        <v>201302</v>
      </c>
      <c r="B5131" t="s">
        <v>77</v>
      </c>
      <c r="C5131" t="s">
        <v>78</v>
      </c>
      <c r="D5131" t="s">
        <v>9</v>
      </c>
      <c r="E5131" t="s">
        <v>10</v>
      </c>
      <c r="F5131" t="s">
        <v>46</v>
      </c>
      <c r="G5131">
        <v>12270948.800000001</v>
      </c>
      <c r="H5131">
        <v>873507.12204612896</v>
      </c>
      <c r="I5131">
        <v>111840.8664454</v>
      </c>
    </row>
    <row r="5132" spans="1:9" x14ac:dyDescent="0.25">
      <c r="A5132">
        <v>201110</v>
      </c>
      <c r="B5132" t="s">
        <v>60</v>
      </c>
      <c r="C5132" t="s">
        <v>68</v>
      </c>
      <c r="D5132" t="s">
        <v>9</v>
      </c>
      <c r="E5132" t="s">
        <v>10</v>
      </c>
      <c r="F5132" t="s">
        <v>46</v>
      </c>
      <c r="G5132">
        <v>10601923.380000001</v>
      </c>
      <c r="H5132">
        <v>575044.62375363498</v>
      </c>
      <c r="I5132">
        <v>78129.662657765206</v>
      </c>
    </row>
    <row r="5133" spans="1:9" x14ac:dyDescent="0.25">
      <c r="A5133">
        <v>201205</v>
      </c>
      <c r="B5133" t="s">
        <v>60</v>
      </c>
      <c r="C5133" t="s">
        <v>61</v>
      </c>
      <c r="D5133" t="s">
        <v>9</v>
      </c>
      <c r="E5133" t="s">
        <v>10</v>
      </c>
      <c r="F5133" t="s">
        <v>46</v>
      </c>
      <c r="G5133">
        <v>10598697.77</v>
      </c>
      <c r="H5133">
        <v>758976.93099376897</v>
      </c>
      <c r="I5133">
        <v>87119.5446455153</v>
      </c>
    </row>
    <row r="5134" spans="1:9" x14ac:dyDescent="0.25">
      <c r="A5134">
        <v>201309</v>
      </c>
      <c r="B5134" t="s">
        <v>63</v>
      </c>
      <c r="C5134" t="s">
        <v>80</v>
      </c>
      <c r="D5134" t="s">
        <v>25</v>
      </c>
      <c r="E5134" t="s">
        <v>19</v>
      </c>
      <c r="F5134" t="s">
        <v>47</v>
      </c>
      <c r="G5134">
        <v>5212558.5</v>
      </c>
      <c r="H5134">
        <v>120038.80020636501</v>
      </c>
      <c r="I5134">
        <v>20760.0958968335</v>
      </c>
    </row>
    <row r="5135" spans="1:9" x14ac:dyDescent="0.25">
      <c r="A5135">
        <v>201304</v>
      </c>
      <c r="B5135" t="s">
        <v>77</v>
      </c>
      <c r="C5135" t="s">
        <v>78</v>
      </c>
      <c r="D5135" t="s">
        <v>25</v>
      </c>
      <c r="E5135" t="s">
        <v>15</v>
      </c>
      <c r="F5135" t="s">
        <v>26</v>
      </c>
      <c r="G5135">
        <v>8542190.8000000007</v>
      </c>
      <c r="H5135">
        <v>153415.06804000199</v>
      </c>
      <c r="I5135">
        <v>20170.251901073501</v>
      </c>
    </row>
    <row r="5136" spans="1:9" x14ac:dyDescent="0.25">
      <c r="A5136">
        <v>201506</v>
      </c>
      <c r="B5136" t="s">
        <v>71</v>
      </c>
      <c r="C5136" t="s">
        <v>76</v>
      </c>
      <c r="D5136" t="s">
        <v>9</v>
      </c>
      <c r="E5136" t="s">
        <v>19</v>
      </c>
      <c r="F5136" t="s">
        <v>42</v>
      </c>
      <c r="G5136">
        <v>19306126.629999999</v>
      </c>
      <c r="H5136">
        <v>518276.98105992703</v>
      </c>
      <c r="I5136">
        <v>74302.789881495395</v>
      </c>
    </row>
    <row r="5137" spans="1:9" x14ac:dyDescent="0.25">
      <c r="A5137">
        <v>201104</v>
      </c>
      <c r="B5137" t="s">
        <v>69</v>
      </c>
      <c r="C5137" t="s">
        <v>70</v>
      </c>
      <c r="D5137" t="s">
        <v>25</v>
      </c>
      <c r="E5137" t="s">
        <v>19</v>
      </c>
      <c r="F5137" t="s">
        <v>50</v>
      </c>
      <c r="G5137">
        <v>7460487.7400000002</v>
      </c>
      <c r="H5137">
        <v>323540.81055284402</v>
      </c>
      <c r="I5137">
        <v>46970.379897286301</v>
      </c>
    </row>
    <row r="5138" spans="1:9" x14ac:dyDescent="0.25">
      <c r="A5138">
        <v>201310</v>
      </c>
      <c r="B5138" t="s">
        <v>63</v>
      </c>
      <c r="C5138" t="s">
        <v>80</v>
      </c>
      <c r="D5138" t="s">
        <v>9</v>
      </c>
      <c r="E5138" t="s">
        <v>19</v>
      </c>
      <c r="F5138" t="s">
        <v>50</v>
      </c>
      <c r="G5138">
        <v>14907087.43</v>
      </c>
      <c r="H5138">
        <v>327023.56446192798</v>
      </c>
      <c r="I5138">
        <v>61853.0266131881</v>
      </c>
    </row>
    <row r="5139" spans="1:9" x14ac:dyDescent="0.25">
      <c r="A5139">
        <v>201507</v>
      </c>
      <c r="B5139" t="s">
        <v>71</v>
      </c>
      <c r="C5139" t="s">
        <v>76</v>
      </c>
      <c r="D5139" t="s">
        <v>12</v>
      </c>
      <c r="E5139" t="s">
        <v>19</v>
      </c>
      <c r="F5139" t="s">
        <v>50</v>
      </c>
      <c r="G5139">
        <v>6006322.5499999998</v>
      </c>
      <c r="H5139">
        <v>18523.075024202601</v>
      </c>
      <c r="I5139">
        <v>3696.08633699952</v>
      </c>
    </row>
    <row r="5140" spans="1:9" x14ac:dyDescent="0.25">
      <c r="A5140">
        <v>201406</v>
      </c>
      <c r="B5140" t="s">
        <v>63</v>
      </c>
      <c r="C5140" t="s">
        <v>64</v>
      </c>
      <c r="D5140" t="s">
        <v>9</v>
      </c>
      <c r="E5140" t="s">
        <v>10</v>
      </c>
      <c r="F5140" t="s">
        <v>45</v>
      </c>
      <c r="G5140">
        <v>11700603.16</v>
      </c>
      <c r="H5140">
        <v>528282.65733370895</v>
      </c>
      <c r="I5140">
        <v>91291.260230286207</v>
      </c>
    </row>
    <row r="5141" spans="1:9" x14ac:dyDescent="0.25">
      <c r="A5141">
        <v>201408</v>
      </c>
      <c r="B5141" t="s">
        <v>71</v>
      </c>
      <c r="C5141" t="s">
        <v>79</v>
      </c>
      <c r="D5141" t="s">
        <v>25</v>
      </c>
      <c r="E5141" t="s">
        <v>10</v>
      </c>
      <c r="F5141" t="s">
        <v>46</v>
      </c>
      <c r="G5141">
        <v>10368320.17</v>
      </c>
      <c r="H5141">
        <v>466486.286278049</v>
      </c>
      <c r="I5141">
        <v>68377.038797331203</v>
      </c>
    </row>
    <row r="5142" spans="1:9" x14ac:dyDescent="0.25">
      <c r="A5142">
        <v>201601</v>
      </c>
      <c r="B5142" t="s">
        <v>66</v>
      </c>
      <c r="C5142" t="s">
        <v>67</v>
      </c>
      <c r="D5142" t="s">
        <v>25</v>
      </c>
      <c r="E5142" t="s">
        <v>10</v>
      </c>
      <c r="F5142" t="s">
        <v>46</v>
      </c>
      <c r="G5142">
        <v>10646973.789999999</v>
      </c>
      <c r="H5142">
        <v>223987.11482955201</v>
      </c>
      <c r="I5142">
        <v>38927.411122564699</v>
      </c>
    </row>
    <row r="5143" spans="1:9" x14ac:dyDescent="0.25">
      <c r="A5143">
        <v>201212</v>
      </c>
      <c r="B5143" t="s">
        <v>77</v>
      </c>
      <c r="C5143" t="s">
        <v>81</v>
      </c>
      <c r="D5143" t="s">
        <v>12</v>
      </c>
      <c r="E5143" t="s">
        <v>10</v>
      </c>
      <c r="F5143" t="s">
        <v>48</v>
      </c>
      <c r="G5143">
        <v>4716216.26</v>
      </c>
      <c r="H5143">
        <v>65349.000582445602</v>
      </c>
      <c r="I5143">
        <v>10934.059779693</v>
      </c>
    </row>
    <row r="5144" spans="1:9" x14ac:dyDescent="0.25">
      <c r="A5144">
        <v>201511</v>
      </c>
      <c r="B5144" t="s">
        <v>66</v>
      </c>
      <c r="C5144" t="s">
        <v>67</v>
      </c>
      <c r="D5144" t="s">
        <v>9</v>
      </c>
      <c r="E5144" t="s">
        <v>15</v>
      </c>
      <c r="F5144" t="s">
        <v>24</v>
      </c>
      <c r="G5144">
        <v>6549545.2699999996</v>
      </c>
      <c r="H5144">
        <v>45865.251718727901</v>
      </c>
      <c r="I5144">
        <v>10976.344798620201</v>
      </c>
    </row>
    <row r="5145" spans="1:9" x14ac:dyDescent="0.25">
      <c r="A5145">
        <v>201403</v>
      </c>
      <c r="B5145" t="s">
        <v>63</v>
      </c>
      <c r="C5145" t="s">
        <v>73</v>
      </c>
      <c r="D5145" t="s">
        <v>12</v>
      </c>
      <c r="E5145" t="s">
        <v>10</v>
      </c>
      <c r="F5145" t="s">
        <v>45</v>
      </c>
      <c r="G5145">
        <v>6222859.5099999998</v>
      </c>
      <c r="H5145">
        <v>202560.12284439299</v>
      </c>
      <c r="I5145">
        <v>52394.300818002303</v>
      </c>
    </row>
    <row r="5146" spans="1:9" x14ac:dyDescent="0.25">
      <c r="A5146">
        <v>201304</v>
      </c>
      <c r="B5146" t="s">
        <v>77</v>
      </c>
      <c r="C5146" t="s">
        <v>78</v>
      </c>
      <c r="D5146" t="s">
        <v>25</v>
      </c>
      <c r="E5146" t="s">
        <v>10</v>
      </c>
      <c r="F5146" t="s">
        <v>37</v>
      </c>
      <c r="G5146">
        <v>2039373.73</v>
      </c>
      <c r="H5146">
        <v>289973.82315857499</v>
      </c>
      <c r="I5146">
        <v>22228.621234766699</v>
      </c>
    </row>
    <row r="5147" spans="1:9" x14ac:dyDescent="0.25">
      <c r="A5147">
        <v>201108</v>
      </c>
      <c r="B5147" t="s">
        <v>60</v>
      </c>
      <c r="C5147" t="s">
        <v>68</v>
      </c>
      <c r="D5147" t="s">
        <v>14</v>
      </c>
      <c r="E5147" t="s">
        <v>17</v>
      </c>
      <c r="F5147" t="s">
        <v>38</v>
      </c>
      <c r="G5147">
        <v>28296169.059999999</v>
      </c>
      <c r="H5147">
        <v>1115899.7176379501</v>
      </c>
      <c r="I5147">
        <v>162656.110856382</v>
      </c>
    </row>
    <row r="5148" spans="1:9" x14ac:dyDescent="0.25">
      <c r="A5148">
        <v>201110</v>
      </c>
      <c r="B5148" t="s">
        <v>60</v>
      </c>
      <c r="C5148" t="s">
        <v>68</v>
      </c>
      <c r="D5148" t="s">
        <v>25</v>
      </c>
      <c r="E5148" t="s">
        <v>15</v>
      </c>
      <c r="F5148" t="s">
        <v>41</v>
      </c>
      <c r="G5148">
        <v>9863844.5800000001</v>
      </c>
      <c r="H5148">
        <v>303700.26216800802</v>
      </c>
      <c r="I5148">
        <v>49930.0241936846</v>
      </c>
    </row>
    <row r="5149" spans="1:9" x14ac:dyDescent="0.25">
      <c r="A5149">
        <v>201205</v>
      </c>
      <c r="B5149" t="s">
        <v>60</v>
      </c>
      <c r="C5149" t="s">
        <v>61</v>
      </c>
      <c r="D5149" t="s">
        <v>25</v>
      </c>
      <c r="E5149" t="s">
        <v>15</v>
      </c>
      <c r="F5149" t="s">
        <v>41</v>
      </c>
      <c r="G5149">
        <v>11933816.300000001</v>
      </c>
      <c r="H5149">
        <v>264619.43310362002</v>
      </c>
      <c r="I5149">
        <v>33543.990721449802</v>
      </c>
    </row>
    <row r="5150" spans="1:9" x14ac:dyDescent="0.25">
      <c r="A5150">
        <v>201505</v>
      </c>
      <c r="B5150" t="s">
        <v>71</v>
      </c>
      <c r="C5150" t="s">
        <v>76</v>
      </c>
      <c r="D5150" t="s">
        <v>25</v>
      </c>
      <c r="E5150" t="s">
        <v>15</v>
      </c>
      <c r="F5150" t="s">
        <v>41</v>
      </c>
      <c r="G5150">
        <v>11650506.92</v>
      </c>
      <c r="H5150">
        <v>297181.89710296202</v>
      </c>
      <c r="I5150">
        <v>36083.070115089999</v>
      </c>
    </row>
    <row r="5151" spans="1:9" x14ac:dyDescent="0.25">
      <c r="A5151">
        <v>201209</v>
      </c>
      <c r="B5151" t="s">
        <v>77</v>
      </c>
      <c r="C5151" t="s">
        <v>85</v>
      </c>
      <c r="D5151" t="s">
        <v>9</v>
      </c>
      <c r="E5151" t="s">
        <v>10</v>
      </c>
      <c r="F5151" t="s">
        <v>46</v>
      </c>
      <c r="G5151">
        <v>10373146.609999999</v>
      </c>
      <c r="H5151">
        <v>584861.87877253303</v>
      </c>
      <c r="I5151">
        <v>77325.448329807201</v>
      </c>
    </row>
    <row r="5152" spans="1:9" x14ac:dyDescent="0.25">
      <c r="A5152">
        <v>201208</v>
      </c>
      <c r="B5152" t="s">
        <v>77</v>
      </c>
      <c r="C5152" t="s">
        <v>85</v>
      </c>
      <c r="D5152" t="s">
        <v>25</v>
      </c>
      <c r="E5152" t="s">
        <v>19</v>
      </c>
      <c r="F5152" t="s">
        <v>50</v>
      </c>
      <c r="G5152">
        <v>9287267.3599999994</v>
      </c>
      <c r="H5152">
        <v>222262.72323017599</v>
      </c>
      <c r="I5152">
        <v>29573.138599722301</v>
      </c>
    </row>
    <row r="5153" spans="1:9" x14ac:dyDescent="0.25">
      <c r="A5153">
        <v>201506</v>
      </c>
      <c r="B5153" t="s">
        <v>71</v>
      </c>
      <c r="C5153" t="s">
        <v>76</v>
      </c>
      <c r="D5153" t="s">
        <v>14</v>
      </c>
      <c r="E5153" t="s">
        <v>17</v>
      </c>
      <c r="F5153" t="s">
        <v>32</v>
      </c>
      <c r="G5153">
        <v>33070997.879999999</v>
      </c>
      <c r="H5153">
        <v>965252.53464580898</v>
      </c>
      <c r="I5153">
        <v>148644.72470967501</v>
      </c>
    </row>
    <row r="5154" spans="1:9" x14ac:dyDescent="0.25">
      <c r="A5154">
        <v>201309</v>
      </c>
      <c r="B5154" t="s">
        <v>63</v>
      </c>
      <c r="C5154" t="s">
        <v>80</v>
      </c>
      <c r="D5154" t="s">
        <v>25</v>
      </c>
      <c r="E5154" t="s">
        <v>10</v>
      </c>
      <c r="F5154" t="s">
        <v>11</v>
      </c>
      <c r="G5154">
        <v>5452173.9199999999</v>
      </c>
      <c r="H5154">
        <v>334021.72032283503</v>
      </c>
      <c r="I5154">
        <v>52533.568777483903</v>
      </c>
    </row>
    <row r="5155" spans="1:9" x14ac:dyDescent="0.25">
      <c r="A5155">
        <v>201409</v>
      </c>
      <c r="B5155" t="s">
        <v>71</v>
      </c>
      <c r="C5155" t="s">
        <v>79</v>
      </c>
      <c r="D5155" t="s">
        <v>25</v>
      </c>
      <c r="E5155" t="s">
        <v>10</v>
      </c>
      <c r="F5155" t="s">
        <v>11</v>
      </c>
      <c r="G5155">
        <v>6331708.54</v>
      </c>
      <c r="H5155">
        <v>225942.84759037901</v>
      </c>
      <c r="I5155">
        <v>26321.9898167461</v>
      </c>
    </row>
    <row r="5156" spans="1:9" x14ac:dyDescent="0.25">
      <c r="A5156">
        <v>201301</v>
      </c>
      <c r="B5156" t="s">
        <v>77</v>
      </c>
      <c r="C5156" t="s">
        <v>81</v>
      </c>
      <c r="D5156" t="s">
        <v>25</v>
      </c>
      <c r="E5156" t="s">
        <v>10</v>
      </c>
      <c r="F5156" t="s">
        <v>13</v>
      </c>
      <c r="G5156">
        <v>7934952.7300000004</v>
      </c>
      <c r="H5156">
        <v>608680.82533100503</v>
      </c>
      <c r="I5156">
        <v>86513.367186318093</v>
      </c>
    </row>
    <row r="5157" spans="1:9" x14ac:dyDescent="0.25">
      <c r="A5157">
        <v>201406</v>
      </c>
      <c r="B5157" t="s">
        <v>63</v>
      </c>
      <c r="C5157" t="s">
        <v>64</v>
      </c>
      <c r="D5157" t="s">
        <v>9</v>
      </c>
      <c r="E5157" t="s">
        <v>15</v>
      </c>
      <c r="F5157" t="s">
        <v>16</v>
      </c>
      <c r="G5157">
        <v>7729357.2300000004</v>
      </c>
      <c r="H5157">
        <v>210270.45499428501</v>
      </c>
      <c r="I5157">
        <v>38588.068810997502</v>
      </c>
    </row>
    <row r="5158" spans="1:9" x14ac:dyDescent="0.25">
      <c r="A5158">
        <v>201307</v>
      </c>
      <c r="B5158" t="s">
        <v>77</v>
      </c>
      <c r="C5158" t="s">
        <v>84</v>
      </c>
      <c r="D5158" t="s">
        <v>12</v>
      </c>
      <c r="E5158" t="s">
        <v>15</v>
      </c>
      <c r="F5158" t="s">
        <v>16</v>
      </c>
      <c r="G5158">
        <v>2809470.56</v>
      </c>
      <c r="H5158">
        <v>53585.010296094799</v>
      </c>
      <c r="I5158">
        <v>8503.7791587841602</v>
      </c>
    </row>
    <row r="5159" spans="1:9" x14ac:dyDescent="0.25">
      <c r="A5159">
        <v>201409</v>
      </c>
      <c r="B5159" t="s">
        <v>71</v>
      </c>
      <c r="C5159" t="s">
        <v>79</v>
      </c>
      <c r="D5159" t="s">
        <v>49</v>
      </c>
      <c r="E5159" t="s">
        <v>19</v>
      </c>
      <c r="F5159" t="s">
        <v>20</v>
      </c>
      <c r="G5159">
        <v>1754301.89</v>
      </c>
      <c r="H5159">
        <v>5495.0673009685797</v>
      </c>
      <c r="I5159">
        <v>1177.3156753965</v>
      </c>
    </row>
    <row r="5160" spans="1:9" x14ac:dyDescent="0.25">
      <c r="A5160">
        <v>201405</v>
      </c>
      <c r="B5160" t="s">
        <v>63</v>
      </c>
      <c r="C5160" t="s">
        <v>64</v>
      </c>
      <c r="D5160" t="s">
        <v>27</v>
      </c>
      <c r="E5160" t="s">
        <v>28</v>
      </c>
      <c r="F5160" t="s">
        <v>29</v>
      </c>
      <c r="G5160">
        <v>30558491.82</v>
      </c>
      <c r="H5160">
        <v>414282.09616554499</v>
      </c>
      <c r="I5160">
        <v>80310.960321109</v>
      </c>
    </row>
    <row r="5161" spans="1:9" x14ac:dyDescent="0.25">
      <c r="A5161">
        <v>201507</v>
      </c>
      <c r="B5161" t="s">
        <v>71</v>
      </c>
      <c r="C5161" t="s">
        <v>76</v>
      </c>
      <c r="D5161" t="s">
        <v>49</v>
      </c>
      <c r="E5161" t="s">
        <v>19</v>
      </c>
      <c r="F5161" t="s">
        <v>30</v>
      </c>
      <c r="G5161">
        <v>1304234.33</v>
      </c>
      <c r="H5161">
        <v>5636.9677431435002</v>
      </c>
      <c r="I5161">
        <v>1671.32281834734</v>
      </c>
    </row>
    <row r="5162" spans="1:9" x14ac:dyDescent="0.25">
      <c r="A5162">
        <v>201410</v>
      </c>
      <c r="B5162" t="s">
        <v>71</v>
      </c>
      <c r="C5162" t="s">
        <v>79</v>
      </c>
      <c r="D5162" t="s">
        <v>25</v>
      </c>
      <c r="E5162" t="s">
        <v>19</v>
      </c>
      <c r="F5162" t="s">
        <v>30</v>
      </c>
      <c r="G5162">
        <v>13298770.560000001</v>
      </c>
      <c r="H5162">
        <v>538073.38647031505</v>
      </c>
      <c r="I5162">
        <v>83665.349226115402</v>
      </c>
    </row>
    <row r="5163" spans="1:9" x14ac:dyDescent="0.25">
      <c r="A5163">
        <v>201211</v>
      </c>
      <c r="B5163" t="s">
        <v>77</v>
      </c>
      <c r="C5163" t="s">
        <v>81</v>
      </c>
      <c r="D5163" t="s">
        <v>34</v>
      </c>
      <c r="E5163" t="s">
        <v>35</v>
      </c>
      <c r="F5163" t="s">
        <v>36</v>
      </c>
      <c r="G5163">
        <v>24458981</v>
      </c>
      <c r="H5163">
        <v>831834.39255958202</v>
      </c>
      <c r="I5163">
        <v>115968.968489454</v>
      </c>
    </row>
    <row r="5164" spans="1:9" x14ac:dyDescent="0.25">
      <c r="A5164">
        <v>201405</v>
      </c>
      <c r="B5164" t="s">
        <v>63</v>
      </c>
      <c r="C5164" t="s">
        <v>64</v>
      </c>
      <c r="D5164" t="s">
        <v>25</v>
      </c>
      <c r="E5164" t="s">
        <v>10</v>
      </c>
      <c r="F5164" t="s">
        <v>46</v>
      </c>
      <c r="G5164">
        <v>9774476.4399999995</v>
      </c>
      <c r="H5164">
        <v>439188.37090628501</v>
      </c>
      <c r="I5164">
        <v>71300.564707789104</v>
      </c>
    </row>
    <row r="5165" spans="1:9" x14ac:dyDescent="0.25">
      <c r="A5165">
        <v>201306</v>
      </c>
      <c r="B5165" t="s">
        <v>77</v>
      </c>
      <c r="C5165" t="s">
        <v>84</v>
      </c>
      <c r="D5165" t="s">
        <v>34</v>
      </c>
      <c r="E5165" t="s">
        <v>10</v>
      </c>
      <c r="F5165" t="s">
        <v>48</v>
      </c>
      <c r="G5165">
        <v>2041140.45</v>
      </c>
      <c r="H5165">
        <v>100245.482697567</v>
      </c>
      <c r="I5165">
        <v>20488.370215284001</v>
      </c>
    </row>
    <row r="5166" spans="1:9" x14ac:dyDescent="0.25">
      <c r="A5166">
        <v>201408</v>
      </c>
      <c r="B5166" t="s">
        <v>71</v>
      </c>
      <c r="C5166" t="s">
        <v>79</v>
      </c>
      <c r="D5166" t="s">
        <v>9</v>
      </c>
      <c r="E5166" t="s">
        <v>21</v>
      </c>
      <c r="F5166" t="s">
        <v>22</v>
      </c>
      <c r="G5166">
        <v>18615128.859999999</v>
      </c>
      <c r="H5166">
        <v>712363.33178550098</v>
      </c>
      <c r="I5166">
        <v>46802.1803550892</v>
      </c>
    </row>
    <row r="5167" spans="1:9" x14ac:dyDescent="0.25">
      <c r="A5167">
        <v>201502</v>
      </c>
      <c r="B5167" t="s">
        <v>71</v>
      </c>
      <c r="C5167" t="s">
        <v>82</v>
      </c>
      <c r="D5167" t="s">
        <v>9</v>
      </c>
      <c r="E5167" t="s">
        <v>21</v>
      </c>
      <c r="F5167" t="s">
        <v>22</v>
      </c>
      <c r="G5167">
        <v>18295302.629999999</v>
      </c>
      <c r="H5167">
        <v>305109.90201903699</v>
      </c>
      <c r="I5167">
        <v>42629.508958361097</v>
      </c>
    </row>
    <row r="5168" spans="1:9" x14ac:dyDescent="0.25">
      <c r="A5168">
        <v>201411</v>
      </c>
      <c r="B5168" t="s">
        <v>71</v>
      </c>
      <c r="C5168" t="s">
        <v>72</v>
      </c>
      <c r="D5168" t="s">
        <v>9</v>
      </c>
      <c r="E5168" t="s">
        <v>10</v>
      </c>
      <c r="F5168" t="s">
        <v>45</v>
      </c>
      <c r="G5168">
        <v>10726140.85</v>
      </c>
      <c r="H5168">
        <v>407489.771709817</v>
      </c>
      <c r="I5168">
        <v>69384.984964597403</v>
      </c>
    </row>
    <row r="5169" spans="1:9" x14ac:dyDescent="0.25">
      <c r="A5169">
        <v>201111</v>
      </c>
      <c r="B5169" t="s">
        <v>60</v>
      </c>
      <c r="C5169" t="s">
        <v>74</v>
      </c>
      <c r="D5169" t="s">
        <v>14</v>
      </c>
      <c r="E5169" t="s">
        <v>17</v>
      </c>
      <c r="F5169" t="s">
        <v>18</v>
      </c>
      <c r="G5169">
        <v>15645774.140000001</v>
      </c>
      <c r="H5169">
        <v>642666.38320696005</v>
      </c>
      <c r="I5169">
        <v>96297.775689380607</v>
      </c>
    </row>
    <row r="5170" spans="1:9" x14ac:dyDescent="0.25">
      <c r="A5170">
        <v>201107</v>
      </c>
      <c r="B5170" t="s">
        <v>69</v>
      </c>
      <c r="C5170" t="s">
        <v>83</v>
      </c>
      <c r="D5170" t="s">
        <v>14</v>
      </c>
      <c r="E5170" t="s">
        <v>15</v>
      </c>
      <c r="F5170" t="s">
        <v>26</v>
      </c>
      <c r="G5170">
        <v>2077486.37</v>
      </c>
      <c r="H5170">
        <v>34789.263331629198</v>
      </c>
      <c r="I5170">
        <v>6259.4473698241</v>
      </c>
    </row>
    <row r="5171" spans="1:9" x14ac:dyDescent="0.25">
      <c r="A5171">
        <v>201212</v>
      </c>
      <c r="B5171" t="s">
        <v>77</v>
      </c>
      <c r="C5171" t="s">
        <v>81</v>
      </c>
      <c r="D5171" t="s">
        <v>14</v>
      </c>
      <c r="E5171" t="s">
        <v>10</v>
      </c>
      <c r="F5171" t="s">
        <v>48</v>
      </c>
      <c r="G5171">
        <v>780589.34</v>
      </c>
      <c r="H5171">
        <v>13258.2621501545</v>
      </c>
      <c r="I5171">
        <v>2604.1269503267399</v>
      </c>
    </row>
    <row r="5172" spans="1:9" x14ac:dyDescent="0.25">
      <c r="A5172">
        <v>201207</v>
      </c>
      <c r="B5172" t="s">
        <v>60</v>
      </c>
      <c r="C5172" t="s">
        <v>61</v>
      </c>
      <c r="D5172" t="s">
        <v>14</v>
      </c>
      <c r="E5172" t="s">
        <v>10</v>
      </c>
      <c r="F5172" t="s">
        <v>48</v>
      </c>
      <c r="G5172">
        <v>1243465.53</v>
      </c>
      <c r="H5172">
        <v>73927.724022986906</v>
      </c>
      <c r="I5172">
        <v>7476.0734940228804</v>
      </c>
    </row>
    <row r="5173" spans="1:9" x14ac:dyDescent="0.25">
      <c r="A5173">
        <v>201410</v>
      </c>
      <c r="B5173" t="s">
        <v>71</v>
      </c>
      <c r="C5173" t="s">
        <v>79</v>
      </c>
      <c r="D5173" t="s">
        <v>23</v>
      </c>
      <c r="E5173" t="s">
        <v>10</v>
      </c>
      <c r="F5173" t="s">
        <v>48</v>
      </c>
      <c r="G5173">
        <v>2135026.61</v>
      </c>
      <c r="H5173">
        <v>54842.001428233503</v>
      </c>
      <c r="I5173">
        <v>11301.078219663499</v>
      </c>
    </row>
    <row r="5174" spans="1:9" x14ac:dyDescent="0.25">
      <c r="A5174">
        <v>201510</v>
      </c>
      <c r="B5174" t="s">
        <v>66</v>
      </c>
      <c r="C5174" t="s">
        <v>75</v>
      </c>
      <c r="D5174" t="s">
        <v>25</v>
      </c>
      <c r="E5174" t="s">
        <v>15</v>
      </c>
      <c r="F5174" t="s">
        <v>16</v>
      </c>
      <c r="G5174">
        <v>7201330.7300000004</v>
      </c>
      <c r="H5174">
        <v>264056.31873452902</v>
      </c>
      <c r="I5174">
        <v>35546.931376823901</v>
      </c>
    </row>
    <row r="5175" spans="1:9" x14ac:dyDescent="0.25">
      <c r="A5175">
        <v>201508</v>
      </c>
      <c r="B5175" t="s">
        <v>66</v>
      </c>
      <c r="C5175" t="s">
        <v>75</v>
      </c>
      <c r="D5175" t="s">
        <v>25</v>
      </c>
      <c r="E5175" t="s">
        <v>15</v>
      </c>
      <c r="F5175" t="s">
        <v>16</v>
      </c>
      <c r="G5175">
        <v>7039977.04</v>
      </c>
      <c r="H5175">
        <v>242301.31255730701</v>
      </c>
      <c r="I5175">
        <v>39264.373998868301</v>
      </c>
    </row>
    <row r="5176" spans="1:9" x14ac:dyDescent="0.25">
      <c r="A5176">
        <v>201205</v>
      </c>
      <c r="B5176" t="s">
        <v>60</v>
      </c>
      <c r="C5176" t="s">
        <v>61</v>
      </c>
      <c r="D5176" t="s">
        <v>14</v>
      </c>
      <c r="E5176" t="s">
        <v>17</v>
      </c>
      <c r="F5176" t="s">
        <v>38</v>
      </c>
      <c r="G5176">
        <v>31638522.16</v>
      </c>
      <c r="H5176">
        <v>1624228.95348462</v>
      </c>
      <c r="I5176">
        <v>255830.44575493099</v>
      </c>
    </row>
    <row r="5177" spans="1:9" x14ac:dyDescent="0.25">
      <c r="A5177">
        <v>201311</v>
      </c>
      <c r="B5177" t="s">
        <v>63</v>
      </c>
      <c r="C5177" t="s">
        <v>65</v>
      </c>
      <c r="D5177" t="s">
        <v>34</v>
      </c>
      <c r="E5177" t="s">
        <v>35</v>
      </c>
      <c r="F5177" t="s">
        <v>44</v>
      </c>
      <c r="G5177">
        <v>42751226.259999998</v>
      </c>
      <c r="H5177">
        <v>2012333.55356583</v>
      </c>
      <c r="I5177">
        <v>343432.52949572401</v>
      </c>
    </row>
    <row r="5178" spans="1:9" x14ac:dyDescent="0.25">
      <c r="A5178">
        <v>201409</v>
      </c>
      <c r="B5178" t="s">
        <v>71</v>
      </c>
      <c r="C5178" t="s">
        <v>79</v>
      </c>
      <c r="D5178" t="s">
        <v>9</v>
      </c>
      <c r="E5178" t="s">
        <v>10</v>
      </c>
      <c r="F5178" t="s">
        <v>13</v>
      </c>
      <c r="G5178">
        <v>9611935.6999999993</v>
      </c>
      <c r="H5178">
        <v>261729.875361079</v>
      </c>
      <c r="I5178">
        <v>42291.662363217503</v>
      </c>
    </row>
    <row r="5179" spans="1:9" x14ac:dyDescent="0.25">
      <c r="A5179">
        <v>201308</v>
      </c>
      <c r="B5179" t="s">
        <v>63</v>
      </c>
      <c r="C5179" t="s">
        <v>80</v>
      </c>
      <c r="D5179" t="s">
        <v>9</v>
      </c>
      <c r="E5179" t="s">
        <v>19</v>
      </c>
      <c r="F5179" t="s">
        <v>20</v>
      </c>
      <c r="G5179">
        <v>8718896.9900000002</v>
      </c>
      <c r="H5179">
        <v>142449.90877696601</v>
      </c>
      <c r="I5179">
        <v>30517.105631211602</v>
      </c>
    </row>
    <row r="5180" spans="1:9" x14ac:dyDescent="0.25">
      <c r="A5180">
        <v>201501</v>
      </c>
      <c r="B5180" t="s">
        <v>71</v>
      </c>
      <c r="C5180" t="s">
        <v>72</v>
      </c>
      <c r="D5180" t="s">
        <v>25</v>
      </c>
      <c r="E5180" t="s">
        <v>19</v>
      </c>
      <c r="F5180" t="s">
        <v>47</v>
      </c>
      <c r="G5180">
        <v>5527994.7000000002</v>
      </c>
      <c r="H5180">
        <v>193863.81136489499</v>
      </c>
      <c r="I5180">
        <v>28832.2288179118</v>
      </c>
    </row>
    <row r="5181" spans="1:9" x14ac:dyDescent="0.25">
      <c r="A5181">
        <v>201304</v>
      </c>
      <c r="B5181" t="s">
        <v>77</v>
      </c>
      <c r="C5181" t="s">
        <v>78</v>
      </c>
      <c r="D5181" t="s">
        <v>23</v>
      </c>
      <c r="E5181" t="s">
        <v>10</v>
      </c>
      <c r="F5181" t="s">
        <v>48</v>
      </c>
      <c r="G5181">
        <v>2198286.0099999998</v>
      </c>
      <c r="H5181">
        <v>90528.229113574504</v>
      </c>
      <c r="I5181">
        <v>16258.896029474199</v>
      </c>
    </row>
    <row r="5182" spans="1:9" x14ac:dyDescent="0.25">
      <c r="A5182">
        <v>201408</v>
      </c>
      <c r="B5182" t="s">
        <v>71</v>
      </c>
      <c r="C5182" t="s">
        <v>79</v>
      </c>
      <c r="D5182" t="s">
        <v>12</v>
      </c>
      <c r="E5182" t="s">
        <v>10</v>
      </c>
      <c r="F5182" t="s">
        <v>13</v>
      </c>
      <c r="G5182">
        <v>10529585.74</v>
      </c>
      <c r="H5182">
        <v>65087.265080493496</v>
      </c>
      <c r="I5182">
        <v>16193.1093434698</v>
      </c>
    </row>
    <row r="5183" spans="1:9" x14ac:dyDescent="0.25">
      <c r="A5183">
        <v>201306</v>
      </c>
      <c r="B5183" t="s">
        <v>77</v>
      </c>
      <c r="C5183" t="s">
        <v>84</v>
      </c>
      <c r="D5183" t="s">
        <v>25</v>
      </c>
      <c r="E5183" t="s">
        <v>10</v>
      </c>
      <c r="F5183" t="s">
        <v>46</v>
      </c>
      <c r="G5183">
        <v>9144475.3100000005</v>
      </c>
      <c r="H5183">
        <v>483415.67346999998</v>
      </c>
      <c r="I5183">
        <v>72138.435011746304</v>
      </c>
    </row>
    <row r="5184" spans="1:9" x14ac:dyDescent="0.25">
      <c r="A5184">
        <v>201108</v>
      </c>
      <c r="B5184" t="s">
        <v>60</v>
      </c>
      <c r="C5184" t="s">
        <v>68</v>
      </c>
      <c r="D5184" t="s">
        <v>9</v>
      </c>
      <c r="E5184" t="s">
        <v>19</v>
      </c>
      <c r="F5184" t="s">
        <v>42</v>
      </c>
      <c r="G5184">
        <v>12960755.42</v>
      </c>
      <c r="H5184">
        <v>211374.75936472</v>
      </c>
      <c r="I5184">
        <v>23808.366695355398</v>
      </c>
    </row>
    <row r="5185" spans="1:9" x14ac:dyDescent="0.25">
      <c r="A5185">
        <v>201305</v>
      </c>
      <c r="B5185" t="s">
        <v>77</v>
      </c>
      <c r="C5185" t="s">
        <v>84</v>
      </c>
      <c r="D5185" t="s">
        <v>9</v>
      </c>
      <c r="E5185" t="s">
        <v>19</v>
      </c>
      <c r="F5185" t="s">
        <v>42</v>
      </c>
      <c r="G5185">
        <v>16687473.49</v>
      </c>
      <c r="H5185">
        <v>490170.49173532502</v>
      </c>
      <c r="I5185">
        <v>83879.077334625894</v>
      </c>
    </row>
    <row r="5186" spans="1:9" x14ac:dyDescent="0.25">
      <c r="A5186">
        <v>201408</v>
      </c>
      <c r="B5186" t="s">
        <v>71</v>
      </c>
      <c r="C5186" t="s">
        <v>79</v>
      </c>
      <c r="D5186" t="s">
        <v>25</v>
      </c>
      <c r="E5186" t="s">
        <v>15</v>
      </c>
      <c r="F5186" t="s">
        <v>16</v>
      </c>
      <c r="G5186">
        <v>6756624.3700000001</v>
      </c>
      <c r="H5186">
        <v>269064.77435937402</v>
      </c>
      <c r="I5186">
        <v>26490.290968753001</v>
      </c>
    </row>
    <row r="5187" spans="1:9" x14ac:dyDescent="0.25">
      <c r="A5187">
        <v>201212</v>
      </c>
      <c r="B5187" t="s">
        <v>77</v>
      </c>
      <c r="C5187" t="s">
        <v>81</v>
      </c>
      <c r="D5187" t="s">
        <v>12</v>
      </c>
      <c r="E5187" t="s">
        <v>21</v>
      </c>
      <c r="F5187" t="s">
        <v>22</v>
      </c>
      <c r="G5187">
        <v>9261965.6699999999</v>
      </c>
      <c r="H5187">
        <v>25041.848890896199</v>
      </c>
      <c r="I5187">
        <v>5394.6236771645399</v>
      </c>
    </row>
    <row r="5188" spans="1:9" x14ac:dyDescent="0.25">
      <c r="A5188">
        <v>201507</v>
      </c>
      <c r="B5188" t="s">
        <v>71</v>
      </c>
      <c r="C5188" t="s">
        <v>76</v>
      </c>
      <c r="D5188" t="s">
        <v>25</v>
      </c>
      <c r="E5188" t="s">
        <v>10</v>
      </c>
      <c r="F5188" t="s">
        <v>11</v>
      </c>
      <c r="G5188">
        <v>6283976.5499999998</v>
      </c>
      <c r="H5188">
        <v>168429.56525895899</v>
      </c>
      <c r="I5188">
        <v>30116.609333387802</v>
      </c>
    </row>
    <row r="5189" spans="1:9" x14ac:dyDescent="0.25">
      <c r="A5189">
        <v>201312</v>
      </c>
      <c r="B5189" t="s">
        <v>63</v>
      </c>
      <c r="C5189" t="s">
        <v>65</v>
      </c>
      <c r="D5189" t="s">
        <v>23</v>
      </c>
      <c r="E5189" t="s">
        <v>10</v>
      </c>
      <c r="F5189" t="s">
        <v>33</v>
      </c>
      <c r="G5189">
        <v>1643898.15</v>
      </c>
      <c r="H5189">
        <v>43692.5251394484</v>
      </c>
      <c r="I5189">
        <v>7800.5964589207597</v>
      </c>
    </row>
    <row r="5190" spans="1:9" x14ac:dyDescent="0.25">
      <c r="A5190">
        <v>201307</v>
      </c>
      <c r="B5190" t="s">
        <v>77</v>
      </c>
      <c r="C5190" t="s">
        <v>84</v>
      </c>
      <c r="D5190" t="s">
        <v>34</v>
      </c>
      <c r="E5190" t="s">
        <v>35</v>
      </c>
      <c r="F5190" t="s">
        <v>44</v>
      </c>
      <c r="G5190">
        <v>48122320.329999998</v>
      </c>
      <c r="H5190">
        <v>2189724.7875030399</v>
      </c>
      <c r="I5190">
        <v>375510.57643598801</v>
      </c>
    </row>
    <row r="5191" spans="1:9" x14ac:dyDescent="0.25">
      <c r="A5191">
        <v>201403</v>
      </c>
      <c r="B5191" t="s">
        <v>63</v>
      </c>
      <c r="C5191" t="s">
        <v>73</v>
      </c>
      <c r="D5191" t="s">
        <v>34</v>
      </c>
      <c r="E5191" t="s">
        <v>35</v>
      </c>
      <c r="F5191" t="s">
        <v>44</v>
      </c>
      <c r="G5191">
        <v>52103394.590000004</v>
      </c>
      <c r="H5191">
        <v>1743686.39070881</v>
      </c>
      <c r="I5191">
        <v>267164.18414017599</v>
      </c>
    </row>
    <row r="5192" spans="1:9" x14ac:dyDescent="0.25">
      <c r="A5192">
        <v>201403</v>
      </c>
      <c r="B5192" t="s">
        <v>63</v>
      </c>
      <c r="C5192" t="s">
        <v>73</v>
      </c>
      <c r="D5192" t="s">
        <v>34</v>
      </c>
      <c r="E5192" t="s">
        <v>35</v>
      </c>
      <c r="F5192" t="s">
        <v>51</v>
      </c>
      <c r="G5192">
        <v>13375326.74</v>
      </c>
      <c r="H5192">
        <v>397371.32305071002</v>
      </c>
      <c r="I5192">
        <v>52364.029241773998</v>
      </c>
    </row>
    <row r="5193" spans="1:9" x14ac:dyDescent="0.25">
      <c r="A5193">
        <v>201102</v>
      </c>
      <c r="B5193" t="s">
        <v>69</v>
      </c>
      <c r="C5193" t="s">
        <v>70</v>
      </c>
      <c r="D5193" t="s">
        <v>14</v>
      </c>
      <c r="E5193" t="s">
        <v>21</v>
      </c>
      <c r="F5193" t="s">
        <v>31</v>
      </c>
      <c r="G5193">
        <v>513128.07</v>
      </c>
      <c r="H5193">
        <v>53831.070792795399</v>
      </c>
      <c r="I5193">
        <v>7045.4306547319802</v>
      </c>
    </row>
    <row r="5194" spans="1:9" x14ac:dyDescent="0.25">
      <c r="A5194">
        <v>201409</v>
      </c>
      <c r="B5194" t="s">
        <v>71</v>
      </c>
      <c r="C5194" t="s">
        <v>79</v>
      </c>
      <c r="D5194" t="s">
        <v>9</v>
      </c>
      <c r="E5194" t="s">
        <v>15</v>
      </c>
      <c r="F5194" t="s">
        <v>26</v>
      </c>
      <c r="G5194">
        <v>13119764.26</v>
      </c>
      <c r="H5194">
        <v>255953.20859631701</v>
      </c>
      <c r="I5194">
        <v>50492.038387136497</v>
      </c>
    </row>
    <row r="5195" spans="1:9" x14ac:dyDescent="0.25">
      <c r="A5195">
        <v>201409</v>
      </c>
      <c r="B5195" t="s">
        <v>71</v>
      </c>
      <c r="C5195" t="s">
        <v>79</v>
      </c>
      <c r="D5195" t="s">
        <v>23</v>
      </c>
      <c r="E5195" t="s">
        <v>19</v>
      </c>
      <c r="F5195" t="s">
        <v>42</v>
      </c>
      <c r="G5195">
        <v>2065859.67</v>
      </c>
      <c r="H5195">
        <v>67938.594980365699</v>
      </c>
      <c r="I5195">
        <v>16541.0837577235</v>
      </c>
    </row>
    <row r="5196" spans="1:9" x14ac:dyDescent="0.25">
      <c r="A5196">
        <v>201510</v>
      </c>
      <c r="B5196" t="s">
        <v>66</v>
      </c>
      <c r="C5196" t="s">
        <v>75</v>
      </c>
      <c r="D5196" t="s">
        <v>25</v>
      </c>
      <c r="E5196" t="s">
        <v>19</v>
      </c>
      <c r="F5196" t="s">
        <v>50</v>
      </c>
      <c r="G5196">
        <v>10967834.42</v>
      </c>
      <c r="H5196">
        <v>310594.33273946599</v>
      </c>
      <c r="I5196">
        <v>52451.586332567902</v>
      </c>
    </row>
    <row r="5197" spans="1:9" x14ac:dyDescent="0.25">
      <c r="A5197">
        <v>201008</v>
      </c>
      <c r="B5197" t="s">
        <v>69</v>
      </c>
      <c r="C5197" t="s">
        <v>86</v>
      </c>
      <c r="D5197" t="s">
        <v>9</v>
      </c>
      <c r="E5197" t="s">
        <v>19</v>
      </c>
      <c r="F5197" t="s">
        <v>50</v>
      </c>
      <c r="G5197">
        <v>10902044.82</v>
      </c>
      <c r="H5197">
        <v>170706.575259879</v>
      </c>
      <c r="I5197">
        <v>34020.264328603</v>
      </c>
    </row>
    <row r="5198" spans="1:9" x14ac:dyDescent="0.25">
      <c r="A5198">
        <v>201203</v>
      </c>
      <c r="B5198" t="s">
        <v>60</v>
      </c>
      <c r="C5198" t="s">
        <v>62</v>
      </c>
      <c r="D5198" t="s">
        <v>34</v>
      </c>
      <c r="E5198" t="s">
        <v>35</v>
      </c>
      <c r="F5198" t="s">
        <v>44</v>
      </c>
      <c r="G5198">
        <v>37625365.07</v>
      </c>
      <c r="H5198">
        <v>301464.42808840802</v>
      </c>
      <c r="I5198">
        <v>47725.282008102302</v>
      </c>
    </row>
    <row r="5199" spans="1:9" x14ac:dyDescent="0.25">
      <c r="A5199">
        <v>201411</v>
      </c>
      <c r="B5199" t="s">
        <v>71</v>
      </c>
      <c r="C5199" t="s">
        <v>72</v>
      </c>
      <c r="D5199" t="s">
        <v>23</v>
      </c>
      <c r="E5199" t="s">
        <v>10</v>
      </c>
      <c r="F5199" t="s">
        <v>46</v>
      </c>
      <c r="G5199">
        <v>3118587.8</v>
      </c>
      <c r="H5199">
        <v>45063.1133556856</v>
      </c>
      <c r="I5199">
        <v>9810.5204538099606</v>
      </c>
    </row>
    <row r="5200" spans="1:9" x14ac:dyDescent="0.25">
      <c r="A5200">
        <v>201202</v>
      </c>
      <c r="B5200" t="s">
        <v>60</v>
      </c>
      <c r="C5200" t="s">
        <v>62</v>
      </c>
      <c r="D5200" t="s">
        <v>14</v>
      </c>
      <c r="E5200" t="s">
        <v>17</v>
      </c>
      <c r="F5200" t="s">
        <v>32</v>
      </c>
      <c r="G5200">
        <v>12396451.51</v>
      </c>
      <c r="H5200">
        <v>174770.216359368</v>
      </c>
      <c r="I5200">
        <v>21952.199567395499</v>
      </c>
    </row>
    <row r="5201" spans="1:9" x14ac:dyDescent="0.25">
      <c r="A5201">
        <v>201201</v>
      </c>
      <c r="B5201" t="s">
        <v>60</v>
      </c>
      <c r="C5201" t="s">
        <v>74</v>
      </c>
      <c r="D5201" t="s">
        <v>14</v>
      </c>
      <c r="E5201" t="s">
        <v>17</v>
      </c>
      <c r="F5201" t="s">
        <v>32</v>
      </c>
      <c r="G5201">
        <v>13195567.699999999</v>
      </c>
      <c r="H5201">
        <v>205422.05191233501</v>
      </c>
      <c r="I5201">
        <v>26780.866904918799</v>
      </c>
    </row>
    <row r="5202" spans="1:9" x14ac:dyDescent="0.25">
      <c r="A5202">
        <v>201112</v>
      </c>
      <c r="B5202" t="s">
        <v>60</v>
      </c>
      <c r="C5202" t="s">
        <v>74</v>
      </c>
      <c r="D5202" t="s">
        <v>14</v>
      </c>
      <c r="E5202" t="s">
        <v>17</v>
      </c>
      <c r="F5202" t="s">
        <v>32</v>
      </c>
      <c r="G5202">
        <v>13803164.23</v>
      </c>
      <c r="H5202">
        <v>199211.04819379101</v>
      </c>
      <c r="I5202">
        <v>23628.364047855801</v>
      </c>
    </row>
    <row r="5203" spans="1:9" x14ac:dyDescent="0.25">
      <c r="A5203">
        <v>201406</v>
      </c>
      <c r="B5203" t="s">
        <v>63</v>
      </c>
      <c r="C5203" t="s">
        <v>64</v>
      </c>
      <c r="D5203" t="s">
        <v>9</v>
      </c>
      <c r="E5203" t="s">
        <v>10</v>
      </c>
      <c r="F5203" t="s">
        <v>13</v>
      </c>
      <c r="G5203">
        <v>10387532.99</v>
      </c>
      <c r="H5203">
        <v>396276.16130643798</v>
      </c>
      <c r="I5203">
        <v>49621.502371868897</v>
      </c>
    </row>
    <row r="5204" spans="1:9" x14ac:dyDescent="0.25">
      <c r="A5204">
        <v>201409</v>
      </c>
      <c r="B5204" t="s">
        <v>71</v>
      </c>
      <c r="C5204" t="s">
        <v>79</v>
      </c>
      <c r="D5204" t="s">
        <v>25</v>
      </c>
      <c r="E5204" t="s">
        <v>15</v>
      </c>
      <c r="F5204" t="s">
        <v>24</v>
      </c>
      <c r="G5204">
        <v>3995034.28</v>
      </c>
      <c r="H5204">
        <v>110744.12244285</v>
      </c>
      <c r="I5204">
        <v>18664.352553651301</v>
      </c>
    </row>
    <row r="5205" spans="1:9" x14ac:dyDescent="0.25">
      <c r="A5205">
        <v>201211</v>
      </c>
      <c r="B5205" t="s">
        <v>77</v>
      </c>
      <c r="C5205" t="s">
        <v>81</v>
      </c>
      <c r="D5205" t="s">
        <v>23</v>
      </c>
      <c r="E5205" t="s">
        <v>10</v>
      </c>
      <c r="F5205" t="s">
        <v>33</v>
      </c>
      <c r="G5205">
        <v>1319184.3</v>
      </c>
      <c r="H5205">
        <v>41073.767671782</v>
      </c>
      <c r="I5205">
        <v>7716.0419232403201</v>
      </c>
    </row>
    <row r="5206" spans="1:9" x14ac:dyDescent="0.25">
      <c r="A5206">
        <v>201304</v>
      </c>
      <c r="B5206" t="s">
        <v>77</v>
      </c>
      <c r="C5206" t="s">
        <v>78</v>
      </c>
      <c r="D5206" t="s">
        <v>9</v>
      </c>
      <c r="E5206" t="s">
        <v>15</v>
      </c>
      <c r="F5206" t="s">
        <v>16</v>
      </c>
      <c r="G5206">
        <v>7718964.8600000003</v>
      </c>
      <c r="H5206">
        <v>394911.46043452102</v>
      </c>
      <c r="I5206">
        <v>56764.409411909197</v>
      </c>
    </row>
    <row r="5207" spans="1:9" x14ac:dyDescent="0.25">
      <c r="A5207">
        <v>201501</v>
      </c>
      <c r="B5207" t="s">
        <v>71</v>
      </c>
      <c r="C5207" t="s">
        <v>72</v>
      </c>
      <c r="D5207" t="s">
        <v>9</v>
      </c>
      <c r="E5207" t="s">
        <v>19</v>
      </c>
      <c r="F5207" t="s">
        <v>20</v>
      </c>
      <c r="G5207">
        <v>9196693.5600000005</v>
      </c>
      <c r="H5207">
        <v>210136.470661773</v>
      </c>
      <c r="I5207">
        <v>41831.815410160001</v>
      </c>
    </row>
    <row r="5208" spans="1:9" x14ac:dyDescent="0.25">
      <c r="A5208">
        <v>201502</v>
      </c>
      <c r="B5208" t="s">
        <v>71</v>
      </c>
      <c r="C5208" t="s">
        <v>82</v>
      </c>
      <c r="D5208" t="s">
        <v>23</v>
      </c>
      <c r="E5208" t="s">
        <v>19</v>
      </c>
      <c r="F5208" t="s">
        <v>30</v>
      </c>
      <c r="G5208">
        <v>3223137.73</v>
      </c>
      <c r="H5208">
        <v>39189.829267226902</v>
      </c>
      <c r="I5208">
        <v>7948.1373426581804</v>
      </c>
    </row>
    <row r="5209" spans="1:9" x14ac:dyDescent="0.25">
      <c r="A5209">
        <v>201311</v>
      </c>
      <c r="B5209" t="s">
        <v>63</v>
      </c>
      <c r="C5209" t="s">
        <v>65</v>
      </c>
      <c r="D5209" t="s">
        <v>23</v>
      </c>
      <c r="E5209" t="s">
        <v>19</v>
      </c>
      <c r="F5209" t="s">
        <v>30</v>
      </c>
      <c r="G5209">
        <v>2583138</v>
      </c>
      <c r="H5209">
        <v>61616.7942069583</v>
      </c>
      <c r="I5209">
        <v>9664.0688453043203</v>
      </c>
    </row>
    <row r="5210" spans="1:9" x14ac:dyDescent="0.25">
      <c r="A5210">
        <v>201306</v>
      </c>
      <c r="B5210" t="s">
        <v>77</v>
      </c>
      <c r="C5210" t="s">
        <v>84</v>
      </c>
      <c r="D5210" t="s">
        <v>9</v>
      </c>
      <c r="E5210" t="s">
        <v>10</v>
      </c>
      <c r="F5210" t="s">
        <v>11</v>
      </c>
      <c r="G5210">
        <v>4826516.09</v>
      </c>
      <c r="H5210">
        <v>164831.56188633401</v>
      </c>
      <c r="I5210">
        <v>19492.6280348775</v>
      </c>
    </row>
    <row r="5211" spans="1:9" x14ac:dyDescent="0.25">
      <c r="A5211">
        <v>201510</v>
      </c>
      <c r="B5211" t="s">
        <v>66</v>
      </c>
      <c r="C5211" t="s">
        <v>75</v>
      </c>
      <c r="D5211" t="s">
        <v>9</v>
      </c>
      <c r="E5211" t="s">
        <v>10</v>
      </c>
      <c r="F5211" t="s">
        <v>33</v>
      </c>
      <c r="G5211">
        <v>16793064.68</v>
      </c>
      <c r="H5211">
        <v>260321.57416572599</v>
      </c>
      <c r="I5211">
        <v>35195.299564397101</v>
      </c>
    </row>
    <row r="5212" spans="1:9" x14ac:dyDescent="0.25">
      <c r="A5212">
        <v>201406</v>
      </c>
      <c r="B5212" t="s">
        <v>63</v>
      </c>
      <c r="C5212" t="s">
        <v>64</v>
      </c>
      <c r="D5212" t="s">
        <v>23</v>
      </c>
      <c r="E5212" t="s">
        <v>10</v>
      </c>
      <c r="F5212" t="s">
        <v>46</v>
      </c>
      <c r="G5212">
        <v>3761305.53</v>
      </c>
      <c r="H5212">
        <v>71750.942497243595</v>
      </c>
      <c r="I5212">
        <v>15682.4979117407</v>
      </c>
    </row>
    <row r="5213" spans="1:9" x14ac:dyDescent="0.25">
      <c r="A5213">
        <v>201311</v>
      </c>
      <c r="B5213" t="s">
        <v>63</v>
      </c>
      <c r="C5213" t="s">
        <v>65</v>
      </c>
      <c r="D5213" t="s">
        <v>12</v>
      </c>
      <c r="E5213" t="s">
        <v>21</v>
      </c>
      <c r="F5213" t="s">
        <v>22</v>
      </c>
      <c r="G5213">
        <v>13469584.65</v>
      </c>
      <c r="H5213">
        <v>32268.299529226199</v>
      </c>
      <c r="I5213">
        <v>7577.5976664462796</v>
      </c>
    </row>
    <row r="5214" spans="1:9" x14ac:dyDescent="0.25">
      <c r="A5214">
        <v>201207</v>
      </c>
      <c r="B5214" t="s">
        <v>60</v>
      </c>
      <c r="C5214" t="s">
        <v>61</v>
      </c>
      <c r="D5214" t="s">
        <v>9</v>
      </c>
      <c r="E5214" t="s">
        <v>10</v>
      </c>
      <c r="F5214" t="s">
        <v>45</v>
      </c>
      <c r="G5214">
        <v>9636807.2899999991</v>
      </c>
      <c r="H5214">
        <v>431485.38359016302</v>
      </c>
      <c r="I5214">
        <v>67200.681372995095</v>
      </c>
    </row>
    <row r="5215" spans="1:9" x14ac:dyDescent="0.25">
      <c r="A5215">
        <v>201302</v>
      </c>
      <c r="B5215" t="s">
        <v>77</v>
      </c>
      <c r="C5215" t="s">
        <v>78</v>
      </c>
      <c r="D5215" t="s">
        <v>25</v>
      </c>
      <c r="E5215" t="s">
        <v>19</v>
      </c>
      <c r="F5215" t="s">
        <v>42</v>
      </c>
      <c r="G5215">
        <v>7938423.4100000001</v>
      </c>
      <c r="H5215">
        <v>117026.49807941999</v>
      </c>
      <c r="I5215">
        <v>16099.809000576601</v>
      </c>
    </row>
    <row r="5216" spans="1:9" x14ac:dyDescent="0.25">
      <c r="A5216">
        <v>201412</v>
      </c>
      <c r="B5216" t="s">
        <v>71</v>
      </c>
      <c r="C5216" t="s">
        <v>72</v>
      </c>
      <c r="D5216" t="s">
        <v>34</v>
      </c>
      <c r="E5216" t="s">
        <v>10</v>
      </c>
      <c r="F5216" t="s">
        <v>48</v>
      </c>
      <c r="G5216">
        <v>1386428</v>
      </c>
      <c r="H5216">
        <v>15168.760901788801</v>
      </c>
      <c r="I5216">
        <v>2642.4813633036001</v>
      </c>
    </row>
    <row r="5217" spans="1:9" x14ac:dyDescent="0.25">
      <c r="A5217">
        <v>201111</v>
      </c>
      <c r="B5217" t="s">
        <v>60</v>
      </c>
      <c r="C5217" t="s">
        <v>74</v>
      </c>
      <c r="D5217" t="s">
        <v>9</v>
      </c>
      <c r="E5217" t="s">
        <v>15</v>
      </c>
      <c r="F5217" t="s">
        <v>26</v>
      </c>
      <c r="G5217">
        <v>9214549.4600000009</v>
      </c>
      <c r="H5217">
        <v>301116.220742298</v>
      </c>
      <c r="I5217">
        <v>58680.322420117896</v>
      </c>
    </row>
    <row r="5218" spans="1:9" x14ac:dyDescent="0.25">
      <c r="A5218">
        <v>201301</v>
      </c>
      <c r="B5218" t="s">
        <v>77</v>
      </c>
      <c r="C5218" t="s">
        <v>81</v>
      </c>
      <c r="D5218" t="s">
        <v>49</v>
      </c>
      <c r="E5218" t="s">
        <v>21</v>
      </c>
      <c r="F5218" t="s">
        <v>40</v>
      </c>
      <c r="G5218">
        <v>6742634.3600000003</v>
      </c>
      <c r="H5218">
        <v>278181.56687205803</v>
      </c>
      <c r="I5218">
        <v>51191.032061230697</v>
      </c>
    </row>
    <row r="5219" spans="1:9" x14ac:dyDescent="0.25">
      <c r="A5219">
        <v>201107</v>
      </c>
      <c r="B5219" t="s">
        <v>69</v>
      </c>
      <c r="C5219" t="s">
        <v>83</v>
      </c>
      <c r="D5219" t="s">
        <v>14</v>
      </c>
      <c r="E5219" t="s">
        <v>17</v>
      </c>
      <c r="F5219" t="s">
        <v>32</v>
      </c>
      <c r="G5219">
        <v>21190359.350000001</v>
      </c>
      <c r="H5219">
        <v>319325.81700861</v>
      </c>
      <c r="I5219">
        <v>44527.918666111698</v>
      </c>
    </row>
    <row r="5220" spans="1:9" x14ac:dyDescent="0.25">
      <c r="A5220">
        <v>201601</v>
      </c>
      <c r="B5220" t="s">
        <v>66</v>
      </c>
      <c r="C5220" t="s">
        <v>67</v>
      </c>
      <c r="D5220" t="s">
        <v>34</v>
      </c>
      <c r="E5220" t="s">
        <v>35</v>
      </c>
      <c r="F5220" t="s">
        <v>43</v>
      </c>
      <c r="G5220">
        <v>28188216.510000002</v>
      </c>
      <c r="H5220">
        <v>478672.09007877699</v>
      </c>
      <c r="I5220">
        <v>94166.258638734202</v>
      </c>
    </row>
    <row r="5221" spans="1:9" x14ac:dyDescent="0.25">
      <c r="A5221">
        <v>201511</v>
      </c>
      <c r="B5221" t="s">
        <v>66</v>
      </c>
      <c r="C5221" t="s">
        <v>67</v>
      </c>
      <c r="D5221" t="s">
        <v>9</v>
      </c>
      <c r="E5221" t="s">
        <v>10</v>
      </c>
      <c r="F5221" t="s">
        <v>48</v>
      </c>
      <c r="G5221">
        <v>5429136.0800000001</v>
      </c>
      <c r="H5221">
        <v>90274.984467298098</v>
      </c>
      <c r="I5221">
        <v>15303.691133140301</v>
      </c>
    </row>
    <row r="5222" spans="1:9" x14ac:dyDescent="0.25">
      <c r="A5222">
        <v>201512</v>
      </c>
      <c r="B5222" t="s">
        <v>66</v>
      </c>
      <c r="C5222" t="s">
        <v>67</v>
      </c>
      <c r="D5222" t="s">
        <v>39</v>
      </c>
      <c r="E5222" t="s">
        <v>10</v>
      </c>
      <c r="F5222" t="s">
        <v>48</v>
      </c>
      <c r="G5222">
        <v>122897.3</v>
      </c>
      <c r="H5222">
        <v>105.14913225786</v>
      </c>
      <c r="I5222">
        <v>54.015021128839997</v>
      </c>
    </row>
    <row r="5223" spans="1:9" x14ac:dyDescent="0.25">
      <c r="A5223">
        <v>201208</v>
      </c>
      <c r="B5223" t="s">
        <v>77</v>
      </c>
      <c r="C5223" t="s">
        <v>85</v>
      </c>
      <c r="D5223" t="s">
        <v>9</v>
      </c>
      <c r="E5223" t="s">
        <v>10</v>
      </c>
      <c r="F5223" t="s">
        <v>37</v>
      </c>
      <c r="G5223">
        <v>2015042.26</v>
      </c>
      <c r="H5223">
        <v>58719.926964929597</v>
      </c>
      <c r="I5223">
        <v>13255.3858707094</v>
      </c>
    </row>
    <row r="5224" spans="1:9" x14ac:dyDescent="0.25">
      <c r="A5224">
        <v>201501</v>
      </c>
      <c r="B5224" t="s">
        <v>71</v>
      </c>
      <c r="C5224" t="s">
        <v>72</v>
      </c>
      <c r="D5224" t="s">
        <v>9</v>
      </c>
      <c r="E5224" t="s">
        <v>10</v>
      </c>
      <c r="F5224" t="s">
        <v>48</v>
      </c>
      <c r="G5224">
        <v>5545981.1299999999</v>
      </c>
      <c r="H5224">
        <v>80279.077510089395</v>
      </c>
      <c r="I5224">
        <v>15340.296600116601</v>
      </c>
    </row>
    <row r="5225" spans="1:9" x14ac:dyDescent="0.25">
      <c r="A5225">
        <v>201501</v>
      </c>
      <c r="B5225" t="s">
        <v>71</v>
      </c>
      <c r="C5225" t="s">
        <v>72</v>
      </c>
      <c r="D5225" t="s">
        <v>12</v>
      </c>
      <c r="E5225" t="s">
        <v>10</v>
      </c>
      <c r="F5225" t="s">
        <v>45</v>
      </c>
      <c r="G5225">
        <v>6429694.2400000002</v>
      </c>
      <c r="H5225">
        <v>88215.714674108196</v>
      </c>
      <c r="I5225">
        <v>25550.680341965901</v>
      </c>
    </row>
    <row r="5226" spans="1:9" x14ac:dyDescent="0.25">
      <c r="A5226">
        <v>201310</v>
      </c>
      <c r="B5226" t="s">
        <v>63</v>
      </c>
      <c r="C5226" t="s">
        <v>80</v>
      </c>
      <c r="D5226" t="s">
        <v>25</v>
      </c>
      <c r="E5226" t="s">
        <v>21</v>
      </c>
      <c r="F5226" t="s">
        <v>40</v>
      </c>
      <c r="G5226">
        <v>6622907.5099999998</v>
      </c>
      <c r="H5226">
        <v>341510.78800160601</v>
      </c>
      <c r="I5226">
        <v>60237.835308912901</v>
      </c>
    </row>
    <row r="5227" spans="1:9" x14ac:dyDescent="0.25">
      <c r="A5227">
        <v>201310</v>
      </c>
      <c r="B5227" t="s">
        <v>63</v>
      </c>
      <c r="C5227" t="s">
        <v>80</v>
      </c>
      <c r="D5227" t="s">
        <v>9</v>
      </c>
      <c r="E5227" t="s">
        <v>21</v>
      </c>
      <c r="F5227" t="s">
        <v>31</v>
      </c>
      <c r="G5227">
        <v>4894497.84</v>
      </c>
      <c r="H5227">
        <v>293240.48471287999</v>
      </c>
      <c r="I5227">
        <v>42680.721456535299</v>
      </c>
    </row>
    <row r="5228" spans="1:9" x14ac:dyDescent="0.25">
      <c r="A5228">
        <v>201511</v>
      </c>
      <c r="B5228" t="s">
        <v>66</v>
      </c>
      <c r="C5228" t="s">
        <v>67</v>
      </c>
      <c r="D5228" t="s">
        <v>9</v>
      </c>
      <c r="E5228" t="s">
        <v>19</v>
      </c>
      <c r="F5228" t="s">
        <v>42</v>
      </c>
      <c r="G5228">
        <v>17983480.899999999</v>
      </c>
      <c r="H5228">
        <v>285140.60103282798</v>
      </c>
      <c r="I5228">
        <v>49836.213792685798</v>
      </c>
    </row>
    <row r="5229" spans="1:9" x14ac:dyDescent="0.25">
      <c r="A5229">
        <v>201110</v>
      </c>
      <c r="B5229" t="s">
        <v>60</v>
      </c>
      <c r="C5229" t="s">
        <v>68</v>
      </c>
      <c r="D5229" t="s">
        <v>23</v>
      </c>
      <c r="E5229" t="s">
        <v>19</v>
      </c>
      <c r="F5229" t="s">
        <v>50</v>
      </c>
      <c r="G5229">
        <v>1484918.82</v>
      </c>
      <c r="H5229">
        <v>8394.4307331587006</v>
      </c>
      <c r="I5229">
        <v>2250.9694954287002</v>
      </c>
    </row>
    <row r="5230" spans="1:9" x14ac:dyDescent="0.25">
      <c r="A5230">
        <v>201209</v>
      </c>
      <c r="B5230" t="s">
        <v>77</v>
      </c>
      <c r="C5230" t="s">
        <v>85</v>
      </c>
      <c r="D5230" t="s">
        <v>9</v>
      </c>
      <c r="E5230" t="s">
        <v>15</v>
      </c>
      <c r="F5230" t="s">
        <v>41</v>
      </c>
      <c r="G5230">
        <v>5064338.22</v>
      </c>
      <c r="H5230">
        <v>208156.40025497801</v>
      </c>
      <c r="I5230">
        <v>31105.219428236102</v>
      </c>
    </row>
    <row r="5231" spans="1:9" x14ac:dyDescent="0.25">
      <c r="A5231">
        <v>201511</v>
      </c>
      <c r="B5231" t="s">
        <v>66</v>
      </c>
      <c r="C5231" t="s">
        <v>67</v>
      </c>
      <c r="D5231" t="s">
        <v>23</v>
      </c>
      <c r="E5231" t="s">
        <v>19</v>
      </c>
      <c r="F5231" t="s">
        <v>50</v>
      </c>
      <c r="G5231">
        <v>1438572.42</v>
      </c>
      <c r="H5231">
        <v>45791.029843642697</v>
      </c>
      <c r="I5231">
        <v>10556.800433497599</v>
      </c>
    </row>
    <row r="5232" spans="1:9" x14ac:dyDescent="0.25">
      <c r="A5232">
        <v>201211</v>
      </c>
      <c r="B5232" t="s">
        <v>77</v>
      </c>
      <c r="C5232" t="s">
        <v>81</v>
      </c>
      <c r="D5232" t="s">
        <v>9</v>
      </c>
      <c r="E5232" t="s">
        <v>10</v>
      </c>
      <c r="F5232" t="s">
        <v>11</v>
      </c>
      <c r="G5232">
        <v>4004520.23</v>
      </c>
      <c r="H5232">
        <v>136099.366497262</v>
      </c>
      <c r="I5232">
        <v>18953.722889810899</v>
      </c>
    </row>
    <row r="5233" spans="1:9" x14ac:dyDescent="0.25">
      <c r="A5233">
        <v>201601</v>
      </c>
      <c r="B5233" t="s">
        <v>66</v>
      </c>
      <c r="C5233" t="s">
        <v>67</v>
      </c>
      <c r="D5233" t="s">
        <v>9</v>
      </c>
      <c r="E5233" t="s">
        <v>10</v>
      </c>
      <c r="F5233" t="s">
        <v>13</v>
      </c>
      <c r="G5233">
        <v>9480984.3599999994</v>
      </c>
      <c r="H5233">
        <v>224436.29086151099</v>
      </c>
      <c r="I5233">
        <v>38101.904997176302</v>
      </c>
    </row>
    <row r="5234" spans="1:9" x14ac:dyDescent="0.25">
      <c r="A5234">
        <v>201502</v>
      </c>
      <c r="B5234" t="s">
        <v>71</v>
      </c>
      <c r="C5234" t="s">
        <v>82</v>
      </c>
      <c r="D5234" t="s">
        <v>23</v>
      </c>
      <c r="E5234" t="s">
        <v>10</v>
      </c>
      <c r="F5234" t="s">
        <v>13</v>
      </c>
      <c r="G5234">
        <v>1841505.21</v>
      </c>
      <c r="H5234">
        <v>21222.720554675201</v>
      </c>
      <c r="I5234">
        <v>5253.9372719972798</v>
      </c>
    </row>
    <row r="5235" spans="1:9" x14ac:dyDescent="0.25">
      <c r="A5235">
        <v>201405</v>
      </c>
      <c r="B5235" t="s">
        <v>63</v>
      </c>
      <c r="C5235" t="s">
        <v>64</v>
      </c>
      <c r="D5235" t="s">
        <v>23</v>
      </c>
      <c r="E5235" t="s">
        <v>10</v>
      </c>
      <c r="F5235" t="s">
        <v>13</v>
      </c>
      <c r="G5235">
        <v>2067447.89</v>
      </c>
      <c r="H5235">
        <v>24628.317623550902</v>
      </c>
      <c r="I5235">
        <v>4811.4233238946599</v>
      </c>
    </row>
    <row r="5236" spans="1:9" x14ac:dyDescent="0.25">
      <c r="A5236">
        <v>201201</v>
      </c>
      <c r="B5236" t="s">
        <v>60</v>
      </c>
      <c r="C5236" t="s">
        <v>74</v>
      </c>
      <c r="D5236" t="s">
        <v>39</v>
      </c>
      <c r="E5236" t="s">
        <v>10</v>
      </c>
      <c r="F5236" t="s">
        <v>13</v>
      </c>
      <c r="G5236">
        <v>234912.11</v>
      </c>
      <c r="H5236">
        <v>7414.2046319445999</v>
      </c>
      <c r="I5236">
        <v>1499.6707950735799</v>
      </c>
    </row>
    <row r="5237" spans="1:9" x14ac:dyDescent="0.25">
      <c r="A5237">
        <v>201309</v>
      </c>
      <c r="B5237" t="s">
        <v>63</v>
      </c>
      <c r="C5237" t="s">
        <v>80</v>
      </c>
      <c r="D5237" t="s">
        <v>9</v>
      </c>
      <c r="E5237" t="s">
        <v>15</v>
      </c>
      <c r="F5237" t="s">
        <v>16</v>
      </c>
      <c r="G5237">
        <v>7209593.8300000001</v>
      </c>
      <c r="H5237">
        <v>295361.760209781</v>
      </c>
      <c r="I5237">
        <v>43734.401037176198</v>
      </c>
    </row>
    <row r="5238" spans="1:9" x14ac:dyDescent="0.25">
      <c r="A5238">
        <v>201404</v>
      </c>
      <c r="B5238" t="s">
        <v>63</v>
      </c>
      <c r="C5238" t="s">
        <v>73</v>
      </c>
      <c r="D5238" t="s">
        <v>25</v>
      </c>
      <c r="E5238" t="s">
        <v>15</v>
      </c>
      <c r="F5238" t="s">
        <v>16</v>
      </c>
      <c r="G5238">
        <v>6572454.9199999999</v>
      </c>
      <c r="H5238">
        <v>294560.12566451699</v>
      </c>
      <c r="I5238">
        <v>37623.872845013502</v>
      </c>
    </row>
    <row r="5239" spans="1:9" x14ac:dyDescent="0.25">
      <c r="A5239">
        <v>201312</v>
      </c>
      <c r="B5239" t="s">
        <v>63</v>
      </c>
      <c r="C5239" t="s">
        <v>65</v>
      </c>
      <c r="D5239" t="s">
        <v>25</v>
      </c>
      <c r="E5239" t="s">
        <v>19</v>
      </c>
      <c r="F5239" t="s">
        <v>20</v>
      </c>
      <c r="G5239">
        <v>3523345.96</v>
      </c>
      <c r="H5239">
        <v>65423.822087471803</v>
      </c>
      <c r="I5239">
        <v>9540.8255431769994</v>
      </c>
    </row>
    <row r="5240" spans="1:9" x14ac:dyDescent="0.25">
      <c r="A5240">
        <v>201412</v>
      </c>
      <c r="B5240" t="s">
        <v>71</v>
      </c>
      <c r="C5240" t="s">
        <v>72</v>
      </c>
      <c r="D5240" t="s">
        <v>23</v>
      </c>
      <c r="E5240" t="s">
        <v>21</v>
      </c>
      <c r="F5240" t="s">
        <v>22</v>
      </c>
      <c r="G5240">
        <v>1933439.1</v>
      </c>
      <c r="H5240">
        <v>34304.047366535298</v>
      </c>
      <c r="I5240">
        <v>8356.6587148798008</v>
      </c>
    </row>
    <row r="5241" spans="1:9" x14ac:dyDescent="0.25">
      <c r="A5241">
        <v>201406</v>
      </c>
      <c r="B5241" t="s">
        <v>63</v>
      </c>
      <c r="C5241" t="s">
        <v>64</v>
      </c>
      <c r="D5241" t="s">
        <v>9</v>
      </c>
      <c r="E5241" t="s">
        <v>15</v>
      </c>
      <c r="F5241" t="s">
        <v>26</v>
      </c>
      <c r="G5241">
        <v>12460756.029999999</v>
      </c>
      <c r="H5241">
        <v>231865.145477707</v>
      </c>
      <c r="I5241">
        <v>45983.598472845202</v>
      </c>
    </row>
    <row r="5242" spans="1:9" x14ac:dyDescent="0.25">
      <c r="A5242">
        <v>201410</v>
      </c>
      <c r="B5242" t="s">
        <v>71</v>
      </c>
      <c r="C5242" t="s">
        <v>79</v>
      </c>
      <c r="D5242" t="s">
        <v>23</v>
      </c>
      <c r="E5242" t="s">
        <v>15</v>
      </c>
      <c r="F5242" t="s">
        <v>26</v>
      </c>
      <c r="G5242">
        <v>1411352.32</v>
      </c>
      <c r="H5242">
        <v>18303.0712361638</v>
      </c>
      <c r="I5242">
        <v>4322.9566132584596</v>
      </c>
    </row>
    <row r="5243" spans="1:9" x14ac:dyDescent="0.25">
      <c r="A5243">
        <v>201404</v>
      </c>
      <c r="B5243" t="s">
        <v>63</v>
      </c>
      <c r="C5243" t="s">
        <v>73</v>
      </c>
      <c r="D5243" t="s">
        <v>49</v>
      </c>
      <c r="E5243" t="s">
        <v>19</v>
      </c>
      <c r="F5243" t="s">
        <v>30</v>
      </c>
      <c r="G5243">
        <v>1209340.2</v>
      </c>
      <c r="H5243">
        <v>12735.4205654949</v>
      </c>
      <c r="I5243">
        <v>2665.8493174936202</v>
      </c>
    </row>
    <row r="5244" spans="1:9" x14ac:dyDescent="0.25">
      <c r="A5244">
        <v>201102</v>
      </c>
      <c r="B5244" t="s">
        <v>69</v>
      </c>
      <c r="C5244" t="s">
        <v>70</v>
      </c>
      <c r="D5244" t="s">
        <v>12</v>
      </c>
      <c r="E5244" t="s">
        <v>19</v>
      </c>
      <c r="F5244" t="s">
        <v>30</v>
      </c>
      <c r="G5244">
        <v>8055538.5199999996</v>
      </c>
      <c r="H5244">
        <v>1360.1768225062001</v>
      </c>
      <c r="I5244">
        <v>356.14089639304001</v>
      </c>
    </row>
    <row r="5245" spans="1:9" x14ac:dyDescent="0.25">
      <c r="A5245">
        <v>201111</v>
      </c>
      <c r="B5245" t="s">
        <v>60</v>
      </c>
      <c r="C5245" t="s">
        <v>74</v>
      </c>
      <c r="D5245" t="s">
        <v>9</v>
      </c>
      <c r="E5245" t="s">
        <v>19</v>
      </c>
      <c r="F5245" t="s">
        <v>30</v>
      </c>
      <c r="G5245">
        <v>18290927.73</v>
      </c>
      <c r="H5245">
        <v>586996.18701824301</v>
      </c>
      <c r="I5245">
        <v>70176.131286969903</v>
      </c>
    </row>
    <row r="5246" spans="1:9" x14ac:dyDescent="0.25">
      <c r="A5246">
        <v>201507</v>
      </c>
      <c r="B5246" t="s">
        <v>71</v>
      </c>
      <c r="C5246" t="s">
        <v>76</v>
      </c>
      <c r="D5246" t="s">
        <v>23</v>
      </c>
      <c r="E5246" t="s">
        <v>19</v>
      </c>
      <c r="F5246" t="s">
        <v>30</v>
      </c>
      <c r="G5246">
        <v>3849673.88</v>
      </c>
      <c r="H5246">
        <v>55980.020481787797</v>
      </c>
      <c r="I5246">
        <v>11971.34835061</v>
      </c>
    </row>
    <row r="5247" spans="1:9" x14ac:dyDescent="0.25">
      <c r="A5247">
        <v>201409</v>
      </c>
      <c r="B5247" t="s">
        <v>71</v>
      </c>
      <c r="C5247" t="s">
        <v>79</v>
      </c>
      <c r="D5247" t="s">
        <v>23</v>
      </c>
      <c r="E5247" t="s">
        <v>19</v>
      </c>
      <c r="F5247" t="s">
        <v>30</v>
      </c>
      <c r="G5247">
        <v>3491725.8</v>
      </c>
      <c r="H5247">
        <v>66899.674306976696</v>
      </c>
      <c r="I5247">
        <v>12168.963120906399</v>
      </c>
    </row>
    <row r="5248" spans="1:9" x14ac:dyDescent="0.25">
      <c r="A5248">
        <v>201504</v>
      </c>
      <c r="B5248" t="s">
        <v>71</v>
      </c>
      <c r="C5248" t="s">
        <v>82</v>
      </c>
      <c r="D5248" t="s">
        <v>9</v>
      </c>
      <c r="E5248" t="s">
        <v>19</v>
      </c>
      <c r="F5248" t="s">
        <v>30</v>
      </c>
      <c r="G5248">
        <v>32027146.07</v>
      </c>
      <c r="H5248">
        <v>408018.69336568803</v>
      </c>
      <c r="I5248">
        <v>80329.234840161604</v>
      </c>
    </row>
    <row r="5249" spans="1:9" x14ac:dyDescent="0.25">
      <c r="A5249">
        <v>201411</v>
      </c>
      <c r="B5249" t="s">
        <v>71</v>
      </c>
      <c r="C5249" t="s">
        <v>72</v>
      </c>
      <c r="D5249" t="s">
        <v>9</v>
      </c>
      <c r="E5249" t="s">
        <v>21</v>
      </c>
      <c r="F5249" t="s">
        <v>31</v>
      </c>
      <c r="G5249">
        <v>4379944.97</v>
      </c>
      <c r="H5249">
        <v>156164.33610419501</v>
      </c>
      <c r="I5249">
        <v>20169.452367651302</v>
      </c>
    </row>
    <row r="5250" spans="1:9" x14ac:dyDescent="0.25">
      <c r="A5250">
        <v>201111</v>
      </c>
      <c r="B5250" t="s">
        <v>60</v>
      </c>
      <c r="C5250" t="s">
        <v>74</v>
      </c>
      <c r="D5250" t="s">
        <v>25</v>
      </c>
      <c r="E5250" t="s">
        <v>21</v>
      </c>
      <c r="F5250" t="s">
        <v>31</v>
      </c>
      <c r="G5250">
        <v>4649146.7300000004</v>
      </c>
      <c r="H5250">
        <v>303864.362643826</v>
      </c>
      <c r="I5250">
        <v>42212.467778657599</v>
      </c>
    </row>
    <row r="5251" spans="1:9" x14ac:dyDescent="0.25">
      <c r="A5251">
        <v>201209</v>
      </c>
      <c r="B5251" t="s">
        <v>77</v>
      </c>
      <c r="C5251" t="s">
        <v>85</v>
      </c>
      <c r="D5251" t="s">
        <v>25</v>
      </c>
      <c r="E5251" t="s">
        <v>21</v>
      </c>
      <c r="F5251" t="s">
        <v>31</v>
      </c>
      <c r="G5251">
        <v>4147911.46</v>
      </c>
      <c r="H5251">
        <v>166885.633053792</v>
      </c>
      <c r="I5251">
        <v>32084.311259843402</v>
      </c>
    </row>
    <row r="5252" spans="1:9" x14ac:dyDescent="0.25">
      <c r="A5252">
        <v>201411</v>
      </c>
      <c r="B5252" t="s">
        <v>71</v>
      </c>
      <c r="C5252" t="s">
        <v>72</v>
      </c>
      <c r="D5252" t="s">
        <v>12</v>
      </c>
      <c r="E5252" t="s">
        <v>10</v>
      </c>
      <c r="F5252" t="s">
        <v>33</v>
      </c>
      <c r="G5252">
        <v>12784911.640000001</v>
      </c>
      <c r="H5252">
        <v>48421.877088471498</v>
      </c>
      <c r="I5252">
        <v>9966.4815730432601</v>
      </c>
    </row>
    <row r="5253" spans="1:9" x14ac:dyDescent="0.25">
      <c r="A5253">
        <v>201508</v>
      </c>
      <c r="B5253" t="s">
        <v>66</v>
      </c>
      <c r="C5253" t="s">
        <v>75</v>
      </c>
      <c r="D5253" t="s">
        <v>9</v>
      </c>
      <c r="E5253" t="s">
        <v>10</v>
      </c>
      <c r="F5253" t="s">
        <v>37</v>
      </c>
      <c r="G5253">
        <v>5341748.51</v>
      </c>
      <c r="H5253">
        <v>88232.233865781905</v>
      </c>
      <c r="I5253">
        <v>19288.9450873856</v>
      </c>
    </row>
    <row r="5254" spans="1:9" x14ac:dyDescent="0.25">
      <c r="A5254">
        <v>201507</v>
      </c>
      <c r="B5254" t="s">
        <v>71</v>
      </c>
      <c r="C5254" t="s">
        <v>76</v>
      </c>
      <c r="D5254" t="s">
        <v>12</v>
      </c>
      <c r="E5254" t="s">
        <v>21</v>
      </c>
      <c r="F5254" t="s">
        <v>40</v>
      </c>
      <c r="G5254">
        <v>10335776.880000001</v>
      </c>
      <c r="H5254">
        <v>24371.026813768101</v>
      </c>
      <c r="I5254">
        <v>4631.5347158942204</v>
      </c>
    </row>
    <row r="5255" spans="1:9" x14ac:dyDescent="0.25">
      <c r="A5255">
        <v>201405</v>
      </c>
      <c r="B5255" t="s">
        <v>63</v>
      </c>
      <c r="C5255" t="s">
        <v>64</v>
      </c>
      <c r="D5255" t="s">
        <v>23</v>
      </c>
      <c r="E5255" t="s">
        <v>21</v>
      </c>
      <c r="F5255" t="s">
        <v>40</v>
      </c>
      <c r="G5255">
        <v>2021824.24</v>
      </c>
      <c r="H5255">
        <v>47755.526834283497</v>
      </c>
      <c r="I5255">
        <v>9751.4936779201598</v>
      </c>
    </row>
    <row r="5256" spans="1:9" x14ac:dyDescent="0.25">
      <c r="A5256">
        <v>201511</v>
      </c>
      <c r="B5256" t="s">
        <v>66</v>
      </c>
      <c r="C5256" t="s">
        <v>67</v>
      </c>
      <c r="D5256" t="s">
        <v>49</v>
      </c>
      <c r="E5256" t="s">
        <v>15</v>
      </c>
      <c r="F5256" t="s">
        <v>41</v>
      </c>
      <c r="G5256">
        <v>10880162.560000001</v>
      </c>
      <c r="H5256">
        <v>52802.822601948799</v>
      </c>
      <c r="I5256">
        <v>13347.8032260947</v>
      </c>
    </row>
    <row r="5257" spans="1:9" x14ac:dyDescent="0.25">
      <c r="A5257">
        <v>201309</v>
      </c>
      <c r="B5257" t="s">
        <v>63</v>
      </c>
      <c r="C5257" t="s">
        <v>80</v>
      </c>
      <c r="D5257" t="s">
        <v>9</v>
      </c>
      <c r="E5257" t="s">
        <v>19</v>
      </c>
      <c r="F5257" t="s">
        <v>20</v>
      </c>
      <c r="G5257">
        <v>8332146.9000000004</v>
      </c>
      <c r="H5257">
        <v>141726.493972061</v>
      </c>
      <c r="I5257">
        <v>30515.3687674598</v>
      </c>
    </row>
    <row r="5258" spans="1:9" x14ac:dyDescent="0.25">
      <c r="A5258">
        <v>201307</v>
      </c>
      <c r="B5258" t="s">
        <v>77</v>
      </c>
      <c r="C5258" t="s">
        <v>84</v>
      </c>
      <c r="D5258" t="s">
        <v>9</v>
      </c>
      <c r="E5258" t="s">
        <v>19</v>
      </c>
      <c r="F5258" t="s">
        <v>20</v>
      </c>
      <c r="G5258">
        <v>8369898.79</v>
      </c>
      <c r="H5258">
        <v>117203.388852166</v>
      </c>
      <c r="I5258">
        <v>24207.547219617802</v>
      </c>
    </row>
    <row r="5259" spans="1:9" x14ac:dyDescent="0.25">
      <c r="A5259">
        <v>201102</v>
      </c>
      <c r="B5259" t="s">
        <v>69</v>
      </c>
      <c r="C5259" t="s">
        <v>70</v>
      </c>
      <c r="D5259" t="s">
        <v>14</v>
      </c>
      <c r="E5259" t="s">
        <v>17</v>
      </c>
      <c r="F5259" t="s">
        <v>32</v>
      </c>
      <c r="G5259">
        <v>12166054.869999999</v>
      </c>
      <c r="H5259">
        <v>193811.83139046599</v>
      </c>
      <c r="I5259">
        <v>32939.744484151102</v>
      </c>
    </row>
    <row r="5260" spans="1:9" x14ac:dyDescent="0.25">
      <c r="A5260">
        <v>201105</v>
      </c>
      <c r="B5260" t="s">
        <v>69</v>
      </c>
      <c r="C5260" t="s">
        <v>83</v>
      </c>
      <c r="D5260" t="s">
        <v>14</v>
      </c>
      <c r="E5260" t="s">
        <v>15</v>
      </c>
      <c r="F5260" t="s">
        <v>26</v>
      </c>
      <c r="G5260">
        <v>1782445.65</v>
      </c>
      <c r="H5260">
        <v>66486.316726559598</v>
      </c>
      <c r="I5260">
        <v>12168.8969067828</v>
      </c>
    </row>
    <row r="5261" spans="1:9" x14ac:dyDescent="0.25">
      <c r="A5261">
        <v>201402</v>
      </c>
      <c r="B5261" t="s">
        <v>63</v>
      </c>
      <c r="C5261" t="s">
        <v>73</v>
      </c>
      <c r="D5261" t="s">
        <v>14</v>
      </c>
      <c r="E5261" t="s">
        <v>15</v>
      </c>
      <c r="F5261" t="s">
        <v>26</v>
      </c>
      <c r="G5261">
        <v>1646787.91</v>
      </c>
      <c r="H5261">
        <v>32325.4257039392</v>
      </c>
      <c r="I5261">
        <v>5919.5557016578005</v>
      </c>
    </row>
    <row r="5262" spans="1:9" x14ac:dyDescent="0.25">
      <c r="A5262">
        <v>201312</v>
      </c>
      <c r="B5262" t="s">
        <v>63</v>
      </c>
      <c r="C5262" t="s">
        <v>65</v>
      </c>
      <c r="D5262" t="s">
        <v>23</v>
      </c>
      <c r="E5262" t="s">
        <v>15</v>
      </c>
      <c r="F5262" t="s">
        <v>16</v>
      </c>
      <c r="G5262">
        <v>725426.34</v>
      </c>
      <c r="H5262">
        <v>18027.6148569736</v>
      </c>
      <c r="I5262">
        <v>3826.7275972439402</v>
      </c>
    </row>
    <row r="5263" spans="1:9" x14ac:dyDescent="0.25">
      <c r="A5263">
        <v>201503</v>
      </c>
      <c r="B5263" t="s">
        <v>71</v>
      </c>
      <c r="C5263" t="s">
        <v>82</v>
      </c>
      <c r="D5263" t="s">
        <v>34</v>
      </c>
      <c r="E5263" t="s">
        <v>35</v>
      </c>
      <c r="F5263" t="s">
        <v>44</v>
      </c>
      <c r="G5263">
        <v>51229239.369999997</v>
      </c>
      <c r="H5263">
        <v>971630.10164918704</v>
      </c>
      <c r="I5263">
        <v>147466.887529442</v>
      </c>
    </row>
    <row r="5264" spans="1:9" x14ac:dyDescent="0.25">
      <c r="A5264">
        <v>201212</v>
      </c>
      <c r="B5264" t="s">
        <v>77</v>
      </c>
      <c r="C5264" t="s">
        <v>81</v>
      </c>
      <c r="D5264" t="s">
        <v>9</v>
      </c>
      <c r="E5264" t="s">
        <v>10</v>
      </c>
      <c r="F5264" t="s">
        <v>11</v>
      </c>
      <c r="G5264">
        <v>3531128.67</v>
      </c>
      <c r="H5264">
        <v>149308.35703770601</v>
      </c>
      <c r="I5264">
        <v>23442.582415406101</v>
      </c>
    </row>
    <row r="5265" spans="1:9" x14ac:dyDescent="0.25">
      <c r="A5265">
        <v>201011</v>
      </c>
      <c r="B5265" t="s">
        <v>69</v>
      </c>
      <c r="C5265" t="s">
        <v>87</v>
      </c>
      <c r="D5265" t="s">
        <v>25</v>
      </c>
      <c r="E5265" t="s">
        <v>10</v>
      </c>
      <c r="F5265" t="s">
        <v>46</v>
      </c>
      <c r="G5265">
        <v>7215232.9500000002</v>
      </c>
      <c r="H5265">
        <v>58480.236678829999</v>
      </c>
      <c r="I5265">
        <v>9535.5867039027999</v>
      </c>
    </row>
    <row r="5266" spans="1:9" x14ac:dyDescent="0.25">
      <c r="A5266">
        <v>201509</v>
      </c>
      <c r="B5266" t="s">
        <v>66</v>
      </c>
      <c r="C5266" t="s">
        <v>75</v>
      </c>
      <c r="D5266" t="s">
        <v>14</v>
      </c>
      <c r="E5266" t="s">
        <v>19</v>
      </c>
      <c r="F5266" t="s">
        <v>50</v>
      </c>
      <c r="G5266">
        <v>1791993.42</v>
      </c>
      <c r="H5266">
        <v>33677.209623497401</v>
      </c>
      <c r="I5266">
        <v>6440.9239077563798</v>
      </c>
    </row>
    <row r="5267" spans="1:9" x14ac:dyDescent="0.25">
      <c r="A5267">
        <v>201501</v>
      </c>
      <c r="B5267" t="s">
        <v>71</v>
      </c>
      <c r="C5267" t="s">
        <v>72</v>
      </c>
      <c r="D5267" t="s">
        <v>23</v>
      </c>
      <c r="E5267" t="s">
        <v>19</v>
      </c>
      <c r="F5267" t="s">
        <v>42</v>
      </c>
      <c r="G5267">
        <v>2317784.94</v>
      </c>
      <c r="H5267">
        <v>51099.193372435497</v>
      </c>
      <c r="I5267">
        <v>9766.9038629140196</v>
      </c>
    </row>
    <row r="5268" spans="1:9" x14ac:dyDescent="0.25">
      <c r="A5268">
        <v>201412</v>
      </c>
      <c r="B5268" t="s">
        <v>71</v>
      </c>
      <c r="C5268" t="s">
        <v>72</v>
      </c>
      <c r="D5268" t="s">
        <v>34</v>
      </c>
      <c r="E5268" t="s">
        <v>35</v>
      </c>
      <c r="F5268" t="s">
        <v>36</v>
      </c>
      <c r="G5268">
        <v>34756153.619999997</v>
      </c>
      <c r="H5268">
        <v>1395180.89011708</v>
      </c>
      <c r="I5268">
        <v>208101.489607411</v>
      </c>
    </row>
    <row r="5269" spans="1:9" x14ac:dyDescent="0.25">
      <c r="A5269">
        <v>201402</v>
      </c>
      <c r="B5269" t="s">
        <v>63</v>
      </c>
      <c r="C5269" t="s">
        <v>73</v>
      </c>
      <c r="D5269" t="s">
        <v>9</v>
      </c>
      <c r="E5269" t="s">
        <v>19</v>
      </c>
      <c r="F5269" t="s">
        <v>47</v>
      </c>
      <c r="G5269">
        <v>9954847.5199999996</v>
      </c>
      <c r="H5269">
        <v>282143.47181006701</v>
      </c>
      <c r="I5269">
        <v>39244.388829682997</v>
      </c>
    </row>
    <row r="5270" spans="1:9" x14ac:dyDescent="0.25">
      <c r="A5270">
        <v>201504</v>
      </c>
      <c r="B5270" t="s">
        <v>71</v>
      </c>
      <c r="C5270" t="s">
        <v>82</v>
      </c>
      <c r="D5270" t="s">
        <v>12</v>
      </c>
      <c r="E5270" t="s">
        <v>10</v>
      </c>
      <c r="F5270" t="s">
        <v>46</v>
      </c>
      <c r="G5270">
        <v>14884100.449999999</v>
      </c>
      <c r="H5270">
        <v>111728.421865664</v>
      </c>
      <c r="I5270">
        <v>27642.5023988701</v>
      </c>
    </row>
    <row r="5271" spans="1:9" x14ac:dyDescent="0.25">
      <c r="A5271">
        <v>201405</v>
      </c>
      <c r="B5271" t="s">
        <v>63</v>
      </c>
      <c r="C5271" t="s">
        <v>64</v>
      </c>
      <c r="D5271" t="s">
        <v>9</v>
      </c>
      <c r="E5271" t="s">
        <v>19</v>
      </c>
      <c r="F5271" t="s">
        <v>50</v>
      </c>
      <c r="G5271">
        <v>14030449.529999999</v>
      </c>
      <c r="H5271">
        <v>511106.83306463202</v>
      </c>
      <c r="I5271">
        <v>92019.551495047403</v>
      </c>
    </row>
    <row r="5272" spans="1:9" x14ac:dyDescent="0.25">
      <c r="A5272">
        <v>201301</v>
      </c>
      <c r="B5272" t="s">
        <v>77</v>
      </c>
      <c r="C5272" t="s">
        <v>81</v>
      </c>
      <c r="D5272" t="s">
        <v>9</v>
      </c>
      <c r="E5272" t="s">
        <v>21</v>
      </c>
      <c r="F5272" t="s">
        <v>22</v>
      </c>
      <c r="G5272">
        <v>15739335.07</v>
      </c>
      <c r="H5272">
        <v>382519.79367148702</v>
      </c>
      <c r="I5272">
        <v>42254.391612808096</v>
      </c>
    </row>
    <row r="5273" spans="1:9" x14ac:dyDescent="0.25">
      <c r="A5273">
        <v>201509</v>
      </c>
      <c r="B5273" t="s">
        <v>66</v>
      </c>
      <c r="C5273" t="s">
        <v>75</v>
      </c>
      <c r="D5273" t="s">
        <v>9</v>
      </c>
      <c r="E5273" t="s">
        <v>19</v>
      </c>
      <c r="F5273" t="s">
        <v>47</v>
      </c>
      <c r="G5273">
        <v>11533835.52</v>
      </c>
      <c r="H5273">
        <v>222135.787548313</v>
      </c>
      <c r="I5273">
        <v>35855.195686379499</v>
      </c>
    </row>
    <row r="5274" spans="1:9" x14ac:dyDescent="0.25">
      <c r="A5274">
        <v>201305</v>
      </c>
      <c r="B5274" t="s">
        <v>77</v>
      </c>
      <c r="C5274" t="s">
        <v>84</v>
      </c>
      <c r="D5274" t="s">
        <v>9</v>
      </c>
      <c r="E5274" t="s">
        <v>19</v>
      </c>
      <c r="F5274" t="s">
        <v>47</v>
      </c>
      <c r="G5274">
        <v>10564041.91</v>
      </c>
      <c r="H5274">
        <v>303718.01927198801</v>
      </c>
      <c r="I5274">
        <v>29250.592007765699</v>
      </c>
    </row>
    <row r="5275" spans="1:9" x14ac:dyDescent="0.25">
      <c r="A5275">
        <v>201411</v>
      </c>
      <c r="B5275" t="s">
        <v>71</v>
      </c>
      <c r="C5275" t="s">
        <v>72</v>
      </c>
      <c r="D5275" t="s">
        <v>23</v>
      </c>
      <c r="E5275" t="s">
        <v>19</v>
      </c>
      <c r="F5275" t="s">
        <v>50</v>
      </c>
      <c r="G5275">
        <v>1187393.3</v>
      </c>
      <c r="H5275">
        <v>24013.1801547412</v>
      </c>
      <c r="I5275">
        <v>5291.1829079373401</v>
      </c>
    </row>
    <row r="5276" spans="1:9" x14ac:dyDescent="0.25">
      <c r="A5276">
        <v>201310</v>
      </c>
      <c r="B5276" t="s">
        <v>63</v>
      </c>
      <c r="C5276" t="s">
        <v>80</v>
      </c>
      <c r="D5276" t="s">
        <v>9</v>
      </c>
      <c r="E5276" t="s">
        <v>19</v>
      </c>
      <c r="F5276" t="s">
        <v>42</v>
      </c>
      <c r="G5276">
        <v>17545768.550000001</v>
      </c>
      <c r="H5276">
        <v>700620.427415977</v>
      </c>
      <c r="I5276">
        <v>101172.98743181099</v>
      </c>
    </row>
    <row r="5277" spans="1:9" x14ac:dyDescent="0.25">
      <c r="A5277">
        <v>201507</v>
      </c>
      <c r="B5277" t="s">
        <v>71</v>
      </c>
      <c r="C5277" t="s">
        <v>76</v>
      </c>
      <c r="D5277" t="s">
        <v>9</v>
      </c>
      <c r="E5277" t="s">
        <v>15</v>
      </c>
      <c r="F5277" t="s">
        <v>16</v>
      </c>
      <c r="G5277">
        <v>8982699.2100000009</v>
      </c>
      <c r="H5277">
        <v>899464.70687514695</v>
      </c>
      <c r="I5277">
        <v>132183.563720237</v>
      </c>
    </row>
    <row r="5278" spans="1:9" x14ac:dyDescent="0.25">
      <c r="A5278">
        <v>201301</v>
      </c>
      <c r="B5278" t="s">
        <v>77</v>
      </c>
      <c r="C5278" t="s">
        <v>81</v>
      </c>
      <c r="D5278" t="s">
        <v>14</v>
      </c>
      <c r="E5278" t="s">
        <v>17</v>
      </c>
      <c r="F5278" t="s">
        <v>32</v>
      </c>
      <c r="G5278">
        <v>18207094.059999999</v>
      </c>
      <c r="H5278">
        <v>498839.82241619797</v>
      </c>
      <c r="I5278">
        <v>81821.113357720198</v>
      </c>
    </row>
    <row r="5279" spans="1:9" x14ac:dyDescent="0.25">
      <c r="A5279">
        <v>201412</v>
      </c>
      <c r="B5279" t="s">
        <v>71</v>
      </c>
      <c r="C5279" t="s">
        <v>72</v>
      </c>
      <c r="D5279" t="s">
        <v>23</v>
      </c>
      <c r="E5279" t="s">
        <v>19</v>
      </c>
      <c r="F5279" t="s">
        <v>42</v>
      </c>
      <c r="G5279">
        <v>2099292.9300000002</v>
      </c>
      <c r="H5279">
        <v>55323.433263338797</v>
      </c>
      <c r="I5279">
        <v>11677.0426962977</v>
      </c>
    </row>
    <row r="5280" spans="1:9" x14ac:dyDescent="0.25">
      <c r="A5280">
        <v>201509</v>
      </c>
      <c r="B5280" t="s">
        <v>66</v>
      </c>
      <c r="C5280" t="s">
        <v>75</v>
      </c>
      <c r="D5280" t="s">
        <v>49</v>
      </c>
      <c r="E5280" t="s">
        <v>19</v>
      </c>
      <c r="F5280" t="s">
        <v>47</v>
      </c>
      <c r="G5280">
        <v>4025613.21</v>
      </c>
      <c r="H5280">
        <v>404.86782406513998</v>
      </c>
      <c r="I5280">
        <v>96.96843621312</v>
      </c>
    </row>
    <row r="5281" spans="1:9" x14ac:dyDescent="0.25">
      <c r="A5281">
        <v>201207</v>
      </c>
      <c r="B5281" t="s">
        <v>60</v>
      </c>
      <c r="C5281" t="s">
        <v>61</v>
      </c>
      <c r="D5281" t="s">
        <v>34</v>
      </c>
      <c r="E5281" t="s">
        <v>35</v>
      </c>
      <c r="F5281" t="s">
        <v>44</v>
      </c>
      <c r="G5281">
        <v>36461529.119999997</v>
      </c>
      <c r="H5281">
        <v>344878.28092214599</v>
      </c>
      <c r="I5281">
        <v>60409.847063119698</v>
      </c>
    </row>
    <row r="5282" spans="1:9" x14ac:dyDescent="0.25">
      <c r="A5282">
        <v>201308</v>
      </c>
      <c r="B5282" t="s">
        <v>63</v>
      </c>
      <c r="C5282" t="s">
        <v>80</v>
      </c>
      <c r="D5282" t="s">
        <v>14</v>
      </c>
      <c r="E5282" t="s">
        <v>15</v>
      </c>
      <c r="F5282" t="s">
        <v>26</v>
      </c>
      <c r="G5282">
        <v>2355792.6</v>
      </c>
      <c r="H5282">
        <v>42369.553896876801</v>
      </c>
      <c r="I5282">
        <v>8166.3946960247004</v>
      </c>
    </row>
    <row r="5283" spans="1:9" x14ac:dyDescent="0.25">
      <c r="A5283">
        <v>201405</v>
      </c>
      <c r="B5283" t="s">
        <v>63</v>
      </c>
      <c r="C5283" t="s">
        <v>64</v>
      </c>
      <c r="D5283" t="s">
        <v>12</v>
      </c>
      <c r="E5283" t="s">
        <v>10</v>
      </c>
      <c r="F5283" t="s">
        <v>45</v>
      </c>
      <c r="G5283">
        <v>7230888.9900000002</v>
      </c>
      <c r="H5283">
        <v>176543.705139798</v>
      </c>
      <c r="I5283">
        <v>43136.2484233992</v>
      </c>
    </row>
    <row r="5284" spans="1:9" x14ac:dyDescent="0.25">
      <c r="A5284">
        <v>201306</v>
      </c>
      <c r="B5284" t="s">
        <v>77</v>
      </c>
      <c r="C5284" t="s">
        <v>84</v>
      </c>
      <c r="D5284" t="s">
        <v>14</v>
      </c>
      <c r="E5284" t="s">
        <v>15</v>
      </c>
      <c r="F5284" t="s">
        <v>26</v>
      </c>
      <c r="G5284">
        <v>2097847.52</v>
      </c>
      <c r="H5284">
        <v>34460.057678258003</v>
      </c>
      <c r="I5284">
        <v>7578.7654720559203</v>
      </c>
    </row>
    <row r="5285" spans="1:9" x14ac:dyDescent="0.25">
      <c r="A5285">
        <v>201401</v>
      </c>
      <c r="B5285" t="s">
        <v>63</v>
      </c>
      <c r="C5285" t="s">
        <v>65</v>
      </c>
      <c r="D5285" t="s">
        <v>12</v>
      </c>
      <c r="E5285" t="s">
        <v>21</v>
      </c>
      <c r="F5285" t="s">
        <v>40</v>
      </c>
      <c r="G5285">
        <v>7273121.2999999998</v>
      </c>
      <c r="H5285">
        <v>25658.358043968099</v>
      </c>
      <c r="I5285">
        <v>6354.23445423674</v>
      </c>
    </row>
    <row r="5286" spans="1:9" x14ac:dyDescent="0.25">
      <c r="A5286">
        <v>201105</v>
      </c>
      <c r="B5286" t="s">
        <v>69</v>
      </c>
      <c r="C5286" t="s">
        <v>83</v>
      </c>
      <c r="D5286" t="s">
        <v>9</v>
      </c>
      <c r="E5286" t="s">
        <v>15</v>
      </c>
      <c r="F5286" t="s">
        <v>16</v>
      </c>
      <c r="G5286">
        <v>4932183.2699999996</v>
      </c>
      <c r="H5286">
        <v>169965.228329295</v>
      </c>
      <c r="I5286">
        <v>31914.630520160299</v>
      </c>
    </row>
    <row r="5287" spans="1:9" x14ac:dyDescent="0.25">
      <c r="A5287">
        <v>201210</v>
      </c>
      <c r="B5287" t="s">
        <v>77</v>
      </c>
      <c r="C5287" t="s">
        <v>85</v>
      </c>
      <c r="D5287" t="s">
        <v>9</v>
      </c>
      <c r="E5287" t="s">
        <v>15</v>
      </c>
      <c r="F5287" t="s">
        <v>16</v>
      </c>
      <c r="G5287">
        <v>7590448.9299999997</v>
      </c>
      <c r="H5287">
        <v>445717.75571718102</v>
      </c>
      <c r="I5287">
        <v>64233.761475113701</v>
      </c>
    </row>
    <row r="5288" spans="1:9" x14ac:dyDescent="0.25">
      <c r="A5288">
        <v>201503</v>
      </c>
      <c r="B5288" t="s">
        <v>71</v>
      </c>
      <c r="C5288" t="s">
        <v>82</v>
      </c>
      <c r="D5288" t="s">
        <v>23</v>
      </c>
      <c r="E5288" t="s">
        <v>10</v>
      </c>
      <c r="F5288" t="s">
        <v>13</v>
      </c>
      <c r="G5288">
        <v>1978112.53</v>
      </c>
      <c r="H5288">
        <v>22141.019258451401</v>
      </c>
      <c r="I5288">
        <v>5650.3201031409599</v>
      </c>
    </row>
    <row r="5289" spans="1:9" x14ac:dyDescent="0.25">
      <c r="A5289">
        <v>201404</v>
      </c>
      <c r="B5289" t="s">
        <v>63</v>
      </c>
      <c r="C5289" t="s">
        <v>73</v>
      </c>
      <c r="D5289" t="s">
        <v>9</v>
      </c>
      <c r="E5289" t="s">
        <v>10</v>
      </c>
      <c r="F5289" t="s">
        <v>13</v>
      </c>
      <c r="G5289">
        <v>10295009.710000001</v>
      </c>
      <c r="H5289">
        <v>302069.82333944301</v>
      </c>
      <c r="I5289">
        <v>49583.316809522003</v>
      </c>
    </row>
    <row r="5290" spans="1:9" x14ac:dyDescent="0.25">
      <c r="A5290">
        <v>201106</v>
      </c>
      <c r="B5290" t="s">
        <v>69</v>
      </c>
      <c r="C5290" t="s">
        <v>83</v>
      </c>
      <c r="D5290" t="s">
        <v>9</v>
      </c>
      <c r="E5290" t="s">
        <v>15</v>
      </c>
      <c r="F5290" t="s">
        <v>16</v>
      </c>
      <c r="G5290">
        <v>5193380.72</v>
      </c>
      <c r="H5290">
        <v>229694.58470327599</v>
      </c>
      <c r="I5290">
        <v>41239.481071364004</v>
      </c>
    </row>
    <row r="5291" spans="1:9" x14ac:dyDescent="0.25">
      <c r="A5291">
        <v>201309</v>
      </c>
      <c r="B5291" t="s">
        <v>63</v>
      </c>
      <c r="C5291" t="s">
        <v>80</v>
      </c>
      <c r="D5291" t="s">
        <v>23</v>
      </c>
      <c r="E5291" t="s">
        <v>15</v>
      </c>
      <c r="F5291" t="s">
        <v>16</v>
      </c>
      <c r="G5291">
        <v>710814.21</v>
      </c>
      <c r="H5291">
        <v>16865.1672364853</v>
      </c>
      <c r="I5291">
        <v>3745.2317811400999</v>
      </c>
    </row>
    <row r="5292" spans="1:9" x14ac:dyDescent="0.25">
      <c r="A5292">
        <v>201106</v>
      </c>
      <c r="B5292" t="s">
        <v>69</v>
      </c>
      <c r="C5292" t="s">
        <v>83</v>
      </c>
      <c r="D5292" t="s">
        <v>9</v>
      </c>
      <c r="E5292" t="s">
        <v>19</v>
      </c>
      <c r="F5292" t="s">
        <v>20</v>
      </c>
      <c r="G5292">
        <v>6720635.04</v>
      </c>
      <c r="H5292">
        <v>113754.43237276201</v>
      </c>
      <c r="I5292">
        <v>23489.729553949401</v>
      </c>
    </row>
    <row r="5293" spans="1:9" x14ac:dyDescent="0.25">
      <c r="A5293">
        <v>201212</v>
      </c>
      <c r="B5293" t="s">
        <v>77</v>
      </c>
      <c r="C5293" t="s">
        <v>81</v>
      </c>
      <c r="D5293" t="s">
        <v>9</v>
      </c>
      <c r="E5293" t="s">
        <v>21</v>
      </c>
      <c r="F5293" t="s">
        <v>22</v>
      </c>
      <c r="G5293">
        <v>13062672.75</v>
      </c>
      <c r="H5293">
        <v>305174.17279060901</v>
      </c>
      <c r="I5293">
        <v>38783.653116413698</v>
      </c>
    </row>
    <row r="5294" spans="1:9" x14ac:dyDescent="0.25">
      <c r="A5294">
        <v>201509</v>
      </c>
      <c r="B5294" t="s">
        <v>66</v>
      </c>
      <c r="C5294" t="s">
        <v>75</v>
      </c>
      <c r="D5294" t="s">
        <v>9</v>
      </c>
      <c r="E5294" t="s">
        <v>19</v>
      </c>
      <c r="F5294" t="s">
        <v>30</v>
      </c>
      <c r="G5294">
        <v>30526635.899999999</v>
      </c>
      <c r="H5294">
        <v>517220.01094366901</v>
      </c>
      <c r="I5294">
        <v>86505.968794828805</v>
      </c>
    </row>
    <row r="5295" spans="1:9" x14ac:dyDescent="0.25">
      <c r="A5295">
        <v>201509</v>
      </c>
      <c r="B5295" t="s">
        <v>66</v>
      </c>
      <c r="C5295" t="s">
        <v>75</v>
      </c>
      <c r="D5295" t="s">
        <v>12</v>
      </c>
      <c r="E5295" t="s">
        <v>19</v>
      </c>
      <c r="F5295" t="s">
        <v>30</v>
      </c>
      <c r="G5295">
        <v>14637866.210000001</v>
      </c>
      <c r="H5295">
        <v>28765.7328272714</v>
      </c>
      <c r="I5295">
        <v>5351.8375533724202</v>
      </c>
    </row>
    <row r="5296" spans="1:9" x14ac:dyDescent="0.25">
      <c r="A5296">
        <v>201409</v>
      </c>
      <c r="B5296" t="s">
        <v>71</v>
      </c>
      <c r="C5296" t="s">
        <v>79</v>
      </c>
      <c r="D5296" t="s">
        <v>14</v>
      </c>
      <c r="E5296" t="s">
        <v>10</v>
      </c>
      <c r="F5296" t="s">
        <v>33</v>
      </c>
      <c r="G5296">
        <v>2966366.79</v>
      </c>
      <c r="H5296">
        <v>68563.508459099699</v>
      </c>
      <c r="I5296">
        <v>8668.6736200508003</v>
      </c>
    </row>
    <row r="5297" spans="1:9" x14ac:dyDescent="0.25">
      <c r="A5297">
        <v>201306</v>
      </c>
      <c r="B5297" t="s">
        <v>77</v>
      </c>
      <c r="C5297" t="s">
        <v>84</v>
      </c>
      <c r="D5297" t="s">
        <v>23</v>
      </c>
      <c r="E5297" t="s">
        <v>10</v>
      </c>
      <c r="F5297" t="s">
        <v>45</v>
      </c>
      <c r="G5297">
        <v>1735261.59</v>
      </c>
      <c r="H5297">
        <v>65284.044810373001</v>
      </c>
      <c r="I5297">
        <v>7507.5775821165198</v>
      </c>
    </row>
    <row r="5298" spans="1:9" x14ac:dyDescent="0.25">
      <c r="A5298">
        <v>201210</v>
      </c>
      <c r="B5298" t="s">
        <v>77</v>
      </c>
      <c r="C5298" t="s">
        <v>85</v>
      </c>
      <c r="D5298" t="s">
        <v>23</v>
      </c>
      <c r="E5298" t="s">
        <v>10</v>
      </c>
      <c r="F5298" t="s">
        <v>45</v>
      </c>
      <c r="G5298">
        <v>1834526.44</v>
      </c>
      <c r="H5298">
        <v>32711.004219658898</v>
      </c>
      <c r="I5298">
        <v>7928.78582291982</v>
      </c>
    </row>
    <row r="5299" spans="1:9" x14ac:dyDescent="0.25">
      <c r="A5299">
        <v>201411</v>
      </c>
      <c r="B5299" t="s">
        <v>71</v>
      </c>
      <c r="C5299" t="s">
        <v>72</v>
      </c>
      <c r="D5299" t="s">
        <v>23</v>
      </c>
      <c r="E5299" t="s">
        <v>10</v>
      </c>
      <c r="F5299" t="s">
        <v>37</v>
      </c>
      <c r="G5299">
        <v>581200.54</v>
      </c>
      <c r="H5299">
        <v>24047.590098098899</v>
      </c>
      <c r="I5299">
        <v>4651.8288529352203</v>
      </c>
    </row>
    <row r="5300" spans="1:9" x14ac:dyDescent="0.25">
      <c r="A5300">
        <v>201301</v>
      </c>
      <c r="B5300" t="s">
        <v>77</v>
      </c>
      <c r="C5300" t="s">
        <v>81</v>
      </c>
      <c r="D5300" t="s">
        <v>23</v>
      </c>
      <c r="E5300" t="s">
        <v>10</v>
      </c>
      <c r="F5300" t="s">
        <v>37</v>
      </c>
      <c r="G5300">
        <v>597685.1</v>
      </c>
      <c r="H5300">
        <v>6494.7992886963802</v>
      </c>
      <c r="I5300">
        <v>1171.42075565696</v>
      </c>
    </row>
    <row r="5301" spans="1:9" x14ac:dyDescent="0.25">
      <c r="A5301">
        <v>201402</v>
      </c>
      <c r="B5301" t="s">
        <v>63</v>
      </c>
      <c r="C5301" t="s">
        <v>73</v>
      </c>
      <c r="D5301" t="s">
        <v>23</v>
      </c>
      <c r="E5301" t="s">
        <v>10</v>
      </c>
      <c r="F5301" t="s">
        <v>37</v>
      </c>
      <c r="G5301">
        <v>601857.91</v>
      </c>
      <c r="H5301">
        <v>15977.838497275299</v>
      </c>
      <c r="I5301">
        <v>3495.1298371693802</v>
      </c>
    </row>
    <row r="5302" spans="1:9" x14ac:dyDescent="0.25">
      <c r="A5302">
        <v>201305</v>
      </c>
      <c r="B5302" t="s">
        <v>77</v>
      </c>
      <c r="C5302" t="s">
        <v>84</v>
      </c>
      <c r="D5302" t="s">
        <v>14</v>
      </c>
      <c r="E5302" t="s">
        <v>21</v>
      </c>
      <c r="F5302" t="s">
        <v>40</v>
      </c>
      <c r="G5302">
        <v>4319644.97</v>
      </c>
      <c r="H5302">
        <v>123368.595928086</v>
      </c>
      <c r="I5302">
        <v>15903.747243643</v>
      </c>
    </row>
    <row r="5303" spans="1:9" x14ac:dyDescent="0.25">
      <c r="A5303">
        <v>201406</v>
      </c>
      <c r="B5303" t="s">
        <v>63</v>
      </c>
      <c r="C5303" t="s">
        <v>64</v>
      </c>
      <c r="D5303" t="s">
        <v>12</v>
      </c>
      <c r="E5303" t="s">
        <v>15</v>
      </c>
      <c r="F5303" t="s">
        <v>16</v>
      </c>
      <c r="G5303">
        <v>3437374.8</v>
      </c>
      <c r="H5303">
        <v>81584.939161903894</v>
      </c>
      <c r="I5303">
        <v>16998.151284437601</v>
      </c>
    </row>
    <row r="5304" spans="1:9" x14ac:dyDescent="0.25">
      <c r="A5304">
        <v>201501</v>
      </c>
      <c r="B5304" t="s">
        <v>71</v>
      </c>
      <c r="C5304" t="s">
        <v>72</v>
      </c>
      <c r="D5304" t="s">
        <v>34</v>
      </c>
      <c r="E5304" t="s">
        <v>35</v>
      </c>
      <c r="F5304" t="s">
        <v>44</v>
      </c>
      <c r="G5304">
        <v>50931767.280000001</v>
      </c>
      <c r="H5304">
        <v>1100030.6169615199</v>
      </c>
      <c r="I5304">
        <v>202152.85435859</v>
      </c>
    </row>
    <row r="5305" spans="1:9" x14ac:dyDescent="0.25">
      <c r="A5305">
        <v>201601</v>
      </c>
      <c r="B5305" t="s">
        <v>66</v>
      </c>
      <c r="C5305" t="s">
        <v>67</v>
      </c>
      <c r="D5305" t="s">
        <v>23</v>
      </c>
      <c r="E5305" t="s">
        <v>10</v>
      </c>
      <c r="F5305" t="s">
        <v>48</v>
      </c>
      <c r="G5305">
        <v>2222974.23</v>
      </c>
      <c r="H5305">
        <v>52778.769752956803</v>
      </c>
      <c r="I5305">
        <v>9677.41125462522</v>
      </c>
    </row>
    <row r="5306" spans="1:9" x14ac:dyDescent="0.25">
      <c r="A5306">
        <v>201106</v>
      </c>
      <c r="B5306" t="s">
        <v>69</v>
      </c>
      <c r="C5306" t="s">
        <v>83</v>
      </c>
      <c r="D5306" t="s">
        <v>49</v>
      </c>
      <c r="E5306" t="s">
        <v>19</v>
      </c>
      <c r="F5306" t="s">
        <v>50</v>
      </c>
      <c r="G5306">
        <v>8393923.1199999992</v>
      </c>
      <c r="H5306">
        <v>75413.447471741194</v>
      </c>
      <c r="I5306">
        <v>16972.699246004198</v>
      </c>
    </row>
    <row r="5307" spans="1:9" x14ac:dyDescent="0.25">
      <c r="A5307">
        <v>201403</v>
      </c>
      <c r="B5307" t="s">
        <v>63</v>
      </c>
      <c r="C5307" t="s">
        <v>73</v>
      </c>
      <c r="D5307" t="s">
        <v>49</v>
      </c>
      <c r="E5307" t="s">
        <v>28</v>
      </c>
      <c r="F5307" t="s">
        <v>53</v>
      </c>
      <c r="G5307">
        <v>31085856.359999999</v>
      </c>
      <c r="H5307">
        <v>664907.75690830604</v>
      </c>
      <c r="I5307">
        <v>159172.58697125901</v>
      </c>
    </row>
    <row r="5308" spans="1:9" x14ac:dyDescent="0.25">
      <c r="A5308">
        <v>201411</v>
      </c>
      <c r="B5308" t="s">
        <v>71</v>
      </c>
      <c r="C5308" t="s">
        <v>72</v>
      </c>
      <c r="D5308" t="s">
        <v>23</v>
      </c>
      <c r="E5308" t="s">
        <v>19</v>
      </c>
      <c r="F5308" t="s">
        <v>42</v>
      </c>
      <c r="G5308">
        <v>1862106.48</v>
      </c>
      <c r="H5308">
        <v>54689.860781862</v>
      </c>
      <c r="I5308">
        <v>12271.374436985199</v>
      </c>
    </row>
    <row r="5309" spans="1:9" x14ac:dyDescent="0.25">
      <c r="A5309">
        <v>201412</v>
      </c>
      <c r="B5309" t="s">
        <v>71</v>
      </c>
      <c r="C5309" t="s">
        <v>72</v>
      </c>
      <c r="D5309" t="s">
        <v>23</v>
      </c>
      <c r="E5309" t="s">
        <v>19</v>
      </c>
      <c r="F5309" t="s">
        <v>50</v>
      </c>
      <c r="G5309">
        <v>1262924.67</v>
      </c>
      <c r="H5309">
        <v>28421.7408062754</v>
      </c>
      <c r="I5309">
        <v>6628.3231783024603</v>
      </c>
    </row>
    <row r="5310" spans="1:9" x14ac:dyDescent="0.25">
      <c r="A5310">
        <v>201309</v>
      </c>
      <c r="B5310" t="s">
        <v>63</v>
      </c>
      <c r="C5310" t="s">
        <v>80</v>
      </c>
      <c r="D5310" t="s">
        <v>23</v>
      </c>
      <c r="E5310" t="s">
        <v>19</v>
      </c>
      <c r="F5310" t="s">
        <v>50</v>
      </c>
      <c r="G5310">
        <v>1459211.59</v>
      </c>
      <c r="H5310">
        <v>46046.764470910799</v>
      </c>
      <c r="I5310">
        <v>11934.352628771099</v>
      </c>
    </row>
    <row r="5311" spans="1:9" x14ac:dyDescent="0.25">
      <c r="A5311">
        <v>201503</v>
      </c>
      <c r="B5311" t="s">
        <v>71</v>
      </c>
      <c r="C5311" t="s">
        <v>82</v>
      </c>
      <c r="D5311" t="s">
        <v>12</v>
      </c>
      <c r="E5311" t="s">
        <v>10</v>
      </c>
      <c r="F5311" t="s">
        <v>45</v>
      </c>
      <c r="G5311">
        <v>6956475.5700000003</v>
      </c>
      <c r="H5311">
        <v>74344.777366616603</v>
      </c>
      <c r="I5311">
        <v>20945.3626036309</v>
      </c>
    </row>
    <row r="5312" spans="1:9" x14ac:dyDescent="0.25">
      <c r="A5312">
        <v>201403</v>
      </c>
      <c r="B5312" t="s">
        <v>63</v>
      </c>
      <c r="C5312" t="s">
        <v>73</v>
      </c>
      <c r="D5312" t="s">
        <v>23</v>
      </c>
      <c r="E5312" t="s">
        <v>19</v>
      </c>
      <c r="F5312" t="s">
        <v>50</v>
      </c>
      <c r="G5312">
        <v>1552444.01</v>
      </c>
      <c r="H5312">
        <v>38560.686801686701</v>
      </c>
      <c r="I5312">
        <v>9730.1147378915794</v>
      </c>
    </row>
    <row r="5313" spans="1:9" x14ac:dyDescent="0.25">
      <c r="A5313">
        <v>201406</v>
      </c>
      <c r="B5313" t="s">
        <v>63</v>
      </c>
      <c r="C5313" t="s">
        <v>64</v>
      </c>
      <c r="D5313" t="s">
        <v>25</v>
      </c>
      <c r="E5313" t="s">
        <v>10</v>
      </c>
      <c r="F5313" t="s">
        <v>48</v>
      </c>
      <c r="G5313">
        <v>4836059.26</v>
      </c>
      <c r="H5313">
        <v>210834.7279188</v>
      </c>
      <c r="I5313">
        <v>32313.834888077301</v>
      </c>
    </row>
    <row r="5314" spans="1:9" x14ac:dyDescent="0.25">
      <c r="A5314">
        <v>201304</v>
      </c>
      <c r="B5314" t="s">
        <v>77</v>
      </c>
      <c r="C5314" t="s">
        <v>78</v>
      </c>
      <c r="D5314" t="s">
        <v>23</v>
      </c>
      <c r="E5314" t="s">
        <v>19</v>
      </c>
      <c r="F5314" t="s">
        <v>42</v>
      </c>
      <c r="G5314">
        <v>2194809.5699999998</v>
      </c>
      <c r="H5314">
        <v>75983.670199604399</v>
      </c>
      <c r="I5314">
        <v>15653.5505692404</v>
      </c>
    </row>
    <row r="5315" spans="1:9" x14ac:dyDescent="0.25">
      <c r="A5315">
        <v>201601</v>
      </c>
      <c r="B5315" t="s">
        <v>66</v>
      </c>
      <c r="C5315" t="s">
        <v>67</v>
      </c>
      <c r="D5315" t="s">
        <v>9</v>
      </c>
      <c r="E5315" t="s">
        <v>19</v>
      </c>
      <c r="F5315" t="s">
        <v>50</v>
      </c>
      <c r="G5315">
        <v>13148392.779999999</v>
      </c>
      <c r="H5315">
        <v>306888.00638763403</v>
      </c>
      <c r="I5315">
        <v>52683.3766940309</v>
      </c>
    </row>
    <row r="5316" spans="1:9" x14ac:dyDescent="0.25">
      <c r="A5316">
        <v>201309</v>
      </c>
      <c r="B5316" t="s">
        <v>63</v>
      </c>
      <c r="C5316" t="s">
        <v>80</v>
      </c>
      <c r="D5316" t="s">
        <v>25</v>
      </c>
      <c r="E5316" t="s">
        <v>19</v>
      </c>
      <c r="F5316" t="s">
        <v>50</v>
      </c>
      <c r="G5316">
        <v>7776125.4000000004</v>
      </c>
      <c r="H5316">
        <v>216880.77412055599</v>
      </c>
      <c r="I5316">
        <v>38415.858926102497</v>
      </c>
    </row>
    <row r="5317" spans="1:9" x14ac:dyDescent="0.25">
      <c r="A5317">
        <v>201211</v>
      </c>
      <c r="B5317" t="s">
        <v>77</v>
      </c>
      <c r="C5317" t="s">
        <v>81</v>
      </c>
      <c r="D5317" t="s">
        <v>12</v>
      </c>
      <c r="E5317" t="s">
        <v>10</v>
      </c>
      <c r="F5317" t="s">
        <v>37</v>
      </c>
      <c r="G5317">
        <v>2568519.13</v>
      </c>
      <c r="H5317">
        <v>26526.624575052399</v>
      </c>
      <c r="I5317">
        <v>2716.2971644847198</v>
      </c>
    </row>
    <row r="5318" spans="1:9" x14ac:dyDescent="0.25">
      <c r="A5318">
        <v>201307</v>
      </c>
      <c r="B5318" t="s">
        <v>77</v>
      </c>
      <c r="C5318" t="s">
        <v>84</v>
      </c>
      <c r="D5318" t="s">
        <v>12</v>
      </c>
      <c r="E5318" t="s">
        <v>10</v>
      </c>
      <c r="F5318" t="s">
        <v>37</v>
      </c>
      <c r="G5318">
        <v>2411836.17</v>
      </c>
      <c r="H5318">
        <v>6875.29447285894</v>
      </c>
      <c r="I5318">
        <v>1728.0577173926599</v>
      </c>
    </row>
    <row r="5319" spans="1:9" x14ac:dyDescent="0.25">
      <c r="A5319">
        <v>201402</v>
      </c>
      <c r="B5319" t="s">
        <v>63</v>
      </c>
      <c r="C5319" t="s">
        <v>73</v>
      </c>
      <c r="D5319" t="s">
        <v>12</v>
      </c>
      <c r="E5319" t="s">
        <v>15</v>
      </c>
      <c r="F5319" t="s">
        <v>41</v>
      </c>
      <c r="G5319">
        <v>4820312.99</v>
      </c>
      <c r="H5319">
        <v>133604.717296644</v>
      </c>
      <c r="I5319">
        <v>23886.593834919699</v>
      </c>
    </row>
    <row r="5320" spans="1:9" x14ac:dyDescent="0.25">
      <c r="A5320">
        <v>201408</v>
      </c>
      <c r="B5320" t="s">
        <v>71</v>
      </c>
      <c r="C5320" t="s">
        <v>79</v>
      </c>
      <c r="D5320" t="s">
        <v>23</v>
      </c>
      <c r="E5320" t="s">
        <v>19</v>
      </c>
      <c r="F5320" t="s">
        <v>50</v>
      </c>
      <c r="G5320">
        <v>1748654.95</v>
      </c>
      <c r="H5320">
        <v>56194.012204088503</v>
      </c>
      <c r="I5320">
        <v>11929.635227569601</v>
      </c>
    </row>
    <row r="5321" spans="1:9" x14ac:dyDescent="0.25">
      <c r="A5321">
        <v>201107</v>
      </c>
      <c r="B5321" t="s">
        <v>69</v>
      </c>
      <c r="C5321" t="s">
        <v>83</v>
      </c>
      <c r="D5321" t="s">
        <v>34</v>
      </c>
      <c r="E5321" t="s">
        <v>35</v>
      </c>
      <c r="F5321" t="s">
        <v>43</v>
      </c>
      <c r="G5321">
        <v>24779657.920000002</v>
      </c>
      <c r="H5321">
        <v>14730.792379234699</v>
      </c>
      <c r="I5321">
        <v>3747.3074568655002</v>
      </c>
    </row>
    <row r="5322" spans="1:9" x14ac:dyDescent="0.25">
      <c r="A5322">
        <v>201501</v>
      </c>
      <c r="B5322" t="s">
        <v>71</v>
      </c>
      <c r="C5322" t="s">
        <v>72</v>
      </c>
      <c r="D5322" t="s">
        <v>34</v>
      </c>
      <c r="E5322" t="s">
        <v>35</v>
      </c>
      <c r="F5322" t="s">
        <v>43</v>
      </c>
      <c r="G5322">
        <v>30216018.100000001</v>
      </c>
      <c r="H5322">
        <v>649321.23838512902</v>
      </c>
      <c r="I5322">
        <v>102212.381623304</v>
      </c>
    </row>
    <row r="5323" spans="1:9" x14ac:dyDescent="0.25">
      <c r="A5323">
        <v>201506</v>
      </c>
      <c r="B5323" t="s">
        <v>71</v>
      </c>
      <c r="C5323" t="s">
        <v>76</v>
      </c>
      <c r="D5323" t="s">
        <v>9</v>
      </c>
      <c r="E5323" t="s">
        <v>10</v>
      </c>
      <c r="F5323" t="s">
        <v>11</v>
      </c>
      <c r="G5323">
        <v>6475971.4000000004</v>
      </c>
      <c r="H5323">
        <v>111205.783306048</v>
      </c>
      <c r="I5323">
        <v>19118.342979473098</v>
      </c>
    </row>
    <row r="5324" spans="1:9" x14ac:dyDescent="0.25">
      <c r="A5324">
        <v>201508</v>
      </c>
      <c r="B5324" t="s">
        <v>66</v>
      </c>
      <c r="C5324" t="s">
        <v>75</v>
      </c>
      <c r="D5324" t="s">
        <v>12</v>
      </c>
      <c r="E5324" t="s">
        <v>15</v>
      </c>
      <c r="F5324" t="s">
        <v>16</v>
      </c>
      <c r="G5324">
        <v>3521817.89</v>
      </c>
      <c r="H5324">
        <v>38664.602211851598</v>
      </c>
      <c r="I5324">
        <v>9350.8749825555606</v>
      </c>
    </row>
    <row r="5325" spans="1:9" x14ac:dyDescent="0.25">
      <c r="A5325">
        <v>201311</v>
      </c>
      <c r="B5325" t="s">
        <v>63</v>
      </c>
      <c r="C5325" t="s">
        <v>65</v>
      </c>
      <c r="D5325" t="s">
        <v>49</v>
      </c>
      <c r="E5325" t="s">
        <v>15</v>
      </c>
      <c r="F5325" t="s">
        <v>16</v>
      </c>
      <c r="G5325">
        <v>4195913.7300000004</v>
      </c>
      <c r="H5325">
        <v>53115.0518751497</v>
      </c>
      <c r="I5325">
        <v>13612.2349358704</v>
      </c>
    </row>
    <row r="5326" spans="1:9" x14ac:dyDescent="0.25">
      <c r="A5326">
        <v>201406</v>
      </c>
      <c r="B5326" t="s">
        <v>63</v>
      </c>
      <c r="C5326" t="s">
        <v>64</v>
      </c>
      <c r="D5326" t="s">
        <v>49</v>
      </c>
      <c r="E5326" t="s">
        <v>15</v>
      </c>
      <c r="F5326" t="s">
        <v>24</v>
      </c>
      <c r="G5326">
        <v>967170.44</v>
      </c>
      <c r="H5326">
        <v>7430.1464480942996</v>
      </c>
      <c r="I5326">
        <v>2060.96548635822</v>
      </c>
    </row>
    <row r="5327" spans="1:9" x14ac:dyDescent="0.25">
      <c r="A5327">
        <v>201502</v>
      </c>
      <c r="B5327" t="s">
        <v>71</v>
      </c>
      <c r="C5327" t="s">
        <v>82</v>
      </c>
      <c r="D5327" t="s">
        <v>9</v>
      </c>
      <c r="E5327" t="s">
        <v>15</v>
      </c>
      <c r="F5327" t="s">
        <v>24</v>
      </c>
      <c r="G5327">
        <v>5403899.0800000001</v>
      </c>
      <c r="H5327">
        <v>91661.546065684495</v>
      </c>
      <c r="I5327">
        <v>16951.815858368402</v>
      </c>
    </row>
    <row r="5328" spans="1:9" x14ac:dyDescent="0.25">
      <c r="A5328">
        <v>201008</v>
      </c>
      <c r="B5328" t="s">
        <v>69</v>
      </c>
      <c r="C5328" t="s">
        <v>86</v>
      </c>
      <c r="D5328" t="s">
        <v>14</v>
      </c>
      <c r="E5328" t="s">
        <v>17</v>
      </c>
      <c r="F5328" t="s">
        <v>32</v>
      </c>
      <c r="G5328">
        <v>15854711.109999999</v>
      </c>
      <c r="H5328">
        <v>403452.87222882401</v>
      </c>
      <c r="I5328">
        <v>67781.238324774007</v>
      </c>
    </row>
    <row r="5329" spans="1:9" x14ac:dyDescent="0.25">
      <c r="A5329">
        <v>201507</v>
      </c>
      <c r="B5329" t="s">
        <v>71</v>
      </c>
      <c r="C5329" t="s">
        <v>76</v>
      </c>
      <c r="D5329" t="s">
        <v>12</v>
      </c>
      <c r="E5329" t="s">
        <v>10</v>
      </c>
      <c r="F5329" t="s">
        <v>46</v>
      </c>
      <c r="G5329">
        <v>16577121.02</v>
      </c>
      <c r="H5329">
        <v>93877.261875779601</v>
      </c>
      <c r="I5329">
        <v>22153.3958358696</v>
      </c>
    </row>
    <row r="5330" spans="1:9" x14ac:dyDescent="0.25">
      <c r="A5330">
        <v>201507</v>
      </c>
      <c r="B5330" t="s">
        <v>71</v>
      </c>
      <c r="C5330" t="s">
        <v>76</v>
      </c>
      <c r="D5330" t="s">
        <v>23</v>
      </c>
      <c r="E5330" t="s">
        <v>10</v>
      </c>
      <c r="F5330" t="s">
        <v>48</v>
      </c>
      <c r="G5330">
        <v>2649905.88</v>
      </c>
      <c r="H5330">
        <v>52258.429239721598</v>
      </c>
      <c r="I5330">
        <v>11407.607162431499</v>
      </c>
    </row>
    <row r="5331" spans="1:9" x14ac:dyDescent="0.25">
      <c r="A5331">
        <v>201503</v>
      </c>
      <c r="B5331" t="s">
        <v>71</v>
      </c>
      <c r="C5331" t="s">
        <v>82</v>
      </c>
      <c r="D5331" t="s">
        <v>23</v>
      </c>
      <c r="E5331" t="s">
        <v>19</v>
      </c>
      <c r="F5331" t="s">
        <v>50</v>
      </c>
      <c r="G5331">
        <v>1830468.53</v>
      </c>
      <c r="H5331">
        <v>35885.252531382299</v>
      </c>
      <c r="I5331">
        <v>7998.2020919267798</v>
      </c>
    </row>
    <row r="5332" spans="1:9" x14ac:dyDescent="0.25">
      <c r="A5332">
        <v>201211</v>
      </c>
      <c r="B5332" t="s">
        <v>77</v>
      </c>
      <c r="C5332" t="s">
        <v>81</v>
      </c>
      <c r="D5332" t="s">
        <v>9</v>
      </c>
      <c r="E5332" t="s">
        <v>10</v>
      </c>
      <c r="F5332" t="s">
        <v>48</v>
      </c>
      <c r="G5332">
        <v>5190379.1500000004</v>
      </c>
      <c r="H5332">
        <v>294190.33418940997</v>
      </c>
      <c r="I5332">
        <v>50310.266670664903</v>
      </c>
    </row>
    <row r="5333" spans="1:9" x14ac:dyDescent="0.25">
      <c r="A5333">
        <v>201406</v>
      </c>
      <c r="B5333" t="s">
        <v>63</v>
      </c>
      <c r="C5333" t="s">
        <v>64</v>
      </c>
      <c r="D5333" t="s">
        <v>9</v>
      </c>
      <c r="E5333" t="s">
        <v>10</v>
      </c>
      <c r="F5333" t="s">
        <v>48</v>
      </c>
      <c r="G5333">
        <v>5736091.9400000004</v>
      </c>
      <c r="H5333">
        <v>99495.104534010403</v>
      </c>
      <c r="I5333">
        <v>20908.688676100199</v>
      </c>
    </row>
    <row r="5334" spans="1:9" x14ac:dyDescent="0.25">
      <c r="A5334">
        <v>201201</v>
      </c>
      <c r="B5334" t="s">
        <v>60</v>
      </c>
      <c r="C5334" t="s">
        <v>74</v>
      </c>
      <c r="D5334" t="s">
        <v>9</v>
      </c>
      <c r="E5334" t="s">
        <v>10</v>
      </c>
      <c r="F5334" t="s">
        <v>37</v>
      </c>
      <c r="G5334">
        <v>1702412.03</v>
      </c>
      <c r="H5334">
        <v>52580.628051526997</v>
      </c>
      <c r="I5334">
        <v>10100.858968148699</v>
      </c>
    </row>
    <row r="5335" spans="1:9" x14ac:dyDescent="0.25">
      <c r="A5335">
        <v>201008</v>
      </c>
      <c r="B5335" t="s">
        <v>69</v>
      </c>
      <c r="C5335" t="s">
        <v>86</v>
      </c>
      <c r="D5335" t="s">
        <v>49</v>
      </c>
      <c r="E5335" t="s">
        <v>10</v>
      </c>
      <c r="F5335" t="s">
        <v>46</v>
      </c>
      <c r="G5335">
        <v>977762.46</v>
      </c>
      <c r="H5335">
        <v>43649.074780242998</v>
      </c>
      <c r="I5335">
        <v>6877.2553974851198</v>
      </c>
    </row>
    <row r="5336" spans="1:9" x14ac:dyDescent="0.25">
      <c r="A5336">
        <v>201204</v>
      </c>
      <c r="B5336" t="s">
        <v>60</v>
      </c>
      <c r="C5336" t="s">
        <v>62</v>
      </c>
      <c r="D5336" t="s">
        <v>49</v>
      </c>
      <c r="E5336" t="s">
        <v>10</v>
      </c>
      <c r="F5336" t="s">
        <v>46</v>
      </c>
      <c r="G5336">
        <v>843767.7</v>
      </c>
      <c r="H5336">
        <v>5713.5342509283601</v>
      </c>
      <c r="I5336">
        <v>907.14427513639998</v>
      </c>
    </row>
    <row r="5337" spans="1:9" x14ac:dyDescent="0.25">
      <c r="A5337">
        <v>201012</v>
      </c>
      <c r="B5337" t="s">
        <v>69</v>
      </c>
      <c r="C5337" t="s">
        <v>87</v>
      </c>
      <c r="D5337" t="s">
        <v>49</v>
      </c>
      <c r="E5337" t="s">
        <v>10</v>
      </c>
      <c r="F5337" t="s">
        <v>46</v>
      </c>
      <c r="G5337">
        <v>643801.77</v>
      </c>
      <c r="H5337">
        <v>17731.463828824999</v>
      </c>
      <c r="I5337">
        <v>2765.2799864265999</v>
      </c>
    </row>
    <row r="5338" spans="1:9" x14ac:dyDescent="0.25">
      <c r="A5338">
        <v>201208</v>
      </c>
      <c r="B5338" t="s">
        <v>77</v>
      </c>
      <c r="C5338" t="s">
        <v>85</v>
      </c>
      <c r="D5338" t="s">
        <v>49</v>
      </c>
      <c r="E5338" t="s">
        <v>19</v>
      </c>
      <c r="F5338" t="s">
        <v>47</v>
      </c>
      <c r="G5338">
        <v>6215537.5099999998</v>
      </c>
      <c r="H5338">
        <v>63.87547416276</v>
      </c>
      <c r="I5338">
        <v>18.88734633672</v>
      </c>
    </row>
    <row r="5339" spans="1:9" x14ac:dyDescent="0.25">
      <c r="A5339">
        <v>201301</v>
      </c>
      <c r="B5339" t="s">
        <v>77</v>
      </c>
      <c r="C5339" t="s">
        <v>81</v>
      </c>
      <c r="D5339" t="s">
        <v>9</v>
      </c>
      <c r="E5339" t="s">
        <v>19</v>
      </c>
      <c r="F5339" t="s">
        <v>50</v>
      </c>
      <c r="G5339">
        <v>11844165.890000001</v>
      </c>
      <c r="H5339">
        <v>198912.79334246801</v>
      </c>
      <c r="I5339">
        <v>40160.704706146498</v>
      </c>
    </row>
    <row r="5340" spans="1:9" x14ac:dyDescent="0.25">
      <c r="A5340">
        <v>201404</v>
      </c>
      <c r="B5340" t="s">
        <v>63</v>
      </c>
      <c r="C5340" t="s">
        <v>73</v>
      </c>
      <c r="D5340" t="s">
        <v>49</v>
      </c>
      <c r="E5340" t="s">
        <v>19</v>
      </c>
      <c r="F5340" t="s">
        <v>42</v>
      </c>
      <c r="G5340">
        <v>3940883.7</v>
      </c>
      <c r="H5340">
        <v>25886.6882645226</v>
      </c>
      <c r="I5340">
        <v>6331.7288199074801</v>
      </c>
    </row>
    <row r="5341" spans="1:9" x14ac:dyDescent="0.25">
      <c r="A5341">
        <v>201501</v>
      </c>
      <c r="B5341" t="s">
        <v>71</v>
      </c>
      <c r="C5341" t="s">
        <v>72</v>
      </c>
      <c r="D5341" t="s">
        <v>49</v>
      </c>
      <c r="E5341" t="s">
        <v>15</v>
      </c>
      <c r="F5341" t="s">
        <v>16</v>
      </c>
      <c r="G5341">
        <v>4139052.18</v>
      </c>
      <c r="H5341">
        <v>38011.868341736998</v>
      </c>
      <c r="I5341">
        <v>9029.8846285777799</v>
      </c>
    </row>
    <row r="5342" spans="1:9" x14ac:dyDescent="0.25">
      <c r="A5342">
        <v>201508</v>
      </c>
      <c r="B5342" t="s">
        <v>66</v>
      </c>
      <c r="C5342" t="s">
        <v>75</v>
      </c>
      <c r="D5342" t="s">
        <v>23</v>
      </c>
      <c r="E5342" t="s">
        <v>15</v>
      </c>
      <c r="F5342" t="s">
        <v>26</v>
      </c>
      <c r="G5342">
        <v>1094751.98</v>
      </c>
      <c r="H5342">
        <v>18230.958065915001</v>
      </c>
      <c r="I5342">
        <v>4407.6915059380599</v>
      </c>
    </row>
    <row r="5343" spans="1:9" x14ac:dyDescent="0.25">
      <c r="A5343">
        <v>201408</v>
      </c>
      <c r="B5343" t="s">
        <v>71</v>
      </c>
      <c r="C5343" t="s">
        <v>79</v>
      </c>
      <c r="D5343" t="s">
        <v>12</v>
      </c>
      <c r="E5343" t="s">
        <v>15</v>
      </c>
      <c r="F5343" t="s">
        <v>16</v>
      </c>
      <c r="G5343">
        <v>3272884.08</v>
      </c>
      <c r="H5343">
        <v>65922.872026285302</v>
      </c>
      <c r="I5343">
        <v>10941.025990107801</v>
      </c>
    </row>
    <row r="5344" spans="1:9" x14ac:dyDescent="0.25">
      <c r="A5344">
        <v>201601</v>
      </c>
      <c r="B5344" t="s">
        <v>66</v>
      </c>
      <c r="C5344" t="s">
        <v>67</v>
      </c>
      <c r="D5344" t="s">
        <v>23</v>
      </c>
      <c r="E5344" t="s">
        <v>21</v>
      </c>
      <c r="F5344" t="s">
        <v>31</v>
      </c>
      <c r="G5344">
        <v>1135018.57</v>
      </c>
      <c r="H5344">
        <v>33494.342220315499</v>
      </c>
      <c r="I5344">
        <v>5844.0045355185002</v>
      </c>
    </row>
    <row r="5345" spans="1:9" x14ac:dyDescent="0.25">
      <c r="A5345">
        <v>201308</v>
      </c>
      <c r="B5345" t="s">
        <v>63</v>
      </c>
      <c r="C5345" t="s">
        <v>80</v>
      </c>
      <c r="D5345" t="s">
        <v>9</v>
      </c>
      <c r="E5345" t="s">
        <v>10</v>
      </c>
      <c r="F5345" t="s">
        <v>33</v>
      </c>
      <c r="G5345">
        <v>14276457.779999999</v>
      </c>
      <c r="H5345">
        <v>531898.35934294004</v>
      </c>
      <c r="I5345">
        <v>96822.606923776606</v>
      </c>
    </row>
    <row r="5346" spans="1:9" x14ac:dyDescent="0.25">
      <c r="A5346">
        <v>201202</v>
      </c>
      <c r="B5346" t="s">
        <v>60</v>
      </c>
      <c r="C5346" t="s">
        <v>62</v>
      </c>
      <c r="D5346" t="s">
        <v>14</v>
      </c>
      <c r="E5346" t="s">
        <v>15</v>
      </c>
      <c r="F5346" t="s">
        <v>26</v>
      </c>
      <c r="G5346">
        <v>1624256.24</v>
      </c>
      <c r="H5346">
        <v>19733.382927365899</v>
      </c>
      <c r="I5346">
        <v>4097.4895087960404</v>
      </c>
    </row>
    <row r="5347" spans="1:9" x14ac:dyDescent="0.25">
      <c r="A5347">
        <v>201503</v>
      </c>
      <c r="B5347" t="s">
        <v>71</v>
      </c>
      <c r="C5347" t="s">
        <v>82</v>
      </c>
      <c r="D5347" t="s">
        <v>14</v>
      </c>
      <c r="E5347" t="s">
        <v>15</v>
      </c>
      <c r="F5347" t="s">
        <v>26</v>
      </c>
      <c r="G5347">
        <v>2138908.75</v>
      </c>
      <c r="H5347">
        <v>18487.602285539899</v>
      </c>
      <c r="I5347">
        <v>4020.8357213162399</v>
      </c>
    </row>
    <row r="5348" spans="1:9" x14ac:dyDescent="0.25">
      <c r="A5348">
        <v>201402</v>
      </c>
      <c r="B5348" t="s">
        <v>63</v>
      </c>
      <c r="C5348" t="s">
        <v>73</v>
      </c>
      <c r="D5348" t="s">
        <v>12</v>
      </c>
      <c r="E5348" t="s">
        <v>19</v>
      </c>
      <c r="F5348" t="s">
        <v>42</v>
      </c>
      <c r="G5348">
        <v>5395830.8899999997</v>
      </c>
      <c r="H5348">
        <v>49463.387350673198</v>
      </c>
      <c r="I5348">
        <v>8629.1525997962599</v>
      </c>
    </row>
    <row r="5349" spans="1:9" x14ac:dyDescent="0.25">
      <c r="A5349">
        <v>201409</v>
      </c>
      <c r="B5349" t="s">
        <v>71</v>
      </c>
      <c r="C5349" t="s">
        <v>79</v>
      </c>
      <c r="D5349" t="s">
        <v>23</v>
      </c>
      <c r="E5349" t="s">
        <v>10</v>
      </c>
      <c r="F5349" t="s">
        <v>46</v>
      </c>
      <c r="G5349">
        <v>3373334.03</v>
      </c>
      <c r="H5349">
        <v>67352.789672558298</v>
      </c>
      <c r="I5349">
        <v>13585.9304580851</v>
      </c>
    </row>
    <row r="5350" spans="1:9" x14ac:dyDescent="0.25">
      <c r="A5350">
        <v>201303</v>
      </c>
      <c r="B5350" t="s">
        <v>77</v>
      </c>
      <c r="C5350" t="s">
        <v>78</v>
      </c>
      <c r="D5350" t="s">
        <v>9</v>
      </c>
      <c r="E5350" t="s">
        <v>15</v>
      </c>
      <c r="F5350" t="s">
        <v>41</v>
      </c>
      <c r="G5350">
        <v>5405360.1799999997</v>
      </c>
      <c r="H5350">
        <v>344068.54202768602</v>
      </c>
      <c r="I5350">
        <v>39785.8806127594</v>
      </c>
    </row>
    <row r="5351" spans="1:9" x14ac:dyDescent="0.25">
      <c r="A5351">
        <v>201308</v>
      </c>
      <c r="B5351" t="s">
        <v>63</v>
      </c>
      <c r="C5351" t="s">
        <v>80</v>
      </c>
      <c r="D5351" t="s">
        <v>12</v>
      </c>
      <c r="E5351" t="s">
        <v>10</v>
      </c>
      <c r="F5351" t="s">
        <v>46</v>
      </c>
      <c r="G5351">
        <v>12006430.93</v>
      </c>
      <c r="H5351">
        <v>213818.78887379199</v>
      </c>
      <c r="I5351">
        <v>49644.286181893498</v>
      </c>
    </row>
    <row r="5352" spans="1:9" x14ac:dyDescent="0.25">
      <c r="A5352">
        <v>201112</v>
      </c>
      <c r="B5352" t="s">
        <v>60</v>
      </c>
      <c r="C5352" t="s">
        <v>74</v>
      </c>
      <c r="D5352" t="s">
        <v>14</v>
      </c>
      <c r="E5352" t="s">
        <v>19</v>
      </c>
      <c r="F5352" t="s">
        <v>50</v>
      </c>
      <c r="G5352">
        <v>944082.72</v>
      </c>
      <c r="H5352">
        <v>17708.785462224099</v>
      </c>
      <c r="I5352">
        <v>3542.81093989582</v>
      </c>
    </row>
    <row r="5353" spans="1:9" x14ac:dyDescent="0.25">
      <c r="A5353">
        <v>201510</v>
      </c>
      <c r="B5353" t="s">
        <v>66</v>
      </c>
      <c r="C5353" t="s">
        <v>75</v>
      </c>
      <c r="D5353" t="s">
        <v>9</v>
      </c>
      <c r="E5353" t="s">
        <v>10</v>
      </c>
      <c r="F5353" t="s">
        <v>11</v>
      </c>
      <c r="G5353">
        <v>6661654.7800000003</v>
      </c>
      <c r="H5353">
        <v>123477.42336293199</v>
      </c>
      <c r="I5353">
        <v>18278.645407704302</v>
      </c>
    </row>
    <row r="5354" spans="1:9" x14ac:dyDescent="0.25">
      <c r="A5354">
        <v>201405</v>
      </c>
      <c r="B5354" t="s">
        <v>63</v>
      </c>
      <c r="C5354" t="s">
        <v>64</v>
      </c>
      <c r="D5354" t="s">
        <v>23</v>
      </c>
      <c r="E5354" t="s">
        <v>21</v>
      </c>
      <c r="F5354" t="s">
        <v>22</v>
      </c>
      <c r="G5354">
        <v>2506422.15</v>
      </c>
      <c r="H5354">
        <v>15888.859731025799</v>
      </c>
      <c r="I5354">
        <v>4012.7146603862202</v>
      </c>
    </row>
    <row r="5355" spans="1:9" x14ac:dyDescent="0.25">
      <c r="A5355">
        <v>201306</v>
      </c>
      <c r="B5355" t="s">
        <v>77</v>
      </c>
      <c r="C5355" t="s">
        <v>84</v>
      </c>
      <c r="D5355" t="s">
        <v>34</v>
      </c>
      <c r="E5355" t="s">
        <v>35</v>
      </c>
      <c r="F5355" t="s">
        <v>52</v>
      </c>
      <c r="G5355">
        <v>20151871.920000002</v>
      </c>
      <c r="H5355">
        <v>92256.614161076606</v>
      </c>
      <c r="I5355">
        <v>17947.002824781001</v>
      </c>
    </row>
    <row r="5356" spans="1:9" x14ac:dyDescent="0.25">
      <c r="A5356">
        <v>201410</v>
      </c>
      <c r="B5356" t="s">
        <v>71</v>
      </c>
      <c r="C5356" t="s">
        <v>79</v>
      </c>
      <c r="D5356" t="s">
        <v>49</v>
      </c>
      <c r="E5356" t="s">
        <v>15</v>
      </c>
      <c r="F5356" t="s">
        <v>26</v>
      </c>
      <c r="G5356">
        <v>8675312.3300000001</v>
      </c>
      <c r="H5356">
        <v>69018.897694344603</v>
      </c>
      <c r="I5356">
        <v>17772.626107928401</v>
      </c>
    </row>
    <row r="5357" spans="1:9" x14ac:dyDescent="0.25">
      <c r="A5357">
        <v>201309</v>
      </c>
      <c r="B5357" t="s">
        <v>63</v>
      </c>
      <c r="C5357" t="s">
        <v>80</v>
      </c>
      <c r="D5357" t="s">
        <v>49</v>
      </c>
      <c r="E5357" t="s">
        <v>19</v>
      </c>
      <c r="F5357" t="s">
        <v>30</v>
      </c>
      <c r="G5357">
        <v>770381.11</v>
      </c>
      <c r="H5357">
        <v>9526.1350788421605</v>
      </c>
      <c r="I5357">
        <v>2020.6263991829801</v>
      </c>
    </row>
    <row r="5358" spans="1:9" x14ac:dyDescent="0.25">
      <c r="A5358">
        <v>201311</v>
      </c>
      <c r="B5358" t="s">
        <v>63</v>
      </c>
      <c r="C5358" t="s">
        <v>65</v>
      </c>
      <c r="D5358" t="s">
        <v>9</v>
      </c>
      <c r="E5358" t="s">
        <v>10</v>
      </c>
      <c r="F5358" t="s">
        <v>37</v>
      </c>
      <c r="G5358">
        <v>1948432.83</v>
      </c>
      <c r="H5358">
        <v>33754.9060793596</v>
      </c>
      <c r="I5358">
        <v>6735.9153780616998</v>
      </c>
    </row>
    <row r="5359" spans="1:9" x14ac:dyDescent="0.25">
      <c r="A5359">
        <v>201310</v>
      </c>
      <c r="B5359" t="s">
        <v>63</v>
      </c>
      <c r="C5359" t="s">
        <v>80</v>
      </c>
      <c r="D5359" t="s">
        <v>23</v>
      </c>
      <c r="E5359" t="s">
        <v>10</v>
      </c>
      <c r="F5359" t="s">
        <v>37</v>
      </c>
      <c r="G5359">
        <v>661313.12</v>
      </c>
      <c r="H5359">
        <v>4556.8391125388598</v>
      </c>
      <c r="I5359">
        <v>852.80251257600003</v>
      </c>
    </row>
    <row r="5360" spans="1:9" x14ac:dyDescent="0.25">
      <c r="A5360">
        <v>201304</v>
      </c>
      <c r="B5360" t="s">
        <v>77</v>
      </c>
      <c r="C5360" t="s">
        <v>78</v>
      </c>
      <c r="D5360" t="s">
        <v>23</v>
      </c>
      <c r="E5360" t="s">
        <v>21</v>
      </c>
      <c r="F5360" t="s">
        <v>40</v>
      </c>
      <c r="G5360">
        <v>1477636.59</v>
      </c>
      <c r="H5360">
        <v>28774.5716643901</v>
      </c>
      <c r="I5360">
        <v>5013.81074846706</v>
      </c>
    </row>
    <row r="5361" spans="1:9" x14ac:dyDescent="0.25">
      <c r="A5361">
        <v>201311</v>
      </c>
      <c r="B5361" t="s">
        <v>63</v>
      </c>
      <c r="C5361" t="s">
        <v>65</v>
      </c>
      <c r="D5361" t="s">
        <v>49</v>
      </c>
      <c r="E5361" t="s">
        <v>15</v>
      </c>
      <c r="F5361" t="s">
        <v>41</v>
      </c>
      <c r="G5361">
        <v>9766167.5199999996</v>
      </c>
      <c r="H5361">
        <v>145981.798464049</v>
      </c>
      <c r="I5361">
        <v>35152.275895347397</v>
      </c>
    </row>
    <row r="5362" spans="1:9" x14ac:dyDescent="0.25">
      <c r="A5362">
        <v>201403</v>
      </c>
      <c r="B5362" t="s">
        <v>63</v>
      </c>
      <c r="C5362" t="s">
        <v>73</v>
      </c>
      <c r="D5362" t="s">
        <v>23</v>
      </c>
      <c r="E5362" t="s">
        <v>19</v>
      </c>
      <c r="F5362" t="s">
        <v>42</v>
      </c>
      <c r="G5362">
        <v>2120856.08</v>
      </c>
      <c r="H5362">
        <v>47952.408410280099</v>
      </c>
      <c r="I5362">
        <v>9560.6453339839209</v>
      </c>
    </row>
    <row r="5363" spans="1:9" x14ac:dyDescent="0.25">
      <c r="A5363">
        <v>201205</v>
      </c>
      <c r="B5363" t="s">
        <v>60</v>
      </c>
      <c r="C5363" t="s">
        <v>61</v>
      </c>
      <c r="D5363" t="s">
        <v>9</v>
      </c>
      <c r="E5363" t="s">
        <v>15</v>
      </c>
      <c r="F5363" t="s">
        <v>41</v>
      </c>
      <c r="G5363">
        <v>5376436.0599999996</v>
      </c>
      <c r="H5363">
        <v>209308.63360309499</v>
      </c>
      <c r="I5363">
        <v>31225.106484379601</v>
      </c>
    </row>
    <row r="5364" spans="1:9" x14ac:dyDescent="0.25">
      <c r="A5364">
        <v>201311</v>
      </c>
      <c r="B5364" t="s">
        <v>63</v>
      </c>
      <c r="C5364" t="s">
        <v>65</v>
      </c>
      <c r="D5364" t="s">
        <v>12</v>
      </c>
      <c r="E5364" t="s">
        <v>19</v>
      </c>
      <c r="F5364" t="s">
        <v>50</v>
      </c>
      <c r="G5364">
        <v>3633421.47</v>
      </c>
      <c r="H5364">
        <v>17434.341007031398</v>
      </c>
      <c r="I5364">
        <v>3681.4838843748398</v>
      </c>
    </row>
    <row r="5365" spans="1:9" x14ac:dyDescent="0.25">
      <c r="A5365">
        <v>201507</v>
      </c>
      <c r="B5365" t="s">
        <v>71</v>
      </c>
      <c r="C5365" t="s">
        <v>76</v>
      </c>
      <c r="D5365" t="s">
        <v>25</v>
      </c>
      <c r="E5365" t="s">
        <v>15</v>
      </c>
      <c r="F5365" t="s">
        <v>26</v>
      </c>
      <c r="G5365">
        <v>12497221.85</v>
      </c>
      <c r="H5365">
        <v>268487.13022546499</v>
      </c>
      <c r="I5365">
        <v>34820.966882360903</v>
      </c>
    </row>
    <row r="5366" spans="1:9" x14ac:dyDescent="0.25">
      <c r="A5366">
        <v>201210</v>
      </c>
      <c r="B5366" t="s">
        <v>77</v>
      </c>
      <c r="C5366" t="s">
        <v>85</v>
      </c>
      <c r="D5366" t="s">
        <v>12</v>
      </c>
      <c r="E5366" t="s">
        <v>15</v>
      </c>
      <c r="F5366" t="s">
        <v>16</v>
      </c>
      <c r="G5366">
        <v>3119939.29</v>
      </c>
      <c r="H5366">
        <v>78524.332667805793</v>
      </c>
      <c r="I5366">
        <v>10205.192213415099</v>
      </c>
    </row>
    <row r="5367" spans="1:9" x14ac:dyDescent="0.25">
      <c r="A5367">
        <v>201206</v>
      </c>
      <c r="B5367" t="s">
        <v>60</v>
      </c>
      <c r="C5367" t="s">
        <v>61</v>
      </c>
      <c r="D5367" t="s">
        <v>9</v>
      </c>
      <c r="E5367" t="s">
        <v>15</v>
      </c>
      <c r="F5367" t="s">
        <v>16</v>
      </c>
      <c r="G5367">
        <v>6523711.1500000004</v>
      </c>
      <c r="H5367">
        <v>423928.88678178401</v>
      </c>
      <c r="I5367">
        <v>60664.699545331801</v>
      </c>
    </row>
    <row r="5368" spans="1:9" x14ac:dyDescent="0.25">
      <c r="A5368">
        <v>201411</v>
      </c>
      <c r="B5368" t="s">
        <v>71</v>
      </c>
      <c r="C5368" t="s">
        <v>72</v>
      </c>
      <c r="D5368" t="s">
        <v>12</v>
      </c>
      <c r="E5368" t="s">
        <v>15</v>
      </c>
      <c r="F5368" t="s">
        <v>16</v>
      </c>
      <c r="G5368">
        <v>3347439.95</v>
      </c>
      <c r="H5368">
        <v>51982.945697885101</v>
      </c>
      <c r="I5368">
        <v>9566.3922714089404</v>
      </c>
    </row>
    <row r="5369" spans="1:9" x14ac:dyDescent="0.25">
      <c r="A5369">
        <v>201501</v>
      </c>
      <c r="B5369" t="s">
        <v>71</v>
      </c>
      <c r="C5369" t="s">
        <v>72</v>
      </c>
      <c r="D5369" t="s">
        <v>25</v>
      </c>
      <c r="E5369" t="s">
        <v>15</v>
      </c>
      <c r="F5369" t="s">
        <v>24</v>
      </c>
      <c r="G5369">
        <v>2811794.12</v>
      </c>
      <c r="H5369">
        <v>76990.089473153799</v>
      </c>
      <c r="I5369">
        <v>13293.355804262599</v>
      </c>
    </row>
    <row r="5370" spans="1:9" x14ac:dyDescent="0.25">
      <c r="A5370">
        <v>201404</v>
      </c>
      <c r="B5370" t="s">
        <v>63</v>
      </c>
      <c r="C5370" t="s">
        <v>73</v>
      </c>
      <c r="D5370" t="s">
        <v>25</v>
      </c>
      <c r="E5370" t="s">
        <v>15</v>
      </c>
      <c r="F5370" t="s">
        <v>24</v>
      </c>
      <c r="G5370">
        <v>4024315.41</v>
      </c>
      <c r="H5370">
        <v>132651.727127622</v>
      </c>
      <c r="I5370">
        <v>19563.242689703999</v>
      </c>
    </row>
    <row r="5371" spans="1:9" x14ac:dyDescent="0.25">
      <c r="A5371">
        <v>201304</v>
      </c>
      <c r="B5371" t="s">
        <v>77</v>
      </c>
      <c r="C5371" t="s">
        <v>78</v>
      </c>
      <c r="D5371" t="s">
        <v>23</v>
      </c>
      <c r="E5371" t="s">
        <v>19</v>
      </c>
      <c r="F5371" t="s">
        <v>30</v>
      </c>
      <c r="G5371">
        <v>3182486.48</v>
      </c>
      <c r="H5371">
        <v>60217.413605882</v>
      </c>
      <c r="I5371">
        <v>9508.3021451470395</v>
      </c>
    </row>
    <row r="5372" spans="1:9" x14ac:dyDescent="0.25">
      <c r="A5372">
        <v>201310</v>
      </c>
      <c r="B5372" t="s">
        <v>63</v>
      </c>
      <c r="C5372" t="s">
        <v>80</v>
      </c>
      <c r="D5372" t="s">
        <v>49</v>
      </c>
      <c r="E5372" t="s">
        <v>21</v>
      </c>
      <c r="F5372" t="s">
        <v>31</v>
      </c>
      <c r="G5372">
        <v>2281717.6800000002</v>
      </c>
      <c r="H5372">
        <v>26894.840969963599</v>
      </c>
      <c r="I5372">
        <v>4804.0123053683001</v>
      </c>
    </row>
    <row r="5373" spans="1:9" x14ac:dyDescent="0.25">
      <c r="A5373">
        <v>201506</v>
      </c>
      <c r="B5373" t="s">
        <v>71</v>
      </c>
      <c r="C5373" t="s">
        <v>76</v>
      </c>
      <c r="D5373" t="s">
        <v>23</v>
      </c>
      <c r="E5373" t="s">
        <v>21</v>
      </c>
      <c r="F5373" t="s">
        <v>31</v>
      </c>
      <c r="G5373">
        <v>1456442.42</v>
      </c>
      <c r="H5373">
        <v>38611.089343190099</v>
      </c>
      <c r="I5373">
        <v>6913.2236370945402</v>
      </c>
    </row>
    <row r="5374" spans="1:9" x14ac:dyDescent="0.25">
      <c r="A5374">
        <v>201205</v>
      </c>
      <c r="B5374" t="s">
        <v>60</v>
      </c>
      <c r="C5374" t="s">
        <v>61</v>
      </c>
      <c r="D5374" t="s">
        <v>23</v>
      </c>
      <c r="E5374" t="s">
        <v>10</v>
      </c>
      <c r="F5374" t="s">
        <v>37</v>
      </c>
      <c r="G5374">
        <v>457806.69</v>
      </c>
      <c r="H5374">
        <v>4411.1596633818599</v>
      </c>
      <c r="I5374">
        <v>757.62605700984</v>
      </c>
    </row>
    <row r="5375" spans="1:9" x14ac:dyDescent="0.25">
      <c r="A5375">
        <v>201210</v>
      </c>
      <c r="B5375" t="s">
        <v>77</v>
      </c>
      <c r="C5375" t="s">
        <v>85</v>
      </c>
      <c r="D5375" t="s">
        <v>49</v>
      </c>
      <c r="E5375" t="s">
        <v>21</v>
      </c>
      <c r="F5375" t="s">
        <v>40</v>
      </c>
      <c r="G5375">
        <v>10589102.689999999</v>
      </c>
      <c r="H5375">
        <v>377735.90601659002</v>
      </c>
      <c r="I5375">
        <v>72926.723168827899</v>
      </c>
    </row>
    <row r="5376" spans="1:9" x14ac:dyDescent="0.25">
      <c r="A5376">
        <v>201209</v>
      </c>
      <c r="B5376" t="s">
        <v>77</v>
      </c>
      <c r="C5376" t="s">
        <v>85</v>
      </c>
      <c r="D5376" t="s">
        <v>49</v>
      </c>
      <c r="E5376" t="s">
        <v>15</v>
      </c>
      <c r="F5376" t="s">
        <v>41</v>
      </c>
      <c r="G5376">
        <v>8780485.7799999993</v>
      </c>
      <c r="H5376">
        <v>136413.793516737</v>
      </c>
      <c r="I5376">
        <v>23533.938416432698</v>
      </c>
    </row>
    <row r="5377" spans="1:9" x14ac:dyDescent="0.25">
      <c r="A5377">
        <v>201206</v>
      </c>
      <c r="B5377" t="s">
        <v>60</v>
      </c>
      <c r="C5377" t="s">
        <v>61</v>
      </c>
      <c r="D5377" t="s">
        <v>12</v>
      </c>
      <c r="E5377" t="s">
        <v>15</v>
      </c>
      <c r="F5377" t="s">
        <v>26</v>
      </c>
      <c r="G5377">
        <v>2753098.44</v>
      </c>
      <c r="H5377">
        <v>12020.3628707799</v>
      </c>
      <c r="I5377">
        <v>2992.0479994950401</v>
      </c>
    </row>
    <row r="5378" spans="1:9" x14ac:dyDescent="0.25">
      <c r="A5378">
        <v>201212</v>
      </c>
      <c r="B5378" t="s">
        <v>77</v>
      </c>
      <c r="C5378" t="s">
        <v>81</v>
      </c>
      <c r="D5378" t="s">
        <v>23</v>
      </c>
      <c r="E5378" t="s">
        <v>15</v>
      </c>
      <c r="F5378" t="s">
        <v>41</v>
      </c>
      <c r="G5378">
        <v>928124.64</v>
      </c>
      <c r="H5378">
        <v>6431.8442932078797</v>
      </c>
      <c r="I5378">
        <v>1727.6612404674599</v>
      </c>
    </row>
    <row r="5379" spans="1:9" x14ac:dyDescent="0.25">
      <c r="A5379">
        <v>201109</v>
      </c>
      <c r="B5379" t="s">
        <v>60</v>
      </c>
      <c r="C5379" t="s">
        <v>68</v>
      </c>
      <c r="D5379" t="s">
        <v>9</v>
      </c>
      <c r="E5379" t="s">
        <v>19</v>
      </c>
      <c r="F5379" t="s">
        <v>30</v>
      </c>
      <c r="G5379">
        <v>19504896.120000001</v>
      </c>
      <c r="H5379">
        <v>481975.43422508799</v>
      </c>
      <c r="I5379">
        <v>60771.068702325399</v>
      </c>
    </row>
    <row r="5380" spans="1:9" x14ac:dyDescent="0.25">
      <c r="A5380">
        <v>201302</v>
      </c>
      <c r="B5380" t="s">
        <v>77</v>
      </c>
      <c r="C5380" t="s">
        <v>78</v>
      </c>
      <c r="D5380" t="s">
        <v>49</v>
      </c>
      <c r="E5380" t="s">
        <v>21</v>
      </c>
      <c r="F5380" t="s">
        <v>22</v>
      </c>
      <c r="G5380">
        <v>1070801.23</v>
      </c>
      <c r="H5380">
        <v>1638.0884875604399</v>
      </c>
      <c r="I5380">
        <v>649.12810319857999</v>
      </c>
    </row>
    <row r="5381" spans="1:9" x14ac:dyDescent="0.25">
      <c r="A5381">
        <v>201512</v>
      </c>
      <c r="B5381" t="s">
        <v>66</v>
      </c>
      <c r="C5381" t="s">
        <v>67</v>
      </c>
      <c r="D5381" t="s">
        <v>23</v>
      </c>
      <c r="E5381" t="s">
        <v>15</v>
      </c>
      <c r="F5381" t="s">
        <v>24</v>
      </c>
      <c r="G5381">
        <v>935797.41</v>
      </c>
      <c r="H5381">
        <v>14866.014763609999</v>
      </c>
      <c r="I5381">
        <v>3055.2014918417799</v>
      </c>
    </row>
    <row r="5382" spans="1:9" x14ac:dyDescent="0.25">
      <c r="A5382">
        <v>201401</v>
      </c>
      <c r="B5382" t="s">
        <v>63</v>
      </c>
      <c r="C5382" t="s">
        <v>65</v>
      </c>
      <c r="D5382" t="s">
        <v>49</v>
      </c>
      <c r="E5382" t="s">
        <v>15</v>
      </c>
      <c r="F5382" t="s">
        <v>24</v>
      </c>
      <c r="G5382">
        <v>754021.28</v>
      </c>
      <c r="H5382">
        <v>8851.2514447492194</v>
      </c>
      <c r="I5382">
        <v>2083.36019547758</v>
      </c>
    </row>
    <row r="5383" spans="1:9" x14ac:dyDescent="0.25">
      <c r="A5383">
        <v>201506</v>
      </c>
      <c r="B5383" t="s">
        <v>71</v>
      </c>
      <c r="C5383" t="s">
        <v>76</v>
      </c>
      <c r="D5383" t="s">
        <v>49</v>
      </c>
      <c r="E5383" t="s">
        <v>19</v>
      </c>
      <c r="F5383" t="s">
        <v>30</v>
      </c>
      <c r="G5383">
        <v>1547927.48</v>
      </c>
      <c r="H5383">
        <v>3298.5481419897601</v>
      </c>
      <c r="I5383">
        <v>931.21531285306003</v>
      </c>
    </row>
    <row r="5384" spans="1:9" x14ac:dyDescent="0.25">
      <c r="A5384">
        <v>201307</v>
      </c>
      <c r="B5384" t="s">
        <v>77</v>
      </c>
      <c r="C5384" t="s">
        <v>84</v>
      </c>
      <c r="D5384" t="s">
        <v>34</v>
      </c>
      <c r="E5384" t="s">
        <v>19</v>
      </c>
      <c r="F5384" t="s">
        <v>30</v>
      </c>
      <c r="G5384">
        <v>832470.95</v>
      </c>
      <c r="H5384">
        <v>18363.6140667537</v>
      </c>
      <c r="I5384">
        <v>2560.5141112988399</v>
      </c>
    </row>
    <row r="5385" spans="1:9" x14ac:dyDescent="0.25">
      <c r="A5385">
        <v>201512</v>
      </c>
      <c r="B5385" t="s">
        <v>66</v>
      </c>
      <c r="C5385" t="s">
        <v>67</v>
      </c>
      <c r="D5385" t="s">
        <v>12</v>
      </c>
      <c r="E5385" t="s">
        <v>10</v>
      </c>
      <c r="F5385" t="s">
        <v>45</v>
      </c>
      <c r="G5385">
        <v>6576578.7999999998</v>
      </c>
      <c r="H5385">
        <v>100435.874208333</v>
      </c>
      <c r="I5385">
        <v>26233.499640831498</v>
      </c>
    </row>
    <row r="5386" spans="1:9" x14ac:dyDescent="0.25">
      <c r="A5386">
        <v>201405</v>
      </c>
      <c r="B5386" t="s">
        <v>63</v>
      </c>
      <c r="C5386" t="s">
        <v>64</v>
      </c>
      <c r="D5386" t="s">
        <v>9</v>
      </c>
      <c r="E5386" t="s">
        <v>21</v>
      </c>
      <c r="F5386" t="s">
        <v>40</v>
      </c>
      <c r="G5386">
        <v>6071564.7800000003</v>
      </c>
      <c r="H5386">
        <v>279043.19491700799</v>
      </c>
      <c r="I5386">
        <v>46819.127919386701</v>
      </c>
    </row>
    <row r="5387" spans="1:9" x14ac:dyDescent="0.25">
      <c r="A5387">
        <v>201202</v>
      </c>
      <c r="B5387" t="s">
        <v>60</v>
      </c>
      <c r="C5387" t="s">
        <v>62</v>
      </c>
      <c r="D5387" t="s">
        <v>14</v>
      </c>
      <c r="E5387" t="s">
        <v>21</v>
      </c>
      <c r="F5387" t="s">
        <v>40</v>
      </c>
      <c r="G5387">
        <v>2221102.27</v>
      </c>
      <c r="H5387">
        <v>42971.351943799702</v>
      </c>
      <c r="I5387">
        <v>6550.5799699660402</v>
      </c>
    </row>
    <row r="5388" spans="1:9" x14ac:dyDescent="0.25">
      <c r="A5388">
        <v>201510</v>
      </c>
      <c r="B5388" t="s">
        <v>66</v>
      </c>
      <c r="C5388" t="s">
        <v>75</v>
      </c>
      <c r="D5388" t="s">
        <v>14</v>
      </c>
      <c r="E5388" t="s">
        <v>15</v>
      </c>
      <c r="F5388" t="s">
        <v>26</v>
      </c>
      <c r="G5388">
        <v>3439533.9</v>
      </c>
      <c r="H5388">
        <v>45971.380020391996</v>
      </c>
      <c r="I5388">
        <v>8176.09951711744</v>
      </c>
    </row>
    <row r="5389" spans="1:9" x14ac:dyDescent="0.25">
      <c r="A5389">
        <v>201109</v>
      </c>
      <c r="B5389" t="s">
        <v>60</v>
      </c>
      <c r="C5389" t="s">
        <v>68</v>
      </c>
      <c r="D5389" t="s">
        <v>9</v>
      </c>
      <c r="E5389" t="s">
        <v>10</v>
      </c>
      <c r="F5389" t="s">
        <v>48</v>
      </c>
      <c r="G5389">
        <v>4328852.7300000004</v>
      </c>
      <c r="H5389">
        <v>104837.23004990999</v>
      </c>
      <c r="I5389">
        <v>15718.062306580399</v>
      </c>
    </row>
    <row r="5390" spans="1:9" x14ac:dyDescent="0.25">
      <c r="A5390">
        <v>201310</v>
      </c>
      <c r="B5390" t="s">
        <v>63</v>
      </c>
      <c r="C5390" t="s">
        <v>80</v>
      </c>
      <c r="D5390" t="s">
        <v>25</v>
      </c>
      <c r="E5390" t="s">
        <v>19</v>
      </c>
      <c r="F5390" t="s">
        <v>50</v>
      </c>
      <c r="G5390">
        <v>8368603.4000000004</v>
      </c>
      <c r="H5390">
        <v>253359.706171028</v>
      </c>
      <c r="I5390">
        <v>35259.7678792316</v>
      </c>
    </row>
    <row r="5391" spans="1:9" x14ac:dyDescent="0.25">
      <c r="A5391">
        <v>201503</v>
      </c>
      <c r="B5391" t="s">
        <v>71</v>
      </c>
      <c r="C5391" t="s">
        <v>82</v>
      </c>
      <c r="D5391" t="s">
        <v>25</v>
      </c>
      <c r="E5391" t="s">
        <v>10</v>
      </c>
      <c r="F5391" t="s">
        <v>11</v>
      </c>
      <c r="G5391">
        <v>6272505.0899999999</v>
      </c>
      <c r="H5391">
        <v>231096.485019969</v>
      </c>
      <c r="I5391">
        <v>36547.831399629998</v>
      </c>
    </row>
    <row r="5392" spans="1:9" x14ac:dyDescent="0.25">
      <c r="A5392">
        <v>201211</v>
      </c>
      <c r="B5392" t="s">
        <v>77</v>
      </c>
      <c r="C5392" t="s">
        <v>81</v>
      </c>
      <c r="D5392" t="s">
        <v>25</v>
      </c>
      <c r="E5392" t="s">
        <v>10</v>
      </c>
      <c r="F5392" t="s">
        <v>13</v>
      </c>
      <c r="G5392">
        <v>6294109.5099999998</v>
      </c>
      <c r="H5392">
        <v>475324.40058115701</v>
      </c>
      <c r="I5392">
        <v>79827.3280194853</v>
      </c>
    </row>
    <row r="5393" spans="1:9" x14ac:dyDescent="0.25">
      <c r="A5393">
        <v>201310</v>
      </c>
      <c r="B5393" t="s">
        <v>63</v>
      </c>
      <c r="C5393" t="s">
        <v>80</v>
      </c>
      <c r="D5393" t="s">
        <v>23</v>
      </c>
      <c r="E5393" t="s">
        <v>10</v>
      </c>
      <c r="F5393" t="s">
        <v>13</v>
      </c>
      <c r="G5393">
        <v>1419449.76</v>
      </c>
      <c r="H5393">
        <v>32893.266702744499</v>
      </c>
      <c r="I5393">
        <v>7231.9589093518398</v>
      </c>
    </row>
    <row r="5394" spans="1:9" x14ac:dyDescent="0.25">
      <c r="A5394">
        <v>201511</v>
      </c>
      <c r="B5394" t="s">
        <v>66</v>
      </c>
      <c r="C5394" t="s">
        <v>67</v>
      </c>
      <c r="D5394" t="s">
        <v>23</v>
      </c>
      <c r="E5394" t="s">
        <v>10</v>
      </c>
      <c r="F5394" t="s">
        <v>13</v>
      </c>
      <c r="G5394">
        <v>1977580.25</v>
      </c>
      <c r="H5394">
        <v>75692.516070664598</v>
      </c>
      <c r="I5394">
        <v>17960.7258437934</v>
      </c>
    </row>
    <row r="5395" spans="1:9" x14ac:dyDescent="0.25">
      <c r="A5395">
        <v>201403</v>
      </c>
      <c r="B5395" t="s">
        <v>63</v>
      </c>
      <c r="C5395" t="s">
        <v>73</v>
      </c>
      <c r="D5395" t="s">
        <v>25</v>
      </c>
      <c r="E5395" t="s">
        <v>21</v>
      </c>
      <c r="F5395" t="s">
        <v>22</v>
      </c>
      <c r="G5395">
        <v>18616050.600000001</v>
      </c>
      <c r="H5395">
        <v>199551.512588307</v>
      </c>
      <c r="I5395">
        <v>36488.623314631797</v>
      </c>
    </row>
    <row r="5396" spans="1:9" x14ac:dyDescent="0.25">
      <c r="A5396">
        <v>201303</v>
      </c>
      <c r="B5396" t="s">
        <v>77</v>
      </c>
      <c r="C5396" t="s">
        <v>78</v>
      </c>
      <c r="D5396" t="s">
        <v>14</v>
      </c>
      <c r="E5396" t="s">
        <v>15</v>
      </c>
      <c r="F5396" t="s">
        <v>24</v>
      </c>
      <c r="G5396">
        <v>490010.83</v>
      </c>
      <c r="H5396">
        <v>7678.76711483496</v>
      </c>
      <c r="I5396">
        <v>1877.9090018201</v>
      </c>
    </row>
    <row r="5397" spans="1:9" x14ac:dyDescent="0.25">
      <c r="A5397">
        <v>201401</v>
      </c>
      <c r="B5397" t="s">
        <v>63</v>
      </c>
      <c r="C5397" t="s">
        <v>65</v>
      </c>
      <c r="D5397" t="s">
        <v>23</v>
      </c>
      <c r="E5397" t="s">
        <v>15</v>
      </c>
      <c r="F5397" t="s">
        <v>24</v>
      </c>
      <c r="G5397">
        <v>790474.65</v>
      </c>
      <c r="H5397">
        <v>11137.162760532599</v>
      </c>
      <c r="I5397">
        <v>2327.8947307786798</v>
      </c>
    </row>
    <row r="5398" spans="1:9" x14ac:dyDescent="0.25">
      <c r="A5398">
        <v>201501</v>
      </c>
      <c r="B5398" t="s">
        <v>71</v>
      </c>
      <c r="C5398" t="s">
        <v>72</v>
      </c>
      <c r="D5398" t="s">
        <v>12</v>
      </c>
      <c r="E5398" t="s">
        <v>15</v>
      </c>
      <c r="F5398" t="s">
        <v>24</v>
      </c>
      <c r="G5398">
        <v>1318591.9099999999</v>
      </c>
      <c r="H5398">
        <v>15895.4639524878</v>
      </c>
      <c r="I5398">
        <v>3320.7401442995201</v>
      </c>
    </row>
    <row r="5399" spans="1:9" x14ac:dyDescent="0.25">
      <c r="A5399">
        <v>201312</v>
      </c>
      <c r="B5399" t="s">
        <v>63</v>
      </c>
      <c r="C5399" t="s">
        <v>65</v>
      </c>
      <c r="D5399" t="s">
        <v>12</v>
      </c>
      <c r="E5399" t="s">
        <v>15</v>
      </c>
      <c r="F5399" t="s">
        <v>26</v>
      </c>
      <c r="G5399">
        <v>3405630.76</v>
      </c>
      <c r="H5399">
        <v>6065.8206175222404</v>
      </c>
      <c r="I5399">
        <v>1771.2338699291199</v>
      </c>
    </row>
    <row r="5400" spans="1:9" x14ac:dyDescent="0.25">
      <c r="A5400">
        <v>201309</v>
      </c>
      <c r="B5400" t="s">
        <v>63</v>
      </c>
      <c r="C5400" t="s">
        <v>80</v>
      </c>
      <c r="D5400" t="s">
        <v>27</v>
      </c>
      <c r="E5400" t="s">
        <v>28</v>
      </c>
      <c r="F5400" t="s">
        <v>29</v>
      </c>
      <c r="G5400">
        <v>30125704.640000001</v>
      </c>
      <c r="H5400">
        <v>491495.90604690003</v>
      </c>
      <c r="I5400">
        <v>88496.364307106196</v>
      </c>
    </row>
    <row r="5401" spans="1:9" x14ac:dyDescent="0.25">
      <c r="A5401">
        <v>201508</v>
      </c>
      <c r="B5401" t="s">
        <v>66</v>
      </c>
      <c r="C5401" t="s">
        <v>75</v>
      </c>
      <c r="D5401" t="s">
        <v>34</v>
      </c>
      <c r="E5401" t="s">
        <v>35</v>
      </c>
      <c r="F5401" t="s">
        <v>43</v>
      </c>
      <c r="G5401">
        <v>39235036.119999997</v>
      </c>
      <c r="H5401">
        <v>853575.71979212598</v>
      </c>
      <c r="I5401">
        <v>143815.60398218399</v>
      </c>
    </row>
    <row r="5402" spans="1:9" x14ac:dyDescent="0.25">
      <c r="A5402">
        <v>201401</v>
      </c>
      <c r="B5402" t="s">
        <v>63</v>
      </c>
      <c r="C5402" t="s">
        <v>65</v>
      </c>
      <c r="D5402" t="s">
        <v>49</v>
      </c>
      <c r="E5402" t="s">
        <v>21</v>
      </c>
      <c r="F5402" t="s">
        <v>31</v>
      </c>
      <c r="G5402">
        <v>2276870.9300000002</v>
      </c>
      <c r="H5402">
        <v>12764.411156492401</v>
      </c>
      <c r="I5402">
        <v>2615.9681940350802</v>
      </c>
    </row>
    <row r="5403" spans="1:9" x14ac:dyDescent="0.25">
      <c r="A5403">
        <v>201209</v>
      </c>
      <c r="B5403" t="s">
        <v>77</v>
      </c>
      <c r="C5403" t="s">
        <v>85</v>
      </c>
      <c r="D5403" t="s">
        <v>25</v>
      </c>
      <c r="E5403" t="s">
        <v>10</v>
      </c>
      <c r="F5403" t="s">
        <v>33</v>
      </c>
      <c r="G5403">
        <v>10718371.99</v>
      </c>
      <c r="H5403">
        <v>360079.18192878098</v>
      </c>
      <c r="I5403">
        <v>48617.113297909898</v>
      </c>
    </row>
    <row r="5404" spans="1:9" x14ac:dyDescent="0.25">
      <c r="A5404">
        <v>201201</v>
      </c>
      <c r="B5404" t="s">
        <v>60</v>
      </c>
      <c r="C5404" t="s">
        <v>74</v>
      </c>
      <c r="D5404" t="s">
        <v>23</v>
      </c>
      <c r="E5404" t="s">
        <v>10</v>
      </c>
      <c r="F5404" t="s">
        <v>37</v>
      </c>
      <c r="G5404">
        <v>381798.71</v>
      </c>
      <c r="H5404">
        <v>3291.7654326253401</v>
      </c>
      <c r="I5404">
        <v>571.50138170373998</v>
      </c>
    </row>
    <row r="5405" spans="1:9" x14ac:dyDescent="0.25">
      <c r="A5405">
        <v>201110</v>
      </c>
      <c r="B5405" t="s">
        <v>60</v>
      </c>
      <c r="C5405" t="s">
        <v>68</v>
      </c>
      <c r="D5405" t="s">
        <v>9</v>
      </c>
      <c r="E5405" t="s">
        <v>10</v>
      </c>
      <c r="F5405" t="s">
        <v>37</v>
      </c>
      <c r="G5405">
        <v>1885611.63</v>
      </c>
      <c r="H5405">
        <v>76202.755028537998</v>
      </c>
      <c r="I5405">
        <v>14071.841011958501</v>
      </c>
    </row>
    <row r="5406" spans="1:9" x14ac:dyDescent="0.25">
      <c r="A5406">
        <v>201102</v>
      </c>
      <c r="B5406" t="s">
        <v>69</v>
      </c>
      <c r="C5406" t="s">
        <v>70</v>
      </c>
      <c r="D5406" t="s">
        <v>49</v>
      </c>
      <c r="E5406" t="s">
        <v>21</v>
      </c>
      <c r="F5406" t="s">
        <v>40</v>
      </c>
      <c r="G5406">
        <v>5030897.03</v>
      </c>
      <c r="H5406">
        <v>33317.837319644197</v>
      </c>
      <c r="I5406">
        <v>6301.0987654027604</v>
      </c>
    </row>
    <row r="5407" spans="1:9" x14ac:dyDescent="0.25">
      <c r="A5407">
        <v>201501</v>
      </c>
      <c r="B5407" t="s">
        <v>71</v>
      </c>
      <c r="C5407" t="s">
        <v>72</v>
      </c>
      <c r="D5407" t="s">
        <v>9</v>
      </c>
      <c r="E5407" t="s">
        <v>21</v>
      </c>
      <c r="F5407" t="s">
        <v>40</v>
      </c>
      <c r="G5407">
        <v>5942672.79</v>
      </c>
      <c r="H5407">
        <v>433515.52143399097</v>
      </c>
      <c r="I5407">
        <v>58989.452535232798</v>
      </c>
    </row>
    <row r="5408" spans="1:9" x14ac:dyDescent="0.25">
      <c r="A5408">
        <v>201309</v>
      </c>
      <c r="B5408" t="s">
        <v>63</v>
      </c>
      <c r="C5408" t="s">
        <v>80</v>
      </c>
      <c r="D5408" t="s">
        <v>23</v>
      </c>
      <c r="E5408" t="s">
        <v>15</v>
      </c>
      <c r="F5408" t="s">
        <v>41</v>
      </c>
      <c r="G5408">
        <v>1069121.23</v>
      </c>
      <c r="H5408">
        <v>29765.3416529487</v>
      </c>
      <c r="I5408">
        <v>5606.6326777014401</v>
      </c>
    </row>
    <row r="5409" spans="1:9" x14ac:dyDescent="0.25">
      <c r="A5409">
        <v>201301</v>
      </c>
      <c r="B5409" t="s">
        <v>77</v>
      </c>
      <c r="C5409" t="s">
        <v>81</v>
      </c>
      <c r="D5409" t="s">
        <v>12</v>
      </c>
      <c r="E5409" t="s">
        <v>15</v>
      </c>
      <c r="F5409" t="s">
        <v>26</v>
      </c>
      <c r="G5409">
        <v>2822051.95</v>
      </c>
      <c r="H5409">
        <v>7658.7086632457804</v>
      </c>
      <c r="I5409">
        <v>1989.4714451750001</v>
      </c>
    </row>
    <row r="5410" spans="1:9" x14ac:dyDescent="0.25">
      <c r="A5410">
        <v>201409</v>
      </c>
      <c r="B5410" t="s">
        <v>71</v>
      </c>
      <c r="C5410" t="s">
        <v>79</v>
      </c>
      <c r="D5410" t="s">
        <v>39</v>
      </c>
      <c r="E5410" t="s">
        <v>10</v>
      </c>
      <c r="F5410" t="s">
        <v>46</v>
      </c>
      <c r="G5410">
        <v>148877.35</v>
      </c>
      <c r="H5410">
        <v>3741.6307738441601</v>
      </c>
      <c r="I5410">
        <v>654.14195928831998</v>
      </c>
    </row>
    <row r="5411" spans="1:9" x14ac:dyDescent="0.25">
      <c r="A5411">
        <v>201401</v>
      </c>
      <c r="B5411" t="s">
        <v>63</v>
      </c>
      <c r="C5411" t="s">
        <v>65</v>
      </c>
      <c r="D5411" t="s">
        <v>12</v>
      </c>
      <c r="E5411" t="s">
        <v>10</v>
      </c>
      <c r="F5411" t="s">
        <v>48</v>
      </c>
      <c r="G5411">
        <v>4655136.08</v>
      </c>
      <c r="H5411">
        <v>59673.747298198898</v>
      </c>
      <c r="I5411">
        <v>17380.713657694199</v>
      </c>
    </row>
    <row r="5412" spans="1:9" x14ac:dyDescent="0.25">
      <c r="A5412">
        <v>201110</v>
      </c>
      <c r="B5412" t="s">
        <v>60</v>
      </c>
      <c r="C5412" t="s">
        <v>68</v>
      </c>
      <c r="D5412" t="s">
        <v>9</v>
      </c>
      <c r="E5412" t="s">
        <v>21</v>
      </c>
      <c r="F5412" t="s">
        <v>22</v>
      </c>
      <c r="G5412">
        <v>12461557.380000001</v>
      </c>
      <c r="H5412">
        <v>323339.973721958</v>
      </c>
      <c r="I5412">
        <v>38849.629426235297</v>
      </c>
    </row>
    <row r="5413" spans="1:9" x14ac:dyDescent="0.25">
      <c r="A5413">
        <v>201109</v>
      </c>
      <c r="B5413" t="s">
        <v>60</v>
      </c>
      <c r="C5413" t="s">
        <v>68</v>
      </c>
      <c r="D5413" t="s">
        <v>25</v>
      </c>
      <c r="E5413" t="s">
        <v>15</v>
      </c>
      <c r="F5413" t="s">
        <v>24</v>
      </c>
      <c r="G5413">
        <v>2425732.89</v>
      </c>
      <c r="H5413">
        <v>20440.531990432901</v>
      </c>
      <c r="I5413">
        <v>5495.0054955125997</v>
      </c>
    </row>
    <row r="5414" spans="1:9" x14ac:dyDescent="0.25">
      <c r="A5414">
        <v>201108</v>
      </c>
      <c r="B5414" t="s">
        <v>60</v>
      </c>
      <c r="C5414" t="s">
        <v>68</v>
      </c>
      <c r="D5414" t="s">
        <v>25</v>
      </c>
      <c r="E5414" t="s">
        <v>19</v>
      </c>
      <c r="F5414" t="s">
        <v>30</v>
      </c>
      <c r="G5414">
        <v>11261603.91</v>
      </c>
      <c r="H5414">
        <v>254908.654714159</v>
      </c>
      <c r="I5414">
        <v>36216.874262086698</v>
      </c>
    </row>
    <row r="5415" spans="1:9" x14ac:dyDescent="0.25">
      <c r="A5415">
        <v>201502</v>
      </c>
      <c r="B5415" t="s">
        <v>71</v>
      </c>
      <c r="C5415" t="s">
        <v>82</v>
      </c>
      <c r="D5415" t="s">
        <v>9</v>
      </c>
      <c r="E5415" t="s">
        <v>10</v>
      </c>
      <c r="F5415" t="s">
        <v>33</v>
      </c>
      <c r="G5415">
        <v>12481480.34</v>
      </c>
      <c r="H5415">
        <v>228994.910126042</v>
      </c>
      <c r="I5415">
        <v>40624.566085929699</v>
      </c>
    </row>
    <row r="5416" spans="1:9" x14ac:dyDescent="0.25">
      <c r="A5416">
        <v>201303</v>
      </c>
      <c r="B5416" t="s">
        <v>77</v>
      </c>
      <c r="C5416" t="s">
        <v>78</v>
      </c>
      <c r="D5416" t="s">
        <v>34</v>
      </c>
      <c r="E5416" t="s">
        <v>10</v>
      </c>
      <c r="F5416" t="s">
        <v>48</v>
      </c>
      <c r="G5416">
        <v>1572960.14</v>
      </c>
      <c r="H5416">
        <v>137662.72003882501</v>
      </c>
      <c r="I5416">
        <v>24140.2476759532</v>
      </c>
    </row>
    <row r="5417" spans="1:9" x14ac:dyDescent="0.25">
      <c r="A5417">
        <v>201304</v>
      </c>
      <c r="B5417" t="s">
        <v>77</v>
      </c>
      <c r="C5417" t="s">
        <v>78</v>
      </c>
      <c r="D5417" t="s">
        <v>34</v>
      </c>
      <c r="E5417" t="s">
        <v>35</v>
      </c>
      <c r="F5417" t="s">
        <v>51</v>
      </c>
      <c r="G5417">
        <v>15704961.890000001</v>
      </c>
      <c r="H5417">
        <v>947540.04384731199</v>
      </c>
      <c r="I5417">
        <v>75850.014775085001</v>
      </c>
    </row>
    <row r="5418" spans="1:9" x14ac:dyDescent="0.25">
      <c r="A5418">
        <v>201405</v>
      </c>
      <c r="B5418" t="s">
        <v>63</v>
      </c>
      <c r="C5418" t="s">
        <v>64</v>
      </c>
      <c r="D5418" t="s">
        <v>25</v>
      </c>
      <c r="E5418" t="s">
        <v>19</v>
      </c>
      <c r="F5418" t="s">
        <v>50</v>
      </c>
      <c r="G5418">
        <v>9473417.7599999998</v>
      </c>
      <c r="H5418">
        <v>317880.02134731098</v>
      </c>
      <c r="I5418">
        <v>41746.031232273097</v>
      </c>
    </row>
    <row r="5419" spans="1:9" x14ac:dyDescent="0.25">
      <c r="A5419">
        <v>201410</v>
      </c>
      <c r="B5419" t="s">
        <v>71</v>
      </c>
      <c r="C5419" t="s">
        <v>79</v>
      </c>
      <c r="D5419" t="s">
        <v>25</v>
      </c>
      <c r="E5419" t="s">
        <v>10</v>
      </c>
      <c r="F5419" t="s">
        <v>11</v>
      </c>
      <c r="G5419">
        <v>5863519.4000000004</v>
      </c>
      <c r="H5419">
        <v>288945.79130592197</v>
      </c>
      <c r="I5419">
        <v>48113.324656453602</v>
      </c>
    </row>
    <row r="5420" spans="1:9" x14ac:dyDescent="0.25">
      <c r="A5420">
        <v>201502</v>
      </c>
      <c r="B5420" t="s">
        <v>71</v>
      </c>
      <c r="C5420" t="s">
        <v>82</v>
      </c>
      <c r="D5420" t="s">
        <v>25</v>
      </c>
      <c r="E5420" t="s">
        <v>21</v>
      </c>
      <c r="F5420" t="s">
        <v>31</v>
      </c>
      <c r="G5420">
        <v>4230705.72</v>
      </c>
      <c r="H5420">
        <v>137110.71201374001</v>
      </c>
      <c r="I5420">
        <v>24819.973175588701</v>
      </c>
    </row>
    <row r="5421" spans="1:9" x14ac:dyDescent="0.25">
      <c r="A5421">
        <v>201202</v>
      </c>
      <c r="B5421" t="s">
        <v>60</v>
      </c>
      <c r="C5421" t="s">
        <v>62</v>
      </c>
      <c r="D5421" t="s">
        <v>25</v>
      </c>
      <c r="E5421" t="s">
        <v>10</v>
      </c>
      <c r="F5421" t="s">
        <v>33</v>
      </c>
      <c r="G5421">
        <v>11086568.970000001</v>
      </c>
      <c r="H5421">
        <v>236513.378412733</v>
      </c>
      <c r="I5421">
        <v>26462.148411613201</v>
      </c>
    </row>
    <row r="5422" spans="1:9" x14ac:dyDescent="0.25">
      <c r="A5422">
        <v>201110</v>
      </c>
      <c r="B5422" t="s">
        <v>60</v>
      </c>
      <c r="C5422" t="s">
        <v>68</v>
      </c>
      <c r="D5422" t="s">
        <v>25</v>
      </c>
      <c r="E5422" t="s">
        <v>15</v>
      </c>
      <c r="F5422" t="s">
        <v>26</v>
      </c>
      <c r="G5422">
        <v>7541728.2699999996</v>
      </c>
      <c r="H5422">
        <v>107609.09734178</v>
      </c>
      <c r="I5422">
        <v>21256.121540059699</v>
      </c>
    </row>
    <row r="5423" spans="1:9" x14ac:dyDescent="0.25">
      <c r="A5423">
        <v>201207</v>
      </c>
      <c r="B5423" t="s">
        <v>60</v>
      </c>
      <c r="C5423" t="s">
        <v>61</v>
      </c>
      <c r="D5423" t="s">
        <v>9</v>
      </c>
      <c r="E5423" t="s">
        <v>10</v>
      </c>
      <c r="F5423" t="s">
        <v>48</v>
      </c>
      <c r="G5423">
        <v>4892474.24</v>
      </c>
      <c r="H5423">
        <v>247005.82571595701</v>
      </c>
      <c r="I5423">
        <v>43591.459247084997</v>
      </c>
    </row>
    <row r="5424" spans="1:9" x14ac:dyDescent="0.25">
      <c r="A5424">
        <v>201406</v>
      </c>
      <c r="B5424" t="s">
        <v>63</v>
      </c>
      <c r="C5424" t="s">
        <v>64</v>
      </c>
      <c r="D5424" t="s">
        <v>12</v>
      </c>
      <c r="E5424" t="s">
        <v>10</v>
      </c>
      <c r="F5424" t="s">
        <v>11</v>
      </c>
      <c r="G5424">
        <v>5958757.9500000002</v>
      </c>
      <c r="H5424">
        <v>71095.145739798507</v>
      </c>
      <c r="I5424">
        <v>9433.8598381249794</v>
      </c>
    </row>
    <row r="5425" spans="1:9" x14ac:dyDescent="0.25">
      <c r="A5425">
        <v>201312</v>
      </c>
      <c r="B5425" t="s">
        <v>63</v>
      </c>
      <c r="C5425" t="s">
        <v>65</v>
      </c>
      <c r="D5425" t="s">
        <v>12</v>
      </c>
      <c r="E5425" t="s">
        <v>10</v>
      </c>
      <c r="F5425" t="s">
        <v>11</v>
      </c>
      <c r="G5425">
        <v>4719776.87</v>
      </c>
      <c r="H5425">
        <v>103252.58169223199</v>
      </c>
      <c r="I5425">
        <v>18373.8576162354</v>
      </c>
    </row>
    <row r="5426" spans="1:9" x14ac:dyDescent="0.25">
      <c r="A5426">
        <v>201309</v>
      </c>
      <c r="B5426" t="s">
        <v>63</v>
      </c>
      <c r="C5426" t="s">
        <v>80</v>
      </c>
      <c r="D5426" t="s">
        <v>12</v>
      </c>
      <c r="E5426" t="s">
        <v>10</v>
      </c>
      <c r="F5426" t="s">
        <v>11</v>
      </c>
      <c r="G5426">
        <v>4206050.21</v>
      </c>
      <c r="H5426">
        <v>79065.196557881296</v>
      </c>
      <c r="I5426">
        <v>11358.276045619101</v>
      </c>
    </row>
    <row r="5427" spans="1:9" x14ac:dyDescent="0.25">
      <c r="A5427">
        <v>201307</v>
      </c>
      <c r="B5427" t="s">
        <v>77</v>
      </c>
      <c r="C5427" t="s">
        <v>84</v>
      </c>
      <c r="D5427" t="s">
        <v>9</v>
      </c>
      <c r="E5427" t="s">
        <v>15</v>
      </c>
      <c r="F5427" t="s">
        <v>24</v>
      </c>
      <c r="G5427">
        <v>6036052.8499999996</v>
      </c>
      <c r="H5427">
        <v>278156.67264386301</v>
      </c>
      <c r="I5427">
        <v>55647.217677221503</v>
      </c>
    </row>
    <row r="5428" spans="1:9" x14ac:dyDescent="0.25">
      <c r="A5428">
        <v>201303</v>
      </c>
      <c r="B5428" t="s">
        <v>77</v>
      </c>
      <c r="C5428" t="s">
        <v>78</v>
      </c>
      <c r="D5428" t="s">
        <v>25</v>
      </c>
      <c r="E5428" t="s">
        <v>15</v>
      </c>
      <c r="F5428" t="s">
        <v>24</v>
      </c>
      <c r="G5428">
        <v>2333336.06</v>
      </c>
      <c r="H5428">
        <v>72691.631396646102</v>
      </c>
      <c r="I5428">
        <v>14033.6382932376</v>
      </c>
    </row>
    <row r="5429" spans="1:9" x14ac:dyDescent="0.25">
      <c r="A5429">
        <v>201207</v>
      </c>
      <c r="B5429" t="s">
        <v>60</v>
      </c>
      <c r="C5429" t="s">
        <v>61</v>
      </c>
      <c r="D5429" t="s">
        <v>25</v>
      </c>
      <c r="E5429" t="s">
        <v>15</v>
      </c>
      <c r="F5429" t="s">
        <v>24</v>
      </c>
      <c r="G5429">
        <v>2200807.9700000002</v>
      </c>
      <c r="H5429">
        <v>53464.903052698101</v>
      </c>
      <c r="I5429">
        <v>7695.3596807057002</v>
      </c>
    </row>
    <row r="5430" spans="1:9" x14ac:dyDescent="0.25">
      <c r="A5430">
        <v>201308</v>
      </c>
      <c r="B5430" t="s">
        <v>63</v>
      </c>
      <c r="C5430" t="s">
        <v>80</v>
      </c>
      <c r="D5430" t="s">
        <v>23</v>
      </c>
      <c r="E5430" t="s">
        <v>10</v>
      </c>
      <c r="F5430" t="s">
        <v>48</v>
      </c>
      <c r="G5430">
        <v>2385100.23</v>
      </c>
      <c r="H5430">
        <v>82490.905181097696</v>
      </c>
      <c r="I5430">
        <v>14363.4380797627</v>
      </c>
    </row>
    <row r="5431" spans="1:9" x14ac:dyDescent="0.25">
      <c r="A5431">
        <v>201505</v>
      </c>
      <c r="B5431" t="s">
        <v>71</v>
      </c>
      <c r="C5431" t="s">
        <v>76</v>
      </c>
      <c r="D5431" t="s">
        <v>25</v>
      </c>
      <c r="E5431" t="s">
        <v>10</v>
      </c>
      <c r="F5431" t="s">
        <v>13</v>
      </c>
      <c r="G5431">
        <v>7345609.6100000003</v>
      </c>
      <c r="H5431">
        <v>355235.70953885902</v>
      </c>
      <c r="I5431">
        <v>50272.331462768198</v>
      </c>
    </row>
    <row r="5432" spans="1:9" x14ac:dyDescent="0.25">
      <c r="A5432">
        <v>201601</v>
      </c>
      <c r="B5432" t="s">
        <v>66</v>
      </c>
      <c r="C5432" t="s">
        <v>67</v>
      </c>
      <c r="D5432" t="s">
        <v>25</v>
      </c>
      <c r="E5432" t="s">
        <v>19</v>
      </c>
      <c r="F5432" t="s">
        <v>30</v>
      </c>
      <c r="G5432">
        <v>11935523.859999999</v>
      </c>
      <c r="H5432">
        <v>168952.47427598</v>
      </c>
      <c r="I5432">
        <v>32008.963869939002</v>
      </c>
    </row>
    <row r="5433" spans="1:9" x14ac:dyDescent="0.25">
      <c r="A5433">
        <v>201504</v>
      </c>
      <c r="B5433" t="s">
        <v>71</v>
      </c>
      <c r="C5433" t="s">
        <v>82</v>
      </c>
      <c r="D5433" t="s">
        <v>25</v>
      </c>
      <c r="E5433" t="s">
        <v>19</v>
      </c>
      <c r="F5433" t="s">
        <v>30</v>
      </c>
      <c r="G5433">
        <v>15501357.220000001</v>
      </c>
      <c r="H5433">
        <v>261663.86143242201</v>
      </c>
      <c r="I5433">
        <v>44441.316836587197</v>
      </c>
    </row>
    <row r="5434" spans="1:9" x14ac:dyDescent="0.25">
      <c r="A5434">
        <v>201503</v>
      </c>
      <c r="B5434" t="s">
        <v>71</v>
      </c>
      <c r="C5434" t="s">
        <v>82</v>
      </c>
      <c r="D5434" t="s">
        <v>25</v>
      </c>
      <c r="E5434" t="s">
        <v>15</v>
      </c>
      <c r="F5434" t="s">
        <v>24</v>
      </c>
      <c r="G5434">
        <v>3050049.59</v>
      </c>
      <c r="H5434">
        <v>101012.27001582801</v>
      </c>
      <c r="I5434">
        <v>14775.0629722264</v>
      </c>
    </row>
    <row r="5435" spans="1:9" x14ac:dyDescent="0.25">
      <c r="A5435">
        <v>201207</v>
      </c>
      <c r="B5435" t="s">
        <v>60</v>
      </c>
      <c r="C5435" t="s">
        <v>61</v>
      </c>
      <c r="D5435" t="s">
        <v>9</v>
      </c>
      <c r="E5435" t="s">
        <v>15</v>
      </c>
      <c r="F5435" t="s">
        <v>41</v>
      </c>
      <c r="G5435">
        <v>5191715.55</v>
      </c>
      <c r="H5435">
        <v>188412.976060958</v>
      </c>
      <c r="I5435">
        <v>31387.439907292901</v>
      </c>
    </row>
    <row r="5436" spans="1:9" x14ac:dyDescent="0.25">
      <c r="A5436">
        <v>201211</v>
      </c>
      <c r="B5436" t="s">
        <v>77</v>
      </c>
      <c r="C5436" t="s">
        <v>81</v>
      </c>
      <c r="D5436" t="s">
        <v>25</v>
      </c>
      <c r="E5436" t="s">
        <v>10</v>
      </c>
      <c r="F5436" t="s">
        <v>11</v>
      </c>
      <c r="G5436">
        <v>4942816.82</v>
      </c>
      <c r="H5436">
        <v>459508.43620456499</v>
      </c>
      <c r="I5436">
        <v>76656.086780187601</v>
      </c>
    </row>
    <row r="5437" spans="1:9" x14ac:dyDescent="0.25">
      <c r="A5437">
        <v>201309</v>
      </c>
      <c r="B5437" t="s">
        <v>63</v>
      </c>
      <c r="C5437" t="s">
        <v>80</v>
      </c>
      <c r="D5437" t="s">
        <v>25</v>
      </c>
      <c r="E5437" t="s">
        <v>10</v>
      </c>
      <c r="F5437" t="s">
        <v>45</v>
      </c>
      <c r="G5437">
        <v>11675901.84</v>
      </c>
      <c r="H5437">
        <v>833648.24602985405</v>
      </c>
      <c r="I5437">
        <v>124048.776919018</v>
      </c>
    </row>
    <row r="5438" spans="1:9" x14ac:dyDescent="0.25">
      <c r="A5438">
        <v>201205</v>
      </c>
      <c r="B5438" t="s">
        <v>60</v>
      </c>
      <c r="C5438" t="s">
        <v>61</v>
      </c>
      <c r="D5438" t="s">
        <v>25</v>
      </c>
      <c r="E5438" t="s">
        <v>15</v>
      </c>
      <c r="F5438" t="s">
        <v>26</v>
      </c>
      <c r="G5438">
        <v>7898162.9500000002</v>
      </c>
      <c r="H5438">
        <v>123557.247306431</v>
      </c>
      <c r="I5438">
        <v>20115.855411790599</v>
      </c>
    </row>
    <row r="5439" spans="1:9" x14ac:dyDescent="0.25">
      <c r="A5439">
        <v>201209</v>
      </c>
      <c r="B5439" t="s">
        <v>77</v>
      </c>
      <c r="C5439" t="s">
        <v>85</v>
      </c>
      <c r="D5439" t="s">
        <v>34</v>
      </c>
      <c r="E5439" t="s">
        <v>10</v>
      </c>
      <c r="F5439" t="s">
        <v>48</v>
      </c>
      <c r="G5439">
        <v>1856176.63</v>
      </c>
      <c r="H5439">
        <v>138243.11601941701</v>
      </c>
      <c r="I5439">
        <v>30144.201143855698</v>
      </c>
    </row>
    <row r="5440" spans="1:9" x14ac:dyDescent="0.25">
      <c r="A5440">
        <v>201302</v>
      </c>
      <c r="B5440" t="s">
        <v>77</v>
      </c>
      <c r="C5440" t="s">
        <v>78</v>
      </c>
      <c r="D5440" t="s">
        <v>34</v>
      </c>
      <c r="E5440" t="s">
        <v>10</v>
      </c>
      <c r="F5440" t="s">
        <v>48</v>
      </c>
      <c r="G5440">
        <v>1423633.96</v>
      </c>
      <c r="H5440">
        <v>70988.043838154699</v>
      </c>
      <c r="I5440">
        <v>13634.7299059261</v>
      </c>
    </row>
    <row r="5441" spans="1:9" x14ac:dyDescent="0.25">
      <c r="A5441">
        <v>201303</v>
      </c>
      <c r="B5441" t="s">
        <v>77</v>
      </c>
      <c r="C5441" t="s">
        <v>78</v>
      </c>
      <c r="D5441" t="s">
        <v>25</v>
      </c>
      <c r="E5441" t="s">
        <v>10</v>
      </c>
      <c r="F5441" t="s">
        <v>33</v>
      </c>
      <c r="G5441">
        <v>15070269.9</v>
      </c>
      <c r="H5441">
        <v>426672.50788382097</v>
      </c>
      <c r="I5441">
        <v>62199.607586919701</v>
      </c>
    </row>
    <row r="5442" spans="1:9" x14ac:dyDescent="0.25">
      <c r="A5442">
        <v>201306</v>
      </c>
      <c r="B5442" t="s">
        <v>77</v>
      </c>
      <c r="C5442" t="s">
        <v>84</v>
      </c>
      <c r="D5442" t="s">
        <v>14</v>
      </c>
      <c r="E5442" t="s">
        <v>10</v>
      </c>
      <c r="F5442" t="s">
        <v>33</v>
      </c>
      <c r="G5442">
        <v>3098364.92</v>
      </c>
      <c r="H5442">
        <v>75791.397618800693</v>
      </c>
      <c r="I5442">
        <v>11490.434507514899</v>
      </c>
    </row>
    <row r="5443" spans="1:9" x14ac:dyDescent="0.25">
      <c r="A5443">
        <v>201512</v>
      </c>
      <c r="B5443" t="s">
        <v>66</v>
      </c>
      <c r="C5443" t="s">
        <v>67</v>
      </c>
      <c r="D5443" t="s">
        <v>25</v>
      </c>
      <c r="E5443" t="s">
        <v>19</v>
      </c>
      <c r="F5443" t="s">
        <v>42</v>
      </c>
      <c r="G5443">
        <v>8746343.2400000002</v>
      </c>
      <c r="H5443">
        <v>202217.07442290901</v>
      </c>
      <c r="I5443">
        <v>30639.5921126957</v>
      </c>
    </row>
    <row r="5444" spans="1:9" x14ac:dyDescent="0.25">
      <c r="A5444">
        <v>201601</v>
      </c>
      <c r="B5444" t="s">
        <v>66</v>
      </c>
      <c r="C5444" t="s">
        <v>67</v>
      </c>
      <c r="D5444" t="s">
        <v>25</v>
      </c>
      <c r="E5444" t="s">
        <v>15</v>
      </c>
      <c r="F5444" t="s">
        <v>26</v>
      </c>
      <c r="G5444">
        <v>9117128.2300000004</v>
      </c>
      <c r="H5444">
        <v>118955.437580137</v>
      </c>
      <c r="I5444">
        <v>21158.816227308998</v>
      </c>
    </row>
    <row r="5445" spans="1:9" x14ac:dyDescent="0.25">
      <c r="A5445">
        <v>201402</v>
      </c>
      <c r="B5445" t="s">
        <v>63</v>
      </c>
      <c r="C5445" t="s">
        <v>73</v>
      </c>
      <c r="D5445" t="s">
        <v>25</v>
      </c>
      <c r="E5445" t="s">
        <v>10</v>
      </c>
      <c r="F5445" t="s">
        <v>46</v>
      </c>
      <c r="G5445">
        <v>8662603.3200000003</v>
      </c>
      <c r="H5445">
        <v>523257.56503628002</v>
      </c>
      <c r="I5445">
        <v>74383.593464888196</v>
      </c>
    </row>
    <row r="5446" spans="1:9" x14ac:dyDescent="0.25">
      <c r="A5446">
        <v>201205</v>
      </c>
      <c r="B5446" t="s">
        <v>60</v>
      </c>
      <c r="C5446" t="s">
        <v>61</v>
      </c>
      <c r="D5446" t="s">
        <v>25</v>
      </c>
      <c r="E5446" t="s">
        <v>10</v>
      </c>
      <c r="F5446" t="s">
        <v>13</v>
      </c>
      <c r="G5446">
        <v>7768390.4000000004</v>
      </c>
      <c r="H5446">
        <v>483015.85695242998</v>
      </c>
      <c r="I5446">
        <v>73293.345796954207</v>
      </c>
    </row>
    <row r="5447" spans="1:9" x14ac:dyDescent="0.25">
      <c r="A5447">
        <v>201403</v>
      </c>
      <c r="B5447" t="s">
        <v>63</v>
      </c>
      <c r="C5447" t="s">
        <v>73</v>
      </c>
      <c r="D5447" t="s">
        <v>9</v>
      </c>
      <c r="E5447" t="s">
        <v>19</v>
      </c>
      <c r="F5447" t="s">
        <v>20</v>
      </c>
      <c r="G5447">
        <v>8314024.0899999999</v>
      </c>
      <c r="H5447">
        <v>273305.22961797402</v>
      </c>
      <c r="I5447">
        <v>50086.711006576799</v>
      </c>
    </row>
    <row r="5448" spans="1:9" x14ac:dyDescent="0.25">
      <c r="A5448">
        <v>201601</v>
      </c>
      <c r="B5448" t="s">
        <v>66</v>
      </c>
      <c r="C5448" t="s">
        <v>67</v>
      </c>
      <c r="D5448" t="s">
        <v>9</v>
      </c>
      <c r="E5448" t="s">
        <v>21</v>
      </c>
      <c r="F5448" t="s">
        <v>40</v>
      </c>
      <c r="G5448">
        <v>6633145.1699999999</v>
      </c>
      <c r="H5448">
        <v>177360.374786773</v>
      </c>
      <c r="I5448">
        <v>28245.575947630699</v>
      </c>
    </row>
    <row r="5449" spans="1:9" x14ac:dyDescent="0.25">
      <c r="A5449">
        <v>201401</v>
      </c>
      <c r="B5449" t="s">
        <v>63</v>
      </c>
      <c r="C5449" t="s">
        <v>65</v>
      </c>
      <c r="D5449" t="s">
        <v>49</v>
      </c>
      <c r="E5449" t="s">
        <v>10</v>
      </c>
      <c r="F5449" t="s">
        <v>48</v>
      </c>
      <c r="G5449">
        <v>966687.81</v>
      </c>
      <c r="H5449">
        <v>1898.47311702144</v>
      </c>
      <c r="I5449">
        <v>153.00761093195999</v>
      </c>
    </row>
    <row r="5450" spans="1:9" x14ac:dyDescent="0.25">
      <c r="A5450">
        <v>201507</v>
      </c>
      <c r="B5450" t="s">
        <v>71</v>
      </c>
      <c r="C5450" t="s">
        <v>76</v>
      </c>
      <c r="D5450" t="s">
        <v>9</v>
      </c>
      <c r="E5450" t="s">
        <v>10</v>
      </c>
      <c r="F5450" t="s">
        <v>11</v>
      </c>
      <c r="G5450">
        <v>6792989.4299999997</v>
      </c>
      <c r="H5450">
        <v>111311.793423815</v>
      </c>
      <c r="I5450">
        <v>16251.099483775301</v>
      </c>
    </row>
    <row r="5451" spans="1:9" x14ac:dyDescent="0.25">
      <c r="A5451">
        <v>201401</v>
      </c>
      <c r="B5451" t="s">
        <v>63</v>
      </c>
      <c r="C5451" t="s">
        <v>65</v>
      </c>
      <c r="D5451" t="s">
        <v>23</v>
      </c>
      <c r="E5451" t="s">
        <v>10</v>
      </c>
      <c r="F5451" t="s">
        <v>33</v>
      </c>
      <c r="G5451">
        <v>1972092.06</v>
      </c>
      <c r="H5451">
        <v>60133.975601283601</v>
      </c>
      <c r="I5451">
        <v>11702.022517838999</v>
      </c>
    </row>
    <row r="5452" spans="1:9" x14ac:dyDescent="0.25">
      <c r="A5452">
        <v>201209</v>
      </c>
      <c r="B5452" t="s">
        <v>77</v>
      </c>
      <c r="C5452" t="s">
        <v>85</v>
      </c>
      <c r="D5452" t="s">
        <v>49</v>
      </c>
      <c r="E5452" t="s">
        <v>19</v>
      </c>
      <c r="F5452" t="s">
        <v>47</v>
      </c>
      <c r="G5452">
        <v>2099550.64</v>
      </c>
      <c r="H5452">
        <v>1457.9770506326599</v>
      </c>
      <c r="I5452">
        <v>279.47440221647997</v>
      </c>
    </row>
    <row r="5453" spans="1:9" x14ac:dyDescent="0.25">
      <c r="A5453">
        <v>201401</v>
      </c>
      <c r="B5453" t="s">
        <v>63</v>
      </c>
      <c r="C5453" t="s">
        <v>65</v>
      </c>
      <c r="D5453" t="s">
        <v>34</v>
      </c>
      <c r="E5453" t="s">
        <v>35</v>
      </c>
      <c r="F5453" t="s">
        <v>52</v>
      </c>
      <c r="G5453">
        <v>13504934.42</v>
      </c>
      <c r="H5453">
        <v>109427.086199378</v>
      </c>
      <c r="I5453">
        <v>15585.7278535805</v>
      </c>
    </row>
    <row r="5454" spans="1:9" x14ac:dyDescent="0.25">
      <c r="A5454">
        <v>201505</v>
      </c>
      <c r="B5454" t="s">
        <v>71</v>
      </c>
      <c r="C5454" t="s">
        <v>76</v>
      </c>
      <c r="D5454" t="s">
        <v>25</v>
      </c>
      <c r="E5454" t="s">
        <v>10</v>
      </c>
      <c r="F5454" t="s">
        <v>11</v>
      </c>
      <c r="G5454">
        <v>5691107.3499999996</v>
      </c>
      <c r="H5454">
        <v>137970.049729733</v>
      </c>
      <c r="I5454">
        <v>26104.0926079274</v>
      </c>
    </row>
    <row r="5455" spans="1:9" x14ac:dyDescent="0.25">
      <c r="A5455">
        <v>201301</v>
      </c>
      <c r="B5455" t="s">
        <v>77</v>
      </c>
      <c r="C5455" t="s">
        <v>81</v>
      </c>
      <c r="D5455" t="s">
        <v>23</v>
      </c>
      <c r="E5455" t="s">
        <v>10</v>
      </c>
      <c r="F5455" t="s">
        <v>33</v>
      </c>
      <c r="G5455">
        <v>1713654.59</v>
      </c>
      <c r="H5455">
        <v>65750.751655259199</v>
      </c>
      <c r="I5455">
        <v>11370.2791682155</v>
      </c>
    </row>
    <row r="5456" spans="1:9" x14ac:dyDescent="0.25">
      <c r="A5456">
        <v>201309</v>
      </c>
      <c r="B5456" t="s">
        <v>63</v>
      </c>
      <c r="C5456" t="s">
        <v>80</v>
      </c>
      <c r="D5456" t="s">
        <v>25</v>
      </c>
      <c r="E5456" t="s">
        <v>10</v>
      </c>
      <c r="F5456" t="s">
        <v>37</v>
      </c>
      <c r="G5456">
        <v>2186240.0099999998</v>
      </c>
      <c r="H5456">
        <v>138709.99952168399</v>
      </c>
      <c r="I5456">
        <v>15848.9933670465</v>
      </c>
    </row>
    <row r="5457" spans="1:9" x14ac:dyDescent="0.25">
      <c r="A5457">
        <v>201404</v>
      </c>
      <c r="B5457" t="s">
        <v>63</v>
      </c>
      <c r="C5457" t="s">
        <v>73</v>
      </c>
      <c r="D5457" t="s">
        <v>9</v>
      </c>
      <c r="E5457" t="s">
        <v>19</v>
      </c>
      <c r="F5457" t="s">
        <v>47</v>
      </c>
      <c r="G5457">
        <v>10543049.539999999</v>
      </c>
      <c r="H5457">
        <v>377597.52163863397</v>
      </c>
      <c r="I5457">
        <v>61177.438927568903</v>
      </c>
    </row>
    <row r="5458" spans="1:9" x14ac:dyDescent="0.25">
      <c r="A5458">
        <v>201501</v>
      </c>
      <c r="B5458" t="s">
        <v>71</v>
      </c>
      <c r="C5458" t="s">
        <v>72</v>
      </c>
      <c r="D5458" t="s">
        <v>25</v>
      </c>
      <c r="E5458" t="s">
        <v>21</v>
      </c>
      <c r="F5458" t="s">
        <v>31</v>
      </c>
      <c r="G5458">
        <v>4976977.12</v>
      </c>
      <c r="H5458">
        <v>119683.742979581</v>
      </c>
      <c r="I5458">
        <v>19543.361938362999</v>
      </c>
    </row>
    <row r="5459" spans="1:9" x14ac:dyDescent="0.25">
      <c r="A5459">
        <v>201412</v>
      </c>
      <c r="B5459" t="s">
        <v>71</v>
      </c>
      <c r="C5459" t="s">
        <v>72</v>
      </c>
      <c r="D5459" t="s">
        <v>25</v>
      </c>
      <c r="E5459" t="s">
        <v>10</v>
      </c>
      <c r="F5459" t="s">
        <v>46</v>
      </c>
      <c r="G5459">
        <v>10255178.300000001</v>
      </c>
      <c r="H5459">
        <v>480631.51886374399</v>
      </c>
      <c r="I5459">
        <v>76949.940509025502</v>
      </c>
    </row>
    <row r="5460" spans="1:9" x14ac:dyDescent="0.25">
      <c r="A5460">
        <v>201305</v>
      </c>
      <c r="B5460" t="s">
        <v>77</v>
      </c>
      <c r="C5460" t="s">
        <v>84</v>
      </c>
      <c r="D5460" t="s">
        <v>12</v>
      </c>
      <c r="E5460" t="s">
        <v>19</v>
      </c>
      <c r="F5460" t="s">
        <v>30</v>
      </c>
      <c r="G5460">
        <v>10314263.029999999</v>
      </c>
      <c r="H5460">
        <v>16934.892651590999</v>
      </c>
      <c r="I5460">
        <v>3595.7109862469802</v>
      </c>
    </row>
    <row r="5461" spans="1:9" x14ac:dyDescent="0.25">
      <c r="A5461">
        <v>201207</v>
      </c>
      <c r="B5461" t="s">
        <v>60</v>
      </c>
      <c r="C5461" t="s">
        <v>61</v>
      </c>
      <c r="D5461" t="s">
        <v>14</v>
      </c>
      <c r="E5461" t="s">
        <v>15</v>
      </c>
      <c r="F5461" t="s">
        <v>26</v>
      </c>
      <c r="G5461">
        <v>2009493.25</v>
      </c>
      <c r="H5461">
        <v>30732.027672529301</v>
      </c>
      <c r="I5461">
        <v>6108.1235810758199</v>
      </c>
    </row>
    <row r="5462" spans="1:9" x14ac:dyDescent="0.25">
      <c r="A5462">
        <v>201111</v>
      </c>
      <c r="B5462" t="s">
        <v>60</v>
      </c>
      <c r="C5462" t="s">
        <v>74</v>
      </c>
      <c r="D5462" t="s">
        <v>14</v>
      </c>
      <c r="E5462" t="s">
        <v>15</v>
      </c>
      <c r="F5462" t="s">
        <v>26</v>
      </c>
      <c r="G5462">
        <v>2326127.7400000002</v>
      </c>
      <c r="H5462">
        <v>33866.968122560596</v>
      </c>
      <c r="I5462">
        <v>6265.3129776334599</v>
      </c>
    </row>
    <row r="5463" spans="1:9" x14ac:dyDescent="0.25">
      <c r="A5463">
        <v>201508</v>
      </c>
      <c r="B5463" t="s">
        <v>66</v>
      </c>
      <c r="C5463" t="s">
        <v>75</v>
      </c>
      <c r="D5463" t="s">
        <v>9</v>
      </c>
      <c r="E5463" t="s">
        <v>19</v>
      </c>
      <c r="F5463" t="s">
        <v>50</v>
      </c>
      <c r="G5463">
        <v>15280326.859999999</v>
      </c>
      <c r="H5463">
        <v>407781.32632497</v>
      </c>
      <c r="I5463">
        <v>64501.367924740902</v>
      </c>
    </row>
    <row r="5464" spans="1:9" x14ac:dyDescent="0.25">
      <c r="A5464">
        <v>201301</v>
      </c>
      <c r="B5464" t="s">
        <v>77</v>
      </c>
      <c r="C5464" t="s">
        <v>81</v>
      </c>
      <c r="D5464" t="s">
        <v>34</v>
      </c>
      <c r="E5464" t="s">
        <v>10</v>
      </c>
      <c r="F5464" t="s">
        <v>48</v>
      </c>
      <c r="G5464">
        <v>1605916.45</v>
      </c>
      <c r="H5464">
        <v>104871.956053776</v>
      </c>
      <c r="I5464">
        <v>19907.781161352901</v>
      </c>
    </row>
    <row r="5465" spans="1:9" x14ac:dyDescent="0.25">
      <c r="A5465">
        <v>201209</v>
      </c>
      <c r="B5465" t="s">
        <v>77</v>
      </c>
      <c r="C5465" t="s">
        <v>85</v>
      </c>
      <c r="D5465" t="s">
        <v>34</v>
      </c>
      <c r="E5465" t="s">
        <v>35</v>
      </c>
      <c r="F5465" t="s">
        <v>43</v>
      </c>
      <c r="G5465">
        <v>31321527.559999999</v>
      </c>
      <c r="H5465">
        <v>656515.265702768</v>
      </c>
      <c r="I5465">
        <v>85757.498671359193</v>
      </c>
    </row>
    <row r="5466" spans="1:9" x14ac:dyDescent="0.25">
      <c r="A5466">
        <v>201405</v>
      </c>
      <c r="B5466" t="s">
        <v>63</v>
      </c>
      <c r="C5466" t="s">
        <v>64</v>
      </c>
      <c r="D5466" t="s">
        <v>49</v>
      </c>
      <c r="E5466" t="s">
        <v>15</v>
      </c>
      <c r="F5466" t="s">
        <v>26</v>
      </c>
      <c r="G5466">
        <v>8160217.5300000003</v>
      </c>
      <c r="H5466">
        <v>113155.429184326</v>
      </c>
      <c r="I5466">
        <v>28573.3164821848</v>
      </c>
    </row>
    <row r="5467" spans="1:9" x14ac:dyDescent="0.25">
      <c r="A5467">
        <v>201108</v>
      </c>
      <c r="B5467" t="s">
        <v>60</v>
      </c>
      <c r="C5467" t="s">
        <v>68</v>
      </c>
      <c r="D5467" t="s">
        <v>49</v>
      </c>
      <c r="E5467" t="s">
        <v>15</v>
      </c>
      <c r="F5467" t="s">
        <v>16</v>
      </c>
      <c r="G5467">
        <v>4532460.22</v>
      </c>
      <c r="H5467">
        <v>77472.817791298294</v>
      </c>
      <c r="I5467">
        <v>16757.8810172009</v>
      </c>
    </row>
    <row r="5468" spans="1:9" x14ac:dyDescent="0.25">
      <c r="A5468">
        <v>201203</v>
      </c>
      <c r="B5468" t="s">
        <v>60</v>
      </c>
      <c r="C5468" t="s">
        <v>62</v>
      </c>
      <c r="D5468" t="s">
        <v>23</v>
      </c>
      <c r="E5468" t="s">
        <v>21</v>
      </c>
      <c r="F5468" t="s">
        <v>22</v>
      </c>
      <c r="G5468">
        <v>1685110.54</v>
      </c>
      <c r="H5468">
        <v>10725.427885340599</v>
      </c>
      <c r="I5468">
        <v>2437.2204670200799</v>
      </c>
    </row>
    <row r="5469" spans="1:9" x14ac:dyDescent="0.25">
      <c r="A5469">
        <v>201206</v>
      </c>
      <c r="B5469" t="s">
        <v>60</v>
      </c>
      <c r="C5469" t="s">
        <v>61</v>
      </c>
      <c r="D5469" t="s">
        <v>23</v>
      </c>
      <c r="E5469" t="s">
        <v>21</v>
      </c>
      <c r="F5469" t="s">
        <v>22</v>
      </c>
      <c r="G5469">
        <v>1501155.26</v>
      </c>
      <c r="H5469">
        <v>17339.760062507299</v>
      </c>
      <c r="I5469">
        <v>4296.7698643699996</v>
      </c>
    </row>
    <row r="5470" spans="1:9" x14ac:dyDescent="0.25">
      <c r="A5470">
        <v>201506</v>
      </c>
      <c r="B5470" t="s">
        <v>71</v>
      </c>
      <c r="C5470" t="s">
        <v>76</v>
      </c>
      <c r="D5470" t="s">
        <v>49</v>
      </c>
      <c r="E5470" t="s">
        <v>21</v>
      </c>
      <c r="F5470" t="s">
        <v>22</v>
      </c>
      <c r="G5470">
        <v>665265.84</v>
      </c>
      <c r="H5470">
        <v>7427.2533616267801</v>
      </c>
      <c r="I5470">
        <v>1566.9743247346801</v>
      </c>
    </row>
    <row r="5471" spans="1:9" x14ac:dyDescent="0.25">
      <c r="A5471">
        <v>201404</v>
      </c>
      <c r="B5471" t="s">
        <v>63</v>
      </c>
      <c r="C5471" t="s">
        <v>73</v>
      </c>
      <c r="D5471" t="s">
        <v>49</v>
      </c>
      <c r="E5471" t="s">
        <v>21</v>
      </c>
      <c r="F5471" t="s">
        <v>22</v>
      </c>
      <c r="G5471">
        <v>1080872.02</v>
      </c>
      <c r="H5471">
        <v>5372.8611416548401</v>
      </c>
      <c r="I5471">
        <v>1349.0094013657399</v>
      </c>
    </row>
    <row r="5472" spans="1:9" x14ac:dyDescent="0.25">
      <c r="A5472">
        <v>201505</v>
      </c>
      <c r="B5472" t="s">
        <v>71</v>
      </c>
      <c r="C5472" t="s">
        <v>76</v>
      </c>
      <c r="D5472" t="s">
        <v>12</v>
      </c>
      <c r="E5472" t="s">
        <v>21</v>
      </c>
      <c r="F5472" t="s">
        <v>31</v>
      </c>
      <c r="G5472">
        <v>6355388.3499999996</v>
      </c>
      <c r="H5472">
        <v>33271.095922919303</v>
      </c>
      <c r="I5472">
        <v>7901.9171527722601</v>
      </c>
    </row>
    <row r="5473" spans="1:9" x14ac:dyDescent="0.25">
      <c r="A5473">
        <v>201601</v>
      </c>
      <c r="B5473" t="s">
        <v>66</v>
      </c>
      <c r="C5473" t="s">
        <v>67</v>
      </c>
      <c r="D5473" t="s">
        <v>12</v>
      </c>
      <c r="E5473" t="s">
        <v>10</v>
      </c>
      <c r="F5473" t="s">
        <v>37</v>
      </c>
      <c r="G5473">
        <v>2484316.4</v>
      </c>
      <c r="H5473">
        <v>6830.7721297531398</v>
      </c>
      <c r="I5473">
        <v>1971.2140668167399</v>
      </c>
    </row>
    <row r="5474" spans="1:9" x14ac:dyDescent="0.25">
      <c r="A5474">
        <v>201209</v>
      </c>
      <c r="B5474" t="s">
        <v>77</v>
      </c>
      <c r="C5474" t="s">
        <v>85</v>
      </c>
      <c r="D5474" t="s">
        <v>12</v>
      </c>
      <c r="E5474" t="s">
        <v>21</v>
      </c>
      <c r="F5474" t="s">
        <v>40</v>
      </c>
      <c r="G5474">
        <v>5688658.1299999999</v>
      </c>
      <c r="H5474">
        <v>6463.2304019762596</v>
      </c>
      <c r="I5474">
        <v>1619.3475939504999</v>
      </c>
    </row>
    <row r="5475" spans="1:9" x14ac:dyDescent="0.25">
      <c r="A5475">
        <v>201503</v>
      </c>
      <c r="B5475" t="s">
        <v>71</v>
      </c>
      <c r="C5475" t="s">
        <v>82</v>
      </c>
      <c r="D5475" t="s">
        <v>12</v>
      </c>
      <c r="E5475" t="s">
        <v>21</v>
      </c>
      <c r="F5475" t="s">
        <v>40</v>
      </c>
      <c r="G5475">
        <v>8558651.5</v>
      </c>
      <c r="H5475">
        <v>23298.1247531925</v>
      </c>
      <c r="I5475">
        <v>5670.1197707665597</v>
      </c>
    </row>
    <row r="5476" spans="1:9" x14ac:dyDescent="0.25">
      <c r="A5476">
        <v>201111</v>
      </c>
      <c r="B5476" t="s">
        <v>60</v>
      </c>
      <c r="C5476" t="s">
        <v>74</v>
      </c>
      <c r="D5476" t="s">
        <v>25</v>
      </c>
      <c r="E5476" t="s">
        <v>15</v>
      </c>
      <c r="F5476" t="s">
        <v>24</v>
      </c>
      <c r="G5476">
        <v>2463974.0099999998</v>
      </c>
      <c r="H5476">
        <v>19264.055594315701</v>
      </c>
      <c r="I5476">
        <v>3826.7701308820201</v>
      </c>
    </row>
    <row r="5477" spans="1:9" x14ac:dyDescent="0.25">
      <c r="A5477">
        <v>201506</v>
      </c>
      <c r="B5477" t="s">
        <v>71</v>
      </c>
      <c r="C5477" t="s">
        <v>76</v>
      </c>
      <c r="D5477" t="s">
        <v>9</v>
      </c>
      <c r="E5477" t="s">
        <v>21</v>
      </c>
      <c r="F5477" t="s">
        <v>40</v>
      </c>
      <c r="G5477">
        <v>7283908.1100000003</v>
      </c>
      <c r="H5477">
        <v>332146.71007798403</v>
      </c>
      <c r="I5477">
        <v>49685.721866285799</v>
      </c>
    </row>
    <row r="5478" spans="1:9" x14ac:dyDescent="0.25">
      <c r="A5478">
        <v>201412</v>
      </c>
      <c r="B5478" t="s">
        <v>71</v>
      </c>
      <c r="C5478" t="s">
        <v>72</v>
      </c>
      <c r="D5478" t="s">
        <v>34</v>
      </c>
      <c r="E5478" t="s">
        <v>19</v>
      </c>
      <c r="F5478" t="s">
        <v>47</v>
      </c>
      <c r="G5478">
        <v>80314.509999999995</v>
      </c>
      <c r="H5478">
        <v>350.48525576195999</v>
      </c>
      <c r="I5478">
        <v>135.44902864791999</v>
      </c>
    </row>
    <row r="5479" spans="1:9" x14ac:dyDescent="0.25">
      <c r="A5479">
        <v>201103</v>
      </c>
      <c r="B5479" t="s">
        <v>69</v>
      </c>
      <c r="C5479" t="s">
        <v>70</v>
      </c>
      <c r="D5479" t="s">
        <v>49</v>
      </c>
      <c r="E5479" t="s">
        <v>19</v>
      </c>
      <c r="F5479" t="s">
        <v>50</v>
      </c>
      <c r="G5479">
        <v>8017429.1600000001</v>
      </c>
      <c r="H5479">
        <v>87131.860044520596</v>
      </c>
      <c r="I5479">
        <v>17321.572936038101</v>
      </c>
    </row>
    <row r="5480" spans="1:9" x14ac:dyDescent="0.25">
      <c r="A5480">
        <v>201110</v>
      </c>
      <c r="B5480" t="s">
        <v>60</v>
      </c>
      <c r="C5480" t="s">
        <v>68</v>
      </c>
      <c r="D5480" t="s">
        <v>34</v>
      </c>
      <c r="E5480" t="s">
        <v>35</v>
      </c>
      <c r="F5480" t="s">
        <v>44</v>
      </c>
      <c r="G5480">
        <v>36731157.789999999</v>
      </c>
      <c r="H5480">
        <v>161193.490831303</v>
      </c>
      <c r="I5480">
        <v>24873.198967093798</v>
      </c>
    </row>
    <row r="5481" spans="1:9" x14ac:dyDescent="0.25">
      <c r="A5481">
        <v>201409</v>
      </c>
      <c r="B5481" t="s">
        <v>71</v>
      </c>
      <c r="C5481" t="s">
        <v>79</v>
      </c>
      <c r="D5481" t="s">
        <v>34</v>
      </c>
      <c r="E5481" t="s">
        <v>35</v>
      </c>
      <c r="F5481" t="s">
        <v>44</v>
      </c>
      <c r="G5481">
        <v>51875345.609999999</v>
      </c>
      <c r="H5481">
        <v>1368216.81337428</v>
      </c>
      <c r="I5481">
        <v>217078.756654467</v>
      </c>
    </row>
    <row r="5482" spans="1:9" x14ac:dyDescent="0.25">
      <c r="A5482">
        <v>201204</v>
      </c>
      <c r="B5482" t="s">
        <v>60</v>
      </c>
      <c r="C5482" t="s">
        <v>62</v>
      </c>
      <c r="D5482" t="s">
        <v>34</v>
      </c>
      <c r="E5482" t="s">
        <v>35</v>
      </c>
      <c r="F5482" t="s">
        <v>51</v>
      </c>
      <c r="G5482">
        <v>10362519.58</v>
      </c>
      <c r="H5482">
        <v>16142.957180321</v>
      </c>
      <c r="I5482">
        <v>2489.7476363045998</v>
      </c>
    </row>
    <row r="5483" spans="1:9" x14ac:dyDescent="0.25">
      <c r="A5483">
        <v>201510</v>
      </c>
      <c r="B5483" t="s">
        <v>66</v>
      </c>
      <c r="C5483" t="s">
        <v>75</v>
      </c>
      <c r="D5483" t="s">
        <v>23</v>
      </c>
      <c r="E5483" t="s">
        <v>19</v>
      </c>
      <c r="F5483" t="s">
        <v>47</v>
      </c>
      <c r="G5483">
        <v>2411600.2999999998</v>
      </c>
      <c r="H5483">
        <v>53521.4544982519</v>
      </c>
      <c r="I5483">
        <v>12280.331485955199</v>
      </c>
    </row>
    <row r="5484" spans="1:9" x14ac:dyDescent="0.25">
      <c r="A5484">
        <v>201206</v>
      </c>
      <c r="B5484" t="s">
        <v>60</v>
      </c>
      <c r="C5484" t="s">
        <v>61</v>
      </c>
      <c r="D5484" t="s">
        <v>23</v>
      </c>
      <c r="E5484" t="s">
        <v>19</v>
      </c>
      <c r="F5484" t="s">
        <v>50</v>
      </c>
      <c r="G5484">
        <v>1442550.94</v>
      </c>
      <c r="H5484">
        <v>5166.5048832434804</v>
      </c>
      <c r="I5484">
        <v>1291.2948404450799</v>
      </c>
    </row>
    <row r="5485" spans="1:9" x14ac:dyDescent="0.25">
      <c r="A5485">
        <v>201405</v>
      </c>
      <c r="B5485" t="s">
        <v>63</v>
      </c>
      <c r="C5485" t="s">
        <v>64</v>
      </c>
      <c r="D5485" t="s">
        <v>49</v>
      </c>
      <c r="E5485" t="s">
        <v>19</v>
      </c>
      <c r="F5485" t="s">
        <v>50</v>
      </c>
      <c r="G5485">
        <v>6638518.2999999998</v>
      </c>
      <c r="H5485">
        <v>208571.54767689001</v>
      </c>
      <c r="I5485">
        <v>52974.838904984303</v>
      </c>
    </row>
    <row r="5486" spans="1:9" x14ac:dyDescent="0.25">
      <c r="A5486">
        <v>201507</v>
      </c>
      <c r="B5486" t="s">
        <v>71</v>
      </c>
      <c r="C5486" t="s">
        <v>76</v>
      </c>
      <c r="D5486" t="s">
        <v>23</v>
      </c>
      <c r="E5486" t="s">
        <v>10</v>
      </c>
      <c r="F5486" t="s">
        <v>46</v>
      </c>
      <c r="G5486">
        <v>3706673.18</v>
      </c>
      <c r="H5486">
        <v>80098.380861338301</v>
      </c>
      <c r="I5486">
        <v>19787.054831002701</v>
      </c>
    </row>
    <row r="5487" spans="1:9" x14ac:dyDescent="0.25">
      <c r="A5487">
        <v>201406</v>
      </c>
      <c r="B5487" t="s">
        <v>63</v>
      </c>
      <c r="C5487" t="s">
        <v>64</v>
      </c>
      <c r="D5487" t="s">
        <v>14</v>
      </c>
      <c r="E5487" t="s">
        <v>19</v>
      </c>
      <c r="F5487" t="s">
        <v>42</v>
      </c>
      <c r="G5487">
        <v>336586.55</v>
      </c>
      <c r="H5487">
        <v>15467.555052288701</v>
      </c>
      <c r="I5487">
        <v>2982.1395913473598</v>
      </c>
    </row>
    <row r="5488" spans="1:9" x14ac:dyDescent="0.25">
      <c r="A5488">
        <v>201209</v>
      </c>
      <c r="B5488" t="s">
        <v>77</v>
      </c>
      <c r="C5488" t="s">
        <v>85</v>
      </c>
      <c r="D5488" t="s">
        <v>14</v>
      </c>
      <c r="E5488" t="s">
        <v>15</v>
      </c>
      <c r="F5488" t="s">
        <v>26</v>
      </c>
      <c r="G5488">
        <v>2200718.06</v>
      </c>
      <c r="H5488">
        <v>39292.836362355003</v>
      </c>
      <c r="I5488">
        <v>7750.4763345114197</v>
      </c>
    </row>
    <row r="5489" spans="1:9" x14ac:dyDescent="0.25">
      <c r="A5489">
        <v>201410</v>
      </c>
      <c r="B5489" t="s">
        <v>71</v>
      </c>
      <c r="C5489" t="s">
        <v>79</v>
      </c>
      <c r="D5489" t="s">
        <v>9</v>
      </c>
      <c r="E5489" t="s">
        <v>10</v>
      </c>
      <c r="F5489" t="s">
        <v>48</v>
      </c>
      <c r="G5489">
        <v>5902846.9699999997</v>
      </c>
      <c r="H5489">
        <v>62314.660958089102</v>
      </c>
      <c r="I5489">
        <v>14058.927756741299</v>
      </c>
    </row>
    <row r="5490" spans="1:9" x14ac:dyDescent="0.25">
      <c r="A5490">
        <v>201402</v>
      </c>
      <c r="B5490" t="s">
        <v>63</v>
      </c>
      <c r="C5490" t="s">
        <v>73</v>
      </c>
      <c r="D5490" t="s">
        <v>23</v>
      </c>
      <c r="E5490" t="s">
        <v>10</v>
      </c>
      <c r="F5490" t="s">
        <v>13</v>
      </c>
      <c r="G5490">
        <v>1464042.31</v>
      </c>
      <c r="H5490">
        <v>35036.529569707804</v>
      </c>
      <c r="I5490">
        <v>7828.0825474946396</v>
      </c>
    </row>
    <row r="5491" spans="1:9" x14ac:dyDescent="0.25">
      <c r="A5491">
        <v>201204</v>
      </c>
      <c r="B5491" t="s">
        <v>60</v>
      </c>
      <c r="C5491" t="s">
        <v>62</v>
      </c>
      <c r="D5491" t="s">
        <v>23</v>
      </c>
      <c r="E5491" t="s">
        <v>15</v>
      </c>
      <c r="F5491" t="s">
        <v>16</v>
      </c>
      <c r="G5491">
        <v>651990.18999999994</v>
      </c>
      <c r="H5491">
        <v>8562.9362337600796</v>
      </c>
      <c r="I5491">
        <v>2097.4723165891401</v>
      </c>
    </row>
    <row r="5492" spans="1:9" x14ac:dyDescent="0.25">
      <c r="A5492">
        <v>201403</v>
      </c>
      <c r="B5492" t="s">
        <v>63</v>
      </c>
      <c r="C5492" t="s">
        <v>73</v>
      </c>
      <c r="D5492" t="s">
        <v>49</v>
      </c>
      <c r="E5492" t="s">
        <v>15</v>
      </c>
      <c r="F5492" t="s">
        <v>26</v>
      </c>
      <c r="G5492">
        <v>7903086.9100000001</v>
      </c>
      <c r="H5492">
        <v>80114.572337411897</v>
      </c>
      <c r="I5492">
        <v>23333.9120123053</v>
      </c>
    </row>
    <row r="5493" spans="1:9" x14ac:dyDescent="0.25">
      <c r="A5493">
        <v>201211</v>
      </c>
      <c r="B5493" t="s">
        <v>77</v>
      </c>
      <c r="C5493" t="s">
        <v>81</v>
      </c>
      <c r="D5493" t="s">
        <v>49</v>
      </c>
      <c r="E5493" t="s">
        <v>10</v>
      </c>
      <c r="F5493" t="s">
        <v>33</v>
      </c>
      <c r="G5493">
        <v>1365015.44</v>
      </c>
      <c r="H5493">
        <v>13444.0570121988</v>
      </c>
      <c r="I5493">
        <v>2613.5587251204602</v>
      </c>
    </row>
    <row r="5494" spans="1:9" x14ac:dyDescent="0.25">
      <c r="A5494">
        <v>201506</v>
      </c>
      <c r="B5494" t="s">
        <v>71</v>
      </c>
      <c r="C5494" t="s">
        <v>76</v>
      </c>
      <c r="D5494" t="s">
        <v>27</v>
      </c>
      <c r="E5494" t="s">
        <v>10</v>
      </c>
      <c r="F5494" t="s">
        <v>33</v>
      </c>
      <c r="G5494">
        <v>1934423</v>
      </c>
      <c r="H5494">
        <v>33966.569837070601</v>
      </c>
      <c r="I5494">
        <v>14741.5401185507</v>
      </c>
    </row>
    <row r="5495" spans="1:9" x14ac:dyDescent="0.25">
      <c r="A5495">
        <v>201511</v>
      </c>
      <c r="B5495" t="s">
        <v>66</v>
      </c>
      <c r="C5495" t="s">
        <v>67</v>
      </c>
      <c r="D5495" t="s">
        <v>39</v>
      </c>
      <c r="E5495" t="s">
        <v>10</v>
      </c>
      <c r="F5495" t="s">
        <v>45</v>
      </c>
      <c r="G5495">
        <v>208184.9</v>
      </c>
      <c r="H5495">
        <v>6608.8603333885603</v>
      </c>
      <c r="I5495">
        <v>1789.00484170858</v>
      </c>
    </row>
    <row r="5496" spans="1:9" x14ac:dyDescent="0.25">
      <c r="A5496">
        <v>201306</v>
      </c>
      <c r="B5496" t="s">
        <v>77</v>
      </c>
      <c r="C5496" t="s">
        <v>84</v>
      </c>
      <c r="D5496" t="s">
        <v>9</v>
      </c>
      <c r="E5496" t="s">
        <v>10</v>
      </c>
      <c r="F5496" t="s">
        <v>13</v>
      </c>
      <c r="G5496">
        <v>8533706.4199999999</v>
      </c>
      <c r="H5496">
        <v>387539.20497030998</v>
      </c>
      <c r="I5496">
        <v>56979.993237204799</v>
      </c>
    </row>
    <row r="5497" spans="1:9" x14ac:dyDescent="0.25">
      <c r="A5497">
        <v>201403</v>
      </c>
      <c r="B5497" t="s">
        <v>63</v>
      </c>
      <c r="C5497" t="s">
        <v>73</v>
      </c>
      <c r="D5497" t="s">
        <v>12</v>
      </c>
      <c r="E5497" t="s">
        <v>19</v>
      </c>
      <c r="F5497" t="s">
        <v>47</v>
      </c>
      <c r="G5497">
        <v>5009182.38</v>
      </c>
      <c r="H5497">
        <v>27824.003679274501</v>
      </c>
      <c r="I5497">
        <v>5248.3469944058797</v>
      </c>
    </row>
    <row r="5498" spans="1:9" x14ac:dyDescent="0.25">
      <c r="A5498">
        <v>201206</v>
      </c>
      <c r="B5498" t="s">
        <v>60</v>
      </c>
      <c r="C5498" t="s">
        <v>61</v>
      </c>
      <c r="D5498" t="s">
        <v>49</v>
      </c>
      <c r="E5498" t="s">
        <v>15</v>
      </c>
      <c r="F5498" t="s">
        <v>41</v>
      </c>
      <c r="G5498">
        <v>7907227.5</v>
      </c>
      <c r="H5498">
        <v>156374.72515437301</v>
      </c>
      <c r="I5498">
        <v>27285.633935099198</v>
      </c>
    </row>
    <row r="5499" spans="1:9" x14ac:dyDescent="0.25">
      <c r="A5499">
        <v>201512</v>
      </c>
      <c r="B5499" t="s">
        <v>66</v>
      </c>
      <c r="C5499" t="s">
        <v>67</v>
      </c>
      <c r="D5499" t="s">
        <v>49</v>
      </c>
      <c r="E5499" t="s">
        <v>21</v>
      </c>
      <c r="F5499" t="s">
        <v>31</v>
      </c>
      <c r="G5499">
        <v>2191746.77</v>
      </c>
      <c r="H5499">
        <v>46339.784044845197</v>
      </c>
      <c r="I5499">
        <v>10670.1592030582</v>
      </c>
    </row>
    <row r="5500" spans="1:9" x14ac:dyDescent="0.25">
      <c r="A5500">
        <v>201309</v>
      </c>
      <c r="B5500" t="s">
        <v>63</v>
      </c>
      <c r="C5500" t="s">
        <v>80</v>
      </c>
      <c r="D5500" t="s">
        <v>49</v>
      </c>
      <c r="E5500" t="s">
        <v>28</v>
      </c>
      <c r="F5500" t="s">
        <v>53</v>
      </c>
      <c r="G5500">
        <v>21485001.350000001</v>
      </c>
      <c r="H5500">
        <v>256232.07369001501</v>
      </c>
      <c r="I5500">
        <v>48538.161409960201</v>
      </c>
    </row>
    <row r="5501" spans="1:9" x14ac:dyDescent="0.25">
      <c r="A5501">
        <v>201408</v>
      </c>
      <c r="B5501" t="s">
        <v>71</v>
      </c>
      <c r="C5501" t="s">
        <v>79</v>
      </c>
      <c r="D5501" t="s">
        <v>14</v>
      </c>
      <c r="E5501" t="s">
        <v>15</v>
      </c>
      <c r="F5501" t="s">
        <v>16</v>
      </c>
      <c r="G5501">
        <v>753585.86</v>
      </c>
      <c r="H5501">
        <v>67055.287874382906</v>
      </c>
      <c r="I5501">
        <v>13245.613343930199</v>
      </c>
    </row>
    <row r="5502" spans="1:9" x14ac:dyDescent="0.25">
      <c r="A5502">
        <v>201404</v>
      </c>
      <c r="B5502" t="s">
        <v>63</v>
      </c>
      <c r="C5502" t="s">
        <v>73</v>
      </c>
      <c r="D5502" t="s">
        <v>12</v>
      </c>
      <c r="E5502" t="s">
        <v>10</v>
      </c>
      <c r="F5502" t="s">
        <v>11</v>
      </c>
      <c r="G5502">
        <v>5693976.79</v>
      </c>
      <c r="H5502">
        <v>67808.407869000293</v>
      </c>
      <c r="I5502">
        <v>11170.938288633301</v>
      </c>
    </row>
    <row r="5503" spans="1:9" x14ac:dyDescent="0.25">
      <c r="A5503">
        <v>201505</v>
      </c>
      <c r="B5503" t="s">
        <v>71</v>
      </c>
      <c r="C5503" t="s">
        <v>76</v>
      </c>
      <c r="D5503" t="s">
        <v>49</v>
      </c>
      <c r="E5503" t="s">
        <v>10</v>
      </c>
      <c r="F5503" t="s">
        <v>46</v>
      </c>
      <c r="G5503">
        <v>676524.29</v>
      </c>
      <c r="H5503">
        <v>1316.6907660909401</v>
      </c>
      <c r="I5503">
        <v>384.6161449695</v>
      </c>
    </row>
    <row r="5504" spans="1:9" x14ac:dyDescent="0.25">
      <c r="A5504">
        <v>201205</v>
      </c>
      <c r="B5504" t="s">
        <v>60</v>
      </c>
      <c r="C5504" t="s">
        <v>61</v>
      </c>
      <c r="D5504" t="s">
        <v>23</v>
      </c>
      <c r="E5504" t="s">
        <v>10</v>
      </c>
      <c r="F5504" t="s">
        <v>13</v>
      </c>
      <c r="G5504">
        <v>1421668.66</v>
      </c>
      <c r="H5504">
        <v>16199.7609597711</v>
      </c>
      <c r="I5504">
        <v>4498.0379389629197</v>
      </c>
    </row>
    <row r="5505" spans="1:9" x14ac:dyDescent="0.25">
      <c r="A5505">
        <v>201010</v>
      </c>
      <c r="B5505" t="s">
        <v>69</v>
      </c>
      <c r="C5505" t="s">
        <v>86</v>
      </c>
      <c r="D5505" t="s">
        <v>9</v>
      </c>
      <c r="E5505" t="s">
        <v>15</v>
      </c>
      <c r="F5505" t="s">
        <v>24</v>
      </c>
      <c r="G5505">
        <v>4489137.9000000004</v>
      </c>
      <c r="H5505">
        <v>79191.966572582707</v>
      </c>
      <c r="I5505">
        <v>13190.8497979314</v>
      </c>
    </row>
    <row r="5506" spans="1:9" x14ac:dyDescent="0.25">
      <c r="A5506">
        <v>201302</v>
      </c>
      <c r="B5506" t="s">
        <v>77</v>
      </c>
      <c r="C5506" t="s">
        <v>78</v>
      </c>
      <c r="D5506" t="s">
        <v>12</v>
      </c>
      <c r="E5506" t="s">
        <v>15</v>
      </c>
      <c r="F5506" t="s">
        <v>24</v>
      </c>
      <c r="G5506">
        <v>985123.91</v>
      </c>
      <c r="H5506">
        <v>27483.338795511499</v>
      </c>
      <c r="I5506">
        <v>4194.31051381212</v>
      </c>
    </row>
    <row r="5507" spans="1:9" x14ac:dyDescent="0.25">
      <c r="A5507">
        <v>201408</v>
      </c>
      <c r="B5507" t="s">
        <v>71</v>
      </c>
      <c r="C5507" t="s">
        <v>79</v>
      </c>
      <c r="D5507" t="s">
        <v>12</v>
      </c>
      <c r="E5507" t="s">
        <v>10</v>
      </c>
      <c r="F5507" t="s">
        <v>33</v>
      </c>
      <c r="G5507">
        <v>14062560.57</v>
      </c>
      <c r="H5507">
        <v>75455.4994649445</v>
      </c>
      <c r="I5507">
        <v>15919.1881674179</v>
      </c>
    </row>
    <row r="5508" spans="1:9" x14ac:dyDescent="0.25">
      <c r="A5508">
        <v>201412</v>
      </c>
      <c r="B5508" t="s">
        <v>71</v>
      </c>
      <c r="C5508" t="s">
        <v>72</v>
      </c>
      <c r="D5508" t="s">
        <v>12</v>
      </c>
      <c r="E5508" t="s">
        <v>10</v>
      </c>
      <c r="F5508" t="s">
        <v>33</v>
      </c>
      <c r="G5508">
        <v>13796291.35</v>
      </c>
      <c r="H5508">
        <v>62697.765657249802</v>
      </c>
      <c r="I5508">
        <v>10690.978503791401</v>
      </c>
    </row>
    <row r="5509" spans="1:9" x14ac:dyDescent="0.25">
      <c r="A5509">
        <v>201309</v>
      </c>
      <c r="B5509" t="s">
        <v>63</v>
      </c>
      <c r="C5509" t="s">
        <v>80</v>
      </c>
      <c r="D5509" t="s">
        <v>23</v>
      </c>
      <c r="E5509" t="s">
        <v>10</v>
      </c>
      <c r="F5509" t="s">
        <v>45</v>
      </c>
      <c r="G5509">
        <v>1558298.93</v>
      </c>
      <c r="H5509">
        <v>34439.992961853102</v>
      </c>
      <c r="I5509">
        <v>9671.4122012513999</v>
      </c>
    </row>
    <row r="5510" spans="1:9" x14ac:dyDescent="0.25">
      <c r="A5510">
        <v>201503</v>
      </c>
      <c r="B5510" t="s">
        <v>71</v>
      </c>
      <c r="C5510" t="s">
        <v>82</v>
      </c>
      <c r="D5510" t="s">
        <v>34</v>
      </c>
      <c r="E5510" t="s">
        <v>35</v>
      </c>
      <c r="F5510" t="s">
        <v>52</v>
      </c>
      <c r="G5510">
        <v>16102621.93</v>
      </c>
      <c r="H5510">
        <v>170924.87137137001</v>
      </c>
      <c r="I5510">
        <v>28741.942682019398</v>
      </c>
    </row>
    <row r="5511" spans="1:9" x14ac:dyDescent="0.25">
      <c r="A5511">
        <v>201309</v>
      </c>
      <c r="B5511" t="s">
        <v>63</v>
      </c>
      <c r="C5511" t="s">
        <v>80</v>
      </c>
      <c r="D5511" t="s">
        <v>14</v>
      </c>
      <c r="E5511" t="s">
        <v>10</v>
      </c>
      <c r="F5511" t="s">
        <v>48</v>
      </c>
      <c r="G5511">
        <v>946262.83</v>
      </c>
      <c r="H5511">
        <v>28374.136998315698</v>
      </c>
      <c r="I5511">
        <v>2649.90195743614</v>
      </c>
    </row>
    <row r="5512" spans="1:9" x14ac:dyDescent="0.25">
      <c r="A5512">
        <v>201310</v>
      </c>
      <c r="B5512" t="s">
        <v>63</v>
      </c>
      <c r="C5512" t="s">
        <v>80</v>
      </c>
      <c r="D5512" t="s">
        <v>14</v>
      </c>
      <c r="E5512" t="s">
        <v>15</v>
      </c>
      <c r="F5512" t="s">
        <v>24</v>
      </c>
      <c r="G5512">
        <v>667379.75</v>
      </c>
      <c r="H5512">
        <v>22904.193019609898</v>
      </c>
      <c r="I5512">
        <v>5120.0213753260996</v>
      </c>
    </row>
    <row r="5513" spans="1:9" x14ac:dyDescent="0.25">
      <c r="A5513">
        <v>201304</v>
      </c>
      <c r="B5513" t="s">
        <v>77</v>
      </c>
      <c r="C5513" t="s">
        <v>78</v>
      </c>
      <c r="D5513" t="s">
        <v>14</v>
      </c>
      <c r="E5513" t="s">
        <v>19</v>
      </c>
      <c r="F5513" t="s">
        <v>30</v>
      </c>
      <c r="G5513">
        <v>461901.16</v>
      </c>
      <c r="H5513">
        <v>28101.9157217131</v>
      </c>
      <c r="I5513">
        <v>4821.04149263408</v>
      </c>
    </row>
    <row r="5514" spans="1:9" x14ac:dyDescent="0.25">
      <c r="A5514">
        <v>201204</v>
      </c>
      <c r="B5514" t="s">
        <v>60</v>
      </c>
      <c r="C5514" t="s">
        <v>62</v>
      </c>
      <c r="D5514" t="s">
        <v>23</v>
      </c>
      <c r="E5514" t="s">
        <v>15</v>
      </c>
      <c r="F5514" t="s">
        <v>41</v>
      </c>
      <c r="G5514">
        <v>1063949.1399999999</v>
      </c>
      <c r="H5514">
        <v>15139.195111781601</v>
      </c>
      <c r="I5514">
        <v>3626.00817496442</v>
      </c>
    </row>
    <row r="5515" spans="1:9" x14ac:dyDescent="0.25">
      <c r="A5515">
        <v>201506</v>
      </c>
      <c r="B5515" t="s">
        <v>71</v>
      </c>
      <c r="C5515" t="s">
        <v>76</v>
      </c>
      <c r="D5515" t="s">
        <v>39</v>
      </c>
      <c r="E5515" t="s">
        <v>19</v>
      </c>
      <c r="F5515" t="s">
        <v>42</v>
      </c>
      <c r="G5515">
        <v>87350.98</v>
      </c>
      <c r="H5515">
        <v>32.872562688000002</v>
      </c>
      <c r="I5515">
        <v>15.9156037032</v>
      </c>
    </row>
    <row r="5516" spans="1:9" x14ac:dyDescent="0.25">
      <c r="A5516">
        <v>201401</v>
      </c>
      <c r="B5516" t="s">
        <v>63</v>
      </c>
      <c r="C5516" t="s">
        <v>65</v>
      </c>
      <c r="D5516" t="s">
        <v>23</v>
      </c>
      <c r="E5516" t="s">
        <v>15</v>
      </c>
      <c r="F5516" t="s">
        <v>26</v>
      </c>
      <c r="G5516">
        <v>1062578.99</v>
      </c>
      <c r="H5516">
        <v>16178.5081728389</v>
      </c>
      <c r="I5516">
        <v>3873.6776611116402</v>
      </c>
    </row>
    <row r="5517" spans="1:9" x14ac:dyDescent="0.25">
      <c r="A5517">
        <v>201202</v>
      </c>
      <c r="B5517" t="s">
        <v>60</v>
      </c>
      <c r="C5517" t="s">
        <v>62</v>
      </c>
      <c r="D5517" t="s">
        <v>14</v>
      </c>
      <c r="E5517" t="s">
        <v>21</v>
      </c>
      <c r="F5517" t="s">
        <v>31</v>
      </c>
      <c r="G5517">
        <v>481113.48</v>
      </c>
      <c r="H5517">
        <v>8589.3503981969207</v>
      </c>
      <c r="I5517">
        <v>2129.8356386185201</v>
      </c>
    </row>
    <row r="5518" spans="1:9" x14ac:dyDescent="0.25">
      <c r="A5518">
        <v>201509</v>
      </c>
      <c r="B5518" t="s">
        <v>66</v>
      </c>
      <c r="C5518" t="s">
        <v>75</v>
      </c>
      <c r="D5518" t="s">
        <v>25</v>
      </c>
      <c r="E5518" t="s">
        <v>19</v>
      </c>
      <c r="F5518" t="s">
        <v>47</v>
      </c>
      <c r="G5518">
        <v>5815177.75</v>
      </c>
      <c r="H5518">
        <v>134581.388448818</v>
      </c>
      <c r="I5518">
        <v>21355.575999078999</v>
      </c>
    </row>
    <row r="5519" spans="1:9" x14ac:dyDescent="0.25">
      <c r="A5519">
        <v>201507</v>
      </c>
      <c r="B5519" t="s">
        <v>71</v>
      </c>
      <c r="C5519" t="s">
        <v>76</v>
      </c>
      <c r="D5519" t="s">
        <v>23</v>
      </c>
      <c r="E5519" t="s">
        <v>10</v>
      </c>
      <c r="F5519" t="s">
        <v>11</v>
      </c>
      <c r="G5519">
        <v>1506084.14</v>
      </c>
      <c r="H5519">
        <v>13352.4747866657</v>
      </c>
      <c r="I5519">
        <v>3755.01769974326</v>
      </c>
    </row>
    <row r="5520" spans="1:9" x14ac:dyDescent="0.25">
      <c r="A5520">
        <v>201108</v>
      </c>
      <c r="B5520" t="s">
        <v>60</v>
      </c>
      <c r="C5520" t="s">
        <v>68</v>
      </c>
      <c r="D5520" t="s">
        <v>12</v>
      </c>
      <c r="E5520" t="s">
        <v>15</v>
      </c>
      <c r="F5520" t="s">
        <v>16</v>
      </c>
      <c r="G5520">
        <v>1973210.23</v>
      </c>
      <c r="H5520">
        <v>40847.748451519197</v>
      </c>
      <c r="I5520">
        <v>6860.8456989988599</v>
      </c>
    </row>
    <row r="5521" spans="1:9" x14ac:dyDescent="0.25">
      <c r="A5521">
        <v>201310</v>
      </c>
      <c r="B5521" t="s">
        <v>63</v>
      </c>
      <c r="C5521" t="s">
        <v>80</v>
      </c>
      <c r="D5521" t="s">
        <v>9</v>
      </c>
      <c r="E5521" t="s">
        <v>19</v>
      </c>
      <c r="F5521" t="s">
        <v>20</v>
      </c>
      <c r="G5521">
        <v>10228304.98</v>
      </c>
      <c r="H5521">
        <v>126343.31354551901</v>
      </c>
      <c r="I5521">
        <v>27543.937847125599</v>
      </c>
    </row>
    <row r="5522" spans="1:9" x14ac:dyDescent="0.25">
      <c r="A5522">
        <v>201303</v>
      </c>
      <c r="B5522" t="s">
        <v>77</v>
      </c>
      <c r="C5522" t="s">
        <v>78</v>
      </c>
      <c r="D5522" t="s">
        <v>49</v>
      </c>
      <c r="E5522" t="s">
        <v>21</v>
      </c>
      <c r="F5522" t="s">
        <v>22</v>
      </c>
      <c r="G5522">
        <v>934869.6</v>
      </c>
      <c r="H5522">
        <v>3628.4303789699002</v>
      </c>
      <c r="I5522">
        <v>943.60024461700004</v>
      </c>
    </row>
    <row r="5523" spans="1:9" x14ac:dyDescent="0.25">
      <c r="A5523">
        <v>201009</v>
      </c>
      <c r="B5523" t="s">
        <v>69</v>
      </c>
      <c r="C5523" t="s">
        <v>86</v>
      </c>
      <c r="D5523" t="s">
        <v>39</v>
      </c>
      <c r="E5523" t="s">
        <v>15</v>
      </c>
      <c r="F5523" t="s">
        <v>24</v>
      </c>
      <c r="G5523">
        <v>19777.87</v>
      </c>
      <c r="H5523">
        <v>150.04273887642</v>
      </c>
      <c r="I5523">
        <v>24.672959583360001</v>
      </c>
    </row>
    <row r="5524" spans="1:9" x14ac:dyDescent="0.25">
      <c r="A5524">
        <v>201204</v>
      </c>
      <c r="B5524" t="s">
        <v>60</v>
      </c>
      <c r="C5524" t="s">
        <v>62</v>
      </c>
      <c r="D5524" t="s">
        <v>39</v>
      </c>
      <c r="E5524" t="s">
        <v>15</v>
      </c>
      <c r="F5524" t="s">
        <v>24</v>
      </c>
      <c r="G5524">
        <v>39792.94</v>
      </c>
      <c r="H5524">
        <v>366.19825421858002</v>
      </c>
      <c r="I5524">
        <v>23.909911131480001</v>
      </c>
    </row>
    <row r="5525" spans="1:9" x14ac:dyDescent="0.25">
      <c r="A5525">
        <v>201011</v>
      </c>
      <c r="B5525" t="s">
        <v>69</v>
      </c>
      <c r="C5525" t="s">
        <v>87</v>
      </c>
      <c r="D5525" t="s">
        <v>25</v>
      </c>
      <c r="E5525" t="s">
        <v>19</v>
      </c>
      <c r="F5525" t="s">
        <v>30</v>
      </c>
      <c r="G5525">
        <v>9141698.8100000005</v>
      </c>
      <c r="H5525">
        <v>39551.6917385536</v>
      </c>
      <c r="I5525">
        <v>5788.5554950819196</v>
      </c>
    </row>
    <row r="5526" spans="1:9" x14ac:dyDescent="0.25">
      <c r="A5526">
        <v>201311</v>
      </c>
      <c r="B5526" t="s">
        <v>63</v>
      </c>
      <c r="C5526" t="s">
        <v>65</v>
      </c>
      <c r="D5526" t="s">
        <v>9</v>
      </c>
      <c r="E5526" t="s">
        <v>21</v>
      </c>
      <c r="F5526" t="s">
        <v>31</v>
      </c>
      <c r="G5526">
        <v>4268449.68</v>
      </c>
      <c r="H5526">
        <v>241107.971244702</v>
      </c>
      <c r="I5526">
        <v>30434.553732035201</v>
      </c>
    </row>
    <row r="5527" spans="1:9" x14ac:dyDescent="0.25">
      <c r="A5527">
        <v>201110</v>
      </c>
      <c r="B5527" t="s">
        <v>60</v>
      </c>
      <c r="C5527" t="s">
        <v>68</v>
      </c>
      <c r="D5527" t="s">
        <v>23</v>
      </c>
      <c r="E5527" t="s">
        <v>10</v>
      </c>
      <c r="F5527" t="s">
        <v>33</v>
      </c>
      <c r="G5527">
        <v>1248307.8999999999</v>
      </c>
      <c r="H5527">
        <v>19917.9653619378</v>
      </c>
      <c r="I5527">
        <v>5191.1565569383001</v>
      </c>
    </row>
    <row r="5528" spans="1:9" x14ac:dyDescent="0.25">
      <c r="A5528">
        <v>201502</v>
      </c>
      <c r="B5528" t="s">
        <v>71</v>
      </c>
      <c r="C5528" t="s">
        <v>82</v>
      </c>
      <c r="D5528" t="s">
        <v>12</v>
      </c>
      <c r="E5528" t="s">
        <v>10</v>
      </c>
      <c r="F5528" t="s">
        <v>33</v>
      </c>
      <c r="G5528">
        <v>12442267.130000001</v>
      </c>
      <c r="H5528">
        <v>85110.507659045994</v>
      </c>
      <c r="I5528">
        <v>16673.228522716901</v>
      </c>
    </row>
    <row r="5529" spans="1:9" x14ac:dyDescent="0.25">
      <c r="A5529">
        <v>201406</v>
      </c>
      <c r="B5529" t="s">
        <v>63</v>
      </c>
      <c r="C5529" t="s">
        <v>64</v>
      </c>
      <c r="D5529" t="s">
        <v>23</v>
      </c>
      <c r="E5529" t="s">
        <v>15</v>
      </c>
      <c r="F5529" t="s">
        <v>41</v>
      </c>
      <c r="G5529">
        <v>1195794.8999999999</v>
      </c>
      <c r="H5529">
        <v>23367.301815841001</v>
      </c>
      <c r="I5529">
        <v>5653.8066249036801</v>
      </c>
    </row>
    <row r="5530" spans="1:9" x14ac:dyDescent="0.25">
      <c r="A5530">
        <v>201203</v>
      </c>
      <c r="B5530" t="s">
        <v>60</v>
      </c>
      <c r="C5530" t="s">
        <v>62</v>
      </c>
      <c r="D5530" t="s">
        <v>23</v>
      </c>
      <c r="E5530" t="s">
        <v>19</v>
      </c>
      <c r="F5530" t="s">
        <v>42</v>
      </c>
      <c r="G5530">
        <v>2135740.08</v>
      </c>
      <c r="H5530">
        <v>22229.158436224301</v>
      </c>
      <c r="I5530">
        <v>3612.49984976416</v>
      </c>
    </row>
    <row r="5531" spans="1:9" x14ac:dyDescent="0.25">
      <c r="A5531">
        <v>201108</v>
      </c>
      <c r="B5531" t="s">
        <v>60</v>
      </c>
      <c r="C5531" t="s">
        <v>68</v>
      </c>
      <c r="D5531" t="s">
        <v>49</v>
      </c>
      <c r="E5531" t="s">
        <v>10</v>
      </c>
      <c r="F5531" t="s">
        <v>11</v>
      </c>
      <c r="G5531">
        <v>339513.06</v>
      </c>
      <c r="H5531">
        <v>1612.6597510137001</v>
      </c>
      <c r="I5531">
        <v>516.91224379456003</v>
      </c>
    </row>
    <row r="5532" spans="1:9" x14ac:dyDescent="0.25">
      <c r="A5532">
        <v>201209</v>
      </c>
      <c r="B5532" t="s">
        <v>77</v>
      </c>
      <c r="C5532" t="s">
        <v>85</v>
      </c>
      <c r="D5532" t="s">
        <v>23</v>
      </c>
      <c r="E5532" t="s">
        <v>10</v>
      </c>
      <c r="F5532" t="s">
        <v>13</v>
      </c>
      <c r="G5532">
        <v>1270379.75</v>
      </c>
      <c r="H5532">
        <v>19430.608270632099</v>
      </c>
      <c r="I5532">
        <v>5201.5749494654001</v>
      </c>
    </row>
    <row r="5533" spans="1:9" x14ac:dyDescent="0.25">
      <c r="A5533">
        <v>201202</v>
      </c>
      <c r="B5533" t="s">
        <v>60</v>
      </c>
      <c r="C5533" t="s">
        <v>62</v>
      </c>
      <c r="D5533" t="s">
        <v>49</v>
      </c>
      <c r="E5533" t="s">
        <v>19</v>
      </c>
      <c r="F5533" t="s">
        <v>20</v>
      </c>
      <c r="G5533">
        <v>1557831.83</v>
      </c>
      <c r="H5533">
        <v>3468.4041264780199</v>
      </c>
      <c r="I5533">
        <v>813.11101427263998</v>
      </c>
    </row>
    <row r="5534" spans="1:9" x14ac:dyDescent="0.25">
      <c r="A5534">
        <v>201208</v>
      </c>
      <c r="B5534" t="s">
        <v>77</v>
      </c>
      <c r="C5534" t="s">
        <v>85</v>
      </c>
      <c r="D5534" t="s">
        <v>23</v>
      </c>
      <c r="E5534" t="s">
        <v>21</v>
      </c>
      <c r="F5534" t="s">
        <v>22</v>
      </c>
      <c r="G5534">
        <v>1922732.47</v>
      </c>
      <c r="H5534">
        <v>11162.4415293701</v>
      </c>
      <c r="I5534">
        <v>3180.1384432863201</v>
      </c>
    </row>
    <row r="5535" spans="1:9" x14ac:dyDescent="0.25">
      <c r="A5535">
        <v>201509</v>
      </c>
      <c r="B5535" t="s">
        <v>66</v>
      </c>
      <c r="C5535" t="s">
        <v>75</v>
      </c>
      <c r="D5535" t="s">
        <v>34</v>
      </c>
      <c r="E5535" t="s">
        <v>15</v>
      </c>
      <c r="F5535" t="s">
        <v>26</v>
      </c>
      <c r="G5535">
        <v>234500.53</v>
      </c>
      <c r="H5535">
        <v>1037.5702618648399</v>
      </c>
      <c r="I5535">
        <v>61.880593515980003</v>
      </c>
    </row>
    <row r="5536" spans="1:9" x14ac:dyDescent="0.25">
      <c r="A5536">
        <v>201202</v>
      </c>
      <c r="B5536" t="s">
        <v>60</v>
      </c>
      <c r="C5536" t="s">
        <v>62</v>
      </c>
      <c r="D5536" t="s">
        <v>12</v>
      </c>
      <c r="E5536" t="s">
        <v>10</v>
      </c>
      <c r="F5536" t="s">
        <v>37</v>
      </c>
      <c r="G5536">
        <v>2089790.48</v>
      </c>
      <c r="H5536">
        <v>13903.741691472</v>
      </c>
      <c r="I5536">
        <v>2726.9965356171201</v>
      </c>
    </row>
    <row r="5537" spans="1:9" x14ac:dyDescent="0.25">
      <c r="A5537">
        <v>201508</v>
      </c>
      <c r="B5537" t="s">
        <v>66</v>
      </c>
      <c r="C5537" t="s">
        <v>75</v>
      </c>
      <c r="D5537" t="s">
        <v>14</v>
      </c>
      <c r="E5537" t="s">
        <v>21</v>
      </c>
      <c r="F5537" t="s">
        <v>40</v>
      </c>
      <c r="G5537">
        <v>4060053.28</v>
      </c>
      <c r="H5537">
        <v>78036.191118349801</v>
      </c>
      <c r="I5537">
        <v>13676.6741391012</v>
      </c>
    </row>
    <row r="5538" spans="1:9" x14ac:dyDescent="0.25">
      <c r="A5538">
        <v>201412</v>
      </c>
      <c r="B5538" t="s">
        <v>71</v>
      </c>
      <c r="C5538" t="s">
        <v>72</v>
      </c>
      <c r="D5538" t="s">
        <v>34</v>
      </c>
      <c r="E5538" t="s">
        <v>21</v>
      </c>
      <c r="F5538" t="s">
        <v>40</v>
      </c>
      <c r="G5538">
        <v>441643.06</v>
      </c>
      <c r="H5538">
        <v>9359.7719980346992</v>
      </c>
      <c r="I5538">
        <v>1448.62850128896</v>
      </c>
    </row>
    <row r="5539" spans="1:9" x14ac:dyDescent="0.25">
      <c r="A5539">
        <v>201212</v>
      </c>
      <c r="B5539" t="s">
        <v>77</v>
      </c>
      <c r="C5539" t="s">
        <v>81</v>
      </c>
      <c r="D5539" t="s">
        <v>49</v>
      </c>
      <c r="E5539" t="s">
        <v>10</v>
      </c>
      <c r="F5539" t="s">
        <v>46</v>
      </c>
      <c r="G5539">
        <v>1848118.75</v>
      </c>
      <c r="H5539">
        <v>7409.53728214476</v>
      </c>
      <c r="I5539">
        <v>928.89351899482006</v>
      </c>
    </row>
    <row r="5540" spans="1:9" x14ac:dyDescent="0.25">
      <c r="A5540">
        <v>201412</v>
      </c>
      <c r="B5540" t="s">
        <v>71</v>
      </c>
      <c r="C5540" t="s">
        <v>72</v>
      </c>
      <c r="D5540" t="s">
        <v>12</v>
      </c>
      <c r="E5540" t="s">
        <v>19</v>
      </c>
      <c r="F5540" t="s">
        <v>50</v>
      </c>
      <c r="G5540">
        <v>4838134.8499999996</v>
      </c>
      <c r="H5540">
        <v>20425.967258588302</v>
      </c>
      <c r="I5540">
        <v>5335.1634768269596</v>
      </c>
    </row>
    <row r="5541" spans="1:9" x14ac:dyDescent="0.25">
      <c r="A5541">
        <v>201504</v>
      </c>
      <c r="B5541" t="s">
        <v>71</v>
      </c>
      <c r="C5541" t="s">
        <v>82</v>
      </c>
      <c r="D5541" t="s">
        <v>39</v>
      </c>
      <c r="E5541" t="s">
        <v>10</v>
      </c>
      <c r="F5541" t="s">
        <v>46</v>
      </c>
      <c r="G5541">
        <v>143818.32</v>
      </c>
      <c r="H5541">
        <v>1117.5244599357</v>
      </c>
      <c r="I5541">
        <v>332.23944512254002</v>
      </c>
    </row>
    <row r="5542" spans="1:9" x14ac:dyDescent="0.25">
      <c r="A5542">
        <v>201408</v>
      </c>
      <c r="B5542" t="s">
        <v>71</v>
      </c>
      <c r="C5542" t="s">
        <v>79</v>
      </c>
      <c r="D5542" t="s">
        <v>23</v>
      </c>
      <c r="E5542" t="s">
        <v>10</v>
      </c>
      <c r="F5542" t="s">
        <v>11</v>
      </c>
      <c r="G5542">
        <v>976801.57</v>
      </c>
      <c r="H5542">
        <v>17576.632215157901</v>
      </c>
      <c r="I5542">
        <v>4596.3885626537003</v>
      </c>
    </row>
    <row r="5543" spans="1:9" x14ac:dyDescent="0.25">
      <c r="A5543">
        <v>201310</v>
      </c>
      <c r="B5543" t="s">
        <v>63</v>
      </c>
      <c r="C5543" t="s">
        <v>80</v>
      </c>
      <c r="D5543" t="s">
        <v>25</v>
      </c>
      <c r="E5543" t="s">
        <v>15</v>
      </c>
      <c r="F5543" t="s">
        <v>16</v>
      </c>
      <c r="G5543">
        <v>7504449.9100000001</v>
      </c>
      <c r="H5543">
        <v>448938.64600398199</v>
      </c>
      <c r="I5543">
        <v>52042.810844015803</v>
      </c>
    </row>
    <row r="5544" spans="1:9" x14ac:dyDescent="0.25">
      <c r="A5544">
        <v>201112</v>
      </c>
      <c r="B5544" t="s">
        <v>60</v>
      </c>
      <c r="C5544" t="s">
        <v>74</v>
      </c>
      <c r="D5544" t="s">
        <v>23</v>
      </c>
      <c r="E5544" t="s">
        <v>19</v>
      </c>
      <c r="F5544" t="s">
        <v>20</v>
      </c>
      <c r="G5544">
        <v>423594.58</v>
      </c>
      <c r="H5544">
        <v>4756.3316962010203</v>
      </c>
      <c r="I5544">
        <v>860.51720389627997</v>
      </c>
    </row>
    <row r="5545" spans="1:9" x14ac:dyDescent="0.25">
      <c r="A5545">
        <v>201106</v>
      </c>
      <c r="B5545" t="s">
        <v>69</v>
      </c>
      <c r="C5545" t="s">
        <v>83</v>
      </c>
      <c r="D5545" t="s">
        <v>9</v>
      </c>
      <c r="E5545" t="s">
        <v>21</v>
      </c>
      <c r="F5545" t="s">
        <v>31</v>
      </c>
      <c r="G5545">
        <v>3688299.2</v>
      </c>
      <c r="H5545">
        <v>195315.10424764099</v>
      </c>
      <c r="I5545">
        <v>29869.745257943599</v>
      </c>
    </row>
    <row r="5546" spans="1:9" x14ac:dyDescent="0.25">
      <c r="A5546">
        <v>201012</v>
      </c>
      <c r="B5546" t="s">
        <v>69</v>
      </c>
      <c r="C5546" t="s">
        <v>87</v>
      </c>
      <c r="D5546" t="s">
        <v>12</v>
      </c>
      <c r="E5546" t="s">
        <v>21</v>
      </c>
      <c r="F5546" t="s">
        <v>31</v>
      </c>
      <c r="G5546">
        <v>1575027.21</v>
      </c>
      <c r="H5546">
        <v>6822.9669884332998</v>
      </c>
      <c r="I5546">
        <v>1370.9425542609599</v>
      </c>
    </row>
    <row r="5547" spans="1:9" x14ac:dyDescent="0.25">
      <c r="A5547">
        <v>201011</v>
      </c>
      <c r="B5547" t="s">
        <v>69</v>
      </c>
      <c r="C5547" t="s">
        <v>87</v>
      </c>
      <c r="D5547" t="s">
        <v>12</v>
      </c>
      <c r="E5547" t="s">
        <v>21</v>
      </c>
      <c r="F5547" t="s">
        <v>31</v>
      </c>
      <c r="G5547">
        <v>1793366.81</v>
      </c>
      <c r="H5547">
        <v>3835.1393474531201</v>
      </c>
      <c r="I5547">
        <v>556.17852759480002</v>
      </c>
    </row>
    <row r="5548" spans="1:9" x14ac:dyDescent="0.25">
      <c r="A5548">
        <v>201405</v>
      </c>
      <c r="B5548" t="s">
        <v>63</v>
      </c>
      <c r="C5548" t="s">
        <v>64</v>
      </c>
      <c r="D5548" t="s">
        <v>12</v>
      </c>
      <c r="E5548" t="s">
        <v>21</v>
      </c>
      <c r="F5548" t="s">
        <v>31</v>
      </c>
      <c r="G5548">
        <v>2582544.62</v>
      </c>
      <c r="H5548">
        <v>37533.392193028601</v>
      </c>
      <c r="I5548">
        <v>9117.4397867580592</v>
      </c>
    </row>
    <row r="5549" spans="1:9" x14ac:dyDescent="0.25">
      <c r="A5549">
        <v>201404</v>
      </c>
      <c r="B5549" t="s">
        <v>63</v>
      </c>
      <c r="C5549" t="s">
        <v>73</v>
      </c>
      <c r="D5549" t="s">
        <v>9</v>
      </c>
      <c r="E5549" t="s">
        <v>10</v>
      </c>
      <c r="F5549" t="s">
        <v>37</v>
      </c>
      <c r="G5549">
        <v>2122196.52</v>
      </c>
      <c r="H5549">
        <v>47207.475159940499</v>
      </c>
      <c r="I5549">
        <v>9587.2388430933606</v>
      </c>
    </row>
    <row r="5550" spans="1:9" x14ac:dyDescent="0.25">
      <c r="A5550">
        <v>201501</v>
      </c>
      <c r="B5550" t="s">
        <v>71</v>
      </c>
      <c r="C5550" t="s">
        <v>72</v>
      </c>
      <c r="D5550" t="s">
        <v>14</v>
      </c>
      <c r="E5550" t="s">
        <v>21</v>
      </c>
      <c r="F5550" t="s">
        <v>40</v>
      </c>
      <c r="G5550">
        <v>3767391.61</v>
      </c>
      <c r="H5550">
        <v>99781.052423992194</v>
      </c>
      <c r="I5550">
        <v>13946.143469341199</v>
      </c>
    </row>
    <row r="5551" spans="1:9" x14ac:dyDescent="0.25">
      <c r="A5551">
        <v>201308</v>
      </c>
      <c r="B5551" t="s">
        <v>63</v>
      </c>
      <c r="C5551" t="s">
        <v>80</v>
      </c>
      <c r="D5551" t="s">
        <v>12</v>
      </c>
      <c r="E5551" t="s">
        <v>19</v>
      </c>
      <c r="F5551" t="s">
        <v>47</v>
      </c>
      <c r="G5551">
        <v>4590515.0999999996</v>
      </c>
      <c r="H5551">
        <v>14089.3106609187</v>
      </c>
      <c r="I5551">
        <v>1562.68558598094</v>
      </c>
    </row>
    <row r="5552" spans="1:9" x14ac:dyDescent="0.25">
      <c r="A5552">
        <v>201404</v>
      </c>
      <c r="B5552" t="s">
        <v>63</v>
      </c>
      <c r="C5552" t="s">
        <v>73</v>
      </c>
      <c r="D5552" t="s">
        <v>12</v>
      </c>
      <c r="E5552" t="s">
        <v>10</v>
      </c>
      <c r="F5552" t="s">
        <v>48</v>
      </c>
      <c r="G5552">
        <v>6028609.96</v>
      </c>
      <c r="H5552">
        <v>90289.264228668704</v>
      </c>
      <c r="I5552">
        <v>22451.180767928901</v>
      </c>
    </row>
    <row r="5553" spans="1:9" x14ac:dyDescent="0.25">
      <c r="A5553">
        <v>201407</v>
      </c>
      <c r="B5553" t="s">
        <v>63</v>
      </c>
      <c r="C5553" t="s">
        <v>64</v>
      </c>
      <c r="D5553" t="s">
        <v>49</v>
      </c>
      <c r="E5553" t="s">
        <v>10</v>
      </c>
      <c r="F5553" t="s">
        <v>46</v>
      </c>
      <c r="G5553">
        <v>617626.29</v>
      </c>
      <c r="H5553">
        <v>3928.4369814472602</v>
      </c>
      <c r="I5553">
        <v>967.54576691251998</v>
      </c>
    </row>
    <row r="5554" spans="1:9" x14ac:dyDescent="0.25">
      <c r="A5554">
        <v>201012</v>
      </c>
      <c r="B5554" t="s">
        <v>69</v>
      </c>
      <c r="C5554" t="s">
        <v>87</v>
      </c>
      <c r="D5554" t="s">
        <v>12</v>
      </c>
      <c r="E5554" t="s">
        <v>15</v>
      </c>
      <c r="F5554" t="s">
        <v>16</v>
      </c>
      <c r="G5554">
        <v>1549260.02</v>
      </c>
      <c r="H5554">
        <v>26007.379535400301</v>
      </c>
      <c r="I5554">
        <v>4241.2074214254399</v>
      </c>
    </row>
    <row r="5555" spans="1:9" x14ac:dyDescent="0.25">
      <c r="A5555">
        <v>201111</v>
      </c>
      <c r="B5555" t="s">
        <v>60</v>
      </c>
      <c r="C5555" t="s">
        <v>74</v>
      </c>
      <c r="D5555" t="s">
        <v>23</v>
      </c>
      <c r="E5555" t="s">
        <v>10</v>
      </c>
      <c r="F5555" t="s">
        <v>45</v>
      </c>
      <c r="G5555">
        <v>1625911.37</v>
      </c>
      <c r="H5555">
        <v>22501.260563203199</v>
      </c>
      <c r="I5555">
        <v>5895.3991499460999</v>
      </c>
    </row>
    <row r="5556" spans="1:9" x14ac:dyDescent="0.25">
      <c r="A5556">
        <v>201008</v>
      </c>
      <c r="B5556" t="s">
        <v>69</v>
      </c>
      <c r="C5556" t="s">
        <v>86</v>
      </c>
      <c r="D5556" t="s">
        <v>49</v>
      </c>
      <c r="E5556" t="s">
        <v>10</v>
      </c>
      <c r="F5556" t="s">
        <v>11</v>
      </c>
      <c r="G5556">
        <v>606691.68999999994</v>
      </c>
      <c r="H5556">
        <v>24119.2433169504</v>
      </c>
      <c r="I5556">
        <v>6357.8284719535995</v>
      </c>
    </row>
    <row r="5557" spans="1:9" x14ac:dyDescent="0.25">
      <c r="A5557">
        <v>201511</v>
      </c>
      <c r="B5557" t="s">
        <v>66</v>
      </c>
      <c r="C5557" t="s">
        <v>67</v>
      </c>
      <c r="D5557" t="s">
        <v>39</v>
      </c>
      <c r="E5557" t="s">
        <v>10</v>
      </c>
      <c r="F5557" t="s">
        <v>13</v>
      </c>
      <c r="G5557">
        <v>230752.8</v>
      </c>
      <c r="H5557">
        <v>8441.8530189739195</v>
      </c>
      <c r="I5557">
        <v>1180.8760300757799</v>
      </c>
    </row>
    <row r="5558" spans="1:9" x14ac:dyDescent="0.25">
      <c r="A5558">
        <v>201512</v>
      </c>
      <c r="B5558" t="s">
        <v>66</v>
      </c>
      <c r="C5558" t="s">
        <v>67</v>
      </c>
      <c r="D5558" t="s">
        <v>39</v>
      </c>
      <c r="E5558" t="s">
        <v>10</v>
      </c>
      <c r="F5558" t="s">
        <v>13</v>
      </c>
      <c r="G5558">
        <v>155018.01999999999</v>
      </c>
      <c r="H5558">
        <v>1049.64622321806</v>
      </c>
      <c r="I5558">
        <v>302.18179709831998</v>
      </c>
    </row>
    <row r="5559" spans="1:9" x14ac:dyDescent="0.25">
      <c r="A5559">
        <v>201108</v>
      </c>
      <c r="B5559" t="s">
        <v>60</v>
      </c>
      <c r="C5559" t="s">
        <v>68</v>
      </c>
      <c r="D5559" t="s">
        <v>49</v>
      </c>
      <c r="E5559" t="s">
        <v>10</v>
      </c>
      <c r="F5559" t="s">
        <v>13</v>
      </c>
      <c r="G5559">
        <v>734543.23</v>
      </c>
      <c r="H5559">
        <v>5836.1494496517398</v>
      </c>
      <c r="I5559">
        <v>940.22103873512003</v>
      </c>
    </row>
    <row r="5560" spans="1:9" x14ac:dyDescent="0.25">
      <c r="A5560">
        <v>201406</v>
      </c>
      <c r="B5560" t="s">
        <v>63</v>
      </c>
      <c r="C5560" t="s">
        <v>64</v>
      </c>
      <c r="D5560" t="s">
        <v>23</v>
      </c>
      <c r="E5560" t="s">
        <v>19</v>
      </c>
      <c r="F5560" t="s">
        <v>20</v>
      </c>
      <c r="G5560">
        <v>519331.64</v>
      </c>
      <c r="H5560">
        <v>5699.5434495900199</v>
      </c>
      <c r="I5560">
        <v>1586.1003934267601</v>
      </c>
    </row>
    <row r="5561" spans="1:9" x14ac:dyDescent="0.25">
      <c r="A5561">
        <v>201308</v>
      </c>
      <c r="B5561" t="s">
        <v>63</v>
      </c>
      <c r="C5561" t="s">
        <v>80</v>
      </c>
      <c r="D5561" t="s">
        <v>23</v>
      </c>
      <c r="E5561" t="s">
        <v>19</v>
      </c>
      <c r="F5561" t="s">
        <v>20</v>
      </c>
      <c r="G5561">
        <v>468101.15</v>
      </c>
      <c r="H5561">
        <v>8112.1411680845204</v>
      </c>
      <c r="I5561">
        <v>1976.7768186559799</v>
      </c>
    </row>
    <row r="5562" spans="1:9" x14ac:dyDescent="0.25">
      <c r="A5562">
        <v>201404</v>
      </c>
      <c r="B5562" t="s">
        <v>63</v>
      </c>
      <c r="C5562" t="s">
        <v>73</v>
      </c>
      <c r="D5562" t="s">
        <v>23</v>
      </c>
      <c r="E5562" t="s">
        <v>19</v>
      </c>
      <c r="F5562" t="s">
        <v>20</v>
      </c>
      <c r="G5562">
        <v>388758.01</v>
      </c>
      <c r="H5562">
        <v>7635.40948383468</v>
      </c>
      <c r="I5562">
        <v>1976.0775415072201</v>
      </c>
    </row>
    <row r="5563" spans="1:9" x14ac:dyDescent="0.25">
      <c r="A5563">
        <v>201301</v>
      </c>
      <c r="B5563" t="s">
        <v>77</v>
      </c>
      <c r="C5563" t="s">
        <v>81</v>
      </c>
      <c r="D5563" t="s">
        <v>23</v>
      </c>
      <c r="E5563" t="s">
        <v>21</v>
      </c>
      <c r="F5563" t="s">
        <v>22</v>
      </c>
      <c r="G5563">
        <v>2702806.45</v>
      </c>
      <c r="H5563">
        <v>11050.5225528024</v>
      </c>
      <c r="I5563">
        <v>2638.85127601872</v>
      </c>
    </row>
    <row r="5564" spans="1:9" x14ac:dyDescent="0.25">
      <c r="A5564">
        <v>201407</v>
      </c>
      <c r="B5564" t="s">
        <v>63</v>
      </c>
      <c r="C5564" t="s">
        <v>64</v>
      </c>
      <c r="D5564" t="s">
        <v>49</v>
      </c>
      <c r="E5564" t="s">
        <v>15</v>
      </c>
      <c r="F5564" t="s">
        <v>24</v>
      </c>
      <c r="G5564">
        <v>973742.74</v>
      </c>
      <c r="H5564">
        <v>11799.7750349323</v>
      </c>
      <c r="I5564">
        <v>2844.6047970685399</v>
      </c>
    </row>
    <row r="5565" spans="1:9" x14ac:dyDescent="0.25">
      <c r="A5565">
        <v>201107</v>
      </c>
      <c r="B5565" t="s">
        <v>69</v>
      </c>
      <c r="C5565" t="s">
        <v>83</v>
      </c>
      <c r="D5565" t="s">
        <v>27</v>
      </c>
      <c r="E5565" t="s">
        <v>28</v>
      </c>
      <c r="F5565" t="s">
        <v>29</v>
      </c>
      <c r="G5565">
        <v>23357426.370000001</v>
      </c>
      <c r="H5565">
        <v>77588.912798209203</v>
      </c>
      <c r="I5565">
        <v>7316.6216552225596</v>
      </c>
    </row>
    <row r="5566" spans="1:9" x14ac:dyDescent="0.25">
      <c r="A5566">
        <v>201302</v>
      </c>
      <c r="B5566" t="s">
        <v>77</v>
      </c>
      <c r="C5566" t="s">
        <v>78</v>
      </c>
      <c r="D5566" t="s">
        <v>14</v>
      </c>
      <c r="E5566" t="s">
        <v>19</v>
      </c>
      <c r="F5566" t="s">
        <v>30</v>
      </c>
      <c r="G5566">
        <v>310535.34000000003</v>
      </c>
      <c r="H5566">
        <v>11331.891495513501</v>
      </c>
      <c r="I5566">
        <v>1887.80781267728</v>
      </c>
    </row>
    <row r="5567" spans="1:9" x14ac:dyDescent="0.25">
      <c r="A5567">
        <v>201403</v>
      </c>
      <c r="B5567" t="s">
        <v>63</v>
      </c>
      <c r="C5567" t="s">
        <v>73</v>
      </c>
      <c r="D5567" t="s">
        <v>25</v>
      </c>
      <c r="E5567" t="s">
        <v>21</v>
      </c>
      <c r="F5567" t="s">
        <v>31</v>
      </c>
      <c r="G5567">
        <v>5033688.59</v>
      </c>
      <c r="H5567">
        <v>147287.05177746201</v>
      </c>
      <c r="I5567">
        <v>19449.003550683901</v>
      </c>
    </row>
    <row r="5568" spans="1:9" x14ac:dyDescent="0.25">
      <c r="A5568">
        <v>201407</v>
      </c>
      <c r="B5568" t="s">
        <v>63</v>
      </c>
      <c r="C5568" t="s">
        <v>64</v>
      </c>
      <c r="D5568" t="s">
        <v>49</v>
      </c>
      <c r="E5568" t="s">
        <v>15</v>
      </c>
      <c r="F5568" t="s">
        <v>41</v>
      </c>
      <c r="G5568">
        <v>10545569.029999999</v>
      </c>
      <c r="H5568">
        <v>122796.823416272</v>
      </c>
      <c r="I5568">
        <v>25313.8785807352</v>
      </c>
    </row>
    <row r="5569" spans="1:9" x14ac:dyDescent="0.25">
      <c r="A5569">
        <v>201408</v>
      </c>
      <c r="B5569" t="s">
        <v>71</v>
      </c>
      <c r="C5569" t="s">
        <v>79</v>
      </c>
      <c r="D5569" t="s">
        <v>49</v>
      </c>
      <c r="E5569" t="s">
        <v>15</v>
      </c>
      <c r="F5569" t="s">
        <v>41</v>
      </c>
      <c r="G5569">
        <v>10226938.140000001</v>
      </c>
      <c r="H5569">
        <v>118572.26454303099</v>
      </c>
      <c r="I5569">
        <v>24315.4101963332</v>
      </c>
    </row>
    <row r="5570" spans="1:9" x14ac:dyDescent="0.25">
      <c r="A5570">
        <v>201507</v>
      </c>
      <c r="B5570" t="s">
        <v>71</v>
      </c>
      <c r="C5570" t="s">
        <v>76</v>
      </c>
      <c r="D5570" t="s">
        <v>25</v>
      </c>
      <c r="E5570" t="s">
        <v>15</v>
      </c>
      <c r="F5570" t="s">
        <v>24</v>
      </c>
      <c r="G5570">
        <v>4243859.3499999996</v>
      </c>
      <c r="H5570">
        <v>39837.550406277202</v>
      </c>
      <c r="I5570">
        <v>7859.9173398975399</v>
      </c>
    </row>
    <row r="5571" spans="1:9" x14ac:dyDescent="0.25">
      <c r="A5571">
        <v>201212</v>
      </c>
      <c r="B5571" t="s">
        <v>77</v>
      </c>
      <c r="C5571" t="s">
        <v>81</v>
      </c>
      <c r="D5571" t="s">
        <v>27</v>
      </c>
      <c r="E5571" t="s">
        <v>28</v>
      </c>
      <c r="F5571" t="s">
        <v>29</v>
      </c>
      <c r="G5571">
        <v>22949756.059999999</v>
      </c>
      <c r="H5571">
        <v>79791.0935741063</v>
      </c>
      <c r="I5571">
        <v>16313.6386948009</v>
      </c>
    </row>
    <row r="5572" spans="1:9" x14ac:dyDescent="0.25">
      <c r="A5572">
        <v>201209</v>
      </c>
      <c r="B5572" t="s">
        <v>77</v>
      </c>
      <c r="C5572" t="s">
        <v>85</v>
      </c>
      <c r="D5572" t="s">
        <v>25</v>
      </c>
      <c r="E5572" t="s">
        <v>19</v>
      </c>
      <c r="F5572" t="s">
        <v>47</v>
      </c>
      <c r="G5572">
        <v>5427958.3099999996</v>
      </c>
      <c r="H5572">
        <v>238376.268514077</v>
      </c>
      <c r="I5572">
        <v>31237.630865434501</v>
      </c>
    </row>
    <row r="5573" spans="1:9" x14ac:dyDescent="0.25">
      <c r="A5573">
        <v>201307</v>
      </c>
      <c r="B5573" t="s">
        <v>77</v>
      </c>
      <c r="C5573" t="s">
        <v>84</v>
      </c>
      <c r="D5573" t="s">
        <v>25</v>
      </c>
      <c r="E5573" t="s">
        <v>19</v>
      </c>
      <c r="F5573" t="s">
        <v>50</v>
      </c>
      <c r="G5573">
        <v>9138449</v>
      </c>
      <c r="H5573">
        <v>341752.07553292997</v>
      </c>
      <c r="I5573">
        <v>47569.453397798403</v>
      </c>
    </row>
    <row r="5574" spans="1:9" x14ac:dyDescent="0.25">
      <c r="A5574">
        <v>201010</v>
      </c>
      <c r="B5574" t="s">
        <v>69</v>
      </c>
      <c r="C5574" t="s">
        <v>86</v>
      </c>
      <c r="D5574" t="s">
        <v>25</v>
      </c>
      <c r="E5574" t="s">
        <v>21</v>
      </c>
      <c r="F5574" t="s">
        <v>22</v>
      </c>
      <c r="G5574">
        <v>9611914.3300000001</v>
      </c>
      <c r="H5574">
        <v>104467.56712552599</v>
      </c>
      <c r="I5574">
        <v>13223.3771257436</v>
      </c>
    </row>
    <row r="5575" spans="1:9" x14ac:dyDescent="0.25">
      <c r="A5575">
        <v>201305</v>
      </c>
      <c r="B5575" t="s">
        <v>77</v>
      </c>
      <c r="C5575" t="s">
        <v>84</v>
      </c>
      <c r="D5575" t="s">
        <v>25</v>
      </c>
      <c r="E5575" t="s">
        <v>15</v>
      </c>
      <c r="F5575" t="s">
        <v>26</v>
      </c>
      <c r="G5575">
        <v>8610388.0399999991</v>
      </c>
      <c r="H5575">
        <v>289457.859603549</v>
      </c>
      <c r="I5575">
        <v>49731.305373199102</v>
      </c>
    </row>
    <row r="5576" spans="1:9" x14ac:dyDescent="0.25">
      <c r="A5576">
        <v>201508</v>
      </c>
      <c r="B5576" t="s">
        <v>66</v>
      </c>
      <c r="C5576" t="s">
        <v>75</v>
      </c>
      <c r="D5576" t="s">
        <v>25</v>
      </c>
      <c r="E5576" t="s">
        <v>21</v>
      </c>
      <c r="F5576" t="s">
        <v>40</v>
      </c>
      <c r="G5576">
        <v>7987822.3799999999</v>
      </c>
      <c r="H5576">
        <v>290953.173225131</v>
      </c>
      <c r="I5576">
        <v>47726.820672454101</v>
      </c>
    </row>
    <row r="5577" spans="1:9" x14ac:dyDescent="0.25">
      <c r="A5577">
        <v>201512</v>
      </c>
      <c r="B5577" t="s">
        <v>66</v>
      </c>
      <c r="C5577" t="s">
        <v>67</v>
      </c>
      <c r="D5577" t="s">
        <v>25</v>
      </c>
      <c r="E5577" t="s">
        <v>10</v>
      </c>
      <c r="F5577" t="s">
        <v>48</v>
      </c>
      <c r="G5577">
        <v>4392700.49</v>
      </c>
      <c r="H5577">
        <v>92585.2234624798</v>
      </c>
      <c r="I5577">
        <v>18755.583860503099</v>
      </c>
    </row>
    <row r="5578" spans="1:9" x14ac:dyDescent="0.25">
      <c r="A5578">
        <v>201107</v>
      </c>
      <c r="B5578" t="s">
        <v>69</v>
      </c>
      <c r="C5578" t="s">
        <v>83</v>
      </c>
      <c r="D5578" t="s">
        <v>49</v>
      </c>
      <c r="E5578" t="s">
        <v>21</v>
      </c>
      <c r="F5578" t="s">
        <v>22</v>
      </c>
      <c r="G5578">
        <v>792866.56</v>
      </c>
      <c r="H5578">
        <v>17804.4997116751</v>
      </c>
      <c r="I5578">
        <v>5448.0682642342199</v>
      </c>
    </row>
    <row r="5579" spans="1:9" x14ac:dyDescent="0.25">
      <c r="A5579">
        <v>201112</v>
      </c>
      <c r="B5579" t="s">
        <v>60</v>
      </c>
      <c r="C5579" t="s">
        <v>74</v>
      </c>
      <c r="D5579" t="s">
        <v>23</v>
      </c>
      <c r="E5579" t="s">
        <v>19</v>
      </c>
      <c r="F5579" t="s">
        <v>42</v>
      </c>
      <c r="G5579">
        <v>1925552.44</v>
      </c>
      <c r="H5579">
        <v>14224.8927779066</v>
      </c>
      <c r="I5579">
        <v>1979.36051787618</v>
      </c>
    </row>
    <row r="5580" spans="1:9" x14ac:dyDescent="0.25">
      <c r="A5580">
        <v>201110</v>
      </c>
      <c r="B5580" t="s">
        <v>60</v>
      </c>
      <c r="C5580" t="s">
        <v>68</v>
      </c>
      <c r="D5580" t="s">
        <v>23</v>
      </c>
      <c r="E5580" t="s">
        <v>19</v>
      </c>
      <c r="F5580" t="s">
        <v>42</v>
      </c>
      <c r="G5580">
        <v>1447270.41</v>
      </c>
      <c r="H5580">
        <v>13976.1536499627</v>
      </c>
      <c r="I5580">
        <v>2562.72637814984</v>
      </c>
    </row>
    <row r="5581" spans="1:9" x14ac:dyDescent="0.25">
      <c r="A5581">
        <v>201310</v>
      </c>
      <c r="B5581" t="s">
        <v>63</v>
      </c>
      <c r="C5581" t="s">
        <v>80</v>
      </c>
      <c r="D5581" t="s">
        <v>25</v>
      </c>
      <c r="E5581" t="s">
        <v>10</v>
      </c>
      <c r="F5581" t="s">
        <v>37</v>
      </c>
      <c r="G5581">
        <v>2348356.86</v>
      </c>
      <c r="H5581">
        <v>227583.13407636399</v>
      </c>
      <c r="I5581">
        <v>21213.2510548112</v>
      </c>
    </row>
    <row r="5582" spans="1:9" x14ac:dyDescent="0.25">
      <c r="A5582">
        <v>201311</v>
      </c>
      <c r="B5582" t="s">
        <v>63</v>
      </c>
      <c r="C5582" t="s">
        <v>65</v>
      </c>
      <c r="D5582" t="s">
        <v>25</v>
      </c>
      <c r="E5582" t="s">
        <v>10</v>
      </c>
      <c r="F5582" t="s">
        <v>37</v>
      </c>
      <c r="G5582">
        <v>1855979.82</v>
      </c>
      <c r="H5582">
        <v>135120.63967615701</v>
      </c>
      <c r="I5582">
        <v>10537.216643632801</v>
      </c>
    </row>
    <row r="5583" spans="1:9" x14ac:dyDescent="0.25">
      <c r="A5583">
        <v>201206</v>
      </c>
      <c r="B5583" t="s">
        <v>60</v>
      </c>
      <c r="C5583" t="s">
        <v>61</v>
      </c>
      <c r="D5583" t="s">
        <v>9</v>
      </c>
      <c r="E5583" t="s">
        <v>21</v>
      </c>
      <c r="F5583" t="s">
        <v>31</v>
      </c>
      <c r="G5583">
        <v>4420338.55</v>
      </c>
      <c r="H5583">
        <v>201409.61982169599</v>
      </c>
      <c r="I5583">
        <v>27219.814827610498</v>
      </c>
    </row>
    <row r="5584" spans="1:9" x14ac:dyDescent="0.25">
      <c r="A5584">
        <v>201101</v>
      </c>
      <c r="B5584" t="s">
        <v>69</v>
      </c>
      <c r="C5584" t="s">
        <v>87</v>
      </c>
      <c r="D5584" t="s">
        <v>9</v>
      </c>
      <c r="E5584" t="s">
        <v>10</v>
      </c>
      <c r="F5584" t="s">
        <v>48</v>
      </c>
      <c r="G5584">
        <v>3710793.92</v>
      </c>
      <c r="H5584">
        <v>56808.625802057402</v>
      </c>
      <c r="I5584">
        <v>7388.3145381754803</v>
      </c>
    </row>
    <row r="5585" spans="1:9" x14ac:dyDescent="0.25">
      <c r="A5585">
        <v>201401</v>
      </c>
      <c r="B5585" t="s">
        <v>63</v>
      </c>
      <c r="C5585" t="s">
        <v>65</v>
      </c>
      <c r="D5585" t="s">
        <v>9</v>
      </c>
      <c r="E5585" t="s">
        <v>10</v>
      </c>
      <c r="F5585" t="s">
        <v>48</v>
      </c>
      <c r="G5585">
        <v>4852075.5</v>
      </c>
      <c r="H5585">
        <v>171659.51441666999</v>
      </c>
      <c r="I5585">
        <v>30803.9243006828</v>
      </c>
    </row>
    <row r="5586" spans="1:9" x14ac:dyDescent="0.25">
      <c r="A5586">
        <v>201102</v>
      </c>
      <c r="B5586" t="s">
        <v>69</v>
      </c>
      <c r="C5586" t="s">
        <v>70</v>
      </c>
      <c r="D5586" t="s">
        <v>9</v>
      </c>
      <c r="E5586" t="s">
        <v>15</v>
      </c>
      <c r="F5586" t="s">
        <v>24</v>
      </c>
      <c r="G5586">
        <v>3496917.09</v>
      </c>
      <c r="H5586">
        <v>139637.46664627001</v>
      </c>
      <c r="I5586">
        <v>18504.4760015295</v>
      </c>
    </row>
    <row r="5587" spans="1:9" x14ac:dyDescent="0.25">
      <c r="A5587">
        <v>201410</v>
      </c>
      <c r="B5587" t="s">
        <v>71</v>
      </c>
      <c r="C5587" t="s">
        <v>79</v>
      </c>
      <c r="D5587" t="s">
        <v>14</v>
      </c>
      <c r="E5587" t="s">
        <v>19</v>
      </c>
      <c r="F5587" t="s">
        <v>30</v>
      </c>
      <c r="G5587">
        <v>436692.99</v>
      </c>
      <c r="H5587">
        <v>9760.2294828676004</v>
      </c>
      <c r="I5587">
        <v>1658.56209812414</v>
      </c>
    </row>
    <row r="5588" spans="1:9" x14ac:dyDescent="0.25">
      <c r="A5588">
        <v>201405</v>
      </c>
      <c r="B5588" t="s">
        <v>63</v>
      </c>
      <c r="C5588" t="s">
        <v>64</v>
      </c>
      <c r="D5588" t="s">
        <v>23</v>
      </c>
      <c r="E5588" t="s">
        <v>10</v>
      </c>
      <c r="F5588" t="s">
        <v>48</v>
      </c>
      <c r="G5588">
        <v>2873682.65</v>
      </c>
      <c r="H5588">
        <v>94433.519418113297</v>
      </c>
      <c r="I5588">
        <v>16270.451931802099</v>
      </c>
    </row>
    <row r="5589" spans="1:9" x14ac:dyDescent="0.25">
      <c r="A5589">
        <v>201508</v>
      </c>
      <c r="B5589" t="s">
        <v>66</v>
      </c>
      <c r="C5589" t="s">
        <v>75</v>
      </c>
      <c r="D5589" t="s">
        <v>12</v>
      </c>
      <c r="E5589" t="s">
        <v>10</v>
      </c>
      <c r="F5589" t="s">
        <v>48</v>
      </c>
      <c r="G5589">
        <v>6184011.04</v>
      </c>
      <c r="H5589">
        <v>15002.1967784813</v>
      </c>
      <c r="I5589">
        <v>4408.26400519448</v>
      </c>
    </row>
    <row r="5590" spans="1:9" x14ac:dyDescent="0.25">
      <c r="A5590">
        <v>201302</v>
      </c>
      <c r="B5590" t="s">
        <v>77</v>
      </c>
      <c r="C5590" t="s">
        <v>78</v>
      </c>
      <c r="D5590" t="s">
        <v>25</v>
      </c>
      <c r="E5590" t="s">
        <v>19</v>
      </c>
      <c r="F5590" t="s">
        <v>20</v>
      </c>
      <c r="G5590">
        <v>2954875.8</v>
      </c>
      <c r="H5590">
        <v>62967.780033269497</v>
      </c>
      <c r="I5590">
        <v>12060.8947414091</v>
      </c>
    </row>
    <row r="5591" spans="1:9" x14ac:dyDescent="0.25">
      <c r="A5591">
        <v>201408</v>
      </c>
      <c r="B5591" t="s">
        <v>71</v>
      </c>
      <c r="C5591" t="s">
        <v>79</v>
      </c>
      <c r="D5591" t="s">
        <v>23</v>
      </c>
      <c r="E5591" t="s">
        <v>19</v>
      </c>
      <c r="F5591" t="s">
        <v>47</v>
      </c>
      <c r="G5591">
        <v>2058067.93</v>
      </c>
      <c r="H5591">
        <v>30865.473712360301</v>
      </c>
      <c r="I5591">
        <v>6833.9036636886403</v>
      </c>
    </row>
    <row r="5592" spans="1:9" x14ac:dyDescent="0.25">
      <c r="A5592">
        <v>201501</v>
      </c>
      <c r="B5592" t="s">
        <v>71</v>
      </c>
      <c r="C5592" t="s">
        <v>72</v>
      </c>
      <c r="D5592" t="s">
        <v>12</v>
      </c>
      <c r="E5592" t="s">
        <v>10</v>
      </c>
      <c r="F5592" t="s">
        <v>37</v>
      </c>
      <c r="G5592">
        <v>2167631.63</v>
      </c>
      <c r="H5592">
        <v>9825.0615493812202</v>
      </c>
      <c r="I5592">
        <v>2331.1823373591001</v>
      </c>
    </row>
    <row r="5593" spans="1:9" x14ac:dyDescent="0.25">
      <c r="A5593">
        <v>201406</v>
      </c>
      <c r="B5593" t="s">
        <v>63</v>
      </c>
      <c r="C5593" t="s">
        <v>64</v>
      </c>
      <c r="D5593" t="s">
        <v>14</v>
      </c>
      <c r="E5593" t="s">
        <v>15</v>
      </c>
      <c r="F5593" t="s">
        <v>26</v>
      </c>
      <c r="G5593">
        <v>2688872.75</v>
      </c>
      <c r="H5593">
        <v>33512.6399020877</v>
      </c>
      <c r="I5593">
        <v>6947.9582336985204</v>
      </c>
    </row>
    <row r="5594" spans="1:9" x14ac:dyDescent="0.25">
      <c r="A5594">
        <v>201209</v>
      </c>
      <c r="B5594" t="s">
        <v>77</v>
      </c>
      <c r="C5594" t="s">
        <v>85</v>
      </c>
      <c r="D5594" t="s">
        <v>49</v>
      </c>
      <c r="E5594" t="s">
        <v>10</v>
      </c>
      <c r="F5594" t="s">
        <v>13</v>
      </c>
      <c r="G5594">
        <v>706692.49</v>
      </c>
      <c r="H5594">
        <v>6756.2801584357203</v>
      </c>
      <c r="I5594">
        <v>1592.0019491416399</v>
      </c>
    </row>
    <row r="5595" spans="1:9" x14ac:dyDescent="0.25">
      <c r="A5595">
        <v>201407</v>
      </c>
      <c r="B5595" t="s">
        <v>63</v>
      </c>
      <c r="C5595" t="s">
        <v>64</v>
      </c>
      <c r="D5595" t="s">
        <v>49</v>
      </c>
      <c r="E5595" t="s">
        <v>10</v>
      </c>
      <c r="F5595" t="s">
        <v>13</v>
      </c>
      <c r="G5595">
        <v>679012.73</v>
      </c>
      <c r="H5595">
        <v>1897.4008550450001</v>
      </c>
      <c r="I5595">
        <v>458.15574899097999</v>
      </c>
    </row>
    <row r="5596" spans="1:9" x14ac:dyDescent="0.25">
      <c r="A5596">
        <v>201402</v>
      </c>
      <c r="B5596" t="s">
        <v>63</v>
      </c>
      <c r="C5596" t="s">
        <v>73</v>
      </c>
      <c r="D5596" t="s">
        <v>49</v>
      </c>
      <c r="E5596" t="s">
        <v>15</v>
      </c>
      <c r="F5596" t="s">
        <v>16</v>
      </c>
      <c r="G5596">
        <v>3892799.68</v>
      </c>
      <c r="H5596">
        <v>52672.628092246101</v>
      </c>
      <c r="I5596">
        <v>13121.686192867201</v>
      </c>
    </row>
    <row r="5597" spans="1:9" x14ac:dyDescent="0.25">
      <c r="A5597">
        <v>201209</v>
      </c>
      <c r="B5597" t="s">
        <v>77</v>
      </c>
      <c r="C5597" t="s">
        <v>85</v>
      </c>
      <c r="D5597" t="s">
        <v>23</v>
      </c>
      <c r="E5597" t="s">
        <v>21</v>
      </c>
      <c r="F5597" t="s">
        <v>31</v>
      </c>
      <c r="G5597">
        <v>788520.98</v>
      </c>
      <c r="H5597">
        <v>12935.4190374267</v>
      </c>
      <c r="I5597">
        <v>2249.75387068082</v>
      </c>
    </row>
    <row r="5598" spans="1:9" x14ac:dyDescent="0.25">
      <c r="A5598">
        <v>201305</v>
      </c>
      <c r="B5598" t="s">
        <v>77</v>
      </c>
      <c r="C5598" t="s">
        <v>84</v>
      </c>
      <c r="D5598" t="s">
        <v>23</v>
      </c>
      <c r="E5598" t="s">
        <v>10</v>
      </c>
      <c r="F5598" t="s">
        <v>45</v>
      </c>
      <c r="G5598">
        <v>1896723</v>
      </c>
      <c r="H5598">
        <v>60908.172708981103</v>
      </c>
      <c r="I5598">
        <v>12093.732484843</v>
      </c>
    </row>
    <row r="5599" spans="1:9" x14ac:dyDescent="0.25">
      <c r="A5599">
        <v>201304</v>
      </c>
      <c r="B5599" t="s">
        <v>77</v>
      </c>
      <c r="C5599" t="s">
        <v>78</v>
      </c>
      <c r="D5599" t="s">
        <v>9</v>
      </c>
      <c r="E5599" t="s">
        <v>10</v>
      </c>
      <c r="F5599" t="s">
        <v>37</v>
      </c>
      <c r="G5599">
        <v>1872875.77</v>
      </c>
      <c r="H5599">
        <v>25874.107954344199</v>
      </c>
      <c r="I5599">
        <v>5548.44168329882</v>
      </c>
    </row>
    <row r="5600" spans="1:9" x14ac:dyDescent="0.25">
      <c r="A5600">
        <v>201304</v>
      </c>
      <c r="B5600" t="s">
        <v>77</v>
      </c>
      <c r="C5600" t="s">
        <v>78</v>
      </c>
      <c r="D5600" t="s">
        <v>34</v>
      </c>
      <c r="E5600" t="s">
        <v>15</v>
      </c>
      <c r="F5600" t="s">
        <v>41</v>
      </c>
      <c r="G5600">
        <v>75443.83</v>
      </c>
      <c r="H5600">
        <v>77.931083165580006</v>
      </c>
      <c r="I5600">
        <v>26.443421541599999</v>
      </c>
    </row>
    <row r="5601" spans="1:9" x14ac:dyDescent="0.25">
      <c r="A5601">
        <v>201401</v>
      </c>
      <c r="B5601" t="s">
        <v>63</v>
      </c>
      <c r="C5601" t="s">
        <v>65</v>
      </c>
      <c r="D5601" t="s">
        <v>34</v>
      </c>
      <c r="E5601" t="s">
        <v>10</v>
      </c>
      <c r="F5601" t="s">
        <v>48</v>
      </c>
      <c r="G5601">
        <v>1693433.74</v>
      </c>
      <c r="H5601">
        <v>79886.004853008097</v>
      </c>
      <c r="I5601">
        <v>13656.391136410501</v>
      </c>
    </row>
    <row r="5602" spans="1:9" x14ac:dyDescent="0.25">
      <c r="A5602">
        <v>201102</v>
      </c>
      <c r="B5602" t="s">
        <v>69</v>
      </c>
      <c r="C5602" t="s">
        <v>70</v>
      </c>
      <c r="D5602" t="s">
        <v>12</v>
      </c>
      <c r="E5602" t="s">
        <v>15</v>
      </c>
      <c r="F5602" t="s">
        <v>24</v>
      </c>
      <c r="G5602">
        <v>849074.96</v>
      </c>
      <c r="H5602">
        <v>44055.5705002908</v>
      </c>
      <c r="I5602">
        <v>8941.3963191046005</v>
      </c>
    </row>
    <row r="5603" spans="1:9" x14ac:dyDescent="0.25">
      <c r="A5603">
        <v>201209</v>
      </c>
      <c r="B5603" t="s">
        <v>77</v>
      </c>
      <c r="C5603" t="s">
        <v>85</v>
      </c>
      <c r="D5603" t="s">
        <v>9</v>
      </c>
      <c r="E5603" t="s">
        <v>21</v>
      </c>
      <c r="F5603" t="s">
        <v>31</v>
      </c>
      <c r="G5603">
        <v>3927116.57</v>
      </c>
      <c r="H5603">
        <v>163693.32854923001</v>
      </c>
      <c r="I5603">
        <v>24248.433768893399</v>
      </c>
    </row>
    <row r="5604" spans="1:9" x14ac:dyDescent="0.25">
      <c r="A5604">
        <v>201103</v>
      </c>
      <c r="B5604" t="s">
        <v>69</v>
      </c>
      <c r="C5604" t="s">
        <v>70</v>
      </c>
      <c r="D5604" t="s">
        <v>9</v>
      </c>
      <c r="E5604" t="s">
        <v>10</v>
      </c>
      <c r="F5604" t="s">
        <v>37</v>
      </c>
      <c r="G5604">
        <v>1777524.67</v>
      </c>
      <c r="H5604">
        <v>97540.627761754004</v>
      </c>
      <c r="I5604">
        <v>17078.907745079199</v>
      </c>
    </row>
    <row r="5605" spans="1:9" x14ac:dyDescent="0.25">
      <c r="A5605">
        <v>201304</v>
      </c>
      <c r="B5605" t="s">
        <v>77</v>
      </c>
      <c r="C5605" t="s">
        <v>78</v>
      </c>
      <c r="D5605" t="s">
        <v>14</v>
      </c>
      <c r="E5605" t="s">
        <v>17</v>
      </c>
      <c r="F5605" t="s">
        <v>32</v>
      </c>
      <c r="G5605">
        <v>21221388.989999998</v>
      </c>
      <c r="H5605">
        <v>795278.74204947101</v>
      </c>
      <c r="I5605">
        <v>111964.669779339</v>
      </c>
    </row>
    <row r="5606" spans="1:9" x14ac:dyDescent="0.25">
      <c r="A5606">
        <v>201203</v>
      </c>
      <c r="B5606" t="s">
        <v>60</v>
      </c>
      <c r="C5606" t="s">
        <v>62</v>
      </c>
      <c r="D5606" t="s">
        <v>12</v>
      </c>
      <c r="E5606" t="s">
        <v>10</v>
      </c>
      <c r="F5606" t="s">
        <v>33</v>
      </c>
      <c r="G5606">
        <v>5909156.8799999999</v>
      </c>
      <c r="H5606">
        <v>20913.480944914099</v>
      </c>
      <c r="I5606">
        <v>4376.6877362339601</v>
      </c>
    </row>
    <row r="5607" spans="1:9" x14ac:dyDescent="0.25">
      <c r="A5607">
        <v>201211</v>
      </c>
      <c r="B5607" t="s">
        <v>77</v>
      </c>
      <c r="C5607" t="s">
        <v>81</v>
      </c>
      <c r="D5607" t="s">
        <v>12</v>
      </c>
      <c r="E5607" t="s">
        <v>10</v>
      </c>
      <c r="F5607" t="s">
        <v>11</v>
      </c>
      <c r="G5607">
        <v>3781962.67</v>
      </c>
      <c r="H5607">
        <v>14111.9674238445</v>
      </c>
      <c r="I5607">
        <v>3259.8434340164799</v>
      </c>
    </row>
    <row r="5608" spans="1:9" x14ac:dyDescent="0.25">
      <c r="A5608">
        <v>201503</v>
      </c>
      <c r="B5608" t="s">
        <v>71</v>
      </c>
      <c r="C5608" t="s">
        <v>82</v>
      </c>
      <c r="D5608" t="s">
        <v>49</v>
      </c>
      <c r="E5608" t="s">
        <v>10</v>
      </c>
      <c r="F5608" t="s">
        <v>11</v>
      </c>
      <c r="G5608">
        <v>288818.88</v>
      </c>
      <c r="H5608">
        <v>7391.5212452073602</v>
      </c>
      <c r="I5608">
        <v>2593.0126042791999</v>
      </c>
    </row>
    <row r="5609" spans="1:9" x14ac:dyDescent="0.25">
      <c r="A5609">
        <v>201302</v>
      </c>
      <c r="B5609" t="s">
        <v>77</v>
      </c>
      <c r="C5609" t="s">
        <v>78</v>
      </c>
      <c r="D5609" t="s">
        <v>49</v>
      </c>
      <c r="E5609" t="s">
        <v>10</v>
      </c>
      <c r="F5609" t="s">
        <v>46</v>
      </c>
      <c r="G5609">
        <v>680759.4</v>
      </c>
      <c r="H5609">
        <v>3570.4089648499998</v>
      </c>
      <c r="I5609">
        <v>675.02047605281996</v>
      </c>
    </row>
    <row r="5610" spans="1:9" x14ac:dyDescent="0.25">
      <c r="A5610">
        <v>201210</v>
      </c>
      <c r="B5610" t="s">
        <v>77</v>
      </c>
      <c r="C5610" t="s">
        <v>85</v>
      </c>
      <c r="D5610" t="s">
        <v>25</v>
      </c>
      <c r="E5610" t="s">
        <v>10</v>
      </c>
      <c r="F5610" t="s">
        <v>13</v>
      </c>
      <c r="G5610">
        <v>7456210.2999999998</v>
      </c>
      <c r="H5610">
        <v>595223.45798453805</v>
      </c>
      <c r="I5610">
        <v>85325.241692456897</v>
      </c>
    </row>
    <row r="5611" spans="1:9" x14ac:dyDescent="0.25">
      <c r="A5611">
        <v>201408</v>
      </c>
      <c r="B5611" t="s">
        <v>71</v>
      </c>
      <c r="C5611" t="s">
        <v>79</v>
      </c>
      <c r="D5611" t="s">
        <v>12</v>
      </c>
      <c r="E5611" t="s">
        <v>19</v>
      </c>
      <c r="F5611" t="s">
        <v>20</v>
      </c>
      <c r="G5611">
        <v>2817288.18</v>
      </c>
      <c r="H5611">
        <v>10874.7910660261</v>
      </c>
      <c r="I5611">
        <v>2736.6631188410402</v>
      </c>
    </row>
    <row r="5612" spans="1:9" x14ac:dyDescent="0.25">
      <c r="A5612">
        <v>201308</v>
      </c>
      <c r="B5612" t="s">
        <v>63</v>
      </c>
      <c r="C5612" t="s">
        <v>80</v>
      </c>
      <c r="D5612" t="s">
        <v>34</v>
      </c>
      <c r="E5612" t="s">
        <v>21</v>
      </c>
      <c r="F5612" t="s">
        <v>22</v>
      </c>
      <c r="G5612">
        <v>1154249.33</v>
      </c>
      <c r="H5612">
        <v>5623.2393283413403</v>
      </c>
      <c r="I5612">
        <v>1187.17554397452</v>
      </c>
    </row>
    <row r="5613" spans="1:9" x14ac:dyDescent="0.25">
      <c r="A5613">
        <v>201507</v>
      </c>
      <c r="B5613" t="s">
        <v>71</v>
      </c>
      <c r="C5613" t="s">
        <v>76</v>
      </c>
      <c r="D5613" t="s">
        <v>49</v>
      </c>
      <c r="E5613" t="s">
        <v>15</v>
      </c>
      <c r="F5613" t="s">
        <v>26</v>
      </c>
      <c r="G5613">
        <v>6068462.5700000003</v>
      </c>
      <c r="H5613">
        <v>22133.821331254701</v>
      </c>
      <c r="I5613">
        <v>5934.8750810297597</v>
      </c>
    </row>
    <row r="5614" spans="1:9" x14ac:dyDescent="0.25">
      <c r="A5614">
        <v>201402</v>
      </c>
      <c r="B5614" t="s">
        <v>63</v>
      </c>
      <c r="C5614" t="s">
        <v>73</v>
      </c>
      <c r="D5614" t="s">
        <v>14</v>
      </c>
      <c r="E5614" t="s">
        <v>19</v>
      </c>
      <c r="F5614" t="s">
        <v>30</v>
      </c>
      <c r="G5614">
        <v>296916.39</v>
      </c>
      <c r="H5614">
        <v>13788.567713702099</v>
      </c>
      <c r="I5614">
        <v>2146.9298463957398</v>
      </c>
    </row>
    <row r="5615" spans="1:9" x14ac:dyDescent="0.25">
      <c r="A5615">
        <v>201409</v>
      </c>
      <c r="B5615" t="s">
        <v>71</v>
      </c>
      <c r="C5615" t="s">
        <v>79</v>
      </c>
      <c r="D5615" t="s">
        <v>39</v>
      </c>
      <c r="E5615" t="s">
        <v>19</v>
      </c>
      <c r="F5615" t="s">
        <v>50</v>
      </c>
      <c r="G5615">
        <v>260104.45</v>
      </c>
      <c r="H5615">
        <v>25582.9015328065</v>
      </c>
      <c r="I5615">
        <v>2657.8769256765599</v>
      </c>
    </row>
    <row r="5616" spans="1:9" x14ac:dyDescent="0.25">
      <c r="A5616">
        <v>201110</v>
      </c>
      <c r="B5616" t="s">
        <v>60</v>
      </c>
      <c r="C5616" t="s">
        <v>68</v>
      </c>
      <c r="D5616" t="s">
        <v>25</v>
      </c>
      <c r="E5616" t="s">
        <v>10</v>
      </c>
      <c r="F5616" t="s">
        <v>46</v>
      </c>
      <c r="G5616">
        <v>6101036.8099999996</v>
      </c>
      <c r="H5616">
        <v>253797.389713493</v>
      </c>
      <c r="I5616">
        <v>37163.771706381602</v>
      </c>
    </row>
    <row r="5617" spans="1:9" x14ac:dyDescent="0.25">
      <c r="A5617">
        <v>201209</v>
      </c>
      <c r="B5617" t="s">
        <v>77</v>
      </c>
      <c r="C5617" t="s">
        <v>85</v>
      </c>
      <c r="D5617" t="s">
        <v>34</v>
      </c>
      <c r="E5617" t="s">
        <v>35</v>
      </c>
      <c r="F5617" t="s">
        <v>44</v>
      </c>
      <c r="G5617">
        <v>34779627.990000002</v>
      </c>
      <c r="H5617">
        <v>639373.79673913296</v>
      </c>
      <c r="I5617">
        <v>90342.983656758399</v>
      </c>
    </row>
    <row r="5618" spans="1:9" x14ac:dyDescent="0.25">
      <c r="A5618">
        <v>201507</v>
      </c>
      <c r="B5618" t="s">
        <v>71</v>
      </c>
      <c r="C5618" t="s">
        <v>76</v>
      </c>
      <c r="D5618" t="s">
        <v>25</v>
      </c>
      <c r="E5618" t="s">
        <v>19</v>
      </c>
      <c r="F5618" t="s">
        <v>47</v>
      </c>
      <c r="G5618">
        <v>6080509.6900000004</v>
      </c>
      <c r="H5618">
        <v>101442.39987196001</v>
      </c>
      <c r="I5618">
        <v>16058.2686463841</v>
      </c>
    </row>
    <row r="5619" spans="1:9" x14ac:dyDescent="0.25">
      <c r="A5619">
        <v>201101</v>
      </c>
      <c r="B5619" t="s">
        <v>69</v>
      </c>
      <c r="C5619" t="s">
        <v>87</v>
      </c>
      <c r="D5619" t="s">
        <v>9</v>
      </c>
      <c r="E5619" t="s">
        <v>10</v>
      </c>
      <c r="F5619" t="s">
        <v>13</v>
      </c>
      <c r="G5619">
        <v>8282164.9900000002</v>
      </c>
      <c r="H5619">
        <v>241245.863383727</v>
      </c>
      <c r="I5619">
        <v>30189.429683128801</v>
      </c>
    </row>
    <row r="5620" spans="1:9" x14ac:dyDescent="0.25">
      <c r="A5620">
        <v>201205</v>
      </c>
      <c r="B5620" t="s">
        <v>60</v>
      </c>
      <c r="C5620" t="s">
        <v>61</v>
      </c>
      <c r="D5620" t="s">
        <v>49</v>
      </c>
      <c r="E5620" t="s">
        <v>21</v>
      </c>
      <c r="F5620" t="s">
        <v>40</v>
      </c>
      <c r="G5620">
        <v>6455448.5700000003</v>
      </c>
      <c r="H5620">
        <v>206600.57634705101</v>
      </c>
      <c r="I5620">
        <v>38687.306747640097</v>
      </c>
    </row>
    <row r="5621" spans="1:9" x14ac:dyDescent="0.25">
      <c r="A5621">
        <v>201207</v>
      </c>
      <c r="B5621" t="s">
        <v>60</v>
      </c>
      <c r="C5621" t="s">
        <v>61</v>
      </c>
      <c r="D5621" t="s">
        <v>49</v>
      </c>
      <c r="E5621" t="s">
        <v>21</v>
      </c>
      <c r="F5621" t="s">
        <v>40</v>
      </c>
      <c r="G5621">
        <v>8285170.9699999997</v>
      </c>
      <c r="H5621">
        <v>336158.76657009299</v>
      </c>
      <c r="I5621">
        <v>58540.3174747058</v>
      </c>
    </row>
    <row r="5622" spans="1:9" x14ac:dyDescent="0.25">
      <c r="A5622">
        <v>201511</v>
      </c>
      <c r="B5622" t="s">
        <v>66</v>
      </c>
      <c r="C5622" t="s">
        <v>67</v>
      </c>
      <c r="D5622" t="s">
        <v>23</v>
      </c>
      <c r="E5622" t="s">
        <v>10</v>
      </c>
      <c r="F5622" t="s">
        <v>46</v>
      </c>
      <c r="G5622">
        <v>3589205.68</v>
      </c>
      <c r="H5622">
        <v>106577.28902054801</v>
      </c>
      <c r="I5622">
        <v>21697.698477075901</v>
      </c>
    </row>
    <row r="5623" spans="1:9" x14ac:dyDescent="0.25">
      <c r="A5623">
        <v>201303</v>
      </c>
      <c r="B5623" t="s">
        <v>77</v>
      </c>
      <c r="C5623" t="s">
        <v>78</v>
      </c>
      <c r="D5623" t="s">
        <v>49</v>
      </c>
      <c r="E5623" t="s">
        <v>10</v>
      </c>
      <c r="F5623" t="s">
        <v>13</v>
      </c>
      <c r="G5623">
        <v>661492.37</v>
      </c>
      <c r="H5623">
        <v>5470.0087466005798</v>
      </c>
      <c r="I5623">
        <v>1281.08425315514</v>
      </c>
    </row>
    <row r="5624" spans="1:9" x14ac:dyDescent="0.25">
      <c r="A5624">
        <v>201308</v>
      </c>
      <c r="B5624" t="s">
        <v>63</v>
      </c>
      <c r="C5624" t="s">
        <v>80</v>
      </c>
      <c r="D5624" t="s">
        <v>49</v>
      </c>
      <c r="E5624" t="s">
        <v>10</v>
      </c>
      <c r="F5624" t="s">
        <v>13</v>
      </c>
      <c r="G5624">
        <v>632999.06000000006</v>
      </c>
      <c r="H5624">
        <v>4658.0542852792396</v>
      </c>
      <c r="I5624">
        <v>1216.8449921184399</v>
      </c>
    </row>
    <row r="5625" spans="1:9" x14ac:dyDescent="0.25">
      <c r="A5625">
        <v>201112</v>
      </c>
      <c r="B5625" t="s">
        <v>60</v>
      </c>
      <c r="C5625" t="s">
        <v>74</v>
      </c>
      <c r="D5625" t="s">
        <v>23</v>
      </c>
      <c r="E5625" t="s">
        <v>10</v>
      </c>
      <c r="F5625" t="s">
        <v>13</v>
      </c>
      <c r="G5625">
        <v>1196945.5900000001</v>
      </c>
      <c r="H5625">
        <v>5723.531920331</v>
      </c>
      <c r="I5625">
        <v>1282.7684326747401</v>
      </c>
    </row>
    <row r="5626" spans="1:9" x14ac:dyDescent="0.25">
      <c r="A5626">
        <v>201511</v>
      </c>
      <c r="B5626" t="s">
        <v>66</v>
      </c>
      <c r="C5626" t="s">
        <v>67</v>
      </c>
      <c r="D5626" t="s">
        <v>49</v>
      </c>
      <c r="E5626" t="s">
        <v>21</v>
      </c>
      <c r="F5626" t="s">
        <v>31</v>
      </c>
      <c r="G5626">
        <v>1763455.44</v>
      </c>
      <c r="H5626">
        <v>22696.171468510402</v>
      </c>
      <c r="I5626">
        <v>7156.80992956918</v>
      </c>
    </row>
    <row r="5627" spans="1:9" x14ac:dyDescent="0.25">
      <c r="A5627">
        <v>201404</v>
      </c>
      <c r="B5627" t="s">
        <v>63</v>
      </c>
      <c r="C5627" t="s">
        <v>73</v>
      </c>
      <c r="D5627" t="s">
        <v>23</v>
      </c>
      <c r="E5627" t="s">
        <v>21</v>
      </c>
      <c r="F5627" t="s">
        <v>40</v>
      </c>
      <c r="G5627">
        <v>2082634.66</v>
      </c>
      <c r="H5627">
        <v>34303.625481858799</v>
      </c>
      <c r="I5627">
        <v>7149.8759397172198</v>
      </c>
    </row>
    <row r="5628" spans="1:9" x14ac:dyDescent="0.25">
      <c r="A5628">
        <v>201107</v>
      </c>
      <c r="B5628" t="s">
        <v>69</v>
      </c>
      <c r="C5628" t="s">
        <v>83</v>
      </c>
      <c r="D5628" t="s">
        <v>9</v>
      </c>
      <c r="E5628" t="s">
        <v>19</v>
      </c>
      <c r="F5628" t="s">
        <v>47</v>
      </c>
      <c r="G5628">
        <v>7649911.0899999999</v>
      </c>
      <c r="H5628">
        <v>169812.83704531501</v>
      </c>
      <c r="I5628">
        <v>15266.1234019896</v>
      </c>
    </row>
    <row r="5629" spans="1:9" x14ac:dyDescent="0.25">
      <c r="A5629">
        <v>201109</v>
      </c>
      <c r="B5629" t="s">
        <v>60</v>
      </c>
      <c r="C5629" t="s">
        <v>68</v>
      </c>
      <c r="D5629" t="s">
        <v>39</v>
      </c>
      <c r="E5629" t="s">
        <v>15</v>
      </c>
      <c r="F5629" t="s">
        <v>41</v>
      </c>
      <c r="G5629">
        <v>263391.56</v>
      </c>
      <c r="H5629">
        <v>5147.6230752744004</v>
      </c>
      <c r="I5629">
        <v>718.22066205166004</v>
      </c>
    </row>
    <row r="5630" spans="1:9" x14ac:dyDescent="0.25">
      <c r="A5630">
        <v>201308</v>
      </c>
      <c r="B5630" t="s">
        <v>63</v>
      </c>
      <c r="C5630" t="s">
        <v>80</v>
      </c>
      <c r="D5630" t="s">
        <v>49</v>
      </c>
      <c r="E5630" t="s">
        <v>19</v>
      </c>
      <c r="F5630" t="s">
        <v>47</v>
      </c>
      <c r="G5630">
        <v>3927019.95</v>
      </c>
      <c r="H5630">
        <v>1151.77719715686</v>
      </c>
      <c r="I5630">
        <v>376.84761648187998</v>
      </c>
    </row>
    <row r="5631" spans="1:9" x14ac:dyDescent="0.25">
      <c r="A5631">
        <v>201406</v>
      </c>
      <c r="B5631" t="s">
        <v>63</v>
      </c>
      <c r="C5631" t="s">
        <v>64</v>
      </c>
      <c r="D5631" t="s">
        <v>12</v>
      </c>
      <c r="E5631" t="s">
        <v>10</v>
      </c>
      <c r="F5631" t="s">
        <v>33</v>
      </c>
      <c r="G5631">
        <v>14511183.25</v>
      </c>
      <c r="H5631">
        <v>78092.594813716205</v>
      </c>
      <c r="I5631">
        <v>18193.7742784888</v>
      </c>
    </row>
    <row r="5632" spans="1:9" x14ac:dyDescent="0.25">
      <c r="A5632">
        <v>201207</v>
      </c>
      <c r="B5632" t="s">
        <v>60</v>
      </c>
      <c r="C5632" t="s">
        <v>61</v>
      </c>
      <c r="D5632" t="s">
        <v>49</v>
      </c>
      <c r="E5632" t="s">
        <v>10</v>
      </c>
      <c r="F5632" t="s">
        <v>45</v>
      </c>
      <c r="G5632">
        <v>1588790.93</v>
      </c>
      <c r="H5632">
        <v>38961.127568519201</v>
      </c>
      <c r="I5632">
        <v>9876.3266916451794</v>
      </c>
    </row>
    <row r="5633" spans="1:9" x14ac:dyDescent="0.25">
      <c r="A5633">
        <v>201105</v>
      </c>
      <c r="B5633" t="s">
        <v>69</v>
      </c>
      <c r="C5633" t="s">
        <v>83</v>
      </c>
      <c r="D5633" t="s">
        <v>23</v>
      </c>
      <c r="E5633" t="s">
        <v>10</v>
      </c>
      <c r="F5633" t="s">
        <v>46</v>
      </c>
      <c r="G5633">
        <v>2474862.75</v>
      </c>
      <c r="H5633">
        <v>10473.996088133399</v>
      </c>
      <c r="I5633">
        <v>1817.3997079891799</v>
      </c>
    </row>
    <row r="5634" spans="1:9" x14ac:dyDescent="0.25">
      <c r="A5634">
        <v>201204</v>
      </c>
      <c r="B5634" t="s">
        <v>60</v>
      </c>
      <c r="C5634" t="s">
        <v>62</v>
      </c>
      <c r="D5634" t="s">
        <v>39</v>
      </c>
      <c r="E5634" t="s">
        <v>15</v>
      </c>
      <c r="F5634" t="s">
        <v>16</v>
      </c>
      <c r="G5634">
        <v>162914.98000000001</v>
      </c>
      <c r="H5634">
        <v>3404.8933831171598</v>
      </c>
      <c r="I5634">
        <v>671.85373732506002</v>
      </c>
    </row>
    <row r="5635" spans="1:9" x14ac:dyDescent="0.25">
      <c r="A5635">
        <v>201205</v>
      </c>
      <c r="B5635" t="s">
        <v>60</v>
      </c>
      <c r="C5635" t="s">
        <v>61</v>
      </c>
      <c r="D5635" t="s">
        <v>25</v>
      </c>
      <c r="E5635" t="s">
        <v>15</v>
      </c>
      <c r="F5635" t="s">
        <v>16</v>
      </c>
      <c r="G5635">
        <v>7136994.9900000002</v>
      </c>
      <c r="H5635">
        <v>256769.581148183</v>
      </c>
      <c r="I5635">
        <v>30965.007440957001</v>
      </c>
    </row>
    <row r="5636" spans="1:9" x14ac:dyDescent="0.25">
      <c r="A5636">
        <v>201304</v>
      </c>
      <c r="B5636" t="s">
        <v>77</v>
      </c>
      <c r="C5636" t="s">
        <v>78</v>
      </c>
      <c r="D5636" t="s">
        <v>25</v>
      </c>
      <c r="E5636" t="s">
        <v>15</v>
      </c>
      <c r="F5636" t="s">
        <v>41</v>
      </c>
      <c r="G5636">
        <v>8431780.3399999999</v>
      </c>
      <c r="H5636">
        <v>557502.85629185697</v>
      </c>
      <c r="I5636">
        <v>118359.14993480701</v>
      </c>
    </row>
    <row r="5637" spans="1:9" x14ac:dyDescent="0.25">
      <c r="A5637">
        <v>201208</v>
      </c>
      <c r="B5637" t="s">
        <v>77</v>
      </c>
      <c r="C5637" t="s">
        <v>85</v>
      </c>
      <c r="D5637" t="s">
        <v>25</v>
      </c>
      <c r="E5637" t="s">
        <v>15</v>
      </c>
      <c r="F5637" t="s">
        <v>41</v>
      </c>
      <c r="G5637">
        <v>9891436.7799999993</v>
      </c>
      <c r="H5637">
        <v>210233.25352559501</v>
      </c>
      <c r="I5637">
        <v>34616.299602616702</v>
      </c>
    </row>
    <row r="5638" spans="1:9" x14ac:dyDescent="0.25">
      <c r="A5638">
        <v>201206</v>
      </c>
      <c r="B5638" t="s">
        <v>60</v>
      </c>
      <c r="C5638" t="s">
        <v>61</v>
      </c>
      <c r="D5638" t="s">
        <v>25</v>
      </c>
      <c r="E5638" t="s">
        <v>19</v>
      </c>
      <c r="F5638" t="s">
        <v>30</v>
      </c>
      <c r="G5638">
        <v>11921259.68</v>
      </c>
      <c r="H5638">
        <v>309060.517290138</v>
      </c>
      <c r="I5638">
        <v>39776.942642590599</v>
      </c>
    </row>
    <row r="5639" spans="1:9" x14ac:dyDescent="0.25">
      <c r="A5639">
        <v>201405</v>
      </c>
      <c r="B5639" t="s">
        <v>63</v>
      </c>
      <c r="C5639" t="s">
        <v>64</v>
      </c>
      <c r="D5639" t="s">
        <v>27</v>
      </c>
      <c r="E5639" t="s">
        <v>10</v>
      </c>
      <c r="F5639" t="s">
        <v>45</v>
      </c>
      <c r="G5639">
        <v>10792.77</v>
      </c>
      <c r="H5639">
        <v>224.93653075040001</v>
      </c>
      <c r="I5639">
        <v>57.394550019119997</v>
      </c>
    </row>
    <row r="5640" spans="1:9" x14ac:dyDescent="0.25">
      <c r="A5640">
        <v>201109</v>
      </c>
      <c r="B5640" t="s">
        <v>60</v>
      </c>
      <c r="C5640" t="s">
        <v>68</v>
      </c>
      <c r="D5640" t="s">
        <v>14</v>
      </c>
      <c r="E5640" t="s">
        <v>10</v>
      </c>
      <c r="F5640" t="s">
        <v>37</v>
      </c>
      <c r="G5640">
        <v>212549.52</v>
      </c>
      <c r="H5640">
        <v>17820.327679833401</v>
      </c>
      <c r="I5640">
        <v>1568.03559807138</v>
      </c>
    </row>
    <row r="5641" spans="1:9" x14ac:dyDescent="0.25">
      <c r="A5641">
        <v>201502</v>
      </c>
      <c r="B5641" t="s">
        <v>71</v>
      </c>
      <c r="C5641" t="s">
        <v>82</v>
      </c>
      <c r="D5641" t="s">
        <v>39</v>
      </c>
      <c r="E5641" t="s">
        <v>19</v>
      </c>
      <c r="F5641" t="s">
        <v>30</v>
      </c>
      <c r="G5641">
        <v>124351.03999999999</v>
      </c>
      <c r="H5641">
        <v>9428.6967968177796</v>
      </c>
      <c r="I5641">
        <v>2165.5830192890999</v>
      </c>
    </row>
    <row r="5642" spans="1:9" x14ac:dyDescent="0.25">
      <c r="A5642">
        <v>201008</v>
      </c>
      <c r="B5642" t="s">
        <v>69</v>
      </c>
      <c r="C5642" t="s">
        <v>86</v>
      </c>
      <c r="D5642" t="s">
        <v>25</v>
      </c>
      <c r="E5642" t="s">
        <v>15</v>
      </c>
      <c r="F5642" t="s">
        <v>16</v>
      </c>
      <c r="G5642">
        <v>3252811.74</v>
      </c>
      <c r="H5642">
        <v>8197.1654682452408</v>
      </c>
      <c r="I5642">
        <v>2772.3056657140801</v>
      </c>
    </row>
    <row r="5643" spans="1:9" x14ac:dyDescent="0.25">
      <c r="A5643">
        <v>201511</v>
      </c>
      <c r="B5643" t="s">
        <v>66</v>
      </c>
      <c r="C5643" t="s">
        <v>67</v>
      </c>
      <c r="D5643" t="s">
        <v>27</v>
      </c>
      <c r="E5643" t="s">
        <v>10</v>
      </c>
      <c r="F5643" t="s">
        <v>13</v>
      </c>
      <c r="G5643">
        <v>41750.980000000003</v>
      </c>
      <c r="H5643">
        <v>129.43100414105999</v>
      </c>
      <c r="I5643">
        <v>52.316552120099999</v>
      </c>
    </row>
    <row r="5644" spans="1:9" x14ac:dyDescent="0.25">
      <c r="A5644">
        <v>201102</v>
      </c>
      <c r="B5644" t="s">
        <v>69</v>
      </c>
      <c r="C5644" t="s">
        <v>70</v>
      </c>
      <c r="D5644" t="s">
        <v>23</v>
      </c>
      <c r="E5644" t="s">
        <v>19</v>
      </c>
      <c r="F5644" t="s">
        <v>20</v>
      </c>
      <c r="G5644">
        <v>438461.63</v>
      </c>
      <c r="H5644">
        <v>3399.9221594574601</v>
      </c>
      <c r="I5644">
        <v>709.06173726815996</v>
      </c>
    </row>
    <row r="5645" spans="1:9" x14ac:dyDescent="0.25">
      <c r="A5645">
        <v>201507</v>
      </c>
      <c r="B5645" t="s">
        <v>71</v>
      </c>
      <c r="C5645" t="s">
        <v>76</v>
      </c>
      <c r="D5645" t="s">
        <v>23</v>
      </c>
      <c r="E5645" t="s">
        <v>19</v>
      </c>
      <c r="F5645" t="s">
        <v>20</v>
      </c>
      <c r="G5645">
        <v>803865.85</v>
      </c>
      <c r="H5645">
        <v>14963.5075886502</v>
      </c>
      <c r="I5645">
        <v>3229.69255358294</v>
      </c>
    </row>
    <row r="5646" spans="1:9" x14ac:dyDescent="0.25">
      <c r="A5646">
        <v>201207</v>
      </c>
      <c r="B5646" t="s">
        <v>60</v>
      </c>
      <c r="C5646" t="s">
        <v>61</v>
      </c>
      <c r="D5646" t="s">
        <v>25</v>
      </c>
      <c r="E5646" t="s">
        <v>21</v>
      </c>
      <c r="F5646" t="s">
        <v>22</v>
      </c>
      <c r="G5646">
        <v>14162252.210000001</v>
      </c>
      <c r="H5646">
        <v>216519.422511793</v>
      </c>
      <c r="I5646">
        <v>36027.280814270198</v>
      </c>
    </row>
    <row r="5647" spans="1:9" x14ac:dyDescent="0.25">
      <c r="A5647">
        <v>201203</v>
      </c>
      <c r="B5647" t="s">
        <v>60</v>
      </c>
      <c r="C5647" t="s">
        <v>62</v>
      </c>
      <c r="D5647" t="s">
        <v>14</v>
      </c>
      <c r="E5647" t="s">
        <v>15</v>
      </c>
      <c r="F5647" t="s">
        <v>26</v>
      </c>
      <c r="G5647">
        <v>1866327.06</v>
      </c>
      <c r="H5647">
        <v>23406.9505331111</v>
      </c>
      <c r="I5647">
        <v>4471.8817442578002</v>
      </c>
    </row>
    <row r="5648" spans="1:9" x14ac:dyDescent="0.25">
      <c r="A5648">
        <v>201311</v>
      </c>
      <c r="B5648" t="s">
        <v>63</v>
      </c>
      <c r="C5648" t="s">
        <v>65</v>
      </c>
      <c r="D5648" t="s">
        <v>23</v>
      </c>
      <c r="E5648" t="s">
        <v>21</v>
      </c>
      <c r="F5648" t="s">
        <v>31</v>
      </c>
      <c r="G5648">
        <v>944078.26</v>
      </c>
      <c r="H5648">
        <v>15610.3149391473</v>
      </c>
      <c r="I5648">
        <v>4274.6106772988596</v>
      </c>
    </row>
    <row r="5649" spans="1:9" x14ac:dyDescent="0.25">
      <c r="A5649">
        <v>201511</v>
      </c>
      <c r="B5649" t="s">
        <v>66</v>
      </c>
      <c r="C5649" t="s">
        <v>67</v>
      </c>
      <c r="D5649" t="s">
        <v>12</v>
      </c>
      <c r="E5649" t="s">
        <v>21</v>
      </c>
      <c r="F5649" t="s">
        <v>40</v>
      </c>
      <c r="G5649">
        <v>9560818.6799999997</v>
      </c>
      <c r="H5649">
        <v>75494.809975950193</v>
      </c>
      <c r="I5649">
        <v>15336.3022536472</v>
      </c>
    </row>
    <row r="5650" spans="1:9" x14ac:dyDescent="0.25">
      <c r="A5650">
        <v>201310</v>
      </c>
      <c r="B5650" t="s">
        <v>63</v>
      </c>
      <c r="C5650" t="s">
        <v>80</v>
      </c>
      <c r="D5650" t="s">
        <v>25</v>
      </c>
      <c r="E5650" t="s">
        <v>19</v>
      </c>
      <c r="F5650" t="s">
        <v>47</v>
      </c>
      <c r="G5650">
        <v>5657873.1299999999</v>
      </c>
      <c r="H5650">
        <v>221421.87993318099</v>
      </c>
      <c r="I5650">
        <v>28084.193821921101</v>
      </c>
    </row>
    <row r="5651" spans="1:9" x14ac:dyDescent="0.25">
      <c r="A5651">
        <v>201207</v>
      </c>
      <c r="B5651" t="s">
        <v>60</v>
      </c>
      <c r="C5651" t="s">
        <v>61</v>
      </c>
      <c r="D5651" t="s">
        <v>23</v>
      </c>
      <c r="E5651" t="s">
        <v>10</v>
      </c>
      <c r="F5651" t="s">
        <v>33</v>
      </c>
      <c r="G5651">
        <v>1567903.27</v>
      </c>
      <c r="H5651">
        <v>46224.136123627497</v>
      </c>
      <c r="I5651">
        <v>7696.8202627642404</v>
      </c>
    </row>
    <row r="5652" spans="1:9" x14ac:dyDescent="0.25">
      <c r="A5652">
        <v>201301</v>
      </c>
      <c r="B5652" t="s">
        <v>77</v>
      </c>
      <c r="C5652" t="s">
        <v>81</v>
      </c>
      <c r="D5652" t="s">
        <v>25</v>
      </c>
      <c r="E5652" t="s">
        <v>10</v>
      </c>
      <c r="F5652" t="s">
        <v>11</v>
      </c>
      <c r="G5652">
        <v>4853150.49</v>
      </c>
      <c r="H5652">
        <v>525458.93828796095</v>
      </c>
      <c r="I5652">
        <v>106837.71075180901</v>
      </c>
    </row>
    <row r="5653" spans="1:9" x14ac:dyDescent="0.25">
      <c r="A5653">
        <v>201207</v>
      </c>
      <c r="B5653" t="s">
        <v>60</v>
      </c>
      <c r="C5653" t="s">
        <v>61</v>
      </c>
      <c r="D5653" t="s">
        <v>25</v>
      </c>
      <c r="E5653" t="s">
        <v>19</v>
      </c>
      <c r="F5653" t="s">
        <v>50</v>
      </c>
      <c r="G5653">
        <v>9338915.9299999997</v>
      </c>
      <c r="H5653">
        <v>173205.82033761399</v>
      </c>
      <c r="I5653">
        <v>18376.243776401901</v>
      </c>
    </row>
    <row r="5654" spans="1:9" x14ac:dyDescent="0.25">
      <c r="A5654">
        <v>201504</v>
      </c>
      <c r="B5654" t="s">
        <v>71</v>
      </c>
      <c r="C5654" t="s">
        <v>82</v>
      </c>
      <c r="D5654" t="s">
        <v>34</v>
      </c>
      <c r="E5654" t="s">
        <v>21</v>
      </c>
      <c r="F5654" t="s">
        <v>22</v>
      </c>
      <c r="G5654">
        <v>1231797.95</v>
      </c>
      <c r="H5654">
        <v>181158.704687363</v>
      </c>
      <c r="I5654">
        <v>27297.277582770799</v>
      </c>
    </row>
    <row r="5655" spans="1:9" x14ac:dyDescent="0.25">
      <c r="A5655">
        <v>201601</v>
      </c>
      <c r="B5655" t="s">
        <v>66</v>
      </c>
      <c r="C5655" t="s">
        <v>67</v>
      </c>
      <c r="D5655" t="s">
        <v>34</v>
      </c>
      <c r="E5655" t="s">
        <v>21</v>
      </c>
      <c r="F5655" t="s">
        <v>22</v>
      </c>
      <c r="G5655">
        <v>1142134.8400000001</v>
      </c>
      <c r="H5655">
        <v>77914.608654627402</v>
      </c>
      <c r="I5655">
        <v>15031.870740346299</v>
      </c>
    </row>
    <row r="5656" spans="1:9" x14ac:dyDescent="0.25">
      <c r="A5656">
        <v>201412</v>
      </c>
      <c r="B5656" t="s">
        <v>71</v>
      </c>
      <c r="C5656" t="s">
        <v>72</v>
      </c>
      <c r="D5656" t="s">
        <v>25</v>
      </c>
      <c r="E5656" t="s">
        <v>19</v>
      </c>
      <c r="F5656" t="s">
        <v>47</v>
      </c>
      <c r="G5656">
        <v>5400994.0300000003</v>
      </c>
      <c r="H5656">
        <v>103383.536148411</v>
      </c>
      <c r="I5656">
        <v>14669.575300651801</v>
      </c>
    </row>
    <row r="5657" spans="1:9" x14ac:dyDescent="0.25">
      <c r="A5657">
        <v>201207</v>
      </c>
      <c r="B5657" t="s">
        <v>60</v>
      </c>
      <c r="C5657" t="s">
        <v>61</v>
      </c>
      <c r="D5657" t="s">
        <v>14</v>
      </c>
      <c r="E5657" t="s">
        <v>21</v>
      </c>
      <c r="F5657" t="s">
        <v>40</v>
      </c>
      <c r="G5657">
        <v>4331733.45</v>
      </c>
      <c r="H5657">
        <v>96854.078332750505</v>
      </c>
      <c r="I5657">
        <v>9487.5035323508801</v>
      </c>
    </row>
    <row r="5658" spans="1:9" x14ac:dyDescent="0.25">
      <c r="A5658">
        <v>201502</v>
      </c>
      <c r="B5658" t="s">
        <v>71</v>
      </c>
      <c r="C5658" t="s">
        <v>82</v>
      </c>
      <c r="D5658" t="s">
        <v>25</v>
      </c>
      <c r="E5658" t="s">
        <v>15</v>
      </c>
      <c r="F5658" t="s">
        <v>41</v>
      </c>
      <c r="G5658">
        <v>8473121.7300000004</v>
      </c>
      <c r="H5658">
        <v>180687.311928232</v>
      </c>
      <c r="I5658">
        <v>27714.2482943164</v>
      </c>
    </row>
    <row r="5659" spans="1:9" x14ac:dyDescent="0.25">
      <c r="A5659">
        <v>201506</v>
      </c>
      <c r="B5659" t="s">
        <v>71</v>
      </c>
      <c r="C5659" t="s">
        <v>76</v>
      </c>
      <c r="D5659" t="s">
        <v>25</v>
      </c>
      <c r="E5659" t="s">
        <v>21</v>
      </c>
      <c r="F5659" t="s">
        <v>31</v>
      </c>
      <c r="G5659">
        <v>6145274.1100000003</v>
      </c>
      <c r="H5659">
        <v>147864.113279538</v>
      </c>
      <c r="I5659">
        <v>29043.186508230501</v>
      </c>
    </row>
    <row r="5660" spans="1:9" x14ac:dyDescent="0.25">
      <c r="A5660">
        <v>201210</v>
      </c>
      <c r="B5660" t="s">
        <v>77</v>
      </c>
      <c r="C5660" t="s">
        <v>85</v>
      </c>
      <c r="D5660" t="s">
        <v>23</v>
      </c>
      <c r="E5660" t="s">
        <v>10</v>
      </c>
      <c r="F5660" t="s">
        <v>33</v>
      </c>
      <c r="G5660">
        <v>1481018.66</v>
      </c>
      <c r="H5660">
        <v>62071.461694187397</v>
      </c>
      <c r="I5660">
        <v>10556.2455726638</v>
      </c>
    </row>
    <row r="5661" spans="1:9" x14ac:dyDescent="0.25">
      <c r="A5661">
        <v>201211</v>
      </c>
      <c r="B5661" t="s">
        <v>77</v>
      </c>
      <c r="C5661" t="s">
        <v>81</v>
      </c>
      <c r="D5661" t="s">
        <v>12</v>
      </c>
      <c r="E5661" t="s">
        <v>19</v>
      </c>
      <c r="F5661" t="s">
        <v>20</v>
      </c>
      <c r="G5661">
        <v>1606518.64</v>
      </c>
      <c r="H5661">
        <v>5806.4801149962605</v>
      </c>
      <c r="I5661">
        <v>1554.59956317712</v>
      </c>
    </row>
    <row r="5662" spans="1:9" x14ac:dyDescent="0.25">
      <c r="A5662">
        <v>201104</v>
      </c>
      <c r="B5662" t="s">
        <v>69</v>
      </c>
      <c r="C5662" t="s">
        <v>70</v>
      </c>
      <c r="D5662" t="s">
        <v>25</v>
      </c>
      <c r="E5662" t="s">
        <v>10</v>
      </c>
      <c r="F5662" t="s">
        <v>37</v>
      </c>
      <c r="G5662">
        <v>1422221.89</v>
      </c>
      <c r="H5662">
        <v>43940.236663786003</v>
      </c>
      <c r="I5662">
        <v>3688.0660199538002</v>
      </c>
    </row>
    <row r="5663" spans="1:9" x14ac:dyDescent="0.25">
      <c r="A5663">
        <v>201208</v>
      </c>
      <c r="B5663" t="s">
        <v>77</v>
      </c>
      <c r="C5663" t="s">
        <v>85</v>
      </c>
      <c r="D5663" t="s">
        <v>34</v>
      </c>
      <c r="E5663" t="s">
        <v>19</v>
      </c>
      <c r="F5663" t="s">
        <v>42</v>
      </c>
      <c r="G5663">
        <v>253691.68</v>
      </c>
      <c r="H5663">
        <v>145.6055615068</v>
      </c>
      <c r="I5663">
        <v>60.642706507280003</v>
      </c>
    </row>
    <row r="5664" spans="1:9" x14ac:dyDescent="0.25">
      <c r="A5664">
        <v>201110</v>
      </c>
      <c r="B5664" t="s">
        <v>60</v>
      </c>
      <c r="C5664" t="s">
        <v>68</v>
      </c>
      <c r="D5664" t="s">
        <v>25</v>
      </c>
      <c r="E5664" t="s">
        <v>19</v>
      </c>
      <c r="F5664" t="s">
        <v>50</v>
      </c>
      <c r="G5664">
        <v>7532031.4400000004</v>
      </c>
      <c r="H5664">
        <v>302685.00544053601</v>
      </c>
      <c r="I5664">
        <v>33694.332145294997</v>
      </c>
    </row>
    <row r="5665" spans="1:9" x14ac:dyDescent="0.25">
      <c r="A5665">
        <v>201106</v>
      </c>
      <c r="B5665" t="s">
        <v>69</v>
      </c>
      <c r="C5665" t="s">
        <v>83</v>
      </c>
      <c r="D5665" t="s">
        <v>25</v>
      </c>
      <c r="E5665" t="s">
        <v>15</v>
      </c>
      <c r="F5665" t="s">
        <v>41</v>
      </c>
      <c r="G5665">
        <v>9746753.9900000002</v>
      </c>
      <c r="H5665">
        <v>326907.48087792197</v>
      </c>
      <c r="I5665">
        <v>34235.1905609733</v>
      </c>
    </row>
    <row r="5666" spans="1:9" x14ac:dyDescent="0.25">
      <c r="A5666">
        <v>201203</v>
      </c>
      <c r="B5666" t="s">
        <v>60</v>
      </c>
      <c r="C5666" t="s">
        <v>62</v>
      </c>
      <c r="D5666" t="s">
        <v>14</v>
      </c>
      <c r="E5666" t="s">
        <v>10</v>
      </c>
      <c r="F5666" t="s">
        <v>48</v>
      </c>
      <c r="G5666">
        <v>1013857.78</v>
      </c>
      <c r="H5666">
        <v>15881.813480024601</v>
      </c>
      <c r="I5666">
        <v>2861.7656753484998</v>
      </c>
    </row>
    <row r="5667" spans="1:9" x14ac:dyDescent="0.25">
      <c r="A5667">
        <v>201106</v>
      </c>
      <c r="B5667" t="s">
        <v>69</v>
      </c>
      <c r="C5667" t="s">
        <v>83</v>
      </c>
      <c r="D5667" t="s">
        <v>49</v>
      </c>
      <c r="E5667" t="s">
        <v>28</v>
      </c>
      <c r="F5667" t="s">
        <v>53</v>
      </c>
      <c r="G5667">
        <v>6106935.5099999998</v>
      </c>
      <c r="H5667">
        <v>29617.810545602901</v>
      </c>
      <c r="I5667">
        <v>7696.2337964735398</v>
      </c>
    </row>
    <row r="5668" spans="1:9" x14ac:dyDescent="0.25">
      <c r="A5668">
        <v>201011</v>
      </c>
      <c r="B5668" t="s">
        <v>69</v>
      </c>
      <c r="C5668" t="s">
        <v>87</v>
      </c>
      <c r="D5668" t="s">
        <v>14</v>
      </c>
      <c r="E5668" t="s">
        <v>15</v>
      </c>
      <c r="F5668" t="s">
        <v>16</v>
      </c>
      <c r="G5668">
        <v>293689.11</v>
      </c>
      <c r="H5668">
        <v>9167.2109749794599</v>
      </c>
      <c r="I5668">
        <v>1963.1102778976001</v>
      </c>
    </row>
    <row r="5669" spans="1:9" x14ac:dyDescent="0.25">
      <c r="A5669">
        <v>201512</v>
      </c>
      <c r="B5669" t="s">
        <v>66</v>
      </c>
      <c r="C5669" t="s">
        <v>67</v>
      </c>
      <c r="D5669" t="s">
        <v>14</v>
      </c>
      <c r="E5669" t="s">
        <v>10</v>
      </c>
      <c r="F5669" t="s">
        <v>13</v>
      </c>
      <c r="G5669">
        <v>253577.92</v>
      </c>
      <c r="H5669">
        <v>142.25046737048001</v>
      </c>
      <c r="I5669">
        <v>65.624104521299998</v>
      </c>
    </row>
    <row r="5670" spans="1:9" x14ac:dyDescent="0.25">
      <c r="A5670">
        <v>201501</v>
      </c>
      <c r="B5670" t="s">
        <v>71</v>
      </c>
      <c r="C5670" t="s">
        <v>72</v>
      </c>
      <c r="D5670" t="s">
        <v>14</v>
      </c>
      <c r="E5670" t="s">
        <v>10</v>
      </c>
      <c r="F5670" t="s">
        <v>13</v>
      </c>
      <c r="G5670">
        <v>209948.19</v>
      </c>
      <c r="H5670">
        <v>1101.10683147696</v>
      </c>
      <c r="I5670">
        <v>337.19993371390001</v>
      </c>
    </row>
    <row r="5671" spans="1:9" x14ac:dyDescent="0.25">
      <c r="A5671">
        <v>201310</v>
      </c>
      <c r="B5671" t="s">
        <v>63</v>
      </c>
      <c r="C5671" t="s">
        <v>80</v>
      </c>
      <c r="D5671" t="s">
        <v>49</v>
      </c>
      <c r="E5671" t="s">
        <v>15</v>
      </c>
      <c r="F5671" t="s">
        <v>16</v>
      </c>
      <c r="G5671">
        <v>4715162.1399999997</v>
      </c>
      <c r="H5671">
        <v>56414.453226253703</v>
      </c>
      <c r="I5671">
        <v>11903.3942760064</v>
      </c>
    </row>
    <row r="5672" spans="1:9" x14ac:dyDescent="0.25">
      <c r="A5672">
        <v>201106</v>
      </c>
      <c r="B5672" t="s">
        <v>69</v>
      </c>
      <c r="C5672" t="s">
        <v>83</v>
      </c>
      <c r="D5672" t="s">
        <v>23</v>
      </c>
      <c r="E5672" t="s">
        <v>21</v>
      </c>
      <c r="F5672" t="s">
        <v>22</v>
      </c>
      <c r="G5672">
        <v>1491303.21</v>
      </c>
      <c r="H5672">
        <v>15280.628712277099</v>
      </c>
      <c r="I5672">
        <v>3382.5571601565398</v>
      </c>
    </row>
    <row r="5673" spans="1:9" x14ac:dyDescent="0.25">
      <c r="A5673">
        <v>201301</v>
      </c>
      <c r="B5673" t="s">
        <v>77</v>
      </c>
      <c r="C5673" t="s">
        <v>81</v>
      </c>
      <c r="D5673" t="s">
        <v>49</v>
      </c>
      <c r="E5673" t="s">
        <v>28</v>
      </c>
      <c r="F5673" t="s">
        <v>53</v>
      </c>
      <c r="G5673">
        <v>24190783.739999998</v>
      </c>
      <c r="H5673">
        <v>319387.82428046799</v>
      </c>
      <c r="I5673">
        <v>69512.996698966104</v>
      </c>
    </row>
    <row r="5674" spans="1:9" x14ac:dyDescent="0.25">
      <c r="A5674">
        <v>201109</v>
      </c>
      <c r="B5674" t="s">
        <v>60</v>
      </c>
      <c r="C5674" t="s">
        <v>68</v>
      </c>
      <c r="D5674" t="s">
        <v>23</v>
      </c>
      <c r="E5674" t="s">
        <v>21</v>
      </c>
      <c r="F5674" t="s">
        <v>40</v>
      </c>
      <c r="G5674">
        <v>1704819.45</v>
      </c>
      <c r="H5674">
        <v>2457.19211381794</v>
      </c>
      <c r="I5674">
        <v>577.20928768479996</v>
      </c>
    </row>
    <row r="5675" spans="1:9" x14ac:dyDescent="0.25">
      <c r="A5675">
        <v>201506</v>
      </c>
      <c r="B5675" t="s">
        <v>71</v>
      </c>
      <c r="C5675" t="s">
        <v>76</v>
      </c>
      <c r="D5675" t="s">
        <v>25</v>
      </c>
      <c r="E5675" t="s">
        <v>10</v>
      </c>
      <c r="F5675" t="s">
        <v>48</v>
      </c>
      <c r="G5675">
        <v>5567239.3200000003</v>
      </c>
      <c r="H5675">
        <v>129185.477986946</v>
      </c>
      <c r="I5675">
        <v>18354.2086423041</v>
      </c>
    </row>
    <row r="5676" spans="1:9" x14ac:dyDescent="0.25">
      <c r="A5676">
        <v>201504</v>
      </c>
      <c r="B5676" t="s">
        <v>71</v>
      </c>
      <c r="C5676" t="s">
        <v>82</v>
      </c>
      <c r="D5676" t="s">
        <v>25</v>
      </c>
      <c r="E5676" t="s">
        <v>10</v>
      </c>
      <c r="F5676" t="s">
        <v>48</v>
      </c>
      <c r="G5676">
        <v>5622196.8499999996</v>
      </c>
      <c r="H5676">
        <v>128636.064325352</v>
      </c>
      <c r="I5676">
        <v>22172.856381874801</v>
      </c>
    </row>
    <row r="5677" spans="1:9" x14ac:dyDescent="0.25">
      <c r="A5677">
        <v>201310</v>
      </c>
      <c r="B5677" t="s">
        <v>63</v>
      </c>
      <c r="C5677" t="s">
        <v>80</v>
      </c>
      <c r="D5677" t="s">
        <v>9</v>
      </c>
      <c r="E5677" t="s">
        <v>10</v>
      </c>
      <c r="F5677" t="s">
        <v>37</v>
      </c>
      <c r="G5677">
        <v>2507960.66</v>
      </c>
      <c r="H5677">
        <v>47844.138065301602</v>
      </c>
      <c r="I5677">
        <v>9164.2344612916804</v>
      </c>
    </row>
    <row r="5678" spans="1:9" x14ac:dyDescent="0.25">
      <c r="A5678">
        <v>201008</v>
      </c>
      <c r="B5678" t="s">
        <v>69</v>
      </c>
      <c r="C5678" t="s">
        <v>86</v>
      </c>
      <c r="D5678" t="s">
        <v>49</v>
      </c>
      <c r="E5678" t="s">
        <v>15</v>
      </c>
      <c r="F5678" t="s">
        <v>16</v>
      </c>
      <c r="G5678">
        <v>3064795.6</v>
      </c>
      <c r="H5678">
        <v>147709.21050727399</v>
      </c>
      <c r="I5678">
        <v>36262.6140116432</v>
      </c>
    </row>
    <row r="5679" spans="1:9" x14ac:dyDescent="0.25">
      <c r="A5679">
        <v>201201</v>
      </c>
      <c r="B5679" t="s">
        <v>60</v>
      </c>
      <c r="C5679" t="s">
        <v>74</v>
      </c>
      <c r="D5679" t="s">
        <v>25</v>
      </c>
      <c r="E5679" t="s">
        <v>15</v>
      </c>
      <c r="F5679" t="s">
        <v>16</v>
      </c>
      <c r="G5679">
        <v>4927028.55</v>
      </c>
      <c r="H5679">
        <v>139994.377868696</v>
      </c>
      <c r="I5679">
        <v>29609.820344094001</v>
      </c>
    </row>
    <row r="5680" spans="1:9" x14ac:dyDescent="0.25">
      <c r="A5680">
        <v>201302</v>
      </c>
      <c r="B5680" t="s">
        <v>77</v>
      </c>
      <c r="C5680" t="s">
        <v>78</v>
      </c>
      <c r="D5680" t="s">
        <v>14</v>
      </c>
      <c r="E5680" t="s">
        <v>10</v>
      </c>
      <c r="F5680" t="s">
        <v>33</v>
      </c>
      <c r="G5680">
        <v>2628495.19</v>
      </c>
      <c r="H5680">
        <v>96155.412282837002</v>
      </c>
      <c r="I5680">
        <v>17671.691470444399</v>
      </c>
    </row>
    <row r="5681" spans="1:9" x14ac:dyDescent="0.25">
      <c r="A5681">
        <v>201105</v>
      </c>
      <c r="B5681" t="s">
        <v>69</v>
      </c>
      <c r="C5681" t="s">
        <v>83</v>
      </c>
      <c r="D5681" t="s">
        <v>14</v>
      </c>
      <c r="E5681" t="s">
        <v>15</v>
      </c>
      <c r="F5681" t="s">
        <v>24</v>
      </c>
      <c r="G5681">
        <v>318125.59000000003</v>
      </c>
      <c r="H5681">
        <v>9281.8302410563792</v>
      </c>
      <c r="I5681">
        <v>2342.0632954287998</v>
      </c>
    </row>
    <row r="5682" spans="1:9" x14ac:dyDescent="0.25">
      <c r="A5682">
        <v>201109</v>
      </c>
      <c r="B5682" t="s">
        <v>60</v>
      </c>
      <c r="C5682" t="s">
        <v>68</v>
      </c>
      <c r="D5682" t="s">
        <v>49</v>
      </c>
      <c r="E5682" t="s">
        <v>21</v>
      </c>
      <c r="F5682" t="s">
        <v>40</v>
      </c>
      <c r="G5682">
        <v>6032519.9299999997</v>
      </c>
      <c r="H5682">
        <v>254788.69459331801</v>
      </c>
      <c r="I5682">
        <v>37959.644798095702</v>
      </c>
    </row>
    <row r="5683" spans="1:9" x14ac:dyDescent="0.25">
      <c r="A5683">
        <v>201111</v>
      </c>
      <c r="B5683" t="s">
        <v>60</v>
      </c>
      <c r="C5683" t="s">
        <v>74</v>
      </c>
      <c r="D5683" t="s">
        <v>14</v>
      </c>
      <c r="E5683" t="s">
        <v>19</v>
      </c>
      <c r="F5683" t="s">
        <v>50</v>
      </c>
      <c r="G5683">
        <v>1247156.47</v>
      </c>
      <c r="H5683">
        <v>31305.898878713098</v>
      </c>
      <c r="I5683">
        <v>5511.3550785814596</v>
      </c>
    </row>
    <row r="5684" spans="1:9" x14ac:dyDescent="0.25">
      <c r="A5684">
        <v>201201</v>
      </c>
      <c r="B5684" t="s">
        <v>60</v>
      </c>
      <c r="C5684" t="s">
        <v>74</v>
      </c>
      <c r="D5684" t="s">
        <v>23</v>
      </c>
      <c r="E5684" t="s">
        <v>10</v>
      </c>
      <c r="F5684" t="s">
        <v>33</v>
      </c>
      <c r="G5684">
        <v>1653615.72</v>
      </c>
      <c r="H5684">
        <v>56759.446219264799</v>
      </c>
      <c r="I5684">
        <v>11217.876021488601</v>
      </c>
    </row>
    <row r="5685" spans="1:9" x14ac:dyDescent="0.25">
      <c r="A5685">
        <v>201109</v>
      </c>
      <c r="B5685" t="s">
        <v>60</v>
      </c>
      <c r="C5685" t="s">
        <v>68</v>
      </c>
      <c r="D5685" t="s">
        <v>39</v>
      </c>
      <c r="E5685" t="s">
        <v>15</v>
      </c>
      <c r="F5685" t="s">
        <v>26</v>
      </c>
      <c r="G5685">
        <v>488696.73</v>
      </c>
      <c r="H5685">
        <v>5006.2750648584597</v>
      </c>
      <c r="I5685">
        <v>1217.2440739907199</v>
      </c>
    </row>
    <row r="5686" spans="1:9" x14ac:dyDescent="0.25">
      <c r="A5686">
        <v>201206</v>
      </c>
      <c r="B5686" t="s">
        <v>60</v>
      </c>
      <c r="C5686" t="s">
        <v>61</v>
      </c>
      <c r="D5686" t="s">
        <v>39</v>
      </c>
      <c r="E5686" t="s">
        <v>19</v>
      </c>
      <c r="F5686" t="s">
        <v>50</v>
      </c>
      <c r="G5686">
        <v>309603.06</v>
      </c>
      <c r="H5686">
        <v>3266.3238948865801</v>
      </c>
      <c r="I5686">
        <v>671.85939559914004</v>
      </c>
    </row>
    <row r="5687" spans="1:9" x14ac:dyDescent="0.25">
      <c r="A5687">
        <v>201207</v>
      </c>
      <c r="B5687" t="s">
        <v>60</v>
      </c>
      <c r="C5687" t="s">
        <v>61</v>
      </c>
      <c r="D5687" t="s">
        <v>39</v>
      </c>
      <c r="E5687" t="s">
        <v>19</v>
      </c>
      <c r="F5687" t="s">
        <v>50</v>
      </c>
      <c r="G5687">
        <v>349826.29</v>
      </c>
      <c r="H5687">
        <v>4378.77704808414</v>
      </c>
      <c r="I5687">
        <v>712.24859592359996</v>
      </c>
    </row>
    <row r="5688" spans="1:9" x14ac:dyDescent="0.25">
      <c r="A5688">
        <v>201410</v>
      </c>
      <c r="B5688" t="s">
        <v>71</v>
      </c>
      <c r="C5688" t="s">
        <v>79</v>
      </c>
      <c r="D5688" t="s">
        <v>23</v>
      </c>
      <c r="E5688" t="s">
        <v>10</v>
      </c>
      <c r="F5688" t="s">
        <v>11</v>
      </c>
      <c r="G5688">
        <v>1243274.6000000001</v>
      </c>
      <c r="H5688">
        <v>23002.389993788602</v>
      </c>
      <c r="I5688">
        <v>5171.6940493624998</v>
      </c>
    </row>
    <row r="5689" spans="1:9" x14ac:dyDescent="0.25">
      <c r="A5689">
        <v>201104</v>
      </c>
      <c r="B5689" t="s">
        <v>69</v>
      </c>
      <c r="C5689" t="s">
        <v>70</v>
      </c>
      <c r="D5689" t="s">
        <v>12</v>
      </c>
      <c r="E5689" t="s">
        <v>19</v>
      </c>
      <c r="F5689" t="s">
        <v>20</v>
      </c>
      <c r="G5689">
        <v>1202175.08</v>
      </c>
      <c r="H5689">
        <v>204.68670464016</v>
      </c>
      <c r="I5689">
        <v>60.334588306059999</v>
      </c>
    </row>
    <row r="5690" spans="1:9" x14ac:dyDescent="0.25">
      <c r="A5690">
        <v>201507</v>
      </c>
      <c r="B5690" t="s">
        <v>71</v>
      </c>
      <c r="C5690" t="s">
        <v>76</v>
      </c>
      <c r="D5690" t="s">
        <v>49</v>
      </c>
      <c r="E5690" t="s">
        <v>21</v>
      </c>
      <c r="F5690" t="s">
        <v>22</v>
      </c>
      <c r="G5690">
        <v>670500.31000000006</v>
      </c>
      <c r="H5690">
        <v>6838.48197212368</v>
      </c>
      <c r="I5690">
        <v>1194.44772988554</v>
      </c>
    </row>
    <row r="5691" spans="1:9" x14ac:dyDescent="0.25">
      <c r="A5691">
        <v>201109</v>
      </c>
      <c r="B5691" t="s">
        <v>60</v>
      </c>
      <c r="C5691" t="s">
        <v>68</v>
      </c>
      <c r="D5691" t="s">
        <v>23</v>
      </c>
      <c r="E5691" t="s">
        <v>10</v>
      </c>
      <c r="F5691" t="s">
        <v>33</v>
      </c>
      <c r="G5691">
        <v>1264516.4099999999</v>
      </c>
      <c r="H5691">
        <v>23326.136476621799</v>
      </c>
      <c r="I5691">
        <v>6325.0725212391799</v>
      </c>
    </row>
    <row r="5692" spans="1:9" x14ac:dyDescent="0.25">
      <c r="A5692">
        <v>201510</v>
      </c>
      <c r="B5692" t="s">
        <v>66</v>
      </c>
      <c r="C5692" t="s">
        <v>75</v>
      </c>
      <c r="D5692" t="s">
        <v>12</v>
      </c>
      <c r="E5692" t="s">
        <v>19</v>
      </c>
      <c r="F5692" t="s">
        <v>47</v>
      </c>
      <c r="G5692">
        <v>6904732.9699999997</v>
      </c>
      <c r="H5692">
        <v>66809.496519025299</v>
      </c>
      <c r="I5692">
        <v>12089.939392161001</v>
      </c>
    </row>
    <row r="5693" spans="1:9" x14ac:dyDescent="0.25">
      <c r="A5693">
        <v>201212</v>
      </c>
      <c r="B5693" t="s">
        <v>77</v>
      </c>
      <c r="C5693" t="s">
        <v>81</v>
      </c>
      <c r="D5693" t="s">
        <v>12</v>
      </c>
      <c r="E5693" t="s">
        <v>19</v>
      </c>
      <c r="F5693" t="s">
        <v>47</v>
      </c>
      <c r="G5693">
        <v>3730295.09</v>
      </c>
      <c r="H5693">
        <v>10234.082459601999</v>
      </c>
      <c r="I5693">
        <v>1891.14429469018</v>
      </c>
    </row>
    <row r="5694" spans="1:9" x14ac:dyDescent="0.25">
      <c r="A5694">
        <v>201209</v>
      </c>
      <c r="B5694" t="s">
        <v>77</v>
      </c>
      <c r="C5694" t="s">
        <v>85</v>
      </c>
      <c r="D5694" t="s">
        <v>23</v>
      </c>
      <c r="E5694" t="s">
        <v>10</v>
      </c>
      <c r="F5694" t="s">
        <v>48</v>
      </c>
      <c r="G5694">
        <v>1798539.15</v>
      </c>
      <c r="H5694">
        <v>47645.832278542803</v>
      </c>
      <c r="I5694">
        <v>10070.7550320516</v>
      </c>
    </row>
    <row r="5695" spans="1:9" x14ac:dyDescent="0.25">
      <c r="A5695">
        <v>201204</v>
      </c>
      <c r="B5695" t="s">
        <v>60</v>
      </c>
      <c r="C5695" t="s">
        <v>62</v>
      </c>
      <c r="D5695" t="s">
        <v>12</v>
      </c>
      <c r="E5695" t="s">
        <v>10</v>
      </c>
      <c r="F5695" t="s">
        <v>11</v>
      </c>
      <c r="G5695">
        <v>3962514.47</v>
      </c>
      <c r="H5695">
        <v>2885.6602103383998</v>
      </c>
      <c r="I5695">
        <v>842.49327019077998</v>
      </c>
    </row>
    <row r="5696" spans="1:9" x14ac:dyDescent="0.25">
      <c r="A5696">
        <v>201012</v>
      </c>
      <c r="B5696" t="s">
        <v>69</v>
      </c>
      <c r="C5696" t="s">
        <v>87</v>
      </c>
      <c r="D5696" t="s">
        <v>49</v>
      </c>
      <c r="E5696" t="s">
        <v>15</v>
      </c>
      <c r="F5696" t="s">
        <v>26</v>
      </c>
      <c r="G5696">
        <v>4855012.22</v>
      </c>
      <c r="H5696">
        <v>355882.63101476501</v>
      </c>
      <c r="I5696">
        <v>53365.291399078502</v>
      </c>
    </row>
    <row r="5697" spans="1:9" x14ac:dyDescent="0.25">
      <c r="A5697">
        <v>201601</v>
      </c>
      <c r="B5697" t="s">
        <v>66</v>
      </c>
      <c r="C5697" t="s">
        <v>67</v>
      </c>
      <c r="D5697" t="s">
        <v>49</v>
      </c>
      <c r="E5697" t="s">
        <v>10</v>
      </c>
      <c r="F5697" t="s">
        <v>13</v>
      </c>
      <c r="G5697">
        <v>424264.86</v>
      </c>
      <c r="H5697">
        <v>1201.57124782604</v>
      </c>
      <c r="I5697">
        <v>371.65147914303998</v>
      </c>
    </row>
    <row r="5698" spans="1:9" x14ac:dyDescent="0.25">
      <c r="A5698">
        <v>201505</v>
      </c>
      <c r="B5698" t="s">
        <v>71</v>
      </c>
      <c r="C5698" t="s">
        <v>76</v>
      </c>
      <c r="D5698" t="s">
        <v>49</v>
      </c>
      <c r="E5698" t="s">
        <v>10</v>
      </c>
      <c r="F5698" t="s">
        <v>13</v>
      </c>
      <c r="G5698">
        <v>552889.14</v>
      </c>
      <c r="H5698">
        <v>3933.5559501132002</v>
      </c>
      <c r="I5698">
        <v>724.98562746610003</v>
      </c>
    </row>
    <row r="5699" spans="1:9" x14ac:dyDescent="0.25">
      <c r="A5699">
        <v>201412</v>
      </c>
      <c r="B5699" t="s">
        <v>71</v>
      </c>
      <c r="C5699" t="s">
        <v>72</v>
      </c>
      <c r="D5699" t="s">
        <v>12</v>
      </c>
      <c r="E5699" t="s">
        <v>19</v>
      </c>
      <c r="F5699" t="s">
        <v>20</v>
      </c>
      <c r="G5699">
        <v>2818753.64</v>
      </c>
      <c r="H5699">
        <v>12675.790789110601</v>
      </c>
      <c r="I5699">
        <v>3031.6653569175801</v>
      </c>
    </row>
    <row r="5700" spans="1:9" x14ac:dyDescent="0.25">
      <c r="A5700">
        <v>201302</v>
      </c>
      <c r="B5700" t="s">
        <v>77</v>
      </c>
      <c r="C5700" t="s">
        <v>78</v>
      </c>
      <c r="D5700" t="s">
        <v>34</v>
      </c>
      <c r="E5700" t="s">
        <v>35</v>
      </c>
      <c r="F5700" t="s">
        <v>52</v>
      </c>
      <c r="G5700">
        <v>13451781.039999999</v>
      </c>
      <c r="H5700">
        <v>258506.953903082</v>
      </c>
      <c r="I5700">
        <v>45295.6914851279</v>
      </c>
    </row>
    <row r="5701" spans="1:9" x14ac:dyDescent="0.25">
      <c r="A5701">
        <v>201402</v>
      </c>
      <c r="B5701" t="s">
        <v>63</v>
      </c>
      <c r="C5701" t="s">
        <v>73</v>
      </c>
      <c r="D5701" t="s">
        <v>23</v>
      </c>
      <c r="E5701" t="s">
        <v>15</v>
      </c>
      <c r="F5701" t="s">
        <v>24</v>
      </c>
      <c r="G5701">
        <v>858732.04</v>
      </c>
      <c r="H5701">
        <v>14356.6898069694</v>
      </c>
      <c r="I5701">
        <v>3073.18334811662</v>
      </c>
    </row>
    <row r="5702" spans="1:9" x14ac:dyDescent="0.25">
      <c r="A5702">
        <v>201510</v>
      </c>
      <c r="B5702" t="s">
        <v>66</v>
      </c>
      <c r="C5702" t="s">
        <v>75</v>
      </c>
      <c r="D5702" t="s">
        <v>14</v>
      </c>
      <c r="E5702" t="s">
        <v>10</v>
      </c>
      <c r="F5702" t="s">
        <v>45</v>
      </c>
      <c r="G5702">
        <v>401396.51</v>
      </c>
      <c r="H5702">
        <v>7985.7541775037798</v>
      </c>
      <c r="I5702">
        <v>1935.2618470329801</v>
      </c>
    </row>
    <row r="5703" spans="1:9" x14ac:dyDescent="0.25">
      <c r="A5703">
        <v>201308</v>
      </c>
      <c r="B5703" t="s">
        <v>63</v>
      </c>
      <c r="C5703" t="s">
        <v>80</v>
      </c>
      <c r="D5703" t="s">
        <v>9</v>
      </c>
      <c r="E5703" t="s">
        <v>10</v>
      </c>
      <c r="F5703" t="s">
        <v>37</v>
      </c>
      <c r="G5703">
        <v>1951613.08</v>
      </c>
      <c r="H5703">
        <v>30622.030119076298</v>
      </c>
      <c r="I5703">
        <v>6721.7840026663998</v>
      </c>
    </row>
    <row r="5704" spans="1:9" x14ac:dyDescent="0.25">
      <c r="A5704">
        <v>201505</v>
      </c>
      <c r="B5704" t="s">
        <v>71</v>
      </c>
      <c r="C5704" t="s">
        <v>76</v>
      </c>
      <c r="D5704" t="s">
        <v>9</v>
      </c>
      <c r="E5704" t="s">
        <v>10</v>
      </c>
      <c r="F5704" t="s">
        <v>37</v>
      </c>
      <c r="G5704">
        <v>2190657.42</v>
      </c>
      <c r="H5704">
        <v>30010.972201104702</v>
      </c>
      <c r="I5704">
        <v>6454.3889152516003</v>
      </c>
    </row>
    <row r="5705" spans="1:9" x14ac:dyDescent="0.25">
      <c r="A5705">
        <v>201206</v>
      </c>
      <c r="B5705" t="s">
        <v>60</v>
      </c>
      <c r="C5705" t="s">
        <v>61</v>
      </c>
      <c r="D5705" t="s">
        <v>12</v>
      </c>
      <c r="E5705" t="s">
        <v>10</v>
      </c>
      <c r="F5705" t="s">
        <v>46</v>
      </c>
      <c r="G5705">
        <v>7933919.4199999999</v>
      </c>
      <c r="H5705">
        <v>8977.6694100465193</v>
      </c>
      <c r="I5705">
        <v>2724.8053996836002</v>
      </c>
    </row>
    <row r="5706" spans="1:9" x14ac:dyDescent="0.25">
      <c r="A5706">
        <v>201209</v>
      </c>
      <c r="B5706" t="s">
        <v>77</v>
      </c>
      <c r="C5706" t="s">
        <v>85</v>
      </c>
      <c r="D5706" t="s">
        <v>14</v>
      </c>
      <c r="E5706" t="s">
        <v>10</v>
      </c>
      <c r="F5706" t="s">
        <v>48</v>
      </c>
      <c r="G5706">
        <v>876308.83</v>
      </c>
      <c r="H5706">
        <v>42949.480481494298</v>
      </c>
      <c r="I5706">
        <v>4436.3370269175803</v>
      </c>
    </row>
    <row r="5707" spans="1:9" x14ac:dyDescent="0.25">
      <c r="A5707">
        <v>201307</v>
      </c>
      <c r="B5707" t="s">
        <v>77</v>
      </c>
      <c r="C5707" t="s">
        <v>84</v>
      </c>
      <c r="D5707" t="s">
        <v>12</v>
      </c>
      <c r="E5707" t="s">
        <v>10</v>
      </c>
      <c r="F5707" t="s">
        <v>46</v>
      </c>
      <c r="G5707">
        <v>11005969.99</v>
      </c>
      <c r="H5707">
        <v>141183.483801519</v>
      </c>
      <c r="I5707">
        <v>35191.146022987501</v>
      </c>
    </row>
    <row r="5708" spans="1:9" x14ac:dyDescent="0.25">
      <c r="A5708">
        <v>201109</v>
      </c>
      <c r="B5708" t="s">
        <v>60</v>
      </c>
      <c r="C5708" t="s">
        <v>68</v>
      </c>
      <c r="D5708" t="s">
        <v>23</v>
      </c>
      <c r="E5708" t="s">
        <v>10</v>
      </c>
      <c r="F5708" t="s">
        <v>13</v>
      </c>
      <c r="G5708">
        <v>1362115.34</v>
      </c>
      <c r="H5708">
        <v>2497.7640203682199</v>
      </c>
      <c r="I5708">
        <v>625.61778891001995</v>
      </c>
    </row>
    <row r="5709" spans="1:9" x14ac:dyDescent="0.25">
      <c r="A5709">
        <v>201409</v>
      </c>
      <c r="B5709" t="s">
        <v>71</v>
      </c>
      <c r="C5709" t="s">
        <v>79</v>
      </c>
      <c r="D5709" t="s">
        <v>39</v>
      </c>
      <c r="E5709" t="s">
        <v>10</v>
      </c>
      <c r="F5709" t="s">
        <v>13</v>
      </c>
      <c r="G5709">
        <v>154322.73000000001</v>
      </c>
      <c r="H5709">
        <v>1900.6738781213201</v>
      </c>
      <c r="I5709">
        <v>667.75978253291998</v>
      </c>
    </row>
    <row r="5710" spans="1:9" x14ac:dyDescent="0.25">
      <c r="A5710">
        <v>201303</v>
      </c>
      <c r="B5710" t="s">
        <v>77</v>
      </c>
      <c r="C5710" t="s">
        <v>78</v>
      </c>
      <c r="D5710" t="s">
        <v>12</v>
      </c>
      <c r="E5710" t="s">
        <v>19</v>
      </c>
      <c r="F5710" t="s">
        <v>20</v>
      </c>
      <c r="G5710">
        <v>1501316.78</v>
      </c>
      <c r="H5710">
        <v>2660.7081207699598</v>
      </c>
      <c r="I5710">
        <v>718.25437429654005</v>
      </c>
    </row>
    <row r="5711" spans="1:9" x14ac:dyDescent="0.25">
      <c r="A5711">
        <v>201310</v>
      </c>
      <c r="B5711" t="s">
        <v>63</v>
      </c>
      <c r="C5711" t="s">
        <v>80</v>
      </c>
      <c r="D5711" t="s">
        <v>12</v>
      </c>
      <c r="E5711" t="s">
        <v>19</v>
      </c>
      <c r="F5711" t="s">
        <v>20</v>
      </c>
      <c r="G5711">
        <v>2421185</v>
      </c>
      <c r="H5711">
        <v>7073.7988756341001</v>
      </c>
      <c r="I5711">
        <v>1895.99089887432</v>
      </c>
    </row>
    <row r="5712" spans="1:9" x14ac:dyDescent="0.25">
      <c r="A5712">
        <v>201509</v>
      </c>
      <c r="B5712" t="s">
        <v>66</v>
      </c>
      <c r="C5712" t="s">
        <v>75</v>
      </c>
      <c r="D5712" t="s">
        <v>12</v>
      </c>
      <c r="E5712" t="s">
        <v>19</v>
      </c>
      <c r="F5712" t="s">
        <v>20</v>
      </c>
      <c r="G5712">
        <v>6116988.2000000002</v>
      </c>
      <c r="H5712">
        <v>4877.0871553584002</v>
      </c>
      <c r="I5712">
        <v>852.70583649247999</v>
      </c>
    </row>
    <row r="5713" spans="1:9" x14ac:dyDescent="0.25">
      <c r="A5713">
        <v>201412</v>
      </c>
      <c r="B5713" t="s">
        <v>71</v>
      </c>
      <c r="C5713" t="s">
        <v>72</v>
      </c>
      <c r="D5713" t="s">
        <v>23</v>
      </c>
      <c r="E5713" t="s">
        <v>15</v>
      </c>
      <c r="F5713" t="s">
        <v>24</v>
      </c>
      <c r="G5713">
        <v>791893.24</v>
      </c>
      <c r="H5713">
        <v>15549.0476210582</v>
      </c>
      <c r="I5713">
        <v>3134.4736450360801</v>
      </c>
    </row>
    <row r="5714" spans="1:9" x14ac:dyDescent="0.25">
      <c r="A5714">
        <v>201601</v>
      </c>
      <c r="B5714" t="s">
        <v>66</v>
      </c>
      <c r="C5714" t="s">
        <v>67</v>
      </c>
      <c r="D5714" t="s">
        <v>49</v>
      </c>
      <c r="E5714" t="s">
        <v>21</v>
      </c>
      <c r="F5714" t="s">
        <v>31</v>
      </c>
      <c r="G5714">
        <v>1705352.63</v>
      </c>
      <c r="H5714">
        <v>28856.990056054201</v>
      </c>
      <c r="I5714">
        <v>7751.5845102630801</v>
      </c>
    </row>
    <row r="5715" spans="1:9" x14ac:dyDescent="0.25">
      <c r="A5715">
        <v>201206</v>
      </c>
      <c r="B5715" t="s">
        <v>60</v>
      </c>
      <c r="C5715" t="s">
        <v>61</v>
      </c>
      <c r="D5715" t="s">
        <v>49</v>
      </c>
      <c r="E5715" t="s">
        <v>10</v>
      </c>
      <c r="F5715" t="s">
        <v>33</v>
      </c>
      <c r="G5715">
        <v>1595839.68</v>
      </c>
      <c r="H5715">
        <v>14674.1262098348</v>
      </c>
      <c r="I5715">
        <v>3445.5377366069602</v>
      </c>
    </row>
    <row r="5716" spans="1:9" x14ac:dyDescent="0.25">
      <c r="A5716">
        <v>201511</v>
      </c>
      <c r="B5716" t="s">
        <v>66</v>
      </c>
      <c r="C5716" t="s">
        <v>67</v>
      </c>
      <c r="D5716" t="s">
        <v>14</v>
      </c>
      <c r="E5716" t="s">
        <v>10</v>
      </c>
      <c r="F5716" t="s">
        <v>48</v>
      </c>
      <c r="G5716">
        <v>1254335.79</v>
      </c>
      <c r="H5716">
        <v>21499.928057238099</v>
      </c>
      <c r="I5716">
        <v>4920.67742410134</v>
      </c>
    </row>
    <row r="5717" spans="1:9" x14ac:dyDescent="0.25">
      <c r="A5717">
        <v>201510</v>
      </c>
      <c r="B5717" t="s">
        <v>66</v>
      </c>
      <c r="C5717" t="s">
        <v>75</v>
      </c>
      <c r="D5717" t="s">
        <v>49</v>
      </c>
      <c r="E5717" t="s">
        <v>15</v>
      </c>
      <c r="F5717" t="s">
        <v>26</v>
      </c>
      <c r="G5717">
        <v>4864126.75</v>
      </c>
      <c r="H5717">
        <v>25922.7357362162</v>
      </c>
      <c r="I5717">
        <v>6844.9964365651203</v>
      </c>
    </row>
    <row r="5718" spans="1:9" x14ac:dyDescent="0.25">
      <c r="A5718">
        <v>201411</v>
      </c>
      <c r="B5718" t="s">
        <v>71</v>
      </c>
      <c r="C5718" t="s">
        <v>72</v>
      </c>
      <c r="D5718" t="s">
        <v>25</v>
      </c>
      <c r="E5718" t="s">
        <v>19</v>
      </c>
      <c r="F5718" t="s">
        <v>47</v>
      </c>
      <c r="G5718">
        <v>5106059.59</v>
      </c>
      <c r="H5718">
        <v>139877.48289846501</v>
      </c>
      <c r="I5718">
        <v>18264.957625567498</v>
      </c>
    </row>
    <row r="5719" spans="1:9" x14ac:dyDescent="0.25">
      <c r="A5719">
        <v>201410</v>
      </c>
      <c r="B5719" t="s">
        <v>71</v>
      </c>
      <c r="C5719" t="s">
        <v>79</v>
      </c>
      <c r="D5719" t="s">
        <v>39</v>
      </c>
      <c r="E5719" t="s">
        <v>10</v>
      </c>
      <c r="F5719" t="s">
        <v>48</v>
      </c>
      <c r="G5719">
        <v>153890.56</v>
      </c>
      <c r="H5719">
        <v>1132.9654219796</v>
      </c>
      <c r="I5719">
        <v>311.98633264417998</v>
      </c>
    </row>
    <row r="5720" spans="1:9" x14ac:dyDescent="0.25">
      <c r="A5720">
        <v>201207</v>
      </c>
      <c r="B5720" t="s">
        <v>60</v>
      </c>
      <c r="C5720" t="s">
        <v>61</v>
      </c>
      <c r="D5720" t="s">
        <v>34</v>
      </c>
      <c r="E5720" t="s">
        <v>35</v>
      </c>
      <c r="F5720" t="s">
        <v>51</v>
      </c>
      <c r="G5720">
        <v>12988290.32</v>
      </c>
      <c r="H5720">
        <v>14463.8439749392</v>
      </c>
      <c r="I5720">
        <v>2252.9478439868599</v>
      </c>
    </row>
    <row r="5721" spans="1:9" x14ac:dyDescent="0.25">
      <c r="A5721">
        <v>201105</v>
      </c>
      <c r="B5721" t="s">
        <v>69</v>
      </c>
      <c r="C5721" t="s">
        <v>83</v>
      </c>
      <c r="D5721" t="s">
        <v>39</v>
      </c>
      <c r="E5721" t="s">
        <v>10</v>
      </c>
      <c r="F5721" t="s">
        <v>13</v>
      </c>
      <c r="G5721">
        <v>188709.72</v>
      </c>
      <c r="H5721">
        <v>15900.462681770099</v>
      </c>
      <c r="I5721">
        <v>2852.97798346728</v>
      </c>
    </row>
    <row r="5722" spans="1:9" x14ac:dyDescent="0.25">
      <c r="A5722">
        <v>201405</v>
      </c>
      <c r="B5722" t="s">
        <v>63</v>
      </c>
      <c r="C5722" t="s">
        <v>64</v>
      </c>
      <c r="D5722" t="s">
        <v>49</v>
      </c>
      <c r="E5722" t="s">
        <v>21</v>
      </c>
      <c r="F5722" t="s">
        <v>22</v>
      </c>
      <c r="G5722">
        <v>841510.21</v>
      </c>
      <c r="H5722">
        <v>4722.3701587592604</v>
      </c>
      <c r="I5722">
        <v>1328.6129583977799</v>
      </c>
    </row>
    <row r="5723" spans="1:9" x14ac:dyDescent="0.25">
      <c r="A5723">
        <v>201304</v>
      </c>
      <c r="B5723" t="s">
        <v>77</v>
      </c>
      <c r="C5723" t="s">
        <v>78</v>
      </c>
      <c r="D5723" t="s">
        <v>49</v>
      </c>
      <c r="E5723" t="s">
        <v>19</v>
      </c>
      <c r="F5723" t="s">
        <v>30</v>
      </c>
      <c r="G5723">
        <v>1180578.3999999999</v>
      </c>
      <c r="H5723">
        <v>26171.3736835487</v>
      </c>
      <c r="I5723">
        <v>6442.5336593756001</v>
      </c>
    </row>
    <row r="5724" spans="1:9" x14ac:dyDescent="0.25">
      <c r="A5724">
        <v>201206</v>
      </c>
      <c r="B5724" t="s">
        <v>60</v>
      </c>
      <c r="C5724" t="s">
        <v>61</v>
      </c>
      <c r="D5724" t="s">
        <v>25</v>
      </c>
      <c r="E5724" t="s">
        <v>21</v>
      </c>
      <c r="F5724" t="s">
        <v>31</v>
      </c>
      <c r="G5724">
        <v>5622400.8399999999</v>
      </c>
      <c r="H5724">
        <v>228956.228841737</v>
      </c>
      <c r="I5724">
        <v>36365.044258924703</v>
      </c>
    </row>
    <row r="5725" spans="1:9" x14ac:dyDescent="0.25">
      <c r="A5725">
        <v>201111</v>
      </c>
      <c r="B5725" t="s">
        <v>60</v>
      </c>
      <c r="C5725" t="s">
        <v>74</v>
      </c>
      <c r="D5725" t="s">
        <v>49</v>
      </c>
      <c r="E5725" t="s">
        <v>21</v>
      </c>
      <c r="F5725" t="s">
        <v>31</v>
      </c>
      <c r="G5725">
        <v>1089936.53</v>
      </c>
      <c r="H5725">
        <v>89070.992161526796</v>
      </c>
      <c r="I5725">
        <v>23722.060138286801</v>
      </c>
    </row>
    <row r="5726" spans="1:9" x14ac:dyDescent="0.25">
      <c r="A5726">
        <v>201503</v>
      </c>
      <c r="B5726" t="s">
        <v>71</v>
      </c>
      <c r="C5726" t="s">
        <v>82</v>
      </c>
      <c r="D5726" t="s">
        <v>25</v>
      </c>
      <c r="E5726" t="s">
        <v>21</v>
      </c>
      <c r="F5726" t="s">
        <v>31</v>
      </c>
      <c r="G5726">
        <v>5408693.6200000001</v>
      </c>
      <c r="H5726">
        <v>157430.35876355099</v>
      </c>
      <c r="I5726">
        <v>27574.445566129802</v>
      </c>
    </row>
    <row r="5727" spans="1:9" x14ac:dyDescent="0.25">
      <c r="A5727">
        <v>201309</v>
      </c>
      <c r="B5727" t="s">
        <v>63</v>
      </c>
      <c r="C5727" t="s">
        <v>80</v>
      </c>
      <c r="D5727" t="s">
        <v>49</v>
      </c>
      <c r="E5727" t="s">
        <v>21</v>
      </c>
      <c r="F5727" t="s">
        <v>31</v>
      </c>
      <c r="G5727">
        <v>2244300.48</v>
      </c>
      <c r="H5727">
        <v>23939.832488187199</v>
      </c>
      <c r="I5727">
        <v>2673.9262774356598</v>
      </c>
    </row>
    <row r="5728" spans="1:9" x14ac:dyDescent="0.25">
      <c r="A5728">
        <v>201406</v>
      </c>
      <c r="B5728" t="s">
        <v>63</v>
      </c>
      <c r="C5728" t="s">
        <v>64</v>
      </c>
      <c r="D5728" t="s">
        <v>25</v>
      </c>
      <c r="E5728" t="s">
        <v>10</v>
      </c>
      <c r="F5728" t="s">
        <v>37</v>
      </c>
      <c r="G5728">
        <v>2041593.71</v>
      </c>
      <c r="H5728">
        <v>159305.97902523901</v>
      </c>
      <c r="I5728">
        <v>8674.7473763773596</v>
      </c>
    </row>
    <row r="5729" spans="1:9" x14ac:dyDescent="0.25">
      <c r="A5729">
        <v>201303</v>
      </c>
      <c r="B5729" t="s">
        <v>77</v>
      </c>
      <c r="C5729" t="s">
        <v>78</v>
      </c>
      <c r="D5729" t="s">
        <v>12</v>
      </c>
      <c r="E5729" t="s">
        <v>21</v>
      </c>
      <c r="F5729" t="s">
        <v>40</v>
      </c>
      <c r="G5729">
        <v>6377841.7599999998</v>
      </c>
      <c r="H5729">
        <v>31061.146867758998</v>
      </c>
      <c r="I5729">
        <v>8592.14992340344</v>
      </c>
    </row>
    <row r="5730" spans="1:9" x14ac:dyDescent="0.25">
      <c r="A5730">
        <v>201306</v>
      </c>
      <c r="B5730" t="s">
        <v>77</v>
      </c>
      <c r="C5730" t="s">
        <v>84</v>
      </c>
      <c r="D5730" t="s">
        <v>39</v>
      </c>
      <c r="E5730" t="s">
        <v>21</v>
      </c>
      <c r="F5730" t="s">
        <v>40</v>
      </c>
      <c r="G5730">
        <v>115759.55</v>
      </c>
      <c r="H5730">
        <v>954.99612007090002</v>
      </c>
      <c r="I5730">
        <v>175.49574582849999</v>
      </c>
    </row>
    <row r="5731" spans="1:9" x14ac:dyDescent="0.25">
      <c r="A5731">
        <v>201209</v>
      </c>
      <c r="B5731" t="s">
        <v>77</v>
      </c>
      <c r="C5731" t="s">
        <v>85</v>
      </c>
      <c r="D5731" t="s">
        <v>39</v>
      </c>
      <c r="E5731" t="s">
        <v>15</v>
      </c>
      <c r="F5731" t="s">
        <v>41</v>
      </c>
      <c r="G5731">
        <v>193895.32</v>
      </c>
      <c r="H5731">
        <v>9515.9035604477194</v>
      </c>
      <c r="I5731">
        <v>1105.04871566526</v>
      </c>
    </row>
    <row r="5732" spans="1:9" x14ac:dyDescent="0.25">
      <c r="A5732">
        <v>201309</v>
      </c>
      <c r="B5732" t="s">
        <v>63</v>
      </c>
      <c r="C5732" t="s">
        <v>80</v>
      </c>
      <c r="D5732" t="s">
        <v>25</v>
      </c>
      <c r="E5732" t="s">
        <v>15</v>
      </c>
      <c r="F5732" t="s">
        <v>24</v>
      </c>
      <c r="G5732">
        <v>2469741.9300000002</v>
      </c>
      <c r="H5732">
        <v>118351.63330242</v>
      </c>
      <c r="I5732">
        <v>18576.4905270253</v>
      </c>
    </row>
    <row r="5733" spans="1:9" x14ac:dyDescent="0.25">
      <c r="A5733">
        <v>201510</v>
      </c>
      <c r="B5733" t="s">
        <v>66</v>
      </c>
      <c r="C5733" t="s">
        <v>75</v>
      </c>
      <c r="D5733" t="s">
        <v>49</v>
      </c>
      <c r="E5733" t="s">
        <v>21</v>
      </c>
      <c r="F5733" t="s">
        <v>40</v>
      </c>
      <c r="G5733">
        <v>8444835.9700000007</v>
      </c>
      <c r="H5733">
        <v>73186.938520228898</v>
      </c>
      <c r="I5733">
        <v>17318.2677637333</v>
      </c>
    </row>
    <row r="5734" spans="1:9" x14ac:dyDescent="0.25">
      <c r="A5734">
        <v>201512</v>
      </c>
      <c r="B5734" t="s">
        <v>66</v>
      </c>
      <c r="C5734" t="s">
        <v>67</v>
      </c>
      <c r="D5734" t="s">
        <v>14</v>
      </c>
      <c r="E5734" t="s">
        <v>21</v>
      </c>
      <c r="F5734" t="s">
        <v>40</v>
      </c>
      <c r="G5734">
        <v>3907415.32</v>
      </c>
      <c r="H5734">
        <v>58953.451505356599</v>
      </c>
      <c r="I5734">
        <v>10628.604545325299</v>
      </c>
    </row>
    <row r="5735" spans="1:9" x14ac:dyDescent="0.25">
      <c r="A5735">
        <v>201206</v>
      </c>
      <c r="B5735" t="s">
        <v>60</v>
      </c>
      <c r="C5735" t="s">
        <v>61</v>
      </c>
      <c r="D5735" t="s">
        <v>9</v>
      </c>
      <c r="E5735" t="s">
        <v>19</v>
      </c>
      <c r="F5735" t="s">
        <v>47</v>
      </c>
      <c r="G5735">
        <v>8824337.4000000004</v>
      </c>
      <c r="H5735">
        <v>245727.37034037401</v>
      </c>
      <c r="I5735">
        <v>21702.154532132601</v>
      </c>
    </row>
    <row r="5736" spans="1:9" x14ac:dyDescent="0.25">
      <c r="A5736">
        <v>201202</v>
      </c>
      <c r="B5736" t="s">
        <v>60</v>
      </c>
      <c r="C5736" t="s">
        <v>62</v>
      </c>
      <c r="D5736" t="s">
        <v>12</v>
      </c>
      <c r="E5736" t="s">
        <v>10</v>
      </c>
      <c r="F5736" t="s">
        <v>13</v>
      </c>
      <c r="G5736">
        <v>6527406.1399999997</v>
      </c>
      <c r="H5736">
        <v>40483.778763880298</v>
      </c>
      <c r="I5736">
        <v>8759.6150195206792</v>
      </c>
    </row>
    <row r="5737" spans="1:9" x14ac:dyDescent="0.25">
      <c r="A5737">
        <v>201107</v>
      </c>
      <c r="B5737" t="s">
        <v>69</v>
      </c>
      <c r="C5737" t="s">
        <v>83</v>
      </c>
      <c r="D5737" t="s">
        <v>25</v>
      </c>
      <c r="E5737" t="s">
        <v>19</v>
      </c>
      <c r="F5737" t="s">
        <v>20</v>
      </c>
      <c r="G5737">
        <v>3085340.34</v>
      </c>
      <c r="H5737">
        <v>47636.111801819199</v>
      </c>
      <c r="I5737">
        <v>4980.5101388829598</v>
      </c>
    </row>
    <row r="5738" spans="1:9" x14ac:dyDescent="0.25">
      <c r="A5738">
        <v>201309</v>
      </c>
      <c r="B5738" t="s">
        <v>63</v>
      </c>
      <c r="C5738" t="s">
        <v>80</v>
      </c>
      <c r="D5738" t="s">
        <v>34</v>
      </c>
      <c r="E5738" t="s">
        <v>10</v>
      </c>
      <c r="F5738" t="s">
        <v>48</v>
      </c>
      <c r="G5738">
        <v>2070435.92</v>
      </c>
      <c r="H5738">
        <v>84043.038016653896</v>
      </c>
      <c r="I5738">
        <v>12816.3361184854</v>
      </c>
    </row>
    <row r="5739" spans="1:9" x14ac:dyDescent="0.25">
      <c r="A5739">
        <v>201207</v>
      </c>
      <c r="B5739" t="s">
        <v>60</v>
      </c>
      <c r="C5739" t="s">
        <v>61</v>
      </c>
      <c r="D5739" t="s">
        <v>39</v>
      </c>
      <c r="E5739" t="s">
        <v>19</v>
      </c>
      <c r="F5739" t="s">
        <v>47</v>
      </c>
      <c r="G5739">
        <v>100969.03</v>
      </c>
      <c r="H5739">
        <v>632.84059000859997</v>
      </c>
      <c r="I5739">
        <v>228.32561770074</v>
      </c>
    </row>
    <row r="5740" spans="1:9" x14ac:dyDescent="0.25">
      <c r="A5740">
        <v>201403</v>
      </c>
      <c r="B5740" t="s">
        <v>63</v>
      </c>
      <c r="C5740" t="s">
        <v>73</v>
      </c>
      <c r="D5740" t="s">
        <v>12</v>
      </c>
      <c r="E5740" t="s">
        <v>10</v>
      </c>
      <c r="F5740" t="s">
        <v>48</v>
      </c>
      <c r="G5740">
        <v>5358743.2300000004</v>
      </c>
      <c r="H5740">
        <v>60151.374039485003</v>
      </c>
      <c r="I5740">
        <v>15199.4013479968</v>
      </c>
    </row>
    <row r="5741" spans="1:9" x14ac:dyDescent="0.25">
      <c r="A5741">
        <v>201102</v>
      </c>
      <c r="B5741" t="s">
        <v>69</v>
      </c>
      <c r="C5741" t="s">
        <v>70</v>
      </c>
      <c r="D5741" t="s">
        <v>49</v>
      </c>
      <c r="E5741" t="s">
        <v>28</v>
      </c>
      <c r="F5741" t="s">
        <v>53</v>
      </c>
      <c r="G5741">
        <v>4084871.46</v>
      </c>
      <c r="H5741">
        <v>56767.9378265376</v>
      </c>
      <c r="I5741">
        <v>10157.9111464424</v>
      </c>
    </row>
    <row r="5742" spans="1:9" x14ac:dyDescent="0.25">
      <c r="A5742">
        <v>201402</v>
      </c>
      <c r="B5742" t="s">
        <v>63</v>
      </c>
      <c r="C5742" t="s">
        <v>73</v>
      </c>
      <c r="D5742" t="s">
        <v>12</v>
      </c>
      <c r="E5742" t="s">
        <v>10</v>
      </c>
      <c r="F5742" t="s">
        <v>46</v>
      </c>
      <c r="G5742">
        <v>11473867</v>
      </c>
      <c r="H5742">
        <v>164647.90508246401</v>
      </c>
      <c r="I5742">
        <v>38912.708576299097</v>
      </c>
    </row>
    <row r="5743" spans="1:9" x14ac:dyDescent="0.25">
      <c r="A5743">
        <v>201106</v>
      </c>
      <c r="B5743" t="s">
        <v>69</v>
      </c>
      <c r="C5743" t="s">
        <v>83</v>
      </c>
      <c r="D5743" t="s">
        <v>25</v>
      </c>
      <c r="E5743" t="s">
        <v>19</v>
      </c>
      <c r="F5743" t="s">
        <v>50</v>
      </c>
      <c r="G5743">
        <v>8388795.4199999999</v>
      </c>
      <c r="H5743">
        <v>311044.26256603899</v>
      </c>
      <c r="I5743">
        <v>36855.544529485996</v>
      </c>
    </row>
    <row r="5744" spans="1:9" x14ac:dyDescent="0.25">
      <c r="A5744">
        <v>201108</v>
      </c>
      <c r="B5744" t="s">
        <v>60</v>
      </c>
      <c r="C5744" t="s">
        <v>68</v>
      </c>
      <c r="D5744" t="s">
        <v>12</v>
      </c>
      <c r="E5744" t="s">
        <v>19</v>
      </c>
      <c r="F5744" t="s">
        <v>47</v>
      </c>
      <c r="G5744">
        <v>4385968.76</v>
      </c>
      <c r="H5744">
        <v>174022.67297581499</v>
      </c>
      <c r="I5744">
        <v>13410.1900975842</v>
      </c>
    </row>
    <row r="5745" spans="1:9" x14ac:dyDescent="0.25">
      <c r="A5745">
        <v>201010</v>
      </c>
      <c r="B5745" t="s">
        <v>69</v>
      </c>
      <c r="C5745" t="s">
        <v>86</v>
      </c>
      <c r="D5745" t="s">
        <v>9</v>
      </c>
      <c r="E5745" t="s">
        <v>19</v>
      </c>
      <c r="F5745" t="s">
        <v>42</v>
      </c>
      <c r="G5745">
        <v>11112264.880000001</v>
      </c>
      <c r="H5745">
        <v>295791.34392430098</v>
      </c>
      <c r="I5745">
        <v>34777.707555154797</v>
      </c>
    </row>
    <row r="5746" spans="1:9" x14ac:dyDescent="0.25">
      <c r="A5746">
        <v>201209</v>
      </c>
      <c r="B5746" t="s">
        <v>77</v>
      </c>
      <c r="C5746" t="s">
        <v>85</v>
      </c>
      <c r="D5746" t="s">
        <v>25</v>
      </c>
      <c r="E5746" t="s">
        <v>15</v>
      </c>
      <c r="F5746" t="s">
        <v>24</v>
      </c>
      <c r="G5746">
        <v>2257520.31</v>
      </c>
      <c r="H5746">
        <v>29353.726800820801</v>
      </c>
      <c r="I5746">
        <v>5516.5061728516803</v>
      </c>
    </row>
    <row r="5747" spans="1:9" x14ac:dyDescent="0.25">
      <c r="A5747">
        <v>201405</v>
      </c>
      <c r="B5747" t="s">
        <v>63</v>
      </c>
      <c r="C5747" t="s">
        <v>64</v>
      </c>
      <c r="D5747" t="s">
        <v>12</v>
      </c>
      <c r="E5747" t="s">
        <v>21</v>
      </c>
      <c r="F5747" t="s">
        <v>22</v>
      </c>
      <c r="G5747">
        <v>15405458.810000001</v>
      </c>
      <c r="H5747">
        <v>69677.406349406694</v>
      </c>
      <c r="I5747">
        <v>15221.562071976899</v>
      </c>
    </row>
    <row r="5748" spans="1:9" x14ac:dyDescent="0.25">
      <c r="A5748">
        <v>201208</v>
      </c>
      <c r="B5748" t="s">
        <v>77</v>
      </c>
      <c r="C5748" t="s">
        <v>85</v>
      </c>
      <c r="D5748" t="s">
        <v>23</v>
      </c>
      <c r="E5748" t="s">
        <v>15</v>
      </c>
      <c r="F5748" t="s">
        <v>24</v>
      </c>
      <c r="G5748">
        <v>638256.24</v>
      </c>
      <c r="H5748">
        <v>5006.2211500063004</v>
      </c>
      <c r="I5748">
        <v>1324.9994788111201</v>
      </c>
    </row>
    <row r="5749" spans="1:9" x14ac:dyDescent="0.25">
      <c r="A5749">
        <v>201509</v>
      </c>
      <c r="B5749" t="s">
        <v>66</v>
      </c>
      <c r="C5749" t="s">
        <v>75</v>
      </c>
      <c r="D5749" t="s">
        <v>49</v>
      </c>
      <c r="E5749" t="s">
        <v>21</v>
      </c>
      <c r="F5749" t="s">
        <v>31</v>
      </c>
      <c r="G5749">
        <v>3779565.79</v>
      </c>
      <c r="H5749">
        <v>84811.277302822797</v>
      </c>
      <c r="I5749">
        <v>24381.876859917498</v>
      </c>
    </row>
    <row r="5750" spans="1:9" x14ac:dyDescent="0.25">
      <c r="A5750">
        <v>201304</v>
      </c>
      <c r="B5750" t="s">
        <v>77</v>
      </c>
      <c r="C5750" t="s">
        <v>78</v>
      </c>
      <c r="D5750" t="s">
        <v>39</v>
      </c>
      <c r="E5750" t="s">
        <v>10</v>
      </c>
      <c r="F5750" t="s">
        <v>37</v>
      </c>
      <c r="G5750">
        <v>243631.66</v>
      </c>
      <c r="H5750">
        <v>34.093053176540003</v>
      </c>
      <c r="I5750">
        <v>7.3899811111</v>
      </c>
    </row>
    <row r="5751" spans="1:9" x14ac:dyDescent="0.25">
      <c r="A5751">
        <v>201208</v>
      </c>
      <c r="B5751" t="s">
        <v>77</v>
      </c>
      <c r="C5751" t="s">
        <v>85</v>
      </c>
      <c r="D5751" t="s">
        <v>27</v>
      </c>
      <c r="E5751" t="s">
        <v>21</v>
      </c>
      <c r="F5751" t="s">
        <v>40</v>
      </c>
      <c r="G5751">
        <v>19572.09</v>
      </c>
      <c r="H5751">
        <v>3.48262307172</v>
      </c>
      <c r="I5751">
        <v>1.2412901730000001</v>
      </c>
    </row>
    <row r="5752" spans="1:9" x14ac:dyDescent="0.25">
      <c r="A5752">
        <v>201211</v>
      </c>
      <c r="B5752" t="s">
        <v>77</v>
      </c>
      <c r="C5752" t="s">
        <v>81</v>
      </c>
      <c r="D5752" t="s">
        <v>23</v>
      </c>
      <c r="E5752" t="s">
        <v>10</v>
      </c>
      <c r="F5752" t="s">
        <v>48</v>
      </c>
      <c r="G5752">
        <v>1986068.59</v>
      </c>
      <c r="H5752">
        <v>37588.524007640597</v>
      </c>
      <c r="I5752">
        <v>8843.1182164453603</v>
      </c>
    </row>
    <row r="5753" spans="1:9" x14ac:dyDescent="0.25">
      <c r="A5753">
        <v>201309</v>
      </c>
      <c r="B5753" t="s">
        <v>63</v>
      </c>
      <c r="C5753" t="s">
        <v>80</v>
      </c>
      <c r="D5753" t="s">
        <v>23</v>
      </c>
      <c r="E5753" t="s">
        <v>15</v>
      </c>
      <c r="F5753" t="s">
        <v>26</v>
      </c>
      <c r="G5753">
        <v>959091.26</v>
      </c>
      <c r="H5753">
        <v>21874.401830883398</v>
      </c>
      <c r="I5753">
        <v>4976.3495927806598</v>
      </c>
    </row>
    <row r="5754" spans="1:9" x14ac:dyDescent="0.25">
      <c r="A5754">
        <v>201106</v>
      </c>
      <c r="B5754" t="s">
        <v>69</v>
      </c>
      <c r="C5754" t="s">
        <v>83</v>
      </c>
      <c r="D5754" t="s">
        <v>14</v>
      </c>
      <c r="E5754" t="s">
        <v>15</v>
      </c>
      <c r="F5754" t="s">
        <v>24</v>
      </c>
      <c r="G5754">
        <v>438871.89</v>
      </c>
      <c r="H5754">
        <v>7849.9206508482403</v>
      </c>
      <c r="I5754">
        <v>2467.7502813576002</v>
      </c>
    </row>
    <row r="5755" spans="1:9" x14ac:dyDescent="0.25">
      <c r="A5755">
        <v>201101</v>
      </c>
      <c r="B5755" t="s">
        <v>69</v>
      </c>
      <c r="C5755" t="s">
        <v>87</v>
      </c>
      <c r="D5755" t="s">
        <v>14</v>
      </c>
      <c r="E5755" t="s">
        <v>15</v>
      </c>
      <c r="F5755" t="s">
        <v>24</v>
      </c>
      <c r="G5755">
        <v>361970.82</v>
      </c>
      <c r="H5755">
        <v>4477.6243427351401</v>
      </c>
      <c r="I5755">
        <v>851.64819909519997</v>
      </c>
    </row>
    <row r="5756" spans="1:9" x14ac:dyDescent="0.25">
      <c r="A5756">
        <v>201303</v>
      </c>
      <c r="B5756" t="s">
        <v>77</v>
      </c>
      <c r="C5756" t="s">
        <v>78</v>
      </c>
      <c r="D5756" t="s">
        <v>49</v>
      </c>
      <c r="E5756" t="s">
        <v>19</v>
      </c>
      <c r="F5756" t="s">
        <v>30</v>
      </c>
      <c r="G5756">
        <v>1214371.1599999999</v>
      </c>
      <c r="H5756">
        <v>13710.0289202855</v>
      </c>
      <c r="I5756">
        <v>3500.2636665211598</v>
      </c>
    </row>
    <row r="5757" spans="1:9" x14ac:dyDescent="0.25">
      <c r="A5757">
        <v>201205</v>
      </c>
      <c r="B5757" t="s">
        <v>60</v>
      </c>
      <c r="C5757" t="s">
        <v>61</v>
      </c>
      <c r="D5757" t="s">
        <v>14</v>
      </c>
      <c r="E5757" t="s">
        <v>10</v>
      </c>
      <c r="F5757" t="s">
        <v>33</v>
      </c>
      <c r="G5757">
        <v>2621026.86</v>
      </c>
      <c r="H5757">
        <v>76709.691678794901</v>
      </c>
      <c r="I5757">
        <v>11245.904171378699</v>
      </c>
    </row>
    <row r="5758" spans="1:9" x14ac:dyDescent="0.25">
      <c r="A5758">
        <v>201404</v>
      </c>
      <c r="B5758" t="s">
        <v>63</v>
      </c>
      <c r="C5758" t="s">
        <v>73</v>
      </c>
      <c r="D5758" t="s">
        <v>23</v>
      </c>
      <c r="E5758" t="s">
        <v>10</v>
      </c>
      <c r="F5758" t="s">
        <v>37</v>
      </c>
      <c r="G5758">
        <v>524535.24</v>
      </c>
      <c r="H5758">
        <v>11021.474827116001</v>
      </c>
      <c r="I5758">
        <v>2271.5439448705001</v>
      </c>
    </row>
    <row r="5759" spans="1:9" x14ac:dyDescent="0.25">
      <c r="A5759">
        <v>201102</v>
      </c>
      <c r="B5759" t="s">
        <v>69</v>
      </c>
      <c r="C5759" t="s">
        <v>70</v>
      </c>
      <c r="D5759" t="s">
        <v>23</v>
      </c>
      <c r="E5759" t="s">
        <v>19</v>
      </c>
      <c r="F5759" t="s">
        <v>50</v>
      </c>
      <c r="G5759">
        <v>1193501.96</v>
      </c>
      <c r="H5759">
        <v>2785.05987999222</v>
      </c>
      <c r="I5759">
        <v>639.64731227649997</v>
      </c>
    </row>
    <row r="5760" spans="1:9" x14ac:dyDescent="0.25">
      <c r="A5760">
        <v>201210</v>
      </c>
      <c r="B5760" t="s">
        <v>77</v>
      </c>
      <c r="C5760" t="s">
        <v>85</v>
      </c>
      <c r="D5760" t="s">
        <v>12</v>
      </c>
      <c r="E5760" t="s">
        <v>19</v>
      </c>
      <c r="F5760" t="s">
        <v>47</v>
      </c>
      <c r="G5760">
        <v>4400437.3099999996</v>
      </c>
      <c r="H5760">
        <v>17570.576240058301</v>
      </c>
      <c r="I5760">
        <v>2100.90410616912</v>
      </c>
    </row>
    <row r="5761" spans="1:9" x14ac:dyDescent="0.25">
      <c r="A5761">
        <v>201509</v>
      </c>
      <c r="B5761" t="s">
        <v>66</v>
      </c>
      <c r="C5761" t="s">
        <v>75</v>
      </c>
      <c r="D5761" t="s">
        <v>49</v>
      </c>
      <c r="E5761" t="s">
        <v>28</v>
      </c>
      <c r="F5761" t="s">
        <v>53</v>
      </c>
      <c r="G5761">
        <v>29054424.739999998</v>
      </c>
      <c r="H5761">
        <v>356219.55854602298</v>
      </c>
      <c r="I5761">
        <v>100815.43411292401</v>
      </c>
    </row>
    <row r="5762" spans="1:9" x14ac:dyDescent="0.25">
      <c r="A5762">
        <v>201209</v>
      </c>
      <c r="B5762" t="s">
        <v>77</v>
      </c>
      <c r="C5762" t="s">
        <v>85</v>
      </c>
      <c r="D5762" t="s">
        <v>25</v>
      </c>
      <c r="E5762" t="s">
        <v>10</v>
      </c>
      <c r="F5762" t="s">
        <v>11</v>
      </c>
      <c r="G5762">
        <v>4973516.2</v>
      </c>
      <c r="H5762">
        <v>208339.092079227</v>
      </c>
      <c r="I5762">
        <v>36114.448569967099</v>
      </c>
    </row>
    <row r="5763" spans="1:9" x14ac:dyDescent="0.25">
      <c r="A5763">
        <v>201401</v>
      </c>
      <c r="B5763" t="s">
        <v>63</v>
      </c>
      <c r="C5763" t="s">
        <v>65</v>
      </c>
      <c r="D5763" t="s">
        <v>23</v>
      </c>
      <c r="E5763" t="s">
        <v>19</v>
      </c>
      <c r="F5763" t="s">
        <v>20</v>
      </c>
      <c r="G5763">
        <v>367236.68</v>
      </c>
      <c r="H5763">
        <v>7052.7339295176998</v>
      </c>
      <c r="I5763">
        <v>1691.3254732328401</v>
      </c>
    </row>
    <row r="5764" spans="1:9" x14ac:dyDescent="0.25">
      <c r="A5764">
        <v>201509</v>
      </c>
      <c r="B5764" t="s">
        <v>66</v>
      </c>
      <c r="C5764" t="s">
        <v>75</v>
      </c>
      <c r="D5764" t="s">
        <v>9</v>
      </c>
      <c r="E5764" t="s">
        <v>10</v>
      </c>
      <c r="F5764" t="s">
        <v>37</v>
      </c>
      <c r="G5764">
        <v>5425873.04</v>
      </c>
      <c r="H5764">
        <v>125405.85261104901</v>
      </c>
      <c r="I5764">
        <v>21754.973672023101</v>
      </c>
    </row>
    <row r="5765" spans="1:9" x14ac:dyDescent="0.25">
      <c r="A5765">
        <v>201307</v>
      </c>
      <c r="B5765" t="s">
        <v>77</v>
      </c>
      <c r="C5765" t="s">
        <v>84</v>
      </c>
      <c r="D5765" t="s">
        <v>49</v>
      </c>
      <c r="E5765" t="s">
        <v>28</v>
      </c>
      <c r="F5765" t="s">
        <v>53</v>
      </c>
      <c r="G5765">
        <v>24434890.489999998</v>
      </c>
      <c r="H5765">
        <v>230760.01429209599</v>
      </c>
      <c r="I5765">
        <v>37693.954077276197</v>
      </c>
    </row>
    <row r="5766" spans="1:9" x14ac:dyDescent="0.25">
      <c r="A5766">
        <v>201110</v>
      </c>
      <c r="B5766" t="s">
        <v>60</v>
      </c>
      <c r="C5766" t="s">
        <v>68</v>
      </c>
      <c r="D5766" t="s">
        <v>49</v>
      </c>
      <c r="E5766" t="s">
        <v>21</v>
      </c>
      <c r="F5766" t="s">
        <v>40</v>
      </c>
      <c r="G5766">
        <v>6136783.79</v>
      </c>
      <c r="H5766">
        <v>398841.99968042597</v>
      </c>
      <c r="I5766">
        <v>64961.500922624597</v>
      </c>
    </row>
    <row r="5767" spans="1:9" x14ac:dyDescent="0.25">
      <c r="A5767">
        <v>201509</v>
      </c>
      <c r="B5767" t="s">
        <v>66</v>
      </c>
      <c r="C5767" t="s">
        <v>75</v>
      </c>
      <c r="D5767" t="s">
        <v>9</v>
      </c>
      <c r="E5767" t="s">
        <v>10</v>
      </c>
      <c r="F5767" t="s">
        <v>48</v>
      </c>
      <c r="G5767">
        <v>6292406.7300000004</v>
      </c>
      <c r="H5767">
        <v>50901.506405428299</v>
      </c>
      <c r="I5767">
        <v>13035.453907022</v>
      </c>
    </row>
    <row r="5768" spans="1:9" x14ac:dyDescent="0.25">
      <c r="A5768">
        <v>201404</v>
      </c>
      <c r="B5768" t="s">
        <v>63</v>
      </c>
      <c r="C5768" t="s">
        <v>73</v>
      </c>
      <c r="D5768" t="s">
        <v>9</v>
      </c>
      <c r="E5768" t="s">
        <v>10</v>
      </c>
      <c r="F5768" t="s">
        <v>48</v>
      </c>
      <c r="G5768">
        <v>5794936.9100000001</v>
      </c>
      <c r="H5768">
        <v>115080.459039093</v>
      </c>
      <c r="I5768">
        <v>22258.024888919099</v>
      </c>
    </row>
    <row r="5769" spans="1:9" x14ac:dyDescent="0.25">
      <c r="A5769">
        <v>201012</v>
      </c>
      <c r="B5769" t="s">
        <v>69</v>
      </c>
      <c r="C5769" t="s">
        <v>87</v>
      </c>
      <c r="D5769" t="s">
        <v>25</v>
      </c>
      <c r="E5769" t="s">
        <v>15</v>
      </c>
      <c r="F5769" t="s">
        <v>41</v>
      </c>
      <c r="G5769">
        <v>8148577.6699999999</v>
      </c>
      <c r="H5769">
        <v>34221.271247639001</v>
      </c>
      <c r="I5769">
        <v>7765.3598393033999</v>
      </c>
    </row>
    <row r="5770" spans="1:9" x14ac:dyDescent="0.25">
      <c r="A5770">
        <v>201205</v>
      </c>
      <c r="B5770" t="s">
        <v>60</v>
      </c>
      <c r="C5770" t="s">
        <v>61</v>
      </c>
      <c r="D5770" t="s">
        <v>23</v>
      </c>
      <c r="E5770" t="s">
        <v>10</v>
      </c>
      <c r="F5770" t="s">
        <v>48</v>
      </c>
      <c r="G5770">
        <v>2199080.25</v>
      </c>
      <c r="H5770">
        <v>23479.212458536102</v>
      </c>
      <c r="I5770">
        <v>4118.6459932592397</v>
      </c>
    </row>
    <row r="5771" spans="1:9" x14ac:dyDescent="0.25">
      <c r="A5771">
        <v>201403</v>
      </c>
      <c r="B5771" t="s">
        <v>63</v>
      </c>
      <c r="C5771" t="s">
        <v>73</v>
      </c>
      <c r="D5771" t="s">
        <v>12</v>
      </c>
      <c r="E5771" t="s">
        <v>15</v>
      </c>
      <c r="F5771" t="s">
        <v>26</v>
      </c>
      <c r="G5771">
        <v>3493078.64</v>
      </c>
      <c r="H5771">
        <v>20180.7159729466</v>
      </c>
      <c r="I5771">
        <v>4950.6213045537797</v>
      </c>
    </row>
    <row r="5772" spans="1:9" x14ac:dyDescent="0.25">
      <c r="A5772">
        <v>201312</v>
      </c>
      <c r="B5772" t="s">
        <v>63</v>
      </c>
      <c r="C5772" t="s">
        <v>65</v>
      </c>
      <c r="D5772" t="s">
        <v>12</v>
      </c>
      <c r="E5772" t="s">
        <v>19</v>
      </c>
      <c r="F5772" t="s">
        <v>30</v>
      </c>
      <c r="G5772">
        <v>10261195.359999999</v>
      </c>
      <c r="H5772">
        <v>48037.181246259403</v>
      </c>
      <c r="I5772">
        <v>8240.2891271651806</v>
      </c>
    </row>
    <row r="5773" spans="1:9" x14ac:dyDescent="0.25">
      <c r="A5773">
        <v>201208</v>
      </c>
      <c r="B5773" t="s">
        <v>77</v>
      </c>
      <c r="C5773" t="s">
        <v>85</v>
      </c>
      <c r="D5773" t="s">
        <v>23</v>
      </c>
      <c r="E5773" t="s">
        <v>21</v>
      </c>
      <c r="F5773" t="s">
        <v>31</v>
      </c>
      <c r="G5773">
        <v>897510.83</v>
      </c>
      <c r="H5773">
        <v>16834.097484144699</v>
      </c>
      <c r="I5773">
        <v>3273.20670805704</v>
      </c>
    </row>
    <row r="5774" spans="1:9" x14ac:dyDescent="0.25">
      <c r="A5774">
        <v>201206</v>
      </c>
      <c r="B5774" t="s">
        <v>60</v>
      </c>
      <c r="C5774" t="s">
        <v>61</v>
      </c>
      <c r="D5774" t="s">
        <v>49</v>
      </c>
      <c r="E5774" t="s">
        <v>21</v>
      </c>
      <c r="F5774" t="s">
        <v>40</v>
      </c>
      <c r="G5774">
        <v>7706395.5499999998</v>
      </c>
      <c r="H5774">
        <v>171100.08414193499</v>
      </c>
      <c r="I5774">
        <v>31996.573837146501</v>
      </c>
    </row>
    <row r="5775" spans="1:9" x14ac:dyDescent="0.25">
      <c r="A5775">
        <v>201102</v>
      </c>
      <c r="B5775" t="s">
        <v>69</v>
      </c>
      <c r="C5775" t="s">
        <v>70</v>
      </c>
      <c r="D5775" t="s">
        <v>49</v>
      </c>
      <c r="E5775" t="s">
        <v>19</v>
      </c>
      <c r="F5775" t="s">
        <v>50</v>
      </c>
      <c r="G5775">
        <v>6477595.5099999998</v>
      </c>
      <c r="H5775">
        <v>80224.327027556996</v>
      </c>
      <c r="I5775">
        <v>21599.820632233801</v>
      </c>
    </row>
    <row r="5776" spans="1:9" x14ac:dyDescent="0.25">
      <c r="A5776">
        <v>201104</v>
      </c>
      <c r="B5776" t="s">
        <v>69</v>
      </c>
      <c r="C5776" t="s">
        <v>70</v>
      </c>
      <c r="D5776" t="s">
        <v>12</v>
      </c>
      <c r="E5776" t="s">
        <v>15</v>
      </c>
      <c r="F5776" t="s">
        <v>24</v>
      </c>
      <c r="G5776">
        <v>1053245.33</v>
      </c>
      <c r="H5776">
        <v>28937.995956553201</v>
      </c>
      <c r="I5776">
        <v>5378.0380511842404</v>
      </c>
    </row>
    <row r="5777" spans="1:9" x14ac:dyDescent="0.25">
      <c r="A5777">
        <v>201208</v>
      </c>
      <c r="B5777" t="s">
        <v>77</v>
      </c>
      <c r="C5777" t="s">
        <v>85</v>
      </c>
      <c r="D5777" t="s">
        <v>49</v>
      </c>
      <c r="E5777" t="s">
        <v>10</v>
      </c>
      <c r="F5777" t="s">
        <v>45</v>
      </c>
      <c r="G5777">
        <v>1405287.1</v>
      </c>
      <c r="H5777">
        <v>47038.333920687299</v>
      </c>
      <c r="I5777">
        <v>11081.9735903086</v>
      </c>
    </row>
    <row r="5778" spans="1:9" x14ac:dyDescent="0.25">
      <c r="A5778">
        <v>201408</v>
      </c>
      <c r="B5778" t="s">
        <v>71</v>
      </c>
      <c r="C5778" t="s">
        <v>79</v>
      </c>
      <c r="D5778" t="s">
        <v>49</v>
      </c>
      <c r="E5778" t="s">
        <v>19</v>
      </c>
      <c r="F5778" t="s">
        <v>42</v>
      </c>
      <c r="G5778">
        <v>2577862.71</v>
      </c>
      <c r="H5778">
        <v>23480.985589194399</v>
      </c>
      <c r="I5778">
        <v>5441.6909229267203</v>
      </c>
    </row>
    <row r="5779" spans="1:9" x14ac:dyDescent="0.25">
      <c r="A5779">
        <v>201205</v>
      </c>
      <c r="B5779" t="s">
        <v>60</v>
      </c>
      <c r="C5779" t="s">
        <v>61</v>
      </c>
      <c r="D5779" t="s">
        <v>25</v>
      </c>
      <c r="E5779" t="s">
        <v>10</v>
      </c>
      <c r="F5779" t="s">
        <v>11</v>
      </c>
      <c r="G5779">
        <v>5573867.46</v>
      </c>
      <c r="H5779">
        <v>298005.53889200703</v>
      </c>
      <c r="I5779">
        <v>38541.9220027345</v>
      </c>
    </row>
    <row r="5780" spans="1:9" x14ac:dyDescent="0.25">
      <c r="A5780">
        <v>201012</v>
      </c>
      <c r="B5780" t="s">
        <v>69</v>
      </c>
      <c r="C5780" t="s">
        <v>87</v>
      </c>
      <c r="D5780" t="s">
        <v>49</v>
      </c>
      <c r="E5780" t="s">
        <v>19</v>
      </c>
      <c r="F5780" t="s">
        <v>20</v>
      </c>
      <c r="G5780">
        <v>1773454.36</v>
      </c>
      <c r="H5780">
        <v>5593.8866803459996</v>
      </c>
      <c r="I5780">
        <v>1130.61976614232</v>
      </c>
    </row>
    <row r="5781" spans="1:9" x14ac:dyDescent="0.25">
      <c r="A5781">
        <v>201306</v>
      </c>
      <c r="B5781" t="s">
        <v>77</v>
      </c>
      <c r="C5781" t="s">
        <v>84</v>
      </c>
      <c r="D5781" t="s">
        <v>25</v>
      </c>
      <c r="E5781" t="s">
        <v>15</v>
      </c>
      <c r="F5781" t="s">
        <v>24</v>
      </c>
      <c r="G5781">
        <v>2745741.08</v>
      </c>
      <c r="H5781">
        <v>125615.68421501599</v>
      </c>
      <c r="I5781">
        <v>19876.434507950798</v>
      </c>
    </row>
    <row r="5782" spans="1:9" x14ac:dyDescent="0.25">
      <c r="A5782">
        <v>201110</v>
      </c>
      <c r="B5782" t="s">
        <v>60</v>
      </c>
      <c r="C5782" t="s">
        <v>68</v>
      </c>
      <c r="D5782" t="s">
        <v>49</v>
      </c>
      <c r="E5782" t="s">
        <v>15</v>
      </c>
      <c r="F5782" t="s">
        <v>24</v>
      </c>
      <c r="G5782">
        <v>695773.6</v>
      </c>
      <c r="H5782">
        <v>5993.6091096353202</v>
      </c>
      <c r="I5782">
        <v>1223.5401250387599</v>
      </c>
    </row>
    <row r="5783" spans="1:9" x14ac:dyDescent="0.25">
      <c r="A5783">
        <v>201511</v>
      </c>
      <c r="B5783" t="s">
        <v>66</v>
      </c>
      <c r="C5783" t="s">
        <v>67</v>
      </c>
      <c r="D5783" t="s">
        <v>49</v>
      </c>
      <c r="E5783" t="s">
        <v>15</v>
      </c>
      <c r="F5783" t="s">
        <v>24</v>
      </c>
      <c r="G5783">
        <v>800405.86</v>
      </c>
      <c r="H5783">
        <v>4482.16550275802</v>
      </c>
      <c r="I5783">
        <v>936.39196316002005</v>
      </c>
    </row>
    <row r="5784" spans="1:9" x14ac:dyDescent="0.25">
      <c r="A5784">
        <v>201401</v>
      </c>
      <c r="B5784" t="s">
        <v>63</v>
      </c>
      <c r="C5784" t="s">
        <v>65</v>
      </c>
      <c r="D5784" t="s">
        <v>39</v>
      </c>
      <c r="E5784" t="s">
        <v>19</v>
      </c>
      <c r="F5784" t="s">
        <v>30</v>
      </c>
      <c r="G5784">
        <v>83261.36</v>
      </c>
      <c r="H5784">
        <v>869.18047726518</v>
      </c>
      <c r="I5784">
        <v>287.1136119368</v>
      </c>
    </row>
    <row r="5785" spans="1:9" x14ac:dyDescent="0.25">
      <c r="A5785">
        <v>201504</v>
      </c>
      <c r="B5785" t="s">
        <v>71</v>
      </c>
      <c r="C5785" t="s">
        <v>82</v>
      </c>
      <c r="D5785" t="s">
        <v>39</v>
      </c>
      <c r="E5785" t="s">
        <v>19</v>
      </c>
      <c r="F5785" t="s">
        <v>30</v>
      </c>
      <c r="G5785">
        <v>97883.23</v>
      </c>
      <c r="H5785">
        <v>3993.9073377158202</v>
      </c>
      <c r="I5785">
        <v>804.42165633082004</v>
      </c>
    </row>
    <row r="5786" spans="1:9" x14ac:dyDescent="0.25">
      <c r="A5786">
        <v>201408</v>
      </c>
      <c r="B5786" t="s">
        <v>71</v>
      </c>
      <c r="C5786" t="s">
        <v>79</v>
      </c>
      <c r="D5786" t="s">
        <v>49</v>
      </c>
      <c r="E5786" t="s">
        <v>21</v>
      </c>
      <c r="F5786" t="s">
        <v>31</v>
      </c>
      <c r="G5786">
        <v>2534219.64</v>
      </c>
      <c r="H5786">
        <v>141997.31862376799</v>
      </c>
      <c r="I5786">
        <v>31455.0484243463</v>
      </c>
    </row>
    <row r="5787" spans="1:9" x14ac:dyDescent="0.25">
      <c r="A5787">
        <v>201108</v>
      </c>
      <c r="B5787" t="s">
        <v>60</v>
      </c>
      <c r="C5787" t="s">
        <v>68</v>
      </c>
      <c r="D5787" t="s">
        <v>9</v>
      </c>
      <c r="E5787" t="s">
        <v>10</v>
      </c>
      <c r="F5787" t="s">
        <v>37</v>
      </c>
      <c r="G5787">
        <v>1868635.95</v>
      </c>
      <c r="H5787">
        <v>56505.230810816996</v>
      </c>
      <c r="I5787">
        <v>12867.4554023574</v>
      </c>
    </row>
    <row r="5788" spans="1:9" x14ac:dyDescent="0.25">
      <c r="A5788">
        <v>201304</v>
      </c>
      <c r="B5788" t="s">
        <v>77</v>
      </c>
      <c r="C5788" t="s">
        <v>78</v>
      </c>
      <c r="D5788" t="s">
        <v>49</v>
      </c>
      <c r="E5788" t="s">
        <v>21</v>
      </c>
      <c r="F5788" t="s">
        <v>40</v>
      </c>
      <c r="G5788">
        <v>7063379.8200000003</v>
      </c>
      <c r="H5788">
        <v>331398.51631484198</v>
      </c>
      <c r="I5788">
        <v>57115.290557311797</v>
      </c>
    </row>
    <row r="5789" spans="1:9" x14ac:dyDescent="0.25">
      <c r="A5789">
        <v>201507</v>
      </c>
      <c r="B5789" t="s">
        <v>71</v>
      </c>
      <c r="C5789" t="s">
        <v>76</v>
      </c>
      <c r="D5789" t="s">
        <v>49</v>
      </c>
      <c r="E5789" t="s">
        <v>15</v>
      </c>
      <c r="F5789" t="s">
        <v>41</v>
      </c>
      <c r="G5789">
        <v>10964520.59</v>
      </c>
      <c r="H5789">
        <v>40335.835304425796</v>
      </c>
      <c r="I5789">
        <v>3566.0193730186802</v>
      </c>
    </row>
    <row r="5790" spans="1:9" x14ac:dyDescent="0.25">
      <c r="A5790">
        <v>201311</v>
      </c>
      <c r="B5790" t="s">
        <v>63</v>
      </c>
      <c r="C5790" t="s">
        <v>65</v>
      </c>
      <c r="D5790" t="s">
        <v>25</v>
      </c>
      <c r="E5790" t="s">
        <v>19</v>
      </c>
      <c r="F5790" t="s">
        <v>42</v>
      </c>
      <c r="G5790">
        <v>7343897.0099999998</v>
      </c>
      <c r="H5790">
        <v>199123.54728246701</v>
      </c>
      <c r="I5790">
        <v>26701.669598525899</v>
      </c>
    </row>
    <row r="5791" spans="1:9" x14ac:dyDescent="0.25">
      <c r="A5791">
        <v>201203</v>
      </c>
      <c r="B5791" t="s">
        <v>60</v>
      </c>
      <c r="C5791" t="s">
        <v>62</v>
      </c>
      <c r="D5791" t="s">
        <v>12</v>
      </c>
      <c r="E5791" t="s">
        <v>10</v>
      </c>
      <c r="F5791" t="s">
        <v>46</v>
      </c>
      <c r="G5791">
        <v>8546498.9399999995</v>
      </c>
      <c r="H5791">
        <v>10731.1171576549</v>
      </c>
      <c r="I5791">
        <v>2334.9296852503398</v>
      </c>
    </row>
    <row r="5792" spans="1:9" x14ac:dyDescent="0.25">
      <c r="A5792">
        <v>201106</v>
      </c>
      <c r="B5792" t="s">
        <v>69</v>
      </c>
      <c r="C5792" t="s">
        <v>83</v>
      </c>
      <c r="D5792" t="s">
        <v>49</v>
      </c>
      <c r="E5792" t="s">
        <v>15</v>
      </c>
      <c r="F5792" t="s">
        <v>24</v>
      </c>
      <c r="G5792">
        <v>805866.57</v>
      </c>
      <c r="H5792">
        <v>9208.1479471155999</v>
      </c>
      <c r="I5792">
        <v>1880.86541407548</v>
      </c>
    </row>
    <row r="5793" spans="1:9" x14ac:dyDescent="0.25">
      <c r="A5793">
        <v>201504</v>
      </c>
      <c r="B5793" t="s">
        <v>71</v>
      </c>
      <c r="C5793" t="s">
        <v>82</v>
      </c>
      <c r="D5793" t="s">
        <v>25</v>
      </c>
      <c r="E5793" t="s">
        <v>10</v>
      </c>
      <c r="F5793" t="s">
        <v>11</v>
      </c>
      <c r="G5793">
        <v>5983545.5999999996</v>
      </c>
      <c r="H5793">
        <v>242945.96065008</v>
      </c>
      <c r="I5793">
        <v>35323.116315924999</v>
      </c>
    </row>
    <row r="5794" spans="1:9" x14ac:dyDescent="0.25">
      <c r="A5794">
        <v>201106</v>
      </c>
      <c r="B5794" t="s">
        <v>69</v>
      </c>
      <c r="C5794" t="s">
        <v>83</v>
      </c>
      <c r="D5794" t="s">
        <v>23</v>
      </c>
      <c r="E5794" t="s">
        <v>19</v>
      </c>
      <c r="F5794" t="s">
        <v>30</v>
      </c>
      <c r="G5794">
        <v>3345456.86</v>
      </c>
      <c r="H5794">
        <v>28010.069493601299</v>
      </c>
      <c r="I5794">
        <v>6993.4298233336203</v>
      </c>
    </row>
    <row r="5795" spans="1:9" x14ac:dyDescent="0.25">
      <c r="A5795">
        <v>201410</v>
      </c>
      <c r="B5795" t="s">
        <v>71</v>
      </c>
      <c r="C5795" t="s">
        <v>79</v>
      </c>
      <c r="D5795" t="s">
        <v>9</v>
      </c>
      <c r="E5795" t="s">
        <v>10</v>
      </c>
      <c r="F5795" t="s">
        <v>37</v>
      </c>
      <c r="G5795">
        <v>2902544.81</v>
      </c>
      <c r="H5795">
        <v>42354.252396415301</v>
      </c>
      <c r="I5795">
        <v>7062.1902093105</v>
      </c>
    </row>
    <row r="5796" spans="1:9" x14ac:dyDescent="0.25">
      <c r="A5796">
        <v>201106</v>
      </c>
      <c r="B5796" t="s">
        <v>69</v>
      </c>
      <c r="C5796" t="s">
        <v>83</v>
      </c>
      <c r="D5796" t="s">
        <v>25</v>
      </c>
      <c r="E5796" t="s">
        <v>10</v>
      </c>
      <c r="F5796" t="s">
        <v>46</v>
      </c>
      <c r="G5796">
        <v>7951048.0899999999</v>
      </c>
      <c r="H5796">
        <v>300630.40944315901</v>
      </c>
      <c r="I5796">
        <v>51041.976577067799</v>
      </c>
    </row>
    <row r="5797" spans="1:9" x14ac:dyDescent="0.25">
      <c r="A5797">
        <v>201107</v>
      </c>
      <c r="B5797" t="s">
        <v>69</v>
      </c>
      <c r="C5797" t="s">
        <v>83</v>
      </c>
      <c r="D5797" t="s">
        <v>23</v>
      </c>
      <c r="E5797" t="s">
        <v>15</v>
      </c>
      <c r="F5797" t="s">
        <v>16</v>
      </c>
      <c r="G5797">
        <v>343932.73</v>
      </c>
      <c r="H5797">
        <v>5610.9234490934596</v>
      </c>
      <c r="I5797">
        <v>1189.66269023568</v>
      </c>
    </row>
    <row r="5798" spans="1:9" x14ac:dyDescent="0.25">
      <c r="A5798">
        <v>201406</v>
      </c>
      <c r="B5798" t="s">
        <v>63</v>
      </c>
      <c r="C5798" t="s">
        <v>64</v>
      </c>
      <c r="D5798" t="s">
        <v>34</v>
      </c>
      <c r="E5798" t="s">
        <v>10</v>
      </c>
      <c r="F5798" t="s">
        <v>46</v>
      </c>
      <c r="G5798">
        <v>239516.6</v>
      </c>
      <c r="H5798">
        <v>2757.1201768627402</v>
      </c>
      <c r="I5798">
        <v>494.52455154635999</v>
      </c>
    </row>
    <row r="5799" spans="1:9" x14ac:dyDescent="0.25">
      <c r="A5799">
        <v>201503</v>
      </c>
      <c r="B5799" t="s">
        <v>71</v>
      </c>
      <c r="C5799" t="s">
        <v>82</v>
      </c>
      <c r="D5799" t="s">
        <v>12</v>
      </c>
      <c r="E5799" t="s">
        <v>21</v>
      </c>
      <c r="F5799" t="s">
        <v>31</v>
      </c>
      <c r="G5799">
        <v>6035547.8700000001</v>
      </c>
      <c r="H5799">
        <v>37159.503346829602</v>
      </c>
      <c r="I5799">
        <v>7927.0117257278598</v>
      </c>
    </row>
    <row r="5800" spans="1:9" x14ac:dyDescent="0.25">
      <c r="A5800">
        <v>201512</v>
      </c>
      <c r="B5800" t="s">
        <v>66</v>
      </c>
      <c r="C5800" t="s">
        <v>67</v>
      </c>
      <c r="D5800" t="s">
        <v>49</v>
      </c>
      <c r="E5800" t="s">
        <v>10</v>
      </c>
      <c r="F5800" t="s">
        <v>33</v>
      </c>
      <c r="G5800">
        <v>1832601.55</v>
      </c>
      <c r="H5800">
        <v>2288.0015309097198</v>
      </c>
      <c r="I5800">
        <v>554.19543054125995</v>
      </c>
    </row>
    <row r="5801" spans="1:9" x14ac:dyDescent="0.25">
      <c r="A5801">
        <v>201206</v>
      </c>
      <c r="B5801" t="s">
        <v>60</v>
      </c>
      <c r="C5801" t="s">
        <v>61</v>
      </c>
      <c r="D5801" t="s">
        <v>14</v>
      </c>
      <c r="E5801" t="s">
        <v>10</v>
      </c>
      <c r="F5801" t="s">
        <v>13</v>
      </c>
      <c r="G5801">
        <v>142860.51999999999</v>
      </c>
      <c r="H5801">
        <v>1947.1616128122801</v>
      </c>
      <c r="I5801">
        <v>815.96392681765997</v>
      </c>
    </row>
    <row r="5802" spans="1:9" x14ac:dyDescent="0.25">
      <c r="A5802">
        <v>201202</v>
      </c>
      <c r="B5802" t="s">
        <v>60</v>
      </c>
      <c r="C5802" t="s">
        <v>62</v>
      </c>
      <c r="D5802" t="s">
        <v>12</v>
      </c>
      <c r="E5802" t="s">
        <v>15</v>
      </c>
      <c r="F5802" t="s">
        <v>16</v>
      </c>
      <c r="G5802">
        <v>2076169.26</v>
      </c>
      <c r="H5802">
        <v>28439.525636878501</v>
      </c>
      <c r="I5802">
        <v>5242.3977765758</v>
      </c>
    </row>
    <row r="5803" spans="1:9" x14ac:dyDescent="0.25">
      <c r="A5803">
        <v>201112</v>
      </c>
      <c r="B5803" t="s">
        <v>60</v>
      </c>
      <c r="C5803" t="s">
        <v>74</v>
      </c>
      <c r="D5803" t="s">
        <v>23</v>
      </c>
      <c r="E5803" t="s">
        <v>15</v>
      </c>
      <c r="F5803" t="s">
        <v>24</v>
      </c>
      <c r="G5803">
        <v>572338.06999999995</v>
      </c>
      <c r="H5803">
        <v>5013.1943598752996</v>
      </c>
      <c r="I5803">
        <v>1160.4902671505999</v>
      </c>
    </row>
    <row r="5804" spans="1:9" x14ac:dyDescent="0.25">
      <c r="A5804">
        <v>201406</v>
      </c>
      <c r="B5804" t="s">
        <v>63</v>
      </c>
      <c r="C5804" t="s">
        <v>64</v>
      </c>
      <c r="D5804" t="s">
        <v>39</v>
      </c>
      <c r="E5804" t="s">
        <v>10</v>
      </c>
      <c r="F5804" t="s">
        <v>37</v>
      </c>
      <c r="G5804">
        <v>249630.99</v>
      </c>
      <c r="H5804">
        <v>2096.4042119908399</v>
      </c>
      <c r="I5804">
        <v>522.54908620556</v>
      </c>
    </row>
    <row r="5805" spans="1:9" x14ac:dyDescent="0.25">
      <c r="A5805">
        <v>201207</v>
      </c>
      <c r="B5805" t="s">
        <v>60</v>
      </c>
      <c r="C5805" t="s">
        <v>61</v>
      </c>
      <c r="D5805" t="s">
        <v>49</v>
      </c>
      <c r="E5805" t="s">
        <v>10</v>
      </c>
      <c r="F5805" t="s">
        <v>48</v>
      </c>
      <c r="G5805">
        <v>701284.71</v>
      </c>
      <c r="H5805">
        <v>1043.6261420503399</v>
      </c>
      <c r="I5805">
        <v>319.02034812734001</v>
      </c>
    </row>
    <row r="5806" spans="1:9" x14ac:dyDescent="0.25">
      <c r="A5806">
        <v>201407</v>
      </c>
      <c r="B5806" t="s">
        <v>63</v>
      </c>
      <c r="C5806" t="s">
        <v>64</v>
      </c>
      <c r="D5806" t="s">
        <v>14</v>
      </c>
      <c r="E5806" t="s">
        <v>10</v>
      </c>
      <c r="F5806" t="s">
        <v>48</v>
      </c>
      <c r="G5806">
        <v>1271846.57</v>
      </c>
      <c r="H5806">
        <v>21346.459723509899</v>
      </c>
      <c r="I5806">
        <v>3511.7914708266999</v>
      </c>
    </row>
    <row r="5807" spans="1:9" x14ac:dyDescent="0.25">
      <c r="A5807">
        <v>201010</v>
      </c>
      <c r="B5807" t="s">
        <v>69</v>
      </c>
      <c r="C5807" t="s">
        <v>86</v>
      </c>
      <c r="D5807" t="s">
        <v>23</v>
      </c>
      <c r="E5807" t="s">
        <v>10</v>
      </c>
      <c r="F5807" t="s">
        <v>13</v>
      </c>
      <c r="G5807">
        <v>1278252.3999999999</v>
      </c>
      <c r="H5807">
        <v>435.49548121025998</v>
      </c>
      <c r="I5807">
        <v>124.2997143968</v>
      </c>
    </row>
    <row r="5808" spans="1:9" x14ac:dyDescent="0.25">
      <c r="A5808">
        <v>201009</v>
      </c>
      <c r="B5808" t="s">
        <v>69</v>
      </c>
      <c r="C5808" t="s">
        <v>86</v>
      </c>
      <c r="D5808" t="s">
        <v>9</v>
      </c>
      <c r="E5808" t="s">
        <v>21</v>
      </c>
      <c r="F5808" t="s">
        <v>31</v>
      </c>
      <c r="G5808">
        <v>3392645.43</v>
      </c>
      <c r="H5808">
        <v>92488.168051980407</v>
      </c>
      <c r="I5808">
        <v>10781.201135172099</v>
      </c>
    </row>
    <row r="5809" spans="1:9" x14ac:dyDescent="0.25">
      <c r="A5809">
        <v>201108</v>
      </c>
      <c r="B5809" t="s">
        <v>60</v>
      </c>
      <c r="C5809" t="s">
        <v>68</v>
      </c>
      <c r="D5809" t="s">
        <v>12</v>
      </c>
      <c r="E5809" t="s">
        <v>10</v>
      </c>
      <c r="F5809" t="s">
        <v>37</v>
      </c>
      <c r="G5809">
        <v>2346955.29</v>
      </c>
      <c r="H5809">
        <v>23961.8036207718</v>
      </c>
      <c r="I5809">
        <v>4711.8512321687604</v>
      </c>
    </row>
    <row r="5810" spans="1:9" x14ac:dyDescent="0.25">
      <c r="A5810">
        <v>201201</v>
      </c>
      <c r="B5810" t="s">
        <v>60</v>
      </c>
      <c r="C5810" t="s">
        <v>74</v>
      </c>
      <c r="D5810" t="s">
        <v>23</v>
      </c>
      <c r="E5810" t="s">
        <v>21</v>
      </c>
      <c r="F5810" t="s">
        <v>40</v>
      </c>
      <c r="G5810">
        <v>1426357.13</v>
      </c>
      <c r="H5810">
        <v>11644.195352364201</v>
      </c>
      <c r="I5810">
        <v>2848.73120576168</v>
      </c>
    </row>
    <row r="5811" spans="1:9" x14ac:dyDescent="0.25">
      <c r="A5811">
        <v>201206</v>
      </c>
      <c r="B5811" t="s">
        <v>60</v>
      </c>
      <c r="C5811" t="s">
        <v>61</v>
      </c>
      <c r="D5811" t="s">
        <v>23</v>
      </c>
      <c r="E5811" t="s">
        <v>10</v>
      </c>
      <c r="F5811" t="s">
        <v>46</v>
      </c>
      <c r="G5811">
        <v>2421143.98</v>
      </c>
      <c r="H5811">
        <v>34383.047954975802</v>
      </c>
      <c r="I5811">
        <v>4375.85243184912</v>
      </c>
    </row>
    <row r="5812" spans="1:9" x14ac:dyDescent="0.25">
      <c r="A5812">
        <v>201511</v>
      </c>
      <c r="B5812" t="s">
        <v>66</v>
      </c>
      <c r="C5812" t="s">
        <v>67</v>
      </c>
      <c r="D5812" t="s">
        <v>9</v>
      </c>
      <c r="E5812" t="s">
        <v>21</v>
      </c>
      <c r="F5812" t="s">
        <v>40</v>
      </c>
      <c r="G5812">
        <v>6629846.7000000002</v>
      </c>
      <c r="H5812">
        <v>201672.47474914099</v>
      </c>
      <c r="I5812">
        <v>27273.907931101901</v>
      </c>
    </row>
    <row r="5813" spans="1:9" x14ac:dyDescent="0.25">
      <c r="A5813">
        <v>201203</v>
      </c>
      <c r="B5813" t="s">
        <v>60</v>
      </c>
      <c r="C5813" t="s">
        <v>62</v>
      </c>
      <c r="D5813" t="s">
        <v>23</v>
      </c>
      <c r="E5813" t="s">
        <v>15</v>
      </c>
      <c r="F5813" t="s">
        <v>26</v>
      </c>
      <c r="G5813">
        <v>930870.56</v>
      </c>
      <c r="H5813">
        <v>14364.644544897101</v>
      </c>
      <c r="I5813">
        <v>2941.4655749294402</v>
      </c>
    </row>
    <row r="5814" spans="1:9" x14ac:dyDescent="0.25">
      <c r="A5814">
        <v>201203</v>
      </c>
      <c r="B5814" t="s">
        <v>60</v>
      </c>
      <c r="C5814" t="s">
        <v>62</v>
      </c>
      <c r="D5814" t="s">
        <v>49</v>
      </c>
      <c r="E5814" t="s">
        <v>21</v>
      </c>
      <c r="F5814" t="s">
        <v>40</v>
      </c>
      <c r="G5814">
        <v>6675029.4500000002</v>
      </c>
      <c r="H5814">
        <v>244958.74913429099</v>
      </c>
      <c r="I5814">
        <v>47100.443960049299</v>
      </c>
    </row>
    <row r="5815" spans="1:9" x14ac:dyDescent="0.25">
      <c r="A5815">
        <v>201308</v>
      </c>
      <c r="B5815" t="s">
        <v>63</v>
      </c>
      <c r="C5815" t="s">
        <v>80</v>
      </c>
      <c r="D5815" t="s">
        <v>25</v>
      </c>
      <c r="E5815" t="s">
        <v>15</v>
      </c>
      <c r="F5815" t="s">
        <v>16</v>
      </c>
      <c r="G5815">
        <v>7639654.5499999998</v>
      </c>
      <c r="H5815">
        <v>465886.710092091</v>
      </c>
      <c r="I5815">
        <v>52553.585025381697</v>
      </c>
    </row>
    <row r="5816" spans="1:9" x14ac:dyDescent="0.25">
      <c r="A5816">
        <v>201103</v>
      </c>
      <c r="B5816" t="s">
        <v>69</v>
      </c>
      <c r="C5816" t="s">
        <v>70</v>
      </c>
      <c r="D5816" t="s">
        <v>25</v>
      </c>
      <c r="E5816" t="s">
        <v>15</v>
      </c>
      <c r="F5816" t="s">
        <v>24</v>
      </c>
      <c r="G5816">
        <v>2617459.25</v>
      </c>
      <c r="H5816">
        <v>21264.286122014699</v>
      </c>
      <c r="I5816">
        <v>2101.3511253462998</v>
      </c>
    </row>
    <row r="5817" spans="1:9" x14ac:dyDescent="0.25">
      <c r="A5817">
        <v>201106</v>
      </c>
      <c r="B5817" t="s">
        <v>69</v>
      </c>
      <c r="C5817" t="s">
        <v>83</v>
      </c>
      <c r="D5817" t="s">
        <v>25</v>
      </c>
      <c r="E5817" t="s">
        <v>15</v>
      </c>
      <c r="F5817" t="s">
        <v>24</v>
      </c>
      <c r="G5817">
        <v>2489653.27</v>
      </c>
      <c r="H5817">
        <v>28677.656041562099</v>
      </c>
      <c r="I5817">
        <v>5163.1913447432398</v>
      </c>
    </row>
    <row r="5818" spans="1:9" x14ac:dyDescent="0.25">
      <c r="A5818">
        <v>201106</v>
      </c>
      <c r="B5818" t="s">
        <v>69</v>
      </c>
      <c r="C5818" t="s">
        <v>83</v>
      </c>
      <c r="D5818" t="s">
        <v>27</v>
      </c>
      <c r="E5818" t="s">
        <v>28</v>
      </c>
      <c r="F5818" t="s">
        <v>29</v>
      </c>
      <c r="G5818">
        <v>27008768.870000001</v>
      </c>
      <c r="H5818">
        <v>95707.953055631893</v>
      </c>
      <c r="I5818">
        <v>10447.238119703001</v>
      </c>
    </row>
    <row r="5819" spans="1:9" x14ac:dyDescent="0.25">
      <c r="A5819">
        <v>201103</v>
      </c>
      <c r="B5819" t="s">
        <v>69</v>
      </c>
      <c r="C5819" t="s">
        <v>70</v>
      </c>
      <c r="D5819" t="s">
        <v>49</v>
      </c>
      <c r="E5819" t="s">
        <v>10</v>
      </c>
      <c r="F5819" t="s">
        <v>33</v>
      </c>
      <c r="G5819">
        <v>2004491.21</v>
      </c>
      <c r="H5819">
        <v>41356.227004498003</v>
      </c>
      <c r="I5819">
        <v>6470.7917432351796</v>
      </c>
    </row>
    <row r="5820" spans="1:9" x14ac:dyDescent="0.25">
      <c r="A5820">
        <v>201501</v>
      </c>
      <c r="B5820" t="s">
        <v>71</v>
      </c>
      <c r="C5820" t="s">
        <v>72</v>
      </c>
      <c r="D5820" t="s">
        <v>34</v>
      </c>
      <c r="E5820" t="s">
        <v>15</v>
      </c>
      <c r="F5820" t="s">
        <v>16</v>
      </c>
      <c r="G5820">
        <v>150273.21</v>
      </c>
      <c r="H5820">
        <v>56.405042683920001</v>
      </c>
      <c r="I5820">
        <v>11.7108950748</v>
      </c>
    </row>
    <row r="5821" spans="1:9" x14ac:dyDescent="0.25">
      <c r="A5821">
        <v>201310</v>
      </c>
      <c r="B5821" t="s">
        <v>63</v>
      </c>
      <c r="C5821" t="s">
        <v>80</v>
      </c>
      <c r="D5821" t="s">
        <v>23</v>
      </c>
      <c r="E5821" t="s">
        <v>10</v>
      </c>
      <c r="F5821" t="s">
        <v>11</v>
      </c>
      <c r="G5821">
        <v>1352149.23</v>
      </c>
      <c r="H5821">
        <v>45082.036738483002</v>
      </c>
      <c r="I5821">
        <v>6678.5429880256597</v>
      </c>
    </row>
    <row r="5822" spans="1:9" x14ac:dyDescent="0.25">
      <c r="A5822">
        <v>201510</v>
      </c>
      <c r="B5822" t="s">
        <v>66</v>
      </c>
      <c r="C5822" t="s">
        <v>75</v>
      </c>
      <c r="D5822" t="s">
        <v>12</v>
      </c>
      <c r="E5822" t="s">
        <v>19</v>
      </c>
      <c r="F5822" t="s">
        <v>20</v>
      </c>
      <c r="G5822">
        <v>6336515.3700000001</v>
      </c>
      <c r="H5822">
        <v>8708.7535199108406</v>
      </c>
      <c r="I5822">
        <v>2525.94322217032</v>
      </c>
    </row>
    <row r="5823" spans="1:9" x14ac:dyDescent="0.25">
      <c r="A5823">
        <v>201106</v>
      </c>
      <c r="B5823" t="s">
        <v>69</v>
      </c>
      <c r="C5823" t="s">
        <v>83</v>
      </c>
      <c r="D5823" t="s">
        <v>49</v>
      </c>
      <c r="E5823" t="s">
        <v>21</v>
      </c>
      <c r="F5823" t="s">
        <v>22</v>
      </c>
      <c r="G5823">
        <v>1188799.06</v>
      </c>
      <c r="H5823">
        <v>25993.223977375201</v>
      </c>
      <c r="I5823">
        <v>7674.5034992783203</v>
      </c>
    </row>
    <row r="5824" spans="1:9" x14ac:dyDescent="0.25">
      <c r="A5824">
        <v>201601</v>
      </c>
      <c r="B5824" t="s">
        <v>66</v>
      </c>
      <c r="C5824" t="s">
        <v>67</v>
      </c>
      <c r="D5824" t="s">
        <v>49</v>
      </c>
      <c r="E5824" t="s">
        <v>28</v>
      </c>
      <c r="F5824" t="s">
        <v>53</v>
      </c>
      <c r="G5824">
        <v>27985299.350000001</v>
      </c>
      <c r="H5824">
        <v>124534.973786477</v>
      </c>
      <c r="I5824">
        <v>26241.025133942399</v>
      </c>
    </row>
    <row r="5825" spans="1:9" x14ac:dyDescent="0.25">
      <c r="A5825">
        <v>201407</v>
      </c>
      <c r="B5825" t="s">
        <v>63</v>
      </c>
      <c r="C5825" t="s">
        <v>64</v>
      </c>
      <c r="D5825" t="s">
        <v>49</v>
      </c>
      <c r="E5825" t="s">
        <v>28</v>
      </c>
      <c r="F5825" t="s">
        <v>53</v>
      </c>
      <c r="G5825">
        <v>28396875.73</v>
      </c>
      <c r="H5825">
        <v>442916.89090078499</v>
      </c>
      <c r="I5825">
        <v>83532.824253640501</v>
      </c>
    </row>
    <row r="5826" spans="1:9" x14ac:dyDescent="0.25">
      <c r="A5826">
        <v>201404</v>
      </c>
      <c r="B5826" t="s">
        <v>63</v>
      </c>
      <c r="C5826" t="s">
        <v>73</v>
      </c>
      <c r="D5826" t="s">
        <v>34</v>
      </c>
      <c r="E5826" t="s">
        <v>19</v>
      </c>
      <c r="F5826" t="s">
        <v>30</v>
      </c>
      <c r="G5826">
        <v>816862.74</v>
      </c>
      <c r="H5826">
        <v>6304.3458248318002</v>
      </c>
      <c r="I5826">
        <v>1305.3179755322601</v>
      </c>
    </row>
    <row r="5827" spans="1:9" x14ac:dyDescent="0.25">
      <c r="A5827">
        <v>201111</v>
      </c>
      <c r="B5827" t="s">
        <v>60</v>
      </c>
      <c r="C5827" t="s">
        <v>74</v>
      </c>
      <c r="D5827" t="s">
        <v>25</v>
      </c>
      <c r="E5827" t="s">
        <v>10</v>
      </c>
      <c r="F5827" t="s">
        <v>11</v>
      </c>
      <c r="G5827">
        <v>4884885.45</v>
      </c>
      <c r="H5827">
        <v>268473.68043920503</v>
      </c>
      <c r="I5827">
        <v>45993.402112866403</v>
      </c>
    </row>
    <row r="5828" spans="1:9" x14ac:dyDescent="0.25">
      <c r="A5828">
        <v>201201</v>
      </c>
      <c r="B5828" t="s">
        <v>60</v>
      </c>
      <c r="C5828" t="s">
        <v>74</v>
      </c>
      <c r="D5828" t="s">
        <v>25</v>
      </c>
      <c r="E5828" t="s">
        <v>10</v>
      </c>
      <c r="F5828" t="s">
        <v>11</v>
      </c>
      <c r="G5828">
        <v>4744070.53</v>
      </c>
      <c r="H5828">
        <v>249670.240774682</v>
      </c>
      <c r="I5828">
        <v>37411.018945492397</v>
      </c>
    </row>
    <row r="5829" spans="1:9" x14ac:dyDescent="0.25">
      <c r="A5829">
        <v>201211</v>
      </c>
      <c r="B5829" t="s">
        <v>77</v>
      </c>
      <c r="C5829" t="s">
        <v>81</v>
      </c>
      <c r="D5829" t="s">
        <v>25</v>
      </c>
      <c r="E5829" t="s">
        <v>19</v>
      </c>
      <c r="F5829" t="s">
        <v>47</v>
      </c>
      <c r="G5829">
        <v>5390216.7699999996</v>
      </c>
      <c r="H5829">
        <v>139297.22611492599</v>
      </c>
      <c r="I5829">
        <v>19424.459394109999</v>
      </c>
    </row>
    <row r="5830" spans="1:9" x14ac:dyDescent="0.25">
      <c r="A5830">
        <v>201102</v>
      </c>
      <c r="B5830" t="s">
        <v>69</v>
      </c>
      <c r="C5830" t="s">
        <v>70</v>
      </c>
      <c r="D5830" t="s">
        <v>25</v>
      </c>
      <c r="E5830" t="s">
        <v>19</v>
      </c>
      <c r="F5830" t="s">
        <v>50</v>
      </c>
      <c r="G5830">
        <v>6583170.3899999997</v>
      </c>
      <c r="H5830">
        <v>383368.58113852999</v>
      </c>
      <c r="I5830">
        <v>56760.784981872101</v>
      </c>
    </row>
    <row r="5831" spans="1:9" x14ac:dyDescent="0.25">
      <c r="A5831">
        <v>201212</v>
      </c>
      <c r="B5831" t="s">
        <v>77</v>
      </c>
      <c r="C5831" t="s">
        <v>81</v>
      </c>
      <c r="D5831" t="s">
        <v>34</v>
      </c>
      <c r="E5831" t="s">
        <v>35</v>
      </c>
      <c r="F5831" t="s">
        <v>51</v>
      </c>
      <c r="G5831">
        <v>8939365.6500000004</v>
      </c>
      <c r="H5831">
        <v>278081.76652538701</v>
      </c>
      <c r="I5831">
        <v>48013.749637602399</v>
      </c>
    </row>
    <row r="5832" spans="1:9" x14ac:dyDescent="0.25">
      <c r="A5832">
        <v>201011</v>
      </c>
      <c r="B5832" t="s">
        <v>69</v>
      </c>
      <c r="C5832" t="s">
        <v>87</v>
      </c>
      <c r="D5832" t="s">
        <v>23</v>
      </c>
      <c r="E5832" t="s">
        <v>19</v>
      </c>
      <c r="F5832" t="s">
        <v>47</v>
      </c>
      <c r="G5832">
        <v>1361361.95</v>
      </c>
      <c r="H5832">
        <v>26278.0421287555</v>
      </c>
      <c r="I5832">
        <v>5279.8231533564403</v>
      </c>
    </row>
    <row r="5833" spans="1:9" x14ac:dyDescent="0.25">
      <c r="A5833">
        <v>201402</v>
      </c>
      <c r="B5833" t="s">
        <v>63</v>
      </c>
      <c r="C5833" t="s">
        <v>73</v>
      </c>
      <c r="D5833" t="s">
        <v>34</v>
      </c>
      <c r="E5833" t="s">
        <v>35</v>
      </c>
      <c r="F5833" t="s">
        <v>51</v>
      </c>
      <c r="G5833">
        <v>8061543.04</v>
      </c>
      <c r="H5833">
        <v>271367.98021666199</v>
      </c>
      <c r="I5833">
        <v>30967.350791890101</v>
      </c>
    </row>
    <row r="5834" spans="1:9" x14ac:dyDescent="0.25">
      <c r="A5834">
        <v>201410</v>
      </c>
      <c r="B5834" t="s">
        <v>71</v>
      </c>
      <c r="C5834" t="s">
        <v>79</v>
      </c>
      <c r="D5834" t="s">
        <v>14</v>
      </c>
      <c r="E5834" t="s">
        <v>10</v>
      </c>
      <c r="F5834" t="s">
        <v>48</v>
      </c>
      <c r="G5834">
        <v>1120809.28</v>
      </c>
      <c r="H5834">
        <v>14405.550676589401</v>
      </c>
      <c r="I5834">
        <v>2612.1578510607401</v>
      </c>
    </row>
    <row r="5835" spans="1:9" x14ac:dyDescent="0.25">
      <c r="A5835">
        <v>201211</v>
      </c>
      <c r="B5835" t="s">
        <v>77</v>
      </c>
      <c r="C5835" t="s">
        <v>81</v>
      </c>
      <c r="D5835" t="s">
        <v>14</v>
      </c>
      <c r="E5835" t="s">
        <v>15</v>
      </c>
      <c r="F5835" t="s">
        <v>16</v>
      </c>
      <c r="G5835">
        <v>480726.41</v>
      </c>
      <c r="H5835">
        <v>14526.4194280829</v>
      </c>
      <c r="I5835">
        <v>3738.0430795811399</v>
      </c>
    </row>
    <row r="5836" spans="1:9" x14ac:dyDescent="0.25">
      <c r="A5836">
        <v>201109</v>
      </c>
      <c r="B5836" t="s">
        <v>60</v>
      </c>
      <c r="C5836" t="s">
        <v>68</v>
      </c>
      <c r="D5836" t="s">
        <v>23</v>
      </c>
      <c r="E5836" t="s">
        <v>10</v>
      </c>
      <c r="F5836" t="s">
        <v>11</v>
      </c>
      <c r="G5836">
        <v>1146916.93</v>
      </c>
      <c r="H5836">
        <v>2923.3054343159802</v>
      </c>
      <c r="I5836">
        <v>591.24409381450005</v>
      </c>
    </row>
    <row r="5837" spans="1:9" x14ac:dyDescent="0.25">
      <c r="A5837">
        <v>201508</v>
      </c>
      <c r="B5837" t="s">
        <v>66</v>
      </c>
      <c r="C5837" t="s">
        <v>75</v>
      </c>
      <c r="D5837" t="s">
        <v>39</v>
      </c>
      <c r="E5837" t="s">
        <v>19</v>
      </c>
      <c r="F5837" t="s">
        <v>30</v>
      </c>
      <c r="G5837">
        <v>130535.22</v>
      </c>
      <c r="H5837">
        <v>3540.6374030516799</v>
      </c>
      <c r="I5837">
        <v>918.16121827400002</v>
      </c>
    </row>
    <row r="5838" spans="1:9" x14ac:dyDescent="0.25">
      <c r="A5838">
        <v>201009</v>
      </c>
      <c r="B5838" t="s">
        <v>69</v>
      </c>
      <c r="C5838" t="s">
        <v>86</v>
      </c>
      <c r="D5838" t="s">
        <v>25</v>
      </c>
      <c r="E5838" t="s">
        <v>10</v>
      </c>
      <c r="F5838" t="s">
        <v>33</v>
      </c>
      <c r="G5838">
        <v>10153746.539999999</v>
      </c>
      <c r="H5838">
        <v>75386.588243042701</v>
      </c>
      <c r="I5838">
        <v>11286.2444854689</v>
      </c>
    </row>
    <row r="5839" spans="1:9" x14ac:dyDescent="0.25">
      <c r="A5839">
        <v>201110</v>
      </c>
      <c r="B5839" t="s">
        <v>60</v>
      </c>
      <c r="C5839" t="s">
        <v>68</v>
      </c>
      <c r="D5839" t="s">
        <v>12</v>
      </c>
      <c r="E5839" t="s">
        <v>15</v>
      </c>
      <c r="F5839" t="s">
        <v>16</v>
      </c>
      <c r="G5839">
        <v>1937616.06</v>
      </c>
      <c r="H5839">
        <v>31316.9874263362</v>
      </c>
      <c r="I5839">
        <v>4796.7570895680001</v>
      </c>
    </row>
    <row r="5840" spans="1:9" x14ac:dyDescent="0.25">
      <c r="A5840">
        <v>201212</v>
      </c>
      <c r="B5840" t="s">
        <v>77</v>
      </c>
      <c r="C5840" t="s">
        <v>81</v>
      </c>
      <c r="D5840" t="s">
        <v>49</v>
      </c>
      <c r="E5840" t="s">
        <v>10</v>
      </c>
      <c r="F5840" t="s">
        <v>33</v>
      </c>
      <c r="G5840">
        <v>3286364.72</v>
      </c>
      <c r="H5840">
        <v>8441.46826794556</v>
      </c>
      <c r="I5840">
        <v>2054.1320372332402</v>
      </c>
    </row>
    <row r="5841" spans="1:9" x14ac:dyDescent="0.25">
      <c r="A5841">
        <v>201403</v>
      </c>
      <c r="B5841" t="s">
        <v>63</v>
      </c>
      <c r="C5841" t="s">
        <v>73</v>
      </c>
      <c r="D5841" t="s">
        <v>14</v>
      </c>
      <c r="E5841" t="s">
        <v>15</v>
      </c>
      <c r="F5841" t="s">
        <v>24</v>
      </c>
      <c r="G5841">
        <v>481313</v>
      </c>
      <c r="H5841">
        <v>12630.125303163401</v>
      </c>
      <c r="I5841">
        <v>2821.7885689754598</v>
      </c>
    </row>
    <row r="5842" spans="1:9" x14ac:dyDescent="0.25">
      <c r="A5842">
        <v>201301</v>
      </c>
      <c r="B5842" t="s">
        <v>77</v>
      </c>
      <c r="C5842" t="s">
        <v>81</v>
      </c>
      <c r="D5842" t="s">
        <v>27</v>
      </c>
      <c r="E5842" t="s">
        <v>28</v>
      </c>
      <c r="F5842" t="s">
        <v>29</v>
      </c>
      <c r="G5842">
        <v>27980430.690000001</v>
      </c>
      <c r="H5842">
        <v>79749.219765687798</v>
      </c>
      <c r="I5842">
        <v>13577.175981762</v>
      </c>
    </row>
    <row r="5843" spans="1:9" x14ac:dyDescent="0.25">
      <c r="A5843">
        <v>201201</v>
      </c>
      <c r="B5843" t="s">
        <v>60</v>
      </c>
      <c r="C5843" t="s">
        <v>74</v>
      </c>
      <c r="D5843" t="s">
        <v>23</v>
      </c>
      <c r="E5843" t="s">
        <v>19</v>
      </c>
      <c r="F5843" t="s">
        <v>47</v>
      </c>
      <c r="G5843">
        <v>1618917.88</v>
      </c>
      <c r="H5843">
        <v>15118.116366014599</v>
      </c>
      <c r="I5843">
        <v>4384.9403852523001</v>
      </c>
    </row>
    <row r="5844" spans="1:9" x14ac:dyDescent="0.25">
      <c r="A5844">
        <v>201401</v>
      </c>
      <c r="B5844" t="s">
        <v>63</v>
      </c>
      <c r="C5844" t="s">
        <v>65</v>
      </c>
      <c r="D5844" t="s">
        <v>39</v>
      </c>
      <c r="E5844" t="s">
        <v>15</v>
      </c>
      <c r="F5844" t="s">
        <v>26</v>
      </c>
      <c r="G5844">
        <v>283284.26</v>
      </c>
      <c r="H5844">
        <v>2408.9043193880202</v>
      </c>
      <c r="I5844">
        <v>526.28358268138004</v>
      </c>
    </row>
    <row r="5845" spans="1:9" x14ac:dyDescent="0.25">
      <c r="A5845">
        <v>201008</v>
      </c>
      <c r="B5845" t="s">
        <v>69</v>
      </c>
      <c r="C5845" t="s">
        <v>86</v>
      </c>
      <c r="D5845" t="s">
        <v>12</v>
      </c>
      <c r="E5845" t="s">
        <v>15</v>
      </c>
      <c r="F5845" t="s">
        <v>16</v>
      </c>
      <c r="G5845">
        <v>1703229.97</v>
      </c>
      <c r="H5845">
        <v>56451.654878605899</v>
      </c>
      <c r="I5845">
        <v>7495.4045340270404</v>
      </c>
    </row>
    <row r="5846" spans="1:9" x14ac:dyDescent="0.25">
      <c r="A5846">
        <v>201302</v>
      </c>
      <c r="B5846" t="s">
        <v>77</v>
      </c>
      <c r="C5846" t="s">
        <v>78</v>
      </c>
      <c r="D5846" t="s">
        <v>34</v>
      </c>
      <c r="E5846" t="s">
        <v>35</v>
      </c>
      <c r="F5846" t="s">
        <v>51</v>
      </c>
      <c r="G5846">
        <v>9773022.4199999999</v>
      </c>
      <c r="H5846">
        <v>209875.41260165299</v>
      </c>
      <c r="I5846">
        <v>27199.886209428201</v>
      </c>
    </row>
    <row r="5847" spans="1:9" x14ac:dyDescent="0.25">
      <c r="A5847">
        <v>201304</v>
      </c>
      <c r="B5847" t="s">
        <v>77</v>
      </c>
      <c r="C5847" t="s">
        <v>78</v>
      </c>
      <c r="D5847" t="s">
        <v>23</v>
      </c>
      <c r="E5847" t="s">
        <v>19</v>
      </c>
      <c r="F5847" t="s">
        <v>47</v>
      </c>
      <c r="G5847">
        <v>1613736.94</v>
      </c>
      <c r="H5847">
        <v>4275.1657256656599</v>
      </c>
      <c r="I5847">
        <v>1124.7900274828201</v>
      </c>
    </row>
    <row r="5848" spans="1:9" x14ac:dyDescent="0.25">
      <c r="A5848">
        <v>201502</v>
      </c>
      <c r="B5848" t="s">
        <v>71</v>
      </c>
      <c r="C5848" t="s">
        <v>82</v>
      </c>
      <c r="D5848" t="s">
        <v>49</v>
      </c>
      <c r="E5848" t="s">
        <v>19</v>
      </c>
      <c r="F5848" t="s">
        <v>30</v>
      </c>
      <c r="G5848">
        <v>960566.81</v>
      </c>
      <c r="H5848">
        <v>3764.9333871925</v>
      </c>
      <c r="I5848">
        <v>1048.78446475326</v>
      </c>
    </row>
    <row r="5849" spans="1:9" x14ac:dyDescent="0.25">
      <c r="A5849">
        <v>201108</v>
      </c>
      <c r="B5849" t="s">
        <v>60</v>
      </c>
      <c r="C5849" t="s">
        <v>68</v>
      </c>
      <c r="D5849" t="s">
        <v>34</v>
      </c>
      <c r="E5849" t="s">
        <v>21</v>
      </c>
      <c r="F5849" t="s">
        <v>40</v>
      </c>
      <c r="G5849">
        <v>646405.23</v>
      </c>
      <c r="H5849">
        <v>70985.688128277994</v>
      </c>
      <c r="I5849">
        <v>11171.6669261066</v>
      </c>
    </row>
    <row r="5850" spans="1:9" x14ac:dyDescent="0.25">
      <c r="A5850">
        <v>201507</v>
      </c>
      <c r="B5850" t="s">
        <v>71</v>
      </c>
      <c r="C5850" t="s">
        <v>76</v>
      </c>
      <c r="D5850" t="s">
        <v>25</v>
      </c>
      <c r="E5850" t="s">
        <v>10</v>
      </c>
      <c r="F5850" t="s">
        <v>48</v>
      </c>
      <c r="G5850">
        <v>5758646.4199999999</v>
      </c>
      <c r="H5850">
        <v>192543.51151409099</v>
      </c>
      <c r="I5850">
        <v>25721.933929851501</v>
      </c>
    </row>
    <row r="5851" spans="1:9" x14ac:dyDescent="0.25">
      <c r="A5851">
        <v>201412</v>
      </c>
      <c r="B5851" t="s">
        <v>71</v>
      </c>
      <c r="C5851" t="s">
        <v>72</v>
      </c>
      <c r="D5851" t="s">
        <v>27</v>
      </c>
      <c r="E5851" t="s">
        <v>21</v>
      </c>
      <c r="F5851" t="s">
        <v>22</v>
      </c>
      <c r="G5851">
        <v>36828.39</v>
      </c>
      <c r="H5851">
        <v>1996.63490806044</v>
      </c>
      <c r="I5851">
        <v>728.02777281455997</v>
      </c>
    </row>
    <row r="5852" spans="1:9" x14ac:dyDescent="0.25">
      <c r="A5852">
        <v>201403</v>
      </c>
      <c r="B5852" t="s">
        <v>63</v>
      </c>
      <c r="C5852" t="s">
        <v>73</v>
      </c>
      <c r="D5852" t="s">
        <v>27</v>
      </c>
      <c r="E5852" t="s">
        <v>21</v>
      </c>
      <c r="F5852" t="s">
        <v>22</v>
      </c>
      <c r="G5852">
        <v>30289.35</v>
      </c>
      <c r="H5852">
        <v>2056.08879190176</v>
      </c>
      <c r="I5852">
        <v>928.63464873659996</v>
      </c>
    </row>
    <row r="5853" spans="1:9" x14ac:dyDescent="0.25">
      <c r="A5853">
        <v>201008</v>
      </c>
      <c r="B5853" t="s">
        <v>69</v>
      </c>
      <c r="C5853" t="s">
        <v>86</v>
      </c>
      <c r="D5853" t="s">
        <v>25</v>
      </c>
      <c r="E5853" t="s">
        <v>21</v>
      </c>
      <c r="F5853" t="s">
        <v>31</v>
      </c>
      <c r="G5853">
        <v>4545339.4800000004</v>
      </c>
      <c r="H5853">
        <v>229411.68943357901</v>
      </c>
      <c r="I5853">
        <v>36746.434027576797</v>
      </c>
    </row>
    <row r="5854" spans="1:9" x14ac:dyDescent="0.25">
      <c r="A5854">
        <v>201512</v>
      </c>
      <c r="B5854" t="s">
        <v>66</v>
      </c>
      <c r="C5854" t="s">
        <v>67</v>
      </c>
      <c r="D5854" t="s">
        <v>14</v>
      </c>
      <c r="E5854" t="s">
        <v>21</v>
      </c>
      <c r="F5854" t="s">
        <v>31</v>
      </c>
      <c r="G5854">
        <v>549106.06000000006</v>
      </c>
      <c r="H5854">
        <v>9435.2697728536405</v>
      </c>
      <c r="I5854">
        <v>2144.8184023215999</v>
      </c>
    </row>
    <row r="5855" spans="1:9" x14ac:dyDescent="0.25">
      <c r="A5855">
        <v>201506</v>
      </c>
      <c r="B5855" t="s">
        <v>71</v>
      </c>
      <c r="C5855" t="s">
        <v>76</v>
      </c>
      <c r="D5855" t="s">
        <v>25</v>
      </c>
      <c r="E5855" t="s">
        <v>21</v>
      </c>
      <c r="F5855" t="s">
        <v>40</v>
      </c>
      <c r="G5855">
        <v>8748740.5999999996</v>
      </c>
      <c r="H5855">
        <v>308157.45109943498</v>
      </c>
      <c r="I5855">
        <v>48439.832924700102</v>
      </c>
    </row>
    <row r="5856" spans="1:9" x14ac:dyDescent="0.25">
      <c r="A5856">
        <v>201106</v>
      </c>
      <c r="B5856" t="s">
        <v>69</v>
      </c>
      <c r="C5856" t="s">
        <v>83</v>
      </c>
      <c r="D5856" t="s">
        <v>23</v>
      </c>
      <c r="E5856" t="s">
        <v>15</v>
      </c>
      <c r="F5856" t="s">
        <v>16</v>
      </c>
      <c r="G5856">
        <v>623934.49</v>
      </c>
      <c r="H5856">
        <v>6014.00730873472</v>
      </c>
      <c r="I5856">
        <v>1252.9498704893999</v>
      </c>
    </row>
    <row r="5857" spans="1:9" x14ac:dyDescent="0.25">
      <c r="A5857">
        <v>201108</v>
      </c>
      <c r="B5857" t="s">
        <v>60</v>
      </c>
      <c r="C5857" t="s">
        <v>68</v>
      </c>
      <c r="D5857" t="s">
        <v>23</v>
      </c>
      <c r="E5857" t="s">
        <v>15</v>
      </c>
      <c r="F5857" t="s">
        <v>24</v>
      </c>
      <c r="G5857">
        <v>696717.82</v>
      </c>
      <c r="H5857">
        <v>15244.991816260899</v>
      </c>
      <c r="I5857">
        <v>3317.4541041174398</v>
      </c>
    </row>
    <row r="5858" spans="1:9" x14ac:dyDescent="0.25">
      <c r="A5858">
        <v>201308</v>
      </c>
      <c r="B5858" t="s">
        <v>63</v>
      </c>
      <c r="C5858" t="s">
        <v>80</v>
      </c>
      <c r="D5858" t="s">
        <v>23</v>
      </c>
      <c r="E5858" t="s">
        <v>15</v>
      </c>
      <c r="F5858" t="s">
        <v>41</v>
      </c>
      <c r="G5858">
        <v>1217879.52</v>
      </c>
      <c r="H5858">
        <v>31290.960900140501</v>
      </c>
      <c r="I5858">
        <v>6191.9936074156403</v>
      </c>
    </row>
    <row r="5859" spans="1:9" x14ac:dyDescent="0.25">
      <c r="A5859">
        <v>201311</v>
      </c>
      <c r="B5859" t="s">
        <v>63</v>
      </c>
      <c r="C5859" t="s">
        <v>65</v>
      </c>
      <c r="D5859" t="s">
        <v>12</v>
      </c>
      <c r="E5859" t="s">
        <v>19</v>
      </c>
      <c r="F5859" t="s">
        <v>47</v>
      </c>
      <c r="G5859">
        <v>4852565.82</v>
      </c>
      <c r="H5859">
        <v>39958.296072209901</v>
      </c>
      <c r="I5859">
        <v>7744.8816928575197</v>
      </c>
    </row>
    <row r="5860" spans="1:9" x14ac:dyDescent="0.25">
      <c r="A5860">
        <v>201405</v>
      </c>
      <c r="B5860" t="s">
        <v>63</v>
      </c>
      <c r="C5860" t="s">
        <v>64</v>
      </c>
      <c r="D5860" t="s">
        <v>14</v>
      </c>
      <c r="E5860" t="s">
        <v>19</v>
      </c>
      <c r="F5860" t="s">
        <v>47</v>
      </c>
      <c r="G5860">
        <v>2790151.16</v>
      </c>
      <c r="H5860">
        <v>2783.6356605679998</v>
      </c>
      <c r="I5860">
        <v>550.12179248496</v>
      </c>
    </row>
    <row r="5861" spans="1:9" x14ac:dyDescent="0.25">
      <c r="A5861">
        <v>201201</v>
      </c>
      <c r="B5861" t="s">
        <v>60</v>
      </c>
      <c r="C5861" t="s">
        <v>74</v>
      </c>
      <c r="D5861" t="s">
        <v>14</v>
      </c>
      <c r="E5861" t="s">
        <v>15</v>
      </c>
      <c r="F5861" t="s">
        <v>16</v>
      </c>
      <c r="G5861">
        <v>274003.53000000003</v>
      </c>
      <c r="H5861">
        <v>13307.430502105501</v>
      </c>
      <c r="I5861">
        <v>2425.4750899311398</v>
      </c>
    </row>
    <row r="5862" spans="1:9" x14ac:dyDescent="0.25">
      <c r="A5862">
        <v>201110</v>
      </c>
      <c r="B5862" t="s">
        <v>60</v>
      </c>
      <c r="C5862" t="s">
        <v>68</v>
      </c>
      <c r="D5862" t="s">
        <v>12</v>
      </c>
      <c r="E5862" t="s">
        <v>21</v>
      </c>
      <c r="F5862" t="s">
        <v>22</v>
      </c>
      <c r="G5862">
        <v>8991370.5800000001</v>
      </c>
      <c r="H5862">
        <v>2357.42348768684</v>
      </c>
      <c r="I5862">
        <v>528.76310115572005</v>
      </c>
    </row>
    <row r="5863" spans="1:9" x14ac:dyDescent="0.25">
      <c r="A5863">
        <v>201501</v>
      </c>
      <c r="B5863" t="s">
        <v>71</v>
      </c>
      <c r="C5863" t="s">
        <v>72</v>
      </c>
      <c r="D5863" t="s">
        <v>49</v>
      </c>
      <c r="E5863" t="s">
        <v>10</v>
      </c>
      <c r="F5863" t="s">
        <v>33</v>
      </c>
      <c r="G5863">
        <v>1276230.1599999999</v>
      </c>
      <c r="H5863">
        <v>494.40348508104</v>
      </c>
      <c r="I5863">
        <v>145.58910977055999</v>
      </c>
    </row>
    <row r="5864" spans="1:9" x14ac:dyDescent="0.25">
      <c r="A5864">
        <v>201309</v>
      </c>
      <c r="B5864" t="s">
        <v>63</v>
      </c>
      <c r="C5864" t="s">
        <v>80</v>
      </c>
      <c r="D5864" t="s">
        <v>23</v>
      </c>
      <c r="E5864" t="s">
        <v>10</v>
      </c>
      <c r="F5864" t="s">
        <v>37</v>
      </c>
      <c r="G5864">
        <v>682682.21</v>
      </c>
      <c r="H5864">
        <v>2614.1003366237401</v>
      </c>
      <c r="I5864">
        <v>659.17305235527999</v>
      </c>
    </row>
    <row r="5865" spans="1:9" x14ac:dyDescent="0.25">
      <c r="A5865">
        <v>201204</v>
      </c>
      <c r="B5865" t="s">
        <v>60</v>
      </c>
      <c r="C5865" t="s">
        <v>62</v>
      </c>
      <c r="D5865" t="s">
        <v>54</v>
      </c>
      <c r="E5865" t="s">
        <v>55</v>
      </c>
      <c r="F5865" t="s">
        <v>56</v>
      </c>
      <c r="G5865">
        <v>5200013.68</v>
      </c>
      <c r="H5865">
        <v>283390.75015375298</v>
      </c>
      <c r="I5865">
        <v>55227.481486361001</v>
      </c>
    </row>
    <row r="5866" spans="1:9" x14ac:dyDescent="0.25">
      <c r="A5866">
        <v>201211</v>
      </c>
      <c r="B5866" t="s">
        <v>77</v>
      </c>
      <c r="C5866" t="s">
        <v>81</v>
      </c>
      <c r="D5866" t="s">
        <v>12</v>
      </c>
      <c r="E5866" t="s">
        <v>15</v>
      </c>
      <c r="F5866" t="s">
        <v>24</v>
      </c>
      <c r="G5866">
        <v>1190710.8600000001</v>
      </c>
      <c r="H5866">
        <v>10392.9543805961</v>
      </c>
      <c r="I5866">
        <v>2369.8031761976399</v>
      </c>
    </row>
    <row r="5867" spans="1:9" x14ac:dyDescent="0.25">
      <c r="A5867">
        <v>201310</v>
      </c>
      <c r="B5867" t="s">
        <v>63</v>
      </c>
      <c r="C5867" t="s">
        <v>80</v>
      </c>
      <c r="D5867" t="s">
        <v>49</v>
      </c>
      <c r="E5867" t="s">
        <v>15</v>
      </c>
      <c r="F5867" t="s">
        <v>24</v>
      </c>
      <c r="G5867">
        <v>1065712.99</v>
      </c>
      <c r="H5867">
        <v>9402.2895059269795</v>
      </c>
      <c r="I5867">
        <v>2210.5060475238402</v>
      </c>
    </row>
    <row r="5868" spans="1:9" x14ac:dyDescent="0.25">
      <c r="A5868">
        <v>201509</v>
      </c>
      <c r="B5868" t="s">
        <v>66</v>
      </c>
      <c r="C5868" t="s">
        <v>75</v>
      </c>
      <c r="D5868" t="s">
        <v>49</v>
      </c>
      <c r="E5868" t="s">
        <v>19</v>
      </c>
      <c r="F5868" t="s">
        <v>42</v>
      </c>
      <c r="G5868">
        <v>2342425.83</v>
      </c>
      <c r="H5868">
        <v>18017.2100449838</v>
      </c>
      <c r="I5868">
        <v>5174.8507130757598</v>
      </c>
    </row>
    <row r="5869" spans="1:9" x14ac:dyDescent="0.25">
      <c r="A5869">
        <v>201101</v>
      </c>
      <c r="B5869" t="s">
        <v>69</v>
      </c>
      <c r="C5869" t="s">
        <v>87</v>
      </c>
      <c r="D5869" t="s">
        <v>12</v>
      </c>
      <c r="E5869" t="s">
        <v>10</v>
      </c>
      <c r="F5869" t="s">
        <v>37</v>
      </c>
      <c r="G5869">
        <v>1496639.05</v>
      </c>
      <c r="H5869">
        <v>15895.361124159301</v>
      </c>
      <c r="I5869">
        <v>2301.7490308545598</v>
      </c>
    </row>
    <row r="5870" spans="1:9" x14ac:dyDescent="0.25">
      <c r="A5870">
        <v>201212</v>
      </c>
      <c r="B5870" t="s">
        <v>77</v>
      </c>
      <c r="C5870" t="s">
        <v>81</v>
      </c>
      <c r="D5870" t="s">
        <v>12</v>
      </c>
      <c r="E5870" t="s">
        <v>10</v>
      </c>
      <c r="F5870" t="s">
        <v>37</v>
      </c>
      <c r="G5870">
        <v>2065952.35</v>
      </c>
      <c r="H5870">
        <v>32641.359669830999</v>
      </c>
      <c r="I5870">
        <v>3979.1347120537398</v>
      </c>
    </row>
    <row r="5871" spans="1:9" x14ac:dyDescent="0.25">
      <c r="A5871">
        <v>201311</v>
      </c>
      <c r="B5871" t="s">
        <v>63</v>
      </c>
      <c r="C5871" t="s">
        <v>65</v>
      </c>
      <c r="D5871" t="s">
        <v>49</v>
      </c>
      <c r="E5871" t="s">
        <v>10</v>
      </c>
      <c r="F5871" t="s">
        <v>11</v>
      </c>
      <c r="G5871">
        <v>212097.57</v>
      </c>
      <c r="H5871">
        <v>2775.9871748843202</v>
      </c>
      <c r="I5871">
        <v>777.11545442932004</v>
      </c>
    </row>
    <row r="5872" spans="1:9" x14ac:dyDescent="0.25">
      <c r="A5872">
        <v>201207</v>
      </c>
      <c r="B5872" t="s">
        <v>60</v>
      </c>
      <c r="C5872" t="s">
        <v>61</v>
      </c>
      <c r="D5872" t="s">
        <v>12</v>
      </c>
      <c r="E5872" t="s">
        <v>10</v>
      </c>
      <c r="F5872" t="s">
        <v>13</v>
      </c>
      <c r="G5872">
        <v>7084018.5199999996</v>
      </c>
      <c r="H5872">
        <v>45582.756018234199</v>
      </c>
      <c r="I5872">
        <v>12463.3549888302</v>
      </c>
    </row>
    <row r="5873" spans="1:9" x14ac:dyDescent="0.25">
      <c r="A5873">
        <v>201412</v>
      </c>
      <c r="B5873" t="s">
        <v>71</v>
      </c>
      <c r="C5873" t="s">
        <v>72</v>
      </c>
      <c r="D5873" t="s">
        <v>25</v>
      </c>
      <c r="E5873" t="s">
        <v>19</v>
      </c>
      <c r="F5873" t="s">
        <v>20</v>
      </c>
      <c r="G5873">
        <v>3704767.77</v>
      </c>
      <c r="H5873">
        <v>365918.63168872101</v>
      </c>
      <c r="I5873">
        <v>34026.790849646997</v>
      </c>
    </row>
    <row r="5874" spans="1:9" x14ac:dyDescent="0.25">
      <c r="A5874">
        <v>201401</v>
      </c>
      <c r="B5874" t="s">
        <v>63</v>
      </c>
      <c r="C5874" t="s">
        <v>65</v>
      </c>
      <c r="D5874" t="s">
        <v>25</v>
      </c>
      <c r="E5874" t="s">
        <v>19</v>
      </c>
      <c r="F5874" t="s">
        <v>20</v>
      </c>
      <c r="G5874">
        <v>3912265.13</v>
      </c>
      <c r="H5874">
        <v>202789.42661561799</v>
      </c>
      <c r="I5874">
        <v>21005.49985403</v>
      </c>
    </row>
    <row r="5875" spans="1:9" x14ac:dyDescent="0.25">
      <c r="A5875">
        <v>201508</v>
      </c>
      <c r="B5875" t="s">
        <v>66</v>
      </c>
      <c r="C5875" t="s">
        <v>75</v>
      </c>
      <c r="D5875" t="s">
        <v>14</v>
      </c>
      <c r="E5875" t="s">
        <v>15</v>
      </c>
      <c r="F5875" t="s">
        <v>24</v>
      </c>
      <c r="G5875">
        <v>656348.19999999995</v>
      </c>
      <c r="H5875">
        <v>8652.4424279650193</v>
      </c>
      <c r="I5875">
        <v>1215.9274030879201</v>
      </c>
    </row>
    <row r="5876" spans="1:9" x14ac:dyDescent="0.25">
      <c r="A5876">
        <v>201511</v>
      </c>
      <c r="B5876" t="s">
        <v>66</v>
      </c>
      <c r="C5876" t="s">
        <v>67</v>
      </c>
      <c r="D5876" t="s">
        <v>12</v>
      </c>
      <c r="E5876" t="s">
        <v>15</v>
      </c>
      <c r="F5876" t="s">
        <v>24</v>
      </c>
      <c r="G5876">
        <v>1673805.53</v>
      </c>
      <c r="H5876">
        <v>4044.6874169397202</v>
      </c>
      <c r="I5876">
        <v>1023.58841282496</v>
      </c>
    </row>
    <row r="5877" spans="1:9" x14ac:dyDescent="0.25">
      <c r="A5877">
        <v>201112</v>
      </c>
      <c r="B5877" t="s">
        <v>60</v>
      </c>
      <c r="C5877" t="s">
        <v>74</v>
      </c>
      <c r="D5877" t="s">
        <v>14</v>
      </c>
      <c r="E5877" t="s">
        <v>19</v>
      </c>
      <c r="F5877" t="s">
        <v>30</v>
      </c>
      <c r="G5877">
        <v>448135.51</v>
      </c>
      <c r="H5877">
        <v>1947.1262761324399</v>
      </c>
      <c r="I5877">
        <v>368.06143913305999</v>
      </c>
    </row>
    <row r="5878" spans="1:9" x14ac:dyDescent="0.25">
      <c r="A5878">
        <v>201103</v>
      </c>
      <c r="B5878" t="s">
        <v>69</v>
      </c>
      <c r="C5878" t="s">
        <v>70</v>
      </c>
      <c r="D5878" t="s">
        <v>12</v>
      </c>
      <c r="E5878" t="s">
        <v>21</v>
      </c>
      <c r="F5878" t="s">
        <v>40</v>
      </c>
      <c r="G5878">
        <v>5453265.3099999996</v>
      </c>
      <c r="H5878">
        <v>3581.9807198065</v>
      </c>
      <c r="I5878">
        <v>924.73615243009999</v>
      </c>
    </row>
    <row r="5879" spans="1:9" x14ac:dyDescent="0.25">
      <c r="A5879">
        <v>201009</v>
      </c>
      <c r="B5879" t="s">
        <v>69</v>
      </c>
      <c r="C5879" t="s">
        <v>86</v>
      </c>
      <c r="D5879" t="s">
        <v>12</v>
      </c>
      <c r="E5879" t="s">
        <v>15</v>
      </c>
      <c r="F5879" t="s">
        <v>41</v>
      </c>
      <c r="G5879">
        <v>2826602.55</v>
      </c>
      <c r="H5879">
        <v>14813.5518684952</v>
      </c>
      <c r="I5879">
        <v>1632.2699526900799</v>
      </c>
    </row>
    <row r="5880" spans="1:9" x14ac:dyDescent="0.25">
      <c r="A5880">
        <v>201512</v>
      </c>
      <c r="B5880" t="s">
        <v>66</v>
      </c>
      <c r="C5880" t="s">
        <v>67</v>
      </c>
      <c r="D5880" t="s">
        <v>25</v>
      </c>
      <c r="E5880" t="s">
        <v>15</v>
      </c>
      <c r="F5880" t="s">
        <v>24</v>
      </c>
      <c r="G5880">
        <v>3335210.97</v>
      </c>
      <c r="H5880">
        <v>30847.3091162452</v>
      </c>
      <c r="I5880">
        <v>5042.2962759309203</v>
      </c>
    </row>
    <row r="5881" spans="1:9" x14ac:dyDescent="0.25">
      <c r="A5881">
        <v>201209</v>
      </c>
      <c r="B5881" t="s">
        <v>77</v>
      </c>
      <c r="C5881" t="s">
        <v>85</v>
      </c>
      <c r="D5881" t="s">
        <v>25</v>
      </c>
      <c r="E5881" t="s">
        <v>19</v>
      </c>
      <c r="F5881" t="s">
        <v>42</v>
      </c>
      <c r="G5881">
        <v>7767709.3700000001</v>
      </c>
      <c r="H5881">
        <v>35846.071557616997</v>
      </c>
      <c r="I5881">
        <v>6943.4833626863401</v>
      </c>
    </row>
    <row r="5882" spans="1:9" x14ac:dyDescent="0.25">
      <c r="A5882">
        <v>201107</v>
      </c>
      <c r="B5882" t="s">
        <v>69</v>
      </c>
      <c r="C5882" t="s">
        <v>83</v>
      </c>
      <c r="D5882" t="s">
        <v>23</v>
      </c>
      <c r="E5882" t="s">
        <v>10</v>
      </c>
      <c r="F5882" t="s">
        <v>11</v>
      </c>
      <c r="G5882">
        <v>1014018.85</v>
      </c>
      <c r="H5882">
        <v>823.75879913962001</v>
      </c>
      <c r="I5882">
        <v>168.15526714795999</v>
      </c>
    </row>
    <row r="5883" spans="1:9" x14ac:dyDescent="0.25">
      <c r="A5883">
        <v>201108</v>
      </c>
      <c r="B5883" t="s">
        <v>60</v>
      </c>
      <c r="C5883" t="s">
        <v>68</v>
      </c>
      <c r="D5883" t="s">
        <v>23</v>
      </c>
      <c r="E5883" t="s">
        <v>10</v>
      </c>
      <c r="F5883" t="s">
        <v>11</v>
      </c>
      <c r="G5883">
        <v>1433726.37</v>
      </c>
      <c r="H5883">
        <v>2904.0204553604399</v>
      </c>
      <c r="I5883">
        <v>470.47976150020003</v>
      </c>
    </row>
    <row r="5884" spans="1:9" x14ac:dyDescent="0.25">
      <c r="A5884">
        <v>201305</v>
      </c>
      <c r="B5884" t="s">
        <v>77</v>
      </c>
      <c r="C5884" t="s">
        <v>84</v>
      </c>
      <c r="D5884" t="s">
        <v>49</v>
      </c>
      <c r="E5884" t="s">
        <v>19</v>
      </c>
      <c r="F5884" t="s">
        <v>30</v>
      </c>
      <c r="G5884">
        <v>1066929.1299999999</v>
      </c>
      <c r="H5884">
        <v>12442.950768082599</v>
      </c>
      <c r="I5884">
        <v>3547.2572989837799</v>
      </c>
    </row>
    <row r="5885" spans="1:9" x14ac:dyDescent="0.25">
      <c r="A5885">
        <v>201406</v>
      </c>
      <c r="B5885" t="s">
        <v>63</v>
      </c>
      <c r="C5885" t="s">
        <v>64</v>
      </c>
      <c r="D5885" t="s">
        <v>39</v>
      </c>
      <c r="E5885" t="s">
        <v>21</v>
      </c>
      <c r="F5885" t="s">
        <v>40</v>
      </c>
      <c r="G5885">
        <v>405891.14</v>
      </c>
      <c r="H5885">
        <v>327.47636206687997</v>
      </c>
      <c r="I5885">
        <v>105.17861523654</v>
      </c>
    </row>
    <row r="5886" spans="1:9" x14ac:dyDescent="0.25">
      <c r="A5886">
        <v>201504</v>
      </c>
      <c r="B5886" t="s">
        <v>71</v>
      </c>
      <c r="C5886" t="s">
        <v>82</v>
      </c>
      <c r="D5886" t="s">
        <v>9</v>
      </c>
      <c r="E5886" t="s">
        <v>21</v>
      </c>
      <c r="F5886" t="s">
        <v>31</v>
      </c>
      <c r="G5886">
        <v>5981282.4800000004</v>
      </c>
      <c r="H5886">
        <v>83435.302287328494</v>
      </c>
      <c r="I5886">
        <v>15706.192990313501</v>
      </c>
    </row>
    <row r="5887" spans="1:9" x14ac:dyDescent="0.25">
      <c r="A5887">
        <v>201502</v>
      </c>
      <c r="B5887" t="s">
        <v>71</v>
      </c>
      <c r="C5887" t="s">
        <v>82</v>
      </c>
      <c r="D5887" t="s">
        <v>14</v>
      </c>
      <c r="E5887" t="s">
        <v>10</v>
      </c>
      <c r="F5887" t="s">
        <v>33</v>
      </c>
      <c r="G5887">
        <v>2266730.39</v>
      </c>
      <c r="H5887">
        <v>61160.680030221702</v>
      </c>
      <c r="I5887">
        <v>9377.4038398337598</v>
      </c>
    </row>
    <row r="5888" spans="1:9" x14ac:dyDescent="0.25">
      <c r="A5888">
        <v>201305</v>
      </c>
      <c r="B5888" t="s">
        <v>77</v>
      </c>
      <c r="C5888" t="s">
        <v>84</v>
      </c>
      <c r="D5888" t="s">
        <v>49</v>
      </c>
      <c r="E5888" t="s">
        <v>19</v>
      </c>
      <c r="F5888" t="s">
        <v>47</v>
      </c>
      <c r="G5888">
        <v>4765705.9800000004</v>
      </c>
      <c r="H5888">
        <v>135.09305244216</v>
      </c>
      <c r="I5888">
        <v>23.29776514768</v>
      </c>
    </row>
    <row r="5889" spans="1:9" x14ac:dyDescent="0.25">
      <c r="A5889">
        <v>201104</v>
      </c>
      <c r="B5889" t="s">
        <v>69</v>
      </c>
      <c r="C5889" t="s">
        <v>70</v>
      </c>
      <c r="D5889" t="s">
        <v>23</v>
      </c>
      <c r="E5889" t="s">
        <v>21</v>
      </c>
      <c r="F5889" t="s">
        <v>40</v>
      </c>
      <c r="G5889">
        <v>1206847.53</v>
      </c>
      <c r="H5889">
        <v>523.44453030455998</v>
      </c>
      <c r="I5889">
        <v>221.83975486456001</v>
      </c>
    </row>
    <row r="5890" spans="1:9" x14ac:dyDescent="0.25">
      <c r="A5890">
        <v>201012</v>
      </c>
      <c r="B5890" t="s">
        <v>69</v>
      </c>
      <c r="C5890" t="s">
        <v>87</v>
      </c>
      <c r="D5890" t="s">
        <v>49</v>
      </c>
      <c r="E5890" t="s">
        <v>10</v>
      </c>
      <c r="F5890" t="s">
        <v>11</v>
      </c>
      <c r="G5890">
        <v>313018.3</v>
      </c>
      <c r="H5890">
        <v>8336.7589232106802</v>
      </c>
      <c r="I5890">
        <v>2267.45581319948</v>
      </c>
    </row>
    <row r="5891" spans="1:9" x14ac:dyDescent="0.25">
      <c r="A5891">
        <v>201311</v>
      </c>
      <c r="B5891" t="s">
        <v>63</v>
      </c>
      <c r="C5891" t="s">
        <v>65</v>
      </c>
      <c r="D5891" t="s">
        <v>23</v>
      </c>
      <c r="E5891" t="s">
        <v>10</v>
      </c>
      <c r="F5891" t="s">
        <v>37</v>
      </c>
      <c r="G5891">
        <v>697753.3</v>
      </c>
      <c r="H5891">
        <v>6440.60659661924</v>
      </c>
      <c r="I5891">
        <v>1470.0733876221</v>
      </c>
    </row>
    <row r="5892" spans="1:9" x14ac:dyDescent="0.25">
      <c r="A5892">
        <v>201601</v>
      </c>
      <c r="B5892" t="s">
        <v>66</v>
      </c>
      <c r="C5892" t="s">
        <v>67</v>
      </c>
      <c r="D5892" t="s">
        <v>39</v>
      </c>
      <c r="E5892" t="s">
        <v>15</v>
      </c>
      <c r="F5892" t="s">
        <v>24</v>
      </c>
      <c r="G5892">
        <v>37468.97</v>
      </c>
      <c r="H5892">
        <v>141.18955114849999</v>
      </c>
      <c r="I5892">
        <v>18.61370535288</v>
      </c>
    </row>
    <row r="5893" spans="1:9" x14ac:dyDescent="0.25">
      <c r="A5893">
        <v>201601</v>
      </c>
      <c r="B5893" t="s">
        <v>66</v>
      </c>
      <c r="C5893" t="s">
        <v>67</v>
      </c>
      <c r="D5893" t="s">
        <v>14</v>
      </c>
      <c r="E5893" t="s">
        <v>15</v>
      </c>
      <c r="F5893" t="s">
        <v>41</v>
      </c>
      <c r="G5893">
        <v>241226.32</v>
      </c>
      <c r="H5893">
        <v>2374.3257920044198</v>
      </c>
      <c r="I5893">
        <v>965.41961007288</v>
      </c>
    </row>
    <row r="5894" spans="1:9" x14ac:dyDescent="0.25">
      <c r="A5894">
        <v>201509</v>
      </c>
      <c r="B5894" t="s">
        <v>66</v>
      </c>
      <c r="C5894" t="s">
        <v>75</v>
      </c>
      <c r="D5894" t="s">
        <v>25</v>
      </c>
      <c r="E5894" t="s">
        <v>10</v>
      </c>
      <c r="F5894" t="s">
        <v>11</v>
      </c>
      <c r="G5894">
        <v>6054413.3499999996</v>
      </c>
      <c r="H5894">
        <v>133820.77636585999</v>
      </c>
      <c r="I5894">
        <v>24178.880495023801</v>
      </c>
    </row>
    <row r="5895" spans="1:9" x14ac:dyDescent="0.25">
      <c r="A5895">
        <v>201012</v>
      </c>
      <c r="B5895" t="s">
        <v>69</v>
      </c>
      <c r="C5895" t="s">
        <v>87</v>
      </c>
      <c r="D5895" t="s">
        <v>14</v>
      </c>
      <c r="E5895" t="s">
        <v>10</v>
      </c>
      <c r="F5895" t="s">
        <v>33</v>
      </c>
      <c r="G5895">
        <v>2447387.12</v>
      </c>
      <c r="H5895">
        <v>6345.2823273304002</v>
      </c>
      <c r="I5895">
        <v>1153.9987804109201</v>
      </c>
    </row>
    <row r="5896" spans="1:9" x14ac:dyDescent="0.25">
      <c r="A5896">
        <v>201411</v>
      </c>
      <c r="B5896" t="s">
        <v>71</v>
      </c>
      <c r="C5896" t="s">
        <v>72</v>
      </c>
      <c r="D5896" t="s">
        <v>34</v>
      </c>
      <c r="E5896" t="s">
        <v>19</v>
      </c>
      <c r="F5896" t="s">
        <v>47</v>
      </c>
      <c r="G5896">
        <v>81796.84</v>
      </c>
      <c r="H5896">
        <v>573.80082882616</v>
      </c>
      <c r="I5896">
        <v>220.31379837527999</v>
      </c>
    </row>
    <row r="5897" spans="1:9" x14ac:dyDescent="0.25">
      <c r="A5897">
        <v>201408</v>
      </c>
      <c r="B5897" t="s">
        <v>71</v>
      </c>
      <c r="C5897" t="s">
        <v>79</v>
      </c>
      <c r="D5897" t="s">
        <v>14</v>
      </c>
      <c r="E5897" t="s">
        <v>19</v>
      </c>
      <c r="F5897" t="s">
        <v>42</v>
      </c>
      <c r="G5897">
        <v>318199.65999999997</v>
      </c>
      <c r="H5897">
        <v>7262.6127582579202</v>
      </c>
      <c r="I5897">
        <v>1094.8186263185</v>
      </c>
    </row>
    <row r="5898" spans="1:9" x14ac:dyDescent="0.25">
      <c r="A5898">
        <v>201212</v>
      </c>
      <c r="B5898" t="s">
        <v>77</v>
      </c>
      <c r="C5898" t="s">
        <v>81</v>
      </c>
      <c r="D5898" t="s">
        <v>49</v>
      </c>
      <c r="E5898" t="s">
        <v>21</v>
      </c>
      <c r="F5898" t="s">
        <v>22</v>
      </c>
      <c r="G5898">
        <v>682951.14</v>
      </c>
      <c r="H5898">
        <v>5996.9410816644004</v>
      </c>
      <c r="I5898">
        <v>1941.1259011214199</v>
      </c>
    </row>
    <row r="5899" spans="1:9" x14ac:dyDescent="0.25">
      <c r="A5899">
        <v>201106</v>
      </c>
      <c r="B5899" t="s">
        <v>69</v>
      </c>
      <c r="C5899" t="s">
        <v>83</v>
      </c>
      <c r="D5899" t="s">
        <v>49</v>
      </c>
      <c r="E5899" t="s">
        <v>10</v>
      </c>
      <c r="F5899" t="s">
        <v>13</v>
      </c>
      <c r="G5899">
        <v>914516.82</v>
      </c>
      <c r="H5899">
        <v>6916.3354710820604</v>
      </c>
      <c r="I5899">
        <v>1619.35463570004</v>
      </c>
    </row>
    <row r="5900" spans="1:9" x14ac:dyDescent="0.25">
      <c r="A5900">
        <v>201504</v>
      </c>
      <c r="B5900" t="s">
        <v>71</v>
      </c>
      <c r="C5900" t="s">
        <v>82</v>
      </c>
      <c r="D5900" t="s">
        <v>34</v>
      </c>
      <c r="E5900" t="s">
        <v>10</v>
      </c>
      <c r="F5900" t="s">
        <v>45</v>
      </c>
      <c r="G5900">
        <v>115194.2</v>
      </c>
      <c r="H5900">
        <v>251.53001945346</v>
      </c>
      <c r="I5900">
        <v>87.457920302999995</v>
      </c>
    </row>
    <row r="5901" spans="1:9" x14ac:dyDescent="0.25">
      <c r="A5901">
        <v>201104</v>
      </c>
      <c r="B5901" t="s">
        <v>69</v>
      </c>
      <c r="C5901" t="s">
        <v>70</v>
      </c>
      <c r="D5901" t="s">
        <v>23</v>
      </c>
      <c r="E5901" t="s">
        <v>19</v>
      </c>
      <c r="F5901" t="s">
        <v>42</v>
      </c>
      <c r="G5901">
        <v>1637876.31</v>
      </c>
      <c r="H5901">
        <v>13197.6915734345</v>
      </c>
      <c r="I5901">
        <v>2285.5642849610799</v>
      </c>
    </row>
    <row r="5902" spans="1:9" x14ac:dyDescent="0.25">
      <c r="A5902">
        <v>201108</v>
      </c>
      <c r="B5902" t="s">
        <v>60</v>
      </c>
      <c r="C5902" t="s">
        <v>68</v>
      </c>
      <c r="D5902" t="s">
        <v>39</v>
      </c>
      <c r="E5902" t="s">
        <v>15</v>
      </c>
      <c r="F5902" t="s">
        <v>24</v>
      </c>
      <c r="G5902">
        <v>41865.35</v>
      </c>
      <c r="H5902">
        <v>314.53326431760001</v>
      </c>
      <c r="I5902">
        <v>47.926941683039999</v>
      </c>
    </row>
    <row r="5903" spans="1:9" x14ac:dyDescent="0.25">
      <c r="A5903">
        <v>201112</v>
      </c>
      <c r="B5903" t="s">
        <v>60</v>
      </c>
      <c r="C5903" t="s">
        <v>74</v>
      </c>
      <c r="D5903" t="s">
        <v>23</v>
      </c>
      <c r="E5903" t="s">
        <v>15</v>
      </c>
      <c r="F5903" t="s">
        <v>41</v>
      </c>
      <c r="G5903">
        <v>1100653.58</v>
      </c>
      <c r="H5903">
        <v>12889.4665492655</v>
      </c>
      <c r="I5903">
        <v>3615.06795506244</v>
      </c>
    </row>
    <row r="5904" spans="1:9" x14ac:dyDescent="0.25">
      <c r="A5904">
        <v>201508</v>
      </c>
      <c r="B5904" t="s">
        <v>66</v>
      </c>
      <c r="C5904" t="s">
        <v>75</v>
      </c>
      <c r="D5904" t="s">
        <v>34</v>
      </c>
      <c r="E5904" t="s">
        <v>15</v>
      </c>
      <c r="F5904" t="s">
        <v>26</v>
      </c>
      <c r="G5904">
        <v>229615.86</v>
      </c>
      <c r="H5904">
        <v>978.26577074687998</v>
      </c>
      <c r="I5904">
        <v>77.801646086079998</v>
      </c>
    </row>
    <row r="5905" spans="1:9" x14ac:dyDescent="0.25">
      <c r="A5905">
        <v>201503</v>
      </c>
      <c r="B5905" t="s">
        <v>71</v>
      </c>
      <c r="C5905" t="s">
        <v>82</v>
      </c>
      <c r="D5905" t="s">
        <v>34</v>
      </c>
      <c r="E5905" t="s">
        <v>19</v>
      </c>
      <c r="F5905" t="s">
        <v>50</v>
      </c>
      <c r="G5905">
        <v>430040.31</v>
      </c>
      <c r="H5905">
        <v>5054.6985186621596</v>
      </c>
      <c r="I5905">
        <v>1176.35681388074</v>
      </c>
    </row>
    <row r="5906" spans="1:9" x14ac:dyDescent="0.25">
      <c r="A5906">
        <v>201205</v>
      </c>
      <c r="B5906" t="s">
        <v>60</v>
      </c>
      <c r="C5906" t="s">
        <v>61</v>
      </c>
      <c r="D5906" t="s">
        <v>23</v>
      </c>
      <c r="E5906" t="s">
        <v>10</v>
      </c>
      <c r="F5906" t="s">
        <v>11</v>
      </c>
      <c r="G5906">
        <v>1317776.46</v>
      </c>
      <c r="H5906">
        <v>17923.9032809983</v>
      </c>
      <c r="I5906">
        <v>4548.4259785765398</v>
      </c>
    </row>
    <row r="5907" spans="1:9" x14ac:dyDescent="0.25">
      <c r="A5907">
        <v>201601</v>
      </c>
      <c r="B5907" t="s">
        <v>66</v>
      </c>
      <c r="C5907" t="s">
        <v>67</v>
      </c>
      <c r="D5907" t="s">
        <v>39</v>
      </c>
      <c r="E5907" t="s">
        <v>10</v>
      </c>
      <c r="F5907" t="s">
        <v>13</v>
      </c>
      <c r="G5907">
        <v>163649.96</v>
      </c>
      <c r="H5907">
        <v>616.49251139664</v>
      </c>
      <c r="I5907">
        <v>192.41187978214001</v>
      </c>
    </row>
    <row r="5908" spans="1:9" x14ac:dyDescent="0.25">
      <c r="A5908">
        <v>201211</v>
      </c>
      <c r="B5908" t="s">
        <v>77</v>
      </c>
      <c r="C5908" t="s">
        <v>81</v>
      </c>
      <c r="D5908" t="s">
        <v>23</v>
      </c>
      <c r="E5908" t="s">
        <v>19</v>
      </c>
      <c r="F5908" t="s">
        <v>20</v>
      </c>
      <c r="G5908">
        <v>406392.06</v>
      </c>
      <c r="H5908">
        <v>12729.9497089873</v>
      </c>
      <c r="I5908">
        <v>2266.7625079415402</v>
      </c>
    </row>
    <row r="5909" spans="1:9" x14ac:dyDescent="0.25">
      <c r="A5909">
        <v>201304</v>
      </c>
      <c r="B5909" t="s">
        <v>77</v>
      </c>
      <c r="C5909" t="s">
        <v>78</v>
      </c>
      <c r="D5909" t="s">
        <v>49</v>
      </c>
      <c r="E5909" t="s">
        <v>10</v>
      </c>
      <c r="F5909" t="s">
        <v>33</v>
      </c>
      <c r="G5909">
        <v>1639784.64</v>
      </c>
      <c r="H5909">
        <v>140215.22912846901</v>
      </c>
      <c r="I5909">
        <v>17789.941551571501</v>
      </c>
    </row>
    <row r="5910" spans="1:9" x14ac:dyDescent="0.25">
      <c r="A5910">
        <v>201112</v>
      </c>
      <c r="B5910" t="s">
        <v>60</v>
      </c>
      <c r="C5910" t="s">
        <v>74</v>
      </c>
      <c r="D5910" t="s">
        <v>57</v>
      </c>
      <c r="E5910" t="s">
        <v>10</v>
      </c>
      <c r="F5910" t="s">
        <v>11</v>
      </c>
      <c r="G5910">
        <v>646776.18999999994</v>
      </c>
      <c r="H5910">
        <v>357140.67701572599</v>
      </c>
      <c r="I5910">
        <v>64885.703329532596</v>
      </c>
    </row>
    <row r="5911" spans="1:9" x14ac:dyDescent="0.25">
      <c r="A5911">
        <v>201210</v>
      </c>
      <c r="B5911" t="s">
        <v>77</v>
      </c>
      <c r="C5911" t="s">
        <v>85</v>
      </c>
      <c r="D5911" t="s">
        <v>23</v>
      </c>
      <c r="E5911" t="s">
        <v>15</v>
      </c>
      <c r="F5911" t="s">
        <v>26</v>
      </c>
      <c r="G5911">
        <v>1101014.01</v>
      </c>
      <c r="H5911">
        <v>21459.8610668195</v>
      </c>
      <c r="I5911">
        <v>4072.49676273962</v>
      </c>
    </row>
    <row r="5912" spans="1:9" x14ac:dyDescent="0.25">
      <c r="A5912">
        <v>201304</v>
      </c>
      <c r="B5912" t="s">
        <v>77</v>
      </c>
      <c r="C5912" t="s">
        <v>78</v>
      </c>
      <c r="D5912" t="s">
        <v>27</v>
      </c>
      <c r="E5912" t="s">
        <v>10</v>
      </c>
      <c r="F5912" t="s">
        <v>33</v>
      </c>
      <c r="G5912">
        <v>1267003.56</v>
      </c>
      <c r="H5912">
        <v>4835.9539248500596</v>
      </c>
      <c r="I5912">
        <v>1137.88229155928</v>
      </c>
    </row>
    <row r="5913" spans="1:9" x14ac:dyDescent="0.25">
      <c r="A5913">
        <v>201310</v>
      </c>
      <c r="B5913" t="s">
        <v>63</v>
      </c>
      <c r="C5913" t="s">
        <v>80</v>
      </c>
      <c r="D5913" t="s">
        <v>14</v>
      </c>
      <c r="E5913" t="s">
        <v>21</v>
      </c>
      <c r="F5913" t="s">
        <v>31</v>
      </c>
      <c r="G5913">
        <v>627700.17000000004</v>
      </c>
      <c r="H5913">
        <v>30585.283739279701</v>
      </c>
      <c r="I5913">
        <v>5026.9209063385997</v>
      </c>
    </row>
    <row r="5914" spans="1:9" x14ac:dyDescent="0.25">
      <c r="A5914">
        <v>201308</v>
      </c>
      <c r="B5914" t="s">
        <v>63</v>
      </c>
      <c r="C5914" t="s">
        <v>80</v>
      </c>
      <c r="D5914" t="s">
        <v>49</v>
      </c>
      <c r="E5914" t="s">
        <v>19</v>
      </c>
      <c r="F5914" t="s">
        <v>42</v>
      </c>
      <c r="G5914">
        <v>3632935.94</v>
      </c>
      <c r="H5914">
        <v>89618.414528779496</v>
      </c>
      <c r="I5914">
        <v>19367.464283421399</v>
      </c>
    </row>
    <row r="5915" spans="1:9" x14ac:dyDescent="0.25">
      <c r="A5915">
        <v>201403</v>
      </c>
      <c r="B5915" t="s">
        <v>63</v>
      </c>
      <c r="C5915" t="s">
        <v>73</v>
      </c>
      <c r="D5915" t="s">
        <v>39</v>
      </c>
      <c r="E5915" t="s">
        <v>10</v>
      </c>
      <c r="F5915" t="s">
        <v>13</v>
      </c>
      <c r="G5915">
        <v>184372.74</v>
      </c>
      <c r="H5915">
        <v>453.15522260642001</v>
      </c>
      <c r="I5915">
        <v>160.76943233616001</v>
      </c>
    </row>
    <row r="5916" spans="1:9" x14ac:dyDescent="0.25">
      <c r="A5916">
        <v>201011</v>
      </c>
      <c r="B5916" t="s">
        <v>69</v>
      </c>
      <c r="C5916" t="s">
        <v>87</v>
      </c>
      <c r="D5916" t="s">
        <v>9</v>
      </c>
      <c r="E5916" t="s">
        <v>10</v>
      </c>
      <c r="F5916" t="s">
        <v>37</v>
      </c>
      <c r="G5916">
        <v>1570535.99</v>
      </c>
      <c r="H5916">
        <v>7598.8485689148802</v>
      </c>
      <c r="I5916">
        <v>986.39784699864003</v>
      </c>
    </row>
    <row r="5917" spans="1:9" x14ac:dyDescent="0.25">
      <c r="A5917">
        <v>201203</v>
      </c>
      <c r="B5917" t="s">
        <v>60</v>
      </c>
      <c r="C5917" t="s">
        <v>62</v>
      </c>
      <c r="D5917" t="s">
        <v>23</v>
      </c>
      <c r="E5917" t="s">
        <v>15</v>
      </c>
      <c r="F5917" t="s">
        <v>41</v>
      </c>
      <c r="G5917">
        <v>1108919.33</v>
      </c>
      <c r="H5917">
        <v>15492.633560938701</v>
      </c>
      <c r="I5917">
        <v>3880.6968076368398</v>
      </c>
    </row>
    <row r="5918" spans="1:9" x14ac:dyDescent="0.25">
      <c r="A5918">
        <v>201202</v>
      </c>
      <c r="B5918" t="s">
        <v>60</v>
      </c>
      <c r="C5918" t="s">
        <v>62</v>
      </c>
      <c r="D5918" t="s">
        <v>27</v>
      </c>
      <c r="E5918" t="s">
        <v>15</v>
      </c>
      <c r="F5918" t="s">
        <v>26</v>
      </c>
      <c r="G5918">
        <v>17549.189999999999</v>
      </c>
      <c r="H5918">
        <v>173.38531492877999</v>
      </c>
      <c r="I5918">
        <v>31.371179076019999</v>
      </c>
    </row>
    <row r="5919" spans="1:9" x14ac:dyDescent="0.25">
      <c r="A5919">
        <v>201108</v>
      </c>
      <c r="B5919" t="s">
        <v>60</v>
      </c>
      <c r="C5919" t="s">
        <v>68</v>
      </c>
      <c r="D5919" t="s">
        <v>27</v>
      </c>
      <c r="E5919" t="s">
        <v>15</v>
      </c>
      <c r="F5919" t="s">
        <v>26</v>
      </c>
      <c r="G5919">
        <v>12631.99</v>
      </c>
      <c r="H5919">
        <v>138.63051479254</v>
      </c>
      <c r="I5919">
        <v>38.10772924578</v>
      </c>
    </row>
    <row r="5920" spans="1:9" x14ac:dyDescent="0.25">
      <c r="A5920">
        <v>201010</v>
      </c>
      <c r="B5920" t="s">
        <v>69</v>
      </c>
      <c r="C5920" t="s">
        <v>86</v>
      </c>
      <c r="D5920" t="s">
        <v>23</v>
      </c>
      <c r="E5920" t="s">
        <v>10</v>
      </c>
      <c r="F5920" t="s">
        <v>45</v>
      </c>
      <c r="G5920">
        <v>1592720.84</v>
      </c>
      <c r="H5920">
        <v>2238.8941604536399</v>
      </c>
      <c r="I5920">
        <v>638.72359814059996</v>
      </c>
    </row>
    <row r="5921" spans="1:9" x14ac:dyDescent="0.25">
      <c r="A5921">
        <v>201011</v>
      </c>
      <c r="B5921" t="s">
        <v>69</v>
      </c>
      <c r="C5921" t="s">
        <v>87</v>
      </c>
      <c r="D5921" t="s">
        <v>25</v>
      </c>
      <c r="E5921" t="s">
        <v>15</v>
      </c>
      <c r="F5921" t="s">
        <v>24</v>
      </c>
      <c r="G5921">
        <v>1667675.94</v>
      </c>
      <c r="H5921">
        <v>16315.4451261332</v>
      </c>
      <c r="I5921">
        <v>1878.5997552240799</v>
      </c>
    </row>
    <row r="5922" spans="1:9" x14ac:dyDescent="0.25">
      <c r="A5922">
        <v>201511</v>
      </c>
      <c r="B5922" t="s">
        <v>66</v>
      </c>
      <c r="C5922" t="s">
        <v>67</v>
      </c>
      <c r="D5922" t="s">
        <v>25</v>
      </c>
      <c r="E5922" t="s">
        <v>15</v>
      </c>
      <c r="F5922" t="s">
        <v>41</v>
      </c>
      <c r="G5922">
        <v>9886743.3399999999</v>
      </c>
      <c r="H5922">
        <v>373168.03484402999</v>
      </c>
      <c r="I5922">
        <v>51681.949438434</v>
      </c>
    </row>
    <row r="5923" spans="1:9" x14ac:dyDescent="0.25">
      <c r="A5923">
        <v>201108</v>
      </c>
      <c r="B5923" t="s">
        <v>60</v>
      </c>
      <c r="C5923" t="s">
        <v>68</v>
      </c>
      <c r="D5923" t="s">
        <v>49</v>
      </c>
      <c r="E5923" t="s">
        <v>19</v>
      </c>
      <c r="F5923" t="s">
        <v>30</v>
      </c>
      <c r="G5923">
        <v>1911369.44</v>
      </c>
      <c r="H5923">
        <v>4011.5156031627198</v>
      </c>
      <c r="I5923">
        <v>983.96575465084004</v>
      </c>
    </row>
    <row r="5924" spans="1:9" x14ac:dyDescent="0.25">
      <c r="A5924">
        <v>201405</v>
      </c>
      <c r="B5924" t="s">
        <v>63</v>
      </c>
      <c r="C5924" t="s">
        <v>64</v>
      </c>
      <c r="D5924" t="s">
        <v>14</v>
      </c>
      <c r="E5924" t="s">
        <v>10</v>
      </c>
      <c r="F5924" t="s">
        <v>46</v>
      </c>
      <c r="G5924">
        <v>82568.429999999993</v>
      </c>
      <c r="H5924">
        <v>565.97516264885996</v>
      </c>
      <c r="I5924">
        <v>140.2185649802</v>
      </c>
    </row>
    <row r="5925" spans="1:9" x14ac:dyDescent="0.25">
      <c r="A5925">
        <v>201211</v>
      </c>
      <c r="B5925" t="s">
        <v>77</v>
      </c>
      <c r="C5925" t="s">
        <v>81</v>
      </c>
      <c r="D5925" t="s">
        <v>14</v>
      </c>
      <c r="E5925" t="s">
        <v>10</v>
      </c>
      <c r="F5925" t="s">
        <v>37</v>
      </c>
      <c r="G5925">
        <v>202992.23</v>
      </c>
      <c r="H5925">
        <v>13541.501198960001</v>
      </c>
      <c r="I5925">
        <v>1293.4280593634401</v>
      </c>
    </row>
    <row r="5926" spans="1:9" x14ac:dyDescent="0.25">
      <c r="A5926">
        <v>201502</v>
      </c>
      <c r="B5926" t="s">
        <v>71</v>
      </c>
      <c r="C5926" t="s">
        <v>82</v>
      </c>
      <c r="D5926" t="s">
        <v>27</v>
      </c>
      <c r="E5926" t="s">
        <v>10</v>
      </c>
      <c r="F5926" t="s">
        <v>13</v>
      </c>
      <c r="G5926">
        <v>28190.93</v>
      </c>
      <c r="H5926">
        <v>66.602786999559996</v>
      </c>
      <c r="I5926">
        <v>26.638443022619999</v>
      </c>
    </row>
    <row r="5927" spans="1:9" x14ac:dyDescent="0.25">
      <c r="A5927">
        <v>201206</v>
      </c>
      <c r="B5927" t="s">
        <v>60</v>
      </c>
      <c r="C5927" t="s">
        <v>61</v>
      </c>
      <c r="D5927" t="s">
        <v>23</v>
      </c>
      <c r="E5927" t="s">
        <v>19</v>
      </c>
      <c r="F5927" t="s">
        <v>20</v>
      </c>
      <c r="G5927">
        <v>434844.32</v>
      </c>
      <c r="H5927">
        <v>1796.0807783844</v>
      </c>
      <c r="I5927">
        <v>322.39939620711999</v>
      </c>
    </row>
    <row r="5928" spans="1:9" x14ac:dyDescent="0.25">
      <c r="A5928">
        <v>201511</v>
      </c>
      <c r="B5928" t="s">
        <v>66</v>
      </c>
      <c r="C5928" t="s">
        <v>67</v>
      </c>
      <c r="D5928" t="s">
        <v>39</v>
      </c>
      <c r="E5928" t="s">
        <v>19</v>
      </c>
      <c r="F5928" t="s">
        <v>30</v>
      </c>
      <c r="G5928">
        <v>133539.23000000001</v>
      </c>
      <c r="H5928">
        <v>2601.0544228853801</v>
      </c>
      <c r="I5928">
        <v>518.71190934386004</v>
      </c>
    </row>
    <row r="5929" spans="1:9" x14ac:dyDescent="0.25">
      <c r="A5929">
        <v>201410</v>
      </c>
      <c r="B5929" t="s">
        <v>71</v>
      </c>
      <c r="C5929" t="s">
        <v>79</v>
      </c>
      <c r="D5929" t="s">
        <v>39</v>
      </c>
      <c r="E5929" t="s">
        <v>19</v>
      </c>
      <c r="F5929" t="s">
        <v>30</v>
      </c>
      <c r="G5929">
        <v>117241.19</v>
      </c>
      <c r="H5929">
        <v>7579.0944775017597</v>
      </c>
      <c r="I5929">
        <v>2089.64205559014</v>
      </c>
    </row>
    <row r="5930" spans="1:9" x14ac:dyDescent="0.25">
      <c r="A5930">
        <v>201108</v>
      </c>
      <c r="B5930" t="s">
        <v>60</v>
      </c>
      <c r="C5930" t="s">
        <v>68</v>
      </c>
      <c r="D5930" t="s">
        <v>14</v>
      </c>
      <c r="E5930" t="s">
        <v>10</v>
      </c>
      <c r="F5930" t="s">
        <v>33</v>
      </c>
      <c r="G5930">
        <v>2803798.36</v>
      </c>
      <c r="H5930">
        <v>13416.398615869301</v>
      </c>
      <c r="I5930">
        <v>1988.6556732271399</v>
      </c>
    </row>
    <row r="5931" spans="1:9" x14ac:dyDescent="0.25">
      <c r="A5931">
        <v>201406</v>
      </c>
      <c r="B5931" t="s">
        <v>63</v>
      </c>
      <c r="C5931" t="s">
        <v>64</v>
      </c>
      <c r="D5931" t="s">
        <v>39</v>
      </c>
      <c r="E5931" t="s">
        <v>10</v>
      </c>
      <c r="F5931" t="s">
        <v>33</v>
      </c>
      <c r="G5931">
        <v>139176.07999999999</v>
      </c>
      <c r="H5931">
        <v>52.694296137640002</v>
      </c>
      <c r="I5931">
        <v>28.44275759216</v>
      </c>
    </row>
    <row r="5932" spans="1:9" x14ac:dyDescent="0.25">
      <c r="A5932">
        <v>201302</v>
      </c>
      <c r="B5932" t="s">
        <v>77</v>
      </c>
      <c r="C5932" t="s">
        <v>78</v>
      </c>
      <c r="D5932" t="s">
        <v>12</v>
      </c>
      <c r="E5932" t="s">
        <v>19</v>
      </c>
      <c r="F5932" t="s">
        <v>20</v>
      </c>
      <c r="G5932">
        <v>1466372.26</v>
      </c>
      <c r="H5932">
        <v>2371.5156092941402</v>
      </c>
      <c r="I5932">
        <v>573.94773136590004</v>
      </c>
    </row>
    <row r="5933" spans="1:9" x14ac:dyDescent="0.25">
      <c r="A5933">
        <v>201211</v>
      </c>
      <c r="B5933" t="s">
        <v>77</v>
      </c>
      <c r="C5933" t="s">
        <v>81</v>
      </c>
      <c r="D5933" t="s">
        <v>34</v>
      </c>
      <c r="E5933" t="s">
        <v>19</v>
      </c>
      <c r="F5933" t="s">
        <v>42</v>
      </c>
      <c r="G5933">
        <v>142576.01999999999</v>
      </c>
      <c r="H5933">
        <v>663.71136028338003</v>
      </c>
      <c r="I5933">
        <v>333.46615252271999</v>
      </c>
    </row>
    <row r="5934" spans="1:9" x14ac:dyDescent="0.25">
      <c r="A5934">
        <v>201210</v>
      </c>
      <c r="B5934" t="s">
        <v>77</v>
      </c>
      <c r="C5934" t="s">
        <v>85</v>
      </c>
      <c r="D5934" t="s">
        <v>49</v>
      </c>
      <c r="E5934" t="s">
        <v>21</v>
      </c>
      <c r="F5934" t="s">
        <v>31</v>
      </c>
      <c r="G5934">
        <v>1786258.29</v>
      </c>
      <c r="H5934">
        <v>54709.562825546898</v>
      </c>
      <c r="I5934">
        <v>13302.8500043534</v>
      </c>
    </row>
    <row r="5935" spans="1:9" x14ac:dyDescent="0.25">
      <c r="A5935">
        <v>201103</v>
      </c>
      <c r="B5935" t="s">
        <v>69</v>
      </c>
      <c r="C5935" t="s">
        <v>70</v>
      </c>
      <c r="D5935" t="s">
        <v>25</v>
      </c>
      <c r="E5935" t="s">
        <v>10</v>
      </c>
      <c r="F5935" t="s">
        <v>11</v>
      </c>
      <c r="G5935">
        <v>6088156.8399999999</v>
      </c>
      <c r="H5935">
        <v>32106.345649651899</v>
      </c>
      <c r="I5935">
        <v>6355.9178133489004</v>
      </c>
    </row>
    <row r="5936" spans="1:9" x14ac:dyDescent="0.25">
      <c r="A5936">
        <v>201105</v>
      </c>
      <c r="B5936" t="s">
        <v>69</v>
      </c>
      <c r="C5936" t="s">
        <v>83</v>
      </c>
      <c r="D5936" t="s">
        <v>49</v>
      </c>
      <c r="E5936" t="s">
        <v>28</v>
      </c>
      <c r="F5936" t="s">
        <v>53</v>
      </c>
      <c r="G5936">
        <v>5454359.79</v>
      </c>
      <c r="H5936">
        <v>50178.010515577102</v>
      </c>
      <c r="I5936">
        <v>11212.820692017</v>
      </c>
    </row>
    <row r="5937" spans="1:9" x14ac:dyDescent="0.25">
      <c r="A5937">
        <v>201411</v>
      </c>
      <c r="B5937" t="s">
        <v>71</v>
      </c>
      <c r="C5937" t="s">
        <v>72</v>
      </c>
      <c r="D5937" t="s">
        <v>14</v>
      </c>
      <c r="E5937" t="s">
        <v>10</v>
      </c>
      <c r="F5937" t="s">
        <v>13</v>
      </c>
      <c r="G5937">
        <v>166563.09</v>
      </c>
      <c r="H5937">
        <v>3046.6545353403199</v>
      </c>
      <c r="I5937">
        <v>832.15721047147997</v>
      </c>
    </row>
    <row r="5938" spans="1:9" x14ac:dyDescent="0.25">
      <c r="A5938">
        <v>201403</v>
      </c>
      <c r="B5938" t="s">
        <v>63</v>
      </c>
      <c r="C5938" t="s">
        <v>73</v>
      </c>
      <c r="D5938" t="s">
        <v>49</v>
      </c>
      <c r="E5938" t="s">
        <v>15</v>
      </c>
      <c r="F5938" t="s">
        <v>16</v>
      </c>
      <c r="G5938">
        <v>4538763.3099999996</v>
      </c>
      <c r="H5938">
        <v>55211.7443772361</v>
      </c>
      <c r="I5938">
        <v>13487.173169637799</v>
      </c>
    </row>
    <row r="5939" spans="1:9" x14ac:dyDescent="0.25">
      <c r="A5939">
        <v>201511</v>
      </c>
      <c r="B5939" t="s">
        <v>66</v>
      </c>
      <c r="C5939" t="s">
        <v>67</v>
      </c>
      <c r="D5939" t="s">
        <v>49</v>
      </c>
      <c r="E5939" t="s">
        <v>10</v>
      </c>
      <c r="F5939" t="s">
        <v>13</v>
      </c>
      <c r="G5939">
        <v>369557.22</v>
      </c>
      <c r="H5939">
        <v>1191.7692685008799</v>
      </c>
      <c r="I5939">
        <v>304.94166355862001</v>
      </c>
    </row>
    <row r="5940" spans="1:9" x14ac:dyDescent="0.25">
      <c r="A5940">
        <v>201009</v>
      </c>
      <c r="B5940" t="s">
        <v>69</v>
      </c>
      <c r="C5940" t="s">
        <v>86</v>
      </c>
      <c r="D5940" t="s">
        <v>39</v>
      </c>
      <c r="E5940" t="s">
        <v>19</v>
      </c>
      <c r="F5940" t="s">
        <v>20</v>
      </c>
      <c r="G5940">
        <v>36003.910000000003</v>
      </c>
      <c r="H5940">
        <v>238.63142224818</v>
      </c>
      <c r="I5940">
        <v>36.007249527360003</v>
      </c>
    </row>
    <row r="5941" spans="1:9" x14ac:dyDescent="0.25">
      <c r="A5941">
        <v>201511</v>
      </c>
      <c r="B5941" t="s">
        <v>66</v>
      </c>
      <c r="C5941" t="s">
        <v>67</v>
      </c>
      <c r="D5941" t="s">
        <v>12</v>
      </c>
      <c r="E5941" t="s">
        <v>19</v>
      </c>
      <c r="F5941" t="s">
        <v>20</v>
      </c>
      <c r="G5941">
        <v>5911187.3799999999</v>
      </c>
      <c r="H5941">
        <v>6068.6922160328804</v>
      </c>
      <c r="I5941">
        <v>1155.4419551568601</v>
      </c>
    </row>
    <row r="5942" spans="1:9" x14ac:dyDescent="0.25">
      <c r="A5942">
        <v>201402</v>
      </c>
      <c r="B5942" t="s">
        <v>63</v>
      </c>
      <c r="C5942" t="s">
        <v>73</v>
      </c>
      <c r="D5942" t="s">
        <v>49</v>
      </c>
      <c r="E5942" t="s">
        <v>19</v>
      </c>
      <c r="F5942" t="s">
        <v>20</v>
      </c>
      <c r="G5942">
        <v>1921257.2</v>
      </c>
      <c r="H5942">
        <v>5573.3472978811596</v>
      </c>
      <c r="I5942">
        <v>1034.5225659140399</v>
      </c>
    </row>
    <row r="5943" spans="1:9" x14ac:dyDescent="0.25">
      <c r="A5943">
        <v>201107</v>
      </c>
      <c r="B5943" t="s">
        <v>69</v>
      </c>
      <c r="C5943" t="s">
        <v>83</v>
      </c>
      <c r="D5943" t="s">
        <v>23</v>
      </c>
      <c r="E5943" t="s">
        <v>19</v>
      </c>
      <c r="F5943" t="s">
        <v>20</v>
      </c>
      <c r="G5943">
        <v>568341.6</v>
      </c>
      <c r="H5943">
        <v>2065.5066590480001</v>
      </c>
      <c r="I5943">
        <v>490.79446065716002</v>
      </c>
    </row>
    <row r="5944" spans="1:9" x14ac:dyDescent="0.25">
      <c r="A5944">
        <v>201111</v>
      </c>
      <c r="B5944" t="s">
        <v>60</v>
      </c>
      <c r="C5944" t="s">
        <v>74</v>
      </c>
      <c r="D5944" t="s">
        <v>49</v>
      </c>
      <c r="E5944" t="s">
        <v>10</v>
      </c>
      <c r="F5944" t="s">
        <v>45</v>
      </c>
      <c r="G5944">
        <v>1108270.24</v>
      </c>
      <c r="H5944">
        <v>4915.3628116239797</v>
      </c>
      <c r="I5944">
        <v>1367.9057663567</v>
      </c>
    </row>
    <row r="5945" spans="1:9" x14ac:dyDescent="0.25">
      <c r="A5945">
        <v>201102</v>
      </c>
      <c r="B5945" t="s">
        <v>69</v>
      </c>
      <c r="C5945" t="s">
        <v>70</v>
      </c>
      <c r="D5945" t="s">
        <v>12</v>
      </c>
      <c r="E5945" t="s">
        <v>19</v>
      </c>
      <c r="F5945" t="s">
        <v>47</v>
      </c>
      <c r="G5945">
        <v>3084478.33</v>
      </c>
      <c r="H5945">
        <v>59097.918159942201</v>
      </c>
      <c r="I5945">
        <v>9101.2054973078193</v>
      </c>
    </row>
    <row r="5946" spans="1:9" x14ac:dyDescent="0.25">
      <c r="A5946">
        <v>201101</v>
      </c>
      <c r="B5946" t="s">
        <v>69</v>
      </c>
      <c r="C5946" t="s">
        <v>87</v>
      </c>
      <c r="D5946" t="s">
        <v>12</v>
      </c>
      <c r="E5946" t="s">
        <v>19</v>
      </c>
      <c r="F5946" t="s">
        <v>47</v>
      </c>
      <c r="G5946">
        <v>3333105.22</v>
      </c>
      <c r="H5946">
        <v>87626.765691964203</v>
      </c>
      <c r="I5946">
        <v>10893.4570028791</v>
      </c>
    </row>
    <row r="5947" spans="1:9" x14ac:dyDescent="0.25">
      <c r="A5947">
        <v>201502</v>
      </c>
      <c r="B5947" t="s">
        <v>71</v>
      </c>
      <c r="C5947" t="s">
        <v>82</v>
      </c>
      <c r="D5947" t="s">
        <v>49</v>
      </c>
      <c r="E5947" t="s">
        <v>10</v>
      </c>
      <c r="F5947" t="s">
        <v>48</v>
      </c>
      <c r="G5947">
        <v>951473.01</v>
      </c>
      <c r="H5947">
        <v>4729.1316021276198</v>
      </c>
      <c r="I5947">
        <v>1355.15078686684</v>
      </c>
    </row>
    <row r="5948" spans="1:9" x14ac:dyDescent="0.25">
      <c r="A5948">
        <v>201302</v>
      </c>
      <c r="B5948" t="s">
        <v>77</v>
      </c>
      <c r="C5948" t="s">
        <v>78</v>
      </c>
      <c r="D5948" t="s">
        <v>23</v>
      </c>
      <c r="E5948" t="s">
        <v>21</v>
      </c>
      <c r="F5948" t="s">
        <v>22</v>
      </c>
      <c r="G5948">
        <v>2262515.69</v>
      </c>
      <c r="H5948">
        <v>7979.4373584396399</v>
      </c>
      <c r="I5948">
        <v>2277.96850593514</v>
      </c>
    </row>
    <row r="5949" spans="1:9" x14ac:dyDescent="0.25">
      <c r="A5949">
        <v>201102</v>
      </c>
      <c r="B5949" t="s">
        <v>69</v>
      </c>
      <c r="C5949" t="s">
        <v>70</v>
      </c>
      <c r="D5949" t="s">
        <v>14</v>
      </c>
      <c r="E5949" t="s">
        <v>15</v>
      </c>
      <c r="F5949" t="s">
        <v>16</v>
      </c>
      <c r="G5949">
        <v>216211.33</v>
      </c>
      <c r="H5949">
        <v>19896.831957951999</v>
      </c>
      <c r="I5949">
        <v>3816.4456370663202</v>
      </c>
    </row>
    <row r="5950" spans="1:9" x14ac:dyDescent="0.25">
      <c r="A5950">
        <v>201404</v>
      </c>
      <c r="B5950" t="s">
        <v>63</v>
      </c>
      <c r="C5950" t="s">
        <v>73</v>
      </c>
      <c r="D5950" t="s">
        <v>39</v>
      </c>
      <c r="E5950" t="s">
        <v>10</v>
      </c>
      <c r="F5950" t="s">
        <v>13</v>
      </c>
      <c r="G5950">
        <v>140490.99</v>
      </c>
      <c r="H5950">
        <v>1648.1128389421201</v>
      </c>
      <c r="I5950">
        <v>440.51506811323998</v>
      </c>
    </row>
    <row r="5951" spans="1:9" x14ac:dyDescent="0.25">
      <c r="A5951">
        <v>201312</v>
      </c>
      <c r="B5951" t="s">
        <v>63</v>
      </c>
      <c r="C5951" t="s">
        <v>65</v>
      </c>
      <c r="D5951" t="s">
        <v>27</v>
      </c>
      <c r="E5951" t="s">
        <v>10</v>
      </c>
      <c r="F5951" t="s">
        <v>33</v>
      </c>
      <c r="G5951">
        <v>861878.22</v>
      </c>
      <c r="H5951">
        <v>68009.549471820501</v>
      </c>
      <c r="I5951">
        <v>25321.8490083697</v>
      </c>
    </row>
    <row r="5952" spans="1:9" x14ac:dyDescent="0.25">
      <c r="A5952">
        <v>201110</v>
      </c>
      <c r="B5952" t="s">
        <v>60</v>
      </c>
      <c r="C5952" t="s">
        <v>68</v>
      </c>
      <c r="D5952" t="s">
        <v>14</v>
      </c>
      <c r="E5952" t="s">
        <v>10</v>
      </c>
      <c r="F5952" t="s">
        <v>33</v>
      </c>
      <c r="G5952">
        <v>2836298.51</v>
      </c>
      <c r="H5952">
        <v>18896.750000641099</v>
      </c>
      <c r="I5952">
        <v>2811.3825996915598</v>
      </c>
    </row>
    <row r="5953" spans="1:9" x14ac:dyDescent="0.25">
      <c r="A5953">
        <v>201304</v>
      </c>
      <c r="B5953" t="s">
        <v>77</v>
      </c>
      <c r="C5953" t="s">
        <v>78</v>
      </c>
      <c r="D5953" t="s">
        <v>27</v>
      </c>
      <c r="E5953" t="s">
        <v>21</v>
      </c>
      <c r="F5953" t="s">
        <v>40</v>
      </c>
      <c r="G5953">
        <v>103802</v>
      </c>
      <c r="H5953">
        <v>59.678662096860002</v>
      </c>
      <c r="I5953">
        <v>12.45489873034</v>
      </c>
    </row>
    <row r="5954" spans="1:9" x14ac:dyDescent="0.25">
      <c r="A5954">
        <v>201110</v>
      </c>
      <c r="B5954" t="s">
        <v>60</v>
      </c>
      <c r="C5954" t="s">
        <v>68</v>
      </c>
      <c r="D5954" t="s">
        <v>25</v>
      </c>
      <c r="E5954" t="s">
        <v>10</v>
      </c>
      <c r="F5954" t="s">
        <v>37</v>
      </c>
      <c r="G5954">
        <v>1340838.17</v>
      </c>
      <c r="H5954">
        <v>23930.398038136002</v>
      </c>
      <c r="I5954">
        <v>2467.5984991597602</v>
      </c>
    </row>
    <row r="5955" spans="1:9" x14ac:dyDescent="0.25">
      <c r="A5955">
        <v>201510</v>
      </c>
      <c r="B5955" t="s">
        <v>66</v>
      </c>
      <c r="C5955" t="s">
        <v>75</v>
      </c>
      <c r="D5955" t="s">
        <v>14</v>
      </c>
      <c r="E5955" t="s">
        <v>10</v>
      </c>
      <c r="F5955" t="s">
        <v>46</v>
      </c>
      <c r="G5955">
        <v>248230.96</v>
      </c>
      <c r="H5955">
        <v>3498.4845433114201</v>
      </c>
      <c r="I5955">
        <v>35.3712119148</v>
      </c>
    </row>
    <row r="5956" spans="1:9" x14ac:dyDescent="0.25">
      <c r="A5956">
        <v>201208</v>
      </c>
      <c r="B5956" t="s">
        <v>77</v>
      </c>
      <c r="C5956" t="s">
        <v>85</v>
      </c>
      <c r="D5956" t="s">
        <v>39</v>
      </c>
      <c r="E5956" t="s">
        <v>10</v>
      </c>
      <c r="F5956" t="s">
        <v>46</v>
      </c>
      <c r="G5956">
        <v>664195.02</v>
      </c>
      <c r="H5956">
        <v>5.8941807601600003</v>
      </c>
      <c r="I5956">
        <v>2.9218490265599999</v>
      </c>
    </row>
    <row r="5957" spans="1:9" x14ac:dyDescent="0.25">
      <c r="A5957">
        <v>201203</v>
      </c>
      <c r="B5957" t="s">
        <v>60</v>
      </c>
      <c r="C5957" t="s">
        <v>62</v>
      </c>
      <c r="D5957" t="s">
        <v>39</v>
      </c>
      <c r="E5957" t="s">
        <v>15</v>
      </c>
      <c r="F5957" t="s">
        <v>16</v>
      </c>
      <c r="G5957">
        <v>140034.69</v>
      </c>
      <c r="H5957">
        <v>2183.4110729916401</v>
      </c>
      <c r="I5957">
        <v>378.66591381040001</v>
      </c>
    </row>
    <row r="5958" spans="1:9" x14ac:dyDescent="0.25">
      <c r="A5958">
        <v>201103</v>
      </c>
      <c r="B5958" t="s">
        <v>69</v>
      </c>
      <c r="C5958" t="s">
        <v>70</v>
      </c>
      <c r="D5958" t="s">
        <v>12</v>
      </c>
      <c r="E5958" t="s">
        <v>10</v>
      </c>
      <c r="F5958" t="s">
        <v>13</v>
      </c>
      <c r="G5958">
        <v>6678426.9100000001</v>
      </c>
      <c r="H5958">
        <v>5674.0630750229402</v>
      </c>
      <c r="I5958">
        <v>1149.08495208202</v>
      </c>
    </row>
    <row r="5959" spans="1:9" x14ac:dyDescent="0.25">
      <c r="A5959">
        <v>201303</v>
      </c>
      <c r="B5959" t="s">
        <v>77</v>
      </c>
      <c r="C5959" t="s">
        <v>78</v>
      </c>
      <c r="D5959" t="s">
        <v>27</v>
      </c>
      <c r="E5959" t="s">
        <v>28</v>
      </c>
      <c r="F5959" t="s">
        <v>29</v>
      </c>
      <c r="G5959">
        <v>26511702.109999999</v>
      </c>
      <c r="H5959">
        <v>216192.80137911299</v>
      </c>
      <c r="I5959">
        <v>39366.5813480293</v>
      </c>
    </row>
    <row r="5960" spans="1:9" x14ac:dyDescent="0.25">
      <c r="A5960">
        <v>201304</v>
      </c>
      <c r="B5960" t="s">
        <v>77</v>
      </c>
      <c r="C5960" t="s">
        <v>78</v>
      </c>
      <c r="D5960" t="s">
        <v>34</v>
      </c>
      <c r="E5960" t="s">
        <v>19</v>
      </c>
      <c r="F5960" t="s">
        <v>30</v>
      </c>
      <c r="G5960">
        <v>702243.26</v>
      </c>
      <c r="H5960">
        <v>8919.4192525968592</v>
      </c>
      <c r="I5960">
        <v>2396.77292061656</v>
      </c>
    </row>
    <row r="5961" spans="1:9" x14ac:dyDescent="0.25">
      <c r="A5961">
        <v>201511</v>
      </c>
      <c r="B5961" t="s">
        <v>66</v>
      </c>
      <c r="C5961" t="s">
        <v>67</v>
      </c>
      <c r="D5961" t="s">
        <v>14</v>
      </c>
      <c r="E5961" t="s">
        <v>19</v>
      </c>
      <c r="F5961" t="s">
        <v>47</v>
      </c>
      <c r="G5961">
        <v>2840855.1</v>
      </c>
      <c r="H5961">
        <v>2121.9966879772201</v>
      </c>
      <c r="I5961">
        <v>448.82178118501997</v>
      </c>
    </row>
    <row r="5962" spans="1:9" x14ac:dyDescent="0.25">
      <c r="A5962">
        <v>201110</v>
      </c>
      <c r="B5962" t="s">
        <v>60</v>
      </c>
      <c r="C5962" t="s">
        <v>68</v>
      </c>
      <c r="D5962" t="s">
        <v>25</v>
      </c>
      <c r="E5962" t="s">
        <v>10</v>
      </c>
      <c r="F5962" t="s">
        <v>48</v>
      </c>
      <c r="G5962">
        <v>5646628.9699999997</v>
      </c>
      <c r="H5962">
        <v>116102.17389803199</v>
      </c>
      <c r="I5962">
        <v>12392.484481240301</v>
      </c>
    </row>
    <row r="5963" spans="1:9" x14ac:dyDescent="0.25">
      <c r="A5963">
        <v>201404</v>
      </c>
      <c r="B5963" t="s">
        <v>63</v>
      </c>
      <c r="C5963" t="s">
        <v>73</v>
      </c>
      <c r="D5963" t="s">
        <v>39</v>
      </c>
      <c r="E5963" t="s">
        <v>10</v>
      </c>
      <c r="F5963" t="s">
        <v>37</v>
      </c>
      <c r="G5963">
        <v>337422.41</v>
      </c>
      <c r="H5963">
        <v>1298.5248357632599</v>
      </c>
      <c r="I5963">
        <v>257.68242139872001</v>
      </c>
    </row>
    <row r="5964" spans="1:9" x14ac:dyDescent="0.25">
      <c r="A5964">
        <v>201405</v>
      </c>
      <c r="B5964" t="s">
        <v>63</v>
      </c>
      <c r="C5964" t="s">
        <v>64</v>
      </c>
      <c r="D5964" t="s">
        <v>34</v>
      </c>
      <c r="E5964" t="s">
        <v>10</v>
      </c>
      <c r="F5964" t="s">
        <v>46</v>
      </c>
      <c r="G5964">
        <v>169591.87</v>
      </c>
      <c r="H5964">
        <v>1177.6314671269199</v>
      </c>
      <c r="I5964">
        <v>287.3825045346</v>
      </c>
    </row>
    <row r="5965" spans="1:9" x14ac:dyDescent="0.25">
      <c r="A5965">
        <v>201210</v>
      </c>
      <c r="B5965" t="s">
        <v>77</v>
      </c>
      <c r="C5965" t="s">
        <v>85</v>
      </c>
      <c r="D5965" t="s">
        <v>39</v>
      </c>
      <c r="E5965" t="s">
        <v>10</v>
      </c>
      <c r="F5965" t="s">
        <v>37</v>
      </c>
      <c r="G5965">
        <v>290370.01</v>
      </c>
      <c r="H5965">
        <v>1380.51018731614</v>
      </c>
      <c r="I5965">
        <v>187.04300769930001</v>
      </c>
    </row>
    <row r="5966" spans="1:9" x14ac:dyDescent="0.25">
      <c r="A5966">
        <v>201209</v>
      </c>
      <c r="B5966" t="s">
        <v>77</v>
      </c>
      <c r="C5966" t="s">
        <v>85</v>
      </c>
      <c r="D5966" t="s">
        <v>39</v>
      </c>
      <c r="E5966" t="s">
        <v>10</v>
      </c>
      <c r="F5966" t="s">
        <v>37</v>
      </c>
      <c r="G5966">
        <v>191911.18</v>
      </c>
      <c r="H5966">
        <v>2284.5100177128602</v>
      </c>
      <c r="I5966">
        <v>323.12574100943999</v>
      </c>
    </row>
    <row r="5967" spans="1:9" x14ac:dyDescent="0.25">
      <c r="A5967">
        <v>201108</v>
      </c>
      <c r="B5967" t="s">
        <v>60</v>
      </c>
      <c r="C5967" t="s">
        <v>68</v>
      </c>
      <c r="D5967" t="s">
        <v>49</v>
      </c>
      <c r="E5967" t="s">
        <v>10</v>
      </c>
      <c r="F5967" t="s">
        <v>48</v>
      </c>
      <c r="G5967">
        <v>805359.55</v>
      </c>
      <c r="H5967">
        <v>356.12369550971999</v>
      </c>
      <c r="I5967">
        <v>104.875875892</v>
      </c>
    </row>
    <row r="5968" spans="1:9" x14ac:dyDescent="0.25">
      <c r="A5968">
        <v>201107</v>
      </c>
      <c r="B5968" t="s">
        <v>69</v>
      </c>
      <c r="C5968" t="s">
        <v>83</v>
      </c>
      <c r="D5968" t="s">
        <v>12</v>
      </c>
      <c r="E5968" t="s">
        <v>21</v>
      </c>
      <c r="F5968" t="s">
        <v>31</v>
      </c>
      <c r="G5968">
        <v>1832234.4</v>
      </c>
      <c r="H5968">
        <v>6655.4287767087399</v>
      </c>
      <c r="I5968">
        <v>1645.0594276735001</v>
      </c>
    </row>
    <row r="5969" spans="1:9" x14ac:dyDescent="0.25">
      <c r="A5969">
        <v>201503</v>
      </c>
      <c r="B5969" t="s">
        <v>71</v>
      </c>
      <c r="C5969" t="s">
        <v>82</v>
      </c>
      <c r="D5969" t="s">
        <v>34</v>
      </c>
      <c r="E5969" t="s">
        <v>15</v>
      </c>
      <c r="F5969" t="s">
        <v>26</v>
      </c>
      <c r="G5969">
        <v>106422.14</v>
      </c>
      <c r="H5969">
        <v>2004.52785210666</v>
      </c>
      <c r="I5969">
        <v>198.65267124926001</v>
      </c>
    </row>
    <row r="5970" spans="1:9" x14ac:dyDescent="0.25">
      <c r="A5970">
        <v>201106</v>
      </c>
      <c r="B5970" t="s">
        <v>69</v>
      </c>
      <c r="C5970" t="s">
        <v>83</v>
      </c>
      <c r="D5970" t="s">
        <v>49</v>
      </c>
      <c r="E5970" t="s">
        <v>19</v>
      </c>
      <c r="F5970" t="s">
        <v>30</v>
      </c>
      <c r="G5970">
        <v>1662443.87</v>
      </c>
      <c r="H5970">
        <v>2516.4198985405201</v>
      </c>
      <c r="I5970">
        <v>634.21035173899998</v>
      </c>
    </row>
    <row r="5971" spans="1:9" x14ac:dyDescent="0.25">
      <c r="A5971">
        <v>201503</v>
      </c>
      <c r="B5971" t="s">
        <v>71</v>
      </c>
      <c r="C5971" t="s">
        <v>82</v>
      </c>
      <c r="D5971" t="s">
        <v>34</v>
      </c>
      <c r="E5971" t="s">
        <v>21</v>
      </c>
      <c r="F5971" t="s">
        <v>31</v>
      </c>
      <c r="G5971">
        <v>92692.77</v>
      </c>
      <c r="H5971">
        <v>160.96812747862</v>
      </c>
      <c r="I5971">
        <v>46.368437826920001</v>
      </c>
    </row>
    <row r="5972" spans="1:9" x14ac:dyDescent="0.25">
      <c r="A5972">
        <v>201512</v>
      </c>
      <c r="B5972" t="s">
        <v>66</v>
      </c>
      <c r="C5972" t="s">
        <v>67</v>
      </c>
      <c r="D5972" t="s">
        <v>49</v>
      </c>
      <c r="E5972" t="s">
        <v>19</v>
      </c>
      <c r="F5972" t="s">
        <v>30</v>
      </c>
      <c r="G5972">
        <v>1054527.08</v>
      </c>
      <c r="H5972">
        <v>13911.945244923099</v>
      </c>
      <c r="I5972">
        <v>3244.4881988031598</v>
      </c>
    </row>
    <row r="5973" spans="1:9" x14ac:dyDescent="0.25">
      <c r="A5973">
        <v>201106</v>
      </c>
      <c r="B5973" t="s">
        <v>69</v>
      </c>
      <c r="C5973" t="s">
        <v>83</v>
      </c>
      <c r="D5973" t="s">
        <v>49</v>
      </c>
      <c r="E5973" t="s">
        <v>10</v>
      </c>
      <c r="F5973" t="s">
        <v>33</v>
      </c>
      <c r="G5973">
        <v>1731971.04</v>
      </c>
      <c r="H5973">
        <v>16959.9435630767</v>
      </c>
      <c r="I5973">
        <v>2810.2175697408402</v>
      </c>
    </row>
    <row r="5974" spans="1:9" x14ac:dyDescent="0.25">
      <c r="A5974">
        <v>201301</v>
      </c>
      <c r="B5974" t="s">
        <v>77</v>
      </c>
      <c r="C5974" t="s">
        <v>81</v>
      </c>
      <c r="D5974" t="s">
        <v>49</v>
      </c>
      <c r="E5974" t="s">
        <v>21</v>
      </c>
      <c r="F5974" t="s">
        <v>22</v>
      </c>
      <c r="G5974">
        <v>977413.26</v>
      </c>
      <c r="H5974">
        <v>619.30039106133995</v>
      </c>
      <c r="I5974">
        <v>202.23736202239999</v>
      </c>
    </row>
    <row r="5975" spans="1:9" x14ac:dyDescent="0.25">
      <c r="A5975">
        <v>201010</v>
      </c>
      <c r="B5975" t="s">
        <v>69</v>
      </c>
      <c r="C5975" t="s">
        <v>86</v>
      </c>
      <c r="D5975" t="s">
        <v>25</v>
      </c>
      <c r="E5975" t="s">
        <v>10</v>
      </c>
      <c r="F5975" t="s">
        <v>45</v>
      </c>
      <c r="G5975">
        <v>10887934.07</v>
      </c>
      <c r="H5975">
        <v>304876.708740292</v>
      </c>
      <c r="I5975">
        <v>39910.482758117498</v>
      </c>
    </row>
    <row r="5976" spans="1:9" x14ac:dyDescent="0.25">
      <c r="A5976">
        <v>201407</v>
      </c>
      <c r="B5976" t="s">
        <v>63</v>
      </c>
      <c r="C5976" t="s">
        <v>64</v>
      </c>
      <c r="D5976" t="s">
        <v>14</v>
      </c>
      <c r="E5976" t="s">
        <v>10</v>
      </c>
      <c r="F5976" t="s">
        <v>37</v>
      </c>
      <c r="G5976">
        <v>200723.07</v>
      </c>
      <c r="H5976">
        <v>2888.5739902515202</v>
      </c>
      <c r="I5976">
        <v>399.83684686428001</v>
      </c>
    </row>
    <row r="5977" spans="1:9" x14ac:dyDescent="0.25">
      <c r="A5977">
        <v>201407</v>
      </c>
      <c r="B5977" t="s">
        <v>63</v>
      </c>
      <c r="C5977" t="s">
        <v>64</v>
      </c>
      <c r="D5977" t="s">
        <v>39</v>
      </c>
      <c r="E5977" t="s">
        <v>15</v>
      </c>
      <c r="F5977" t="s">
        <v>26</v>
      </c>
      <c r="G5977">
        <v>314749.90000000002</v>
      </c>
      <c r="H5977">
        <v>23312.286889862</v>
      </c>
      <c r="I5977">
        <v>3844.1559508929599</v>
      </c>
    </row>
    <row r="5978" spans="1:9" x14ac:dyDescent="0.25">
      <c r="A5978">
        <v>201510</v>
      </c>
      <c r="B5978" t="s">
        <v>66</v>
      </c>
      <c r="C5978" t="s">
        <v>75</v>
      </c>
      <c r="D5978" t="s">
        <v>58</v>
      </c>
      <c r="E5978" t="s">
        <v>55</v>
      </c>
      <c r="F5978" t="s">
        <v>59</v>
      </c>
      <c r="G5978">
        <v>4294797.03</v>
      </c>
      <c r="H5978">
        <v>11854.6920045322</v>
      </c>
      <c r="I5978">
        <v>1555.9565513056</v>
      </c>
    </row>
    <row r="5979" spans="1:9" x14ac:dyDescent="0.25">
      <c r="A5979">
        <v>201010</v>
      </c>
      <c r="B5979" t="s">
        <v>69</v>
      </c>
      <c r="C5979" t="s">
        <v>86</v>
      </c>
      <c r="D5979" t="s">
        <v>25</v>
      </c>
      <c r="E5979" t="s">
        <v>15</v>
      </c>
      <c r="F5979" t="s">
        <v>26</v>
      </c>
      <c r="G5979">
        <v>6003967.0599999996</v>
      </c>
      <c r="H5979">
        <v>68343.056692553495</v>
      </c>
      <c r="I5979">
        <v>9519.3848640142005</v>
      </c>
    </row>
    <row r="5980" spans="1:9" x14ac:dyDescent="0.25">
      <c r="A5980">
        <v>201412</v>
      </c>
      <c r="B5980" t="s">
        <v>71</v>
      </c>
      <c r="C5980" t="s">
        <v>72</v>
      </c>
      <c r="D5980" t="s">
        <v>58</v>
      </c>
      <c r="E5980" t="s">
        <v>55</v>
      </c>
      <c r="F5980" t="s">
        <v>59</v>
      </c>
      <c r="G5980">
        <v>5008628.8099999996</v>
      </c>
      <c r="H5980">
        <v>3622.8178257516001</v>
      </c>
      <c r="I5980">
        <v>590.72014338910003</v>
      </c>
    </row>
    <row r="5981" spans="1:9" x14ac:dyDescent="0.25">
      <c r="A5981">
        <v>201211</v>
      </c>
      <c r="B5981" t="s">
        <v>77</v>
      </c>
      <c r="C5981" t="s">
        <v>81</v>
      </c>
      <c r="D5981" t="s">
        <v>12</v>
      </c>
      <c r="E5981" t="s">
        <v>19</v>
      </c>
      <c r="F5981" t="s">
        <v>47</v>
      </c>
      <c r="G5981">
        <v>3807663.58</v>
      </c>
      <c r="H5981">
        <v>10036.771756627801</v>
      </c>
      <c r="I5981">
        <v>2022.5421094062201</v>
      </c>
    </row>
    <row r="5982" spans="1:9" x14ac:dyDescent="0.25">
      <c r="A5982">
        <v>201506</v>
      </c>
      <c r="B5982" t="s">
        <v>71</v>
      </c>
      <c r="C5982" t="s">
        <v>76</v>
      </c>
      <c r="D5982" t="s">
        <v>39</v>
      </c>
      <c r="E5982" t="s">
        <v>21</v>
      </c>
      <c r="F5982" t="s">
        <v>22</v>
      </c>
      <c r="G5982">
        <v>198362.9</v>
      </c>
      <c r="H5982">
        <v>0.68086368474000003</v>
      </c>
      <c r="I5982">
        <v>0.3333587355</v>
      </c>
    </row>
    <row r="5983" spans="1:9" x14ac:dyDescent="0.25">
      <c r="A5983">
        <v>201203</v>
      </c>
      <c r="B5983" t="s">
        <v>60</v>
      </c>
      <c r="C5983" t="s">
        <v>62</v>
      </c>
      <c r="D5983" t="s">
        <v>39</v>
      </c>
      <c r="E5983" t="s">
        <v>21</v>
      </c>
      <c r="F5983" t="s">
        <v>31</v>
      </c>
      <c r="G5983">
        <v>41214.06</v>
      </c>
      <c r="H5983">
        <v>859.81829956590002</v>
      </c>
      <c r="I5983">
        <v>214.67819048388</v>
      </c>
    </row>
    <row r="5984" spans="1:9" x14ac:dyDescent="0.25">
      <c r="A5984">
        <v>201202</v>
      </c>
      <c r="B5984" t="s">
        <v>60</v>
      </c>
      <c r="C5984" t="s">
        <v>62</v>
      </c>
      <c r="D5984" t="s">
        <v>39</v>
      </c>
      <c r="E5984" t="s">
        <v>10</v>
      </c>
      <c r="F5984" t="s">
        <v>37</v>
      </c>
      <c r="G5984">
        <v>422641.72</v>
      </c>
      <c r="H5984">
        <v>3900.85031124738</v>
      </c>
      <c r="I5984">
        <v>445.58682520581999</v>
      </c>
    </row>
    <row r="5985" spans="1:9" x14ac:dyDescent="0.25">
      <c r="A5985">
        <v>201507</v>
      </c>
      <c r="B5985" t="s">
        <v>71</v>
      </c>
      <c r="C5985" t="s">
        <v>76</v>
      </c>
      <c r="D5985" t="s">
        <v>34</v>
      </c>
      <c r="E5985" t="s">
        <v>15</v>
      </c>
      <c r="F5985" t="s">
        <v>41</v>
      </c>
      <c r="G5985">
        <v>101100.53</v>
      </c>
      <c r="H5985">
        <v>358.36353870471999</v>
      </c>
      <c r="I5985">
        <v>142.02343452096</v>
      </c>
    </row>
    <row r="5986" spans="1:9" x14ac:dyDescent="0.25">
      <c r="A5986">
        <v>201109</v>
      </c>
      <c r="B5986" t="s">
        <v>60</v>
      </c>
      <c r="C5986" t="s">
        <v>68</v>
      </c>
      <c r="D5986" t="s">
        <v>14</v>
      </c>
      <c r="E5986" t="s">
        <v>21</v>
      </c>
      <c r="F5986" t="s">
        <v>40</v>
      </c>
      <c r="G5986">
        <v>2629654.1</v>
      </c>
      <c r="H5986">
        <v>56033.1051933376</v>
      </c>
      <c r="I5986">
        <v>9242.7406439125607</v>
      </c>
    </row>
    <row r="5987" spans="1:9" x14ac:dyDescent="0.25">
      <c r="A5987">
        <v>201105</v>
      </c>
      <c r="B5987" t="s">
        <v>69</v>
      </c>
      <c r="C5987" t="s">
        <v>83</v>
      </c>
      <c r="D5987" t="s">
        <v>12</v>
      </c>
      <c r="E5987" t="s">
        <v>19</v>
      </c>
      <c r="F5987" t="s">
        <v>47</v>
      </c>
      <c r="G5987">
        <v>3491327.3</v>
      </c>
      <c r="H5987">
        <v>66035.3214428551</v>
      </c>
      <c r="I5987">
        <v>5041.6786501119404</v>
      </c>
    </row>
    <row r="5988" spans="1:9" x14ac:dyDescent="0.25">
      <c r="A5988">
        <v>201409</v>
      </c>
      <c r="B5988" t="s">
        <v>71</v>
      </c>
      <c r="C5988" t="s">
        <v>79</v>
      </c>
      <c r="D5988" t="s">
        <v>39</v>
      </c>
      <c r="E5988" t="s">
        <v>15</v>
      </c>
      <c r="F5988" t="s">
        <v>16</v>
      </c>
      <c r="G5988">
        <v>280661.88</v>
      </c>
      <c r="H5988">
        <v>3818.6442360741798</v>
      </c>
      <c r="I5988">
        <v>622.83598617552002</v>
      </c>
    </row>
    <row r="5989" spans="1:9" x14ac:dyDescent="0.25">
      <c r="A5989">
        <v>201203</v>
      </c>
      <c r="B5989" t="s">
        <v>60</v>
      </c>
      <c r="C5989" t="s">
        <v>62</v>
      </c>
      <c r="D5989" t="s">
        <v>23</v>
      </c>
      <c r="E5989" t="s">
        <v>10</v>
      </c>
      <c r="F5989" t="s">
        <v>11</v>
      </c>
      <c r="G5989">
        <v>1373915.31</v>
      </c>
      <c r="H5989">
        <v>35276.111665128301</v>
      </c>
      <c r="I5989">
        <v>6362.4479192455401</v>
      </c>
    </row>
    <row r="5990" spans="1:9" x14ac:dyDescent="0.25">
      <c r="A5990">
        <v>201409</v>
      </c>
      <c r="B5990" t="s">
        <v>71</v>
      </c>
      <c r="C5990" t="s">
        <v>79</v>
      </c>
      <c r="D5990" t="s">
        <v>14</v>
      </c>
      <c r="E5990" t="s">
        <v>10</v>
      </c>
      <c r="F5990" t="s">
        <v>48</v>
      </c>
      <c r="G5990">
        <v>1204588.43</v>
      </c>
      <c r="H5990">
        <v>19636.397878839602</v>
      </c>
      <c r="I5990">
        <v>3833.46331962458</v>
      </c>
    </row>
    <row r="5991" spans="1:9" x14ac:dyDescent="0.25">
      <c r="A5991">
        <v>201303</v>
      </c>
      <c r="B5991" t="s">
        <v>77</v>
      </c>
      <c r="C5991" t="s">
        <v>78</v>
      </c>
      <c r="D5991" t="s">
        <v>12</v>
      </c>
      <c r="E5991" t="s">
        <v>10</v>
      </c>
      <c r="F5991" t="s">
        <v>11</v>
      </c>
      <c r="G5991">
        <v>4737252.6500000004</v>
      </c>
      <c r="H5991">
        <v>36368.535347800404</v>
      </c>
      <c r="I5991">
        <v>7214.0328813432998</v>
      </c>
    </row>
    <row r="5992" spans="1:9" x14ac:dyDescent="0.25">
      <c r="A5992">
        <v>201009</v>
      </c>
      <c r="B5992" t="s">
        <v>69</v>
      </c>
      <c r="C5992" t="s">
        <v>86</v>
      </c>
      <c r="D5992" t="s">
        <v>23</v>
      </c>
      <c r="E5992" t="s">
        <v>10</v>
      </c>
      <c r="F5992" t="s">
        <v>33</v>
      </c>
      <c r="G5992">
        <v>1184549.7</v>
      </c>
      <c r="H5992">
        <v>5824.9766306228803</v>
      </c>
      <c r="I5992">
        <v>1301.7312653121201</v>
      </c>
    </row>
    <row r="5993" spans="1:9" x14ac:dyDescent="0.25">
      <c r="A5993">
        <v>201304</v>
      </c>
      <c r="B5993" t="s">
        <v>77</v>
      </c>
      <c r="C5993" t="s">
        <v>78</v>
      </c>
      <c r="D5993" t="s">
        <v>34</v>
      </c>
      <c r="E5993" t="s">
        <v>21</v>
      </c>
      <c r="F5993" t="s">
        <v>40</v>
      </c>
      <c r="G5993">
        <v>713637.56</v>
      </c>
      <c r="H5993">
        <v>23105.275909118202</v>
      </c>
      <c r="I5993">
        <v>1964.2525448783199</v>
      </c>
    </row>
    <row r="5994" spans="1:9" x14ac:dyDescent="0.25">
      <c r="A5994">
        <v>201204</v>
      </c>
      <c r="B5994" t="s">
        <v>60</v>
      </c>
      <c r="C5994" t="s">
        <v>62</v>
      </c>
      <c r="D5994" t="s">
        <v>34</v>
      </c>
      <c r="E5994" t="s">
        <v>21</v>
      </c>
      <c r="F5994" t="s">
        <v>40</v>
      </c>
      <c r="G5994">
        <v>318829.31</v>
      </c>
      <c r="H5994">
        <v>5274.6545063993199</v>
      </c>
      <c r="I5994">
        <v>1311.0050138802401</v>
      </c>
    </row>
    <row r="5995" spans="1:9" x14ac:dyDescent="0.25">
      <c r="A5995">
        <v>201504</v>
      </c>
      <c r="B5995" t="s">
        <v>71</v>
      </c>
      <c r="C5995" t="s">
        <v>82</v>
      </c>
      <c r="D5995" t="s">
        <v>27</v>
      </c>
      <c r="E5995" t="s">
        <v>21</v>
      </c>
      <c r="F5995" t="s">
        <v>40</v>
      </c>
      <c r="G5995">
        <v>76849.08</v>
      </c>
      <c r="H5995">
        <v>25552.888877895799</v>
      </c>
      <c r="I5995">
        <v>4211.2981290294401</v>
      </c>
    </row>
    <row r="5996" spans="1:9" x14ac:dyDescent="0.25">
      <c r="A5996">
        <v>201308</v>
      </c>
      <c r="B5996" t="s">
        <v>63</v>
      </c>
      <c r="C5996" t="s">
        <v>80</v>
      </c>
      <c r="D5996" t="s">
        <v>14</v>
      </c>
      <c r="E5996" t="s">
        <v>21</v>
      </c>
      <c r="F5996" t="s">
        <v>31</v>
      </c>
      <c r="G5996">
        <v>706152.39</v>
      </c>
      <c r="H5996">
        <v>23342.7212894927</v>
      </c>
      <c r="I5996">
        <v>5300.0249896167197</v>
      </c>
    </row>
    <row r="5997" spans="1:9" x14ac:dyDescent="0.25">
      <c r="A5997">
        <v>201401</v>
      </c>
      <c r="B5997" t="s">
        <v>63</v>
      </c>
      <c r="C5997" t="s">
        <v>65</v>
      </c>
      <c r="D5997" t="s">
        <v>27</v>
      </c>
      <c r="E5997" t="s">
        <v>21</v>
      </c>
      <c r="F5997" t="s">
        <v>22</v>
      </c>
      <c r="G5997">
        <v>21710.05</v>
      </c>
      <c r="H5997">
        <v>1889.9890558167201</v>
      </c>
      <c r="I5997">
        <v>774.08380009947996</v>
      </c>
    </row>
    <row r="5998" spans="1:9" x14ac:dyDescent="0.25">
      <c r="A5998">
        <v>201012</v>
      </c>
      <c r="B5998" t="s">
        <v>69</v>
      </c>
      <c r="C5998" t="s">
        <v>87</v>
      </c>
      <c r="D5998" t="s">
        <v>23</v>
      </c>
      <c r="E5998" t="s">
        <v>15</v>
      </c>
      <c r="F5998" t="s">
        <v>41</v>
      </c>
      <c r="G5998">
        <v>1066388.22</v>
      </c>
      <c r="H5998">
        <v>919.22841096121999</v>
      </c>
      <c r="I5998">
        <v>213.54000781444</v>
      </c>
    </row>
    <row r="5999" spans="1:9" x14ac:dyDescent="0.25">
      <c r="A5999">
        <v>201305</v>
      </c>
      <c r="B5999" t="s">
        <v>77</v>
      </c>
      <c r="C5999" t="s">
        <v>84</v>
      </c>
      <c r="D5999" t="s">
        <v>34</v>
      </c>
      <c r="E5999" t="s">
        <v>19</v>
      </c>
      <c r="F5999" t="s">
        <v>50</v>
      </c>
      <c r="G5999">
        <v>2012196.73</v>
      </c>
      <c r="H5999">
        <v>216506.71356483799</v>
      </c>
      <c r="I5999">
        <v>45756.178131064</v>
      </c>
    </row>
    <row r="6000" spans="1:9" x14ac:dyDescent="0.25">
      <c r="A6000">
        <v>201409</v>
      </c>
      <c r="B6000" t="s">
        <v>71</v>
      </c>
      <c r="C6000" t="s">
        <v>79</v>
      </c>
      <c r="D6000" t="s">
        <v>14</v>
      </c>
      <c r="E6000" t="s">
        <v>19</v>
      </c>
      <c r="F6000" t="s">
        <v>47</v>
      </c>
      <c r="G6000">
        <v>2517291.33</v>
      </c>
      <c r="H6000">
        <v>6007.1309249341002</v>
      </c>
      <c r="I6000">
        <v>1130.1332049638399</v>
      </c>
    </row>
    <row r="6001" spans="1:9" x14ac:dyDescent="0.25">
      <c r="A6001">
        <v>201110</v>
      </c>
      <c r="B6001" t="s">
        <v>60</v>
      </c>
      <c r="C6001" t="s">
        <v>68</v>
      </c>
      <c r="D6001" t="s">
        <v>49</v>
      </c>
      <c r="E6001" t="s">
        <v>10</v>
      </c>
      <c r="F6001" t="s">
        <v>13</v>
      </c>
      <c r="G6001">
        <v>688495.11</v>
      </c>
      <c r="H6001">
        <v>7760.0345059918</v>
      </c>
      <c r="I6001">
        <v>1324.9801922393201</v>
      </c>
    </row>
    <row r="6002" spans="1:9" x14ac:dyDescent="0.25">
      <c r="A6002">
        <v>201009</v>
      </c>
      <c r="B6002" t="s">
        <v>69</v>
      </c>
      <c r="C6002" t="s">
        <v>86</v>
      </c>
      <c r="D6002" t="s">
        <v>23</v>
      </c>
      <c r="E6002" t="s">
        <v>15</v>
      </c>
      <c r="F6002" t="s">
        <v>24</v>
      </c>
      <c r="G6002">
        <v>708424.89</v>
      </c>
      <c r="H6002">
        <v>1338.21138887384</v>
      </c>
      <c r="I6002">
        <v>412.86943380631999</v>
      </c>
    </row>
    <row r="6003" spans="1:9" x14ac:dyDescent="0.25">
      <c r="A6003">
        <v>201012</v>
      </c>
      <c r="B6003" t="s">
        <v>69</v>
      </c>
      <c r="C6003" t="s">
        <v>87</v>
      </c>
      <c r="D6003" t="s">
        <v>49</v>
      </c>
      <c r="E6003" t="s">
        <v>21</v>
      </c>
      <c r="F6003" t="s">
        <v>40</v>
      </c>
      <c r="G6003">
        <v>4912312.1500000004</v>
      </c>
      <c r="H6003">
        <v>84682.710991701097</v>
      </c>
      <c r="I6003">
        <v>18056.891312452299</v>
      </c>
    </row>
    <row r="6004" spans="1:9" x14ac:dyDescent="0.25">
      <c r="A6004">
        <v>201505</v>
      </c>
      <c r="B6004" t="s">
        <v>71</v>
      </c>
      <c r="C6004" t="s">
        <v>76</v>
      </c>
      <c r="D6004" t="s">
        <v>49</v>
      </c>
      <c r="E6004" t="s">
        <v>10</v>
      </c>
      <c r="F6004" t="s">
        <v>11</v>
      </c>
      <c r="G6004">
        <v>269056.26</v>
      </c>
      <c r="H6004">
        <v>2627.3708816886001</v>
      </c>
      <c r="I6004">
        <v>681.52779659008002</v>
      </c>
    </row>
    <row r="6005" spans="1:9" x14ac:dyDescent="0.25">
      <c r="A6005">
        <v>201307</v>
      </c>
      <c r="B6005" t="s">
        <v>77</v>
      </c>
      <c r="C6005" t="s">
        <v>84</v>
      </c>
      <c r="D6005" t="s">
        <v>27</v>
      </c>
      <c r="E6005" t="s">
        <v>21</v>
      </c>
      <c r="F6005" t="s">
        <v>22</v>
      </c>
      <c r="G6005">
        <v>27427.79</v>
      </c>
      <c r="H6005">
        <v>4299.4692328975198</v>
      </c>
      <c r="I6005">
        <v>1935.3505472008001</v>
      </c>
    </row>
    <row r="6006" spans="1:9" x14ac:dyDescent="0.25">
      <c r="A6006">
        <v>201112</v>
      </c>
      <c r="B6006" t="s">
        <v>60</v>
      </c>
      <c r="C6006" t="s">
        <v>74</v>
      </c>
      <c r="D6006" t="s">
        <v>39</v>
      </c>
      <c r="E6006" t="s">
        <v>10</v>
      </c>
      <c r="F6006" t="s">
        <v>45</v>
      </c>
      <c r="G6006">
        <v>228443.11</v>
      </c>
      <c r="H6006">
        <v>1945.9817846777401</v>
      </c>
      <c r="I6006">
        <v>566.27455903689997</v>
      </c>
    </row>
    <row r="6007" spans="1:9" x14ac:dyDescent="0.25">
      <c r="A6007">
        <v>201601</v>
      </c>
      <c r="B6007" t="s">
        <v>66</v>
      </c>
      <c r="C6007" t="s">
        <v>67</v>
      </c>
      <c r="D6007" t="s">
        <v>49</v>
      </c>
      <c r="E6007" t="s">
        <v>10</v>
      </c>
      <c r="F6007" t="s">
        <v>37</v>
      </c>
      <c r="G6007">
        <v>70463.199999999997</v>
      </c>
      <c r="H6007">
        <v>2791.62686611752</v>
      </c>
      <c r="I6007">
        <v>564.90872600210002</v>
      </c>
    </row>
    <row r="6008" spans="1:9" x14ac:dyDescent="0.25">
      <c r="A6008">
        <v>201410</v>
      </c>
      <c r="B6008" t="s">
        <v>71</v>
      </c>
      <c r="C6008" t="s">
        <v>79</v>
      </c>
      <c r="D6008" t="s">
        <v>49</v>
      </c>
      <c r="E6008" t="s">
        <v>10</v>
      </c>
      <c r="F6008" t="s">
        <v>37</v>
      </c>
      <c r="G6008">
        <v>26169.34</v>
      </c>
      <c r="H6008">
        <v>86.317480658039997</v>
      </c>
      <c r="I6008">
        <v>31.577669778739999</v>
      </c>
    </row>
    <row r="6009" spans="1:9" x14ac:dyDescent="0.25">
      <c r="A6009">
        <v>201306</v>
      </c>
      <c r="B6009" t="s">
        <v>77</v>
      </c>
      <c r="C6009" t="s">
        <v>84</v>
      </c>
      <c r="D6009" t="s">
        <v>23</v>
      </c>
      <c r="E6009" t="s">
        <v>10</v>
      </c>
      <c r="F6009" t="s">
        <v>37</v>
      </c>
      <c r="G6009">
        <v>624752.16</v>
      </c>
      <c r="H6009">
        <v>9638.0694887459795</v>
      </c>
      <c r="I6009">
        <v>1259.0356932868799</v>
      </c>
    </row>
    <row r="6010" spans="1:9" x14ac:dyDescent="0.25">
      <c r="A6010">
        <v>201010</v>
      </c>
      <c r="B6010" t="s">
        <v>69</v>
      </c>
      <c r="C6010" t="s">
        <v>86</v>
      </c>
      <c r="D6010" t="s">
        <v>12</v>
      </c>
      <c r="E6010" t="s">
        <v>21</v>
      </c>
      <c r="F6010" t="s">
        <v>22</v>
      </c>
      <c r="G6010">
        <v>8644081.5800000001</v>
      </c>
      <c r="H6010">
        <v>1137.1301719744599</v>
      </c>
      <c r="I6010">
        <v>334.36680098952002</v>
      </c>
    </row>
    <row r="6011" spans="1:9" x14ac:dyDescent="0.25">
      <c r="A6011">
        <v>201307</v>
      </c>
      <c r="B6011" t="s">
        <v>77</v>
      </c>
      <c r="C6011" t="s">
        <v>84</v>
      </c>
      <c r="D6011" t="s">
        <v>49</v>
      </c>
      <c r="E6011" t="s">
        <v>19</v>
      </c>
      <c r="F6011" t="s">
        <v>47</v>
      </c>
      <c r="G6011">
        <v>4665666.57</v>
      </c>
      <c r="H6011">
        <v>333.73094192998002</v>
      </c>
      <c r="I6011">
        <v>73.011035845059993</v>
      </c>
    </row>
    <row r="6012" spans="1:9" x14ac:dyDescent="0.25">
      <c r="A6012">
        <v>201206</v>
      </c>
      <c r="B6012" t="s">
        <v>60</v>
      </c>
      <c r="C6012" t="s">
        <v>61</v>
      </c>
      <c r="D6012" t="s">
        <v>34</v>
      </c>
      <c r="E6012" t="s">
        <v>15</v>
      </c>
      <c r="F6012" t="s">
        <v>26</v>
      </c>
      <c r="G6012">
        <v>191864.43</v>
      </c>
      <c r="H6012">
        <v>1368.8628571311799</v>
      </c>
      <c r="I6012">
        <v>288.3684914598</v>
      </c>
    </row>
    <row r="6013" spans="1:9" x14ac:dyDescent="0.25">
      <c r="A6013">
        <v>201508</v>
      </c>
      <c r="B6013" t="s">
        <v>66</v>
      </c>
      <c r="C6013" t="s">
        <v>75</v>
      </c>
      <c r="D6013" t="s">
        <v>39</v>
      </c>
      <c r="E6013" t="s">
        <v>19</v>
      </c>
      <c r="F6013" t="s">
        <v>20</v>
      </c>
      <c r="G6013">
        <v>33206.82</v>
      </c>
      <c r="H6013">
        <v>492.64914731490001</v>
      </c>
      <c r="I6013">
        <v>57.326061407300003</v>
      </c>
    </row>
    <row r="6014" spans="1:9" x14ac:dyDescent="0.25">
      <c r="A6014">
        <v>201107</v>
      </c>
      <c r="B6014" t="s">
        <v>69</v>
      </c>
      <c r="C6014" t="s">
        <v>83</v>
      </c>
      <c r="D6014" t="s">
        <v>14</v>
      </c>
      <c r="E6014" t="s">
        <v>10</v>
      </c>
      <c r="F6014" t="s">
        <v>48</v>
      </c>
      <c r="G6014">
        <v>1115130.9099999999</v>
      </c>
      <c r="H6014">
        <v>14330.581733618401</v>
      </c>
      <c r="I6014">
        <v>3598.1042795967001</v>
      </c>
    </row>
    <row r="6015" spans="1:9" x14ac:dyDescent="0.25">
      <c r="A6015">
        <v>201501</v>
      </c>
      <c r="B6015" t="s">
        <v>71</v>
      </c>
      <c r="C6015" t="s">
        <v>72</v>
      </c>
      <c r="D6015" t="s">
        <v>39</v>
      </c>
      <c r="E6015" t="s">
        <v>15</v>
      </c>
      <c r="F6015" t="s">
        <v>24</v>
      </c>
      <c r="G6015">
        <v>40019.620000000003</v>
      </c>
      <c r="H6015">
        <v>1337.2889224383</v>
      </c>
      <c r="I6015">
        <v>248.81383617</v>
      </c>
    </row>
    <row r="6016" spans="1:9" x14ac:dyDescent="0.25">
      <c r="A6016">
        <v>201009</v>
      </c>
      <c r="B6016" t="s">
        <v>69</v>
      </c>
      <c r="C6016" t="s">
        <v>86</v>
      </c>
      <c r="D6016" t="s">
        <v>25</v>
      </c>
      <c r="E6016" t="s">
        <v>19</v>
      </c>
      <c r="F6016" t="s">
        <v>47</v>
      </c>
      <c r="G6016">
        <v>5711040.7599999998</v>
      </c>
      <c r="H6016">
        <v>133470.17547984899</v>
      </c>
      <c r="I6016">
        <v>11786.271599887899</v>
      </c>
    </row>
    <row r="6017" spans="1:9" x14ac:dyDescent="0.25">
      <c r="A6017">
        <v>201304</v>
      </c>
      <c r="B6017" t="s">
        <v>77</v>
      </c>
      <c r="C6017" t="s">
        <v>78</v>
      </c>
      <c r="D6017" t="s">
        <v>34</v>
      </c>
      <c r="E6017" t="s">
        <v>21</v>
      </c>
      <c r="F6017" t="s">
        <v>22</v>
      </c>
      <c r="G6017">
        <v>1065466.46</v>
      </c>
      <c r="H6017">
        <v>4748.6298343904</v>
      </c>
      <c r="I6017">
        <v>1356.4348333820799</v>
      </c>
    </row>
    <row r="6018" spans="1:9" x14ac:dyDescent="0.25">
      <c r="A6018">
        <v>201312</v>
      </c>
      <c r="B6018" t="s">
        <v>63</v>
      </c>
      <c r="C6018" t="s">
        <v>65</v>
      </c>
      <c r="D6018" t="s">
        <v>14</v>
      </c>
      <c r="E6018" t="s">
        <v>21</v>
      </c>
      <c r="F6018" t="s">
        <v>31</v>
      </c>
      <c r="G6018">
        <v>517794.21</v>
      </c>
      <c r="H6018">
        <v>15990.783511408699</v>
      </c>
      <c r="I6018">
        <v>3676.6037500641801</v>
      </c>
    </row>
    <row r="6019" spans="1:9" x14ac:dyDescent="0.25">
      <c r="A6019">
        <v>201205</v>
      </c>
      <c r="B6019" t="s">
        <v>60</v>
      </c>
      <c r="C6019" t="s">
        <v>61</v>
      </c>
      <c r="D6019" t="s">
        <v>39</v>
      </c>
      <c r="E6019" t="s">
        <v>21</v>
      </c>
      <c r="F6019" t="s">
        <v>31</v>
      </c>
      <c r="G6019">
        <v>58527.39</v>
      </c>
      <c r="H6019">
        <v>1117.22520572846</v>
      </c>
      <c r="I6019">
        <v>229.83693511993999</v>
      </c>
    </row>
    <row r="6020" spans="1:9" x14ac:dyDescent="0.25">
      <c r="A6020">
        <v>201407</v>
      </c>
      <c r="B6020" t="s">
        <v>63</v>
      </c>
      <c r="C6020" t="s">
        <v>64</v>
      </c>
      <c r="D6020" t="s">
        <v>34</v>
      </c>
      <c r="E6020" t="s">
        <v>19</v>
      </c>
      <c r="F6020" t="s">
        <v>47</v>
      </c>
      <c r="G6020">
        <v>93003.86</v>
      </c>
      <c r="H6020">
        <v>959.84199179621999</v>
      </c>
      <c r="I6020">
        <v>268.70412168839999</v>
      </c>
    </row>
    <row r="6021" spans="1:9" x14ac:dyDescent="0.25">
      <c r="A6021">
        <v>201411</v>
      </c>
      <c r="B6021" t="s">
        <v>71</v>
      </c>
      <c r="C6021" t="s">
        <v>72</v>
      </c>
      <c r="D6021" t="s">
        <v>39</v>
      </c>
      <c r="E6021" t="s">
        <v>10</v>
      </c>
      <c r="F6021" t="s">
        <v>48</v>
      </c>
      <c r="G6021">
        <v>174473.32</v>
      </c>
      <c r="H6021">
        <v>2899.0346458365002</v>
      </c>
      <c r="I6021">
        <v>995.21823943089998</v>
      </c>
    </row>
    <row r="6022" spans="1:9" x14ac:dyDescent="0.25">
      <c r="A6022">
        <v>201204</v>
      </c>
      <c r="B6022" t="s">
        <v>60</v>
      </c>
      <c r="C6022" t="s">
        <v>62</v>
      </c>
      <c r="D6022" t="s">
        <v>23</v>
      </c>
      <c r="E6022" t="s">
        <v>15</v>
      </c>
      <c r="F6022" t="s">
        <v>26</v>
      </c>
      <c r="G6022">
        <v>806301.51</v>
      </c>
      <c r="H6022">
        <v>12278.066324373</v>
      </c>
      <c r="I6022">
        <v>2660.93610017418</v>
      </c>
    </row>
    <row r="6023" spans="1:9" x14ac:dyDescent="0.25">
      <c r="A6023">
        <v>201309</v>
      </c>
      <c r="B6023" t="s">
        <v>63</v>
      </c>
      <c r="C6023" t="s">
        <v>80</v>
      </c>
      <c r="D6023" t="s">
        <v>39</v>
      </c>
      <c r="E6023" t="s">
        <v>10</v>
      </c>
      <c r="F6023" t="s">
        <v>46</v>
      </c>
      <c r="G6023">
        <v>241715.32</v>
      </c>
      <c r="H6023">
        <v>9060.4190890860391</v>
      </c>
      <c r="I6023">
        <v>1186.11126202692</v>
      </c>
    </row>
    <row r="6024" spans="1:9" x14ac:dyDescent="0.25">
      <c r="A6024">
        <v>201502</v>
      </c>
      <c r="B6024" t="s">
        <v>71</v>
      </c>
      <c r="C6024" t="s">
        <v>82</v>
      </c>
      <c r="D6024" t="s">
        <v>49</v>
      </c>
      <c r="E6024" t="s">
        <v>10</v>
      </c>
      <c r="F6024" t="s">
        <v>46</v>
      </c>
      <c r="G6024">
        <v>874270.41</v>
      </c>
      <c r="H6024">
        <v>3129.7443304535</v>
      </c>
      <c r="I6024">
        <v>765.64153864649995</v>
      </c>
    </row>
    <row r="6025" spans="1:9" x14ac:dyDescent="0.25">
      <c r="A6025">
        <v>201203</v>
      </c>
      <c r="B6025" t="s">
        <v>60</v>
      </c>
      <c r="C6025" t="s">
        <v>62</v>
      </c>
      <c r="D6025" t="s">
        <v>49</v>
      </c>
      <c r="E6025" t="s">
        <v>10</v>
      </c>
      <c r="F6025" t="s">
        <v>37</v>
      </c>
      <c r="G6025">
        <v>72421.25</v>
      </c>
      <c r="H6025">
        <v>80.078321833179999</v>
      </c>
      <c r="I6025">
        <v>14.336542189899999</v>
      </c>
    </row>
    <row r="6026" spans="1:9" x14ac:dyDescent="0.25">
      <c r="A6026">
        <v>201402</v>
      </c>
      <c r="B6026" t="s">
        <v>63</v>
      </c>
      <c r="C6026" t="s">
        <v>73</v>
      </c>
      <c r="D6026" t="s">
        <v>34</v>
      </c>
      <c r="E6026" t="s">
        <v>19</v>
      </c>
      <c r="F6026" t="s">
        <v>50</v>
      </c>
      <c r="G6026">
        <v>355865.29</v>
      </c>
      <c r="H6026">
        <v>3901.8805756998399</v>
      </c>
      <c r="I6026">
        <v>1191.2233930188199</v>
      </c>
    </row>
    <row r="6027" spans="1:9" x14ac:dyDescent="0.25">
      <c r="A6027">
        <v>201101</v>
      </c>
      <c r="B6027" t="s">
        <v>69</v>
      </c>
      <c r="C6027" t="s">
        <v>87</v>
      </c>
      <c r="D6027" t="s">
        <v>39</v>
      </c>
      <c r="E6027" t="s">
        <v>21</v>
      </c>
      <c r="F6027" t="s">
        <v>22</v>
      </c>
      <c r="G6027">
        <v>171290.29</v>
      </c>
      <c r="H6027">
        <v>4316.9781133456199</v>
      </c>
      <c r="I6027">
        <v>1364.5707257751999</v>
      </c>
    </row>
    <row r="6028" spans="1:9" x14ac:dyDescent="0.25">
      <c r="A6028">
        <v>201306</v>
      </c>
      <c r="B6028" t="s">
        <v>77</v>
      </c>
      <c r="C6028" t="s">
        <v>84</v>
      </c>
      <c r="D6028" t="s">
        <v>57</v>
      </c>
      <c r="E6028" t="s">
        <v>10</v>
      </c>
      <c r="F6028" t="s">
        <v>11</v>
      </c>
      <c r="G6028">
        <v>269135.40999999997</v>
      </c>
      <c r="H6028">
        <v>27390.6076560898</v>
      </c>
      <c r="I6028">
        <v>7065.4029388648996</v>
      </c>
    </row>
    <row r="6029" spans="1:9" x14ac:dyDescent="0.25">
      <c r="A6029">
        <v>201201</v>
      </c>
      <c r="B6029" t="s">
        <v>60</v>
      </c>
      <c r="C6029" t="s">
        <v>74</v>
      </c>
      <c r="D6029" t="s">
        <v>57</v>
      </c>
      <c r="E6029" t="s">
        <v>10</v>
      </c>
      <c r="F6029" t="s">
        <v>11</v>
      </c>
      <c r="G6029">
        <v>676939.25</v>
      </c>
      <c r="H6029">
        <v>230615.12413538899</v>
      </c>
      <c r="I6029">
        <v>38459.2740213504</v>
      </c>
    </row>
    <row r="6030" spans="1:9" x14ac:dyDescent="0.25">
      <c r="A6030">
        <v>201203</v>
      </c>
      <c r="B6030" t="s">
        <v>60</v>
      </c>
      <c r="C6030" t="s">
        <v>62</v>
      </c>
      <c r="D6030" t="s">
        <v>54</v>
      </c>
      <c r="E6030" t="s">
        <v>55</v>
      </c>
      <c r="F6030" t="s">
        <v>56</v>
      </c>
      <c r="G6030">
        <v>6040738.7000000002</v>
      </c>
      <c r="H6030">
        <v>328177.45915289997</v>
      </c>
      <c r="I6030">
        <v>70176.511256269005</v>
      </c>
    </row>
    <row r="6031" spans="1:9" x14ac:dyDescent="0.25">
      <c r="A6031">
        <v>201206</v>
      </c>
      <c r="B6031" t="s">
        <v>60</v>
      </c>
      <c r="C6031" t="s">
        <v>61</v>
      </c>
      <c r="D6031" t="s">
        <v>34</v>
      </c>
      <c r="E6031" t="s">
        <v>15</v>
      </c>
      <c r="F6031" t="s">
        <v>41</v>
      </c>
      <c r="G6031">
        <v>128093.34</v>
      </c>
      <c r="H6031">
        <v>3590.4645699591201</v>
      </c>
      <c r="I6031">
        <v>426.32440302452</v>
      </c>
    </row>
    <row r="6032" spans="1:9" x14ac:dyDescent="0.25">
      <c r="A6032">
        <v>201402</v>
      </c>
      <c r="B6032" t="s">
        <v>63</v>
      </c>
      <c r="C6032" t="s">
        <v>73</v>
      </c>
      <c r="D6032" t="s">
        <v>54</v>
      </c>
      <c r="E6032" t="s">
        <v>55</v>
      </c>
      <c r="F6032" t="s">
        <v>56</v>
      </c>
      <c r="G6032">
        <v>6049546.6200000001</v>
      </c>
      <c r="H6032">
        <v>119.75089722768</v>
      </c>
      <c r="I6032">
        <v>39.654853730159999</v>
      </c>
    </row>
    <row r="6033" spans="1:9" x14ac:dyDescent="0.25">
      <c r="A6033">
        <v>201501</v>
      </c>
      <c r="B6033" t="s">
        <v>71</v>
      </c>
      <c r="C6033" t="s">
        <v>72</v>
      </c>
      <c r="D6033" t="s">
        <v>14</v>
      </c>
      <c r="E6033" t="s">
        <v>10</v>
      </c>
      <c r="F6033" t="s">
        <v>45</v>
      </c>
      <c r="G6033">
        <v>252213.96</v>
      </c>
      <c r="H6033">
        <v>1336.9902500835799</v>
      </c>
      <c r="I6033">
        <v>511.11856171156001</v>
      </c>
    </row>
    <row r="6034" spans="1:9" x14ac:dyDescent="0.25">
      <c r="A6034">
        <v>201601</v>
      </c>
      <c r="B6034" t="s">
        <v>66</v>
      </c>
      <c r="C6034" t="s">
        <v>67</v>
      </c>
      <c r="D6034" t="s">
        <v>34</v>
      </c>
      <c r="E6034" t="s">
        <v>10</v>
      </c>
      <c r="F6034" t="s">
        <v>33</v>
      </c>
      <c r="G6034">
        <v>126039.39</v>
      </c>
      <c r="H6034">
        <v>26283.0422579074</v>
      </c>
      <c r="I6034">
        <v>3098.2087930644998</v>
      </c>
    </row>
    <row r="6035" spans="1:9" x14ac:dyDescent="0.25">
      <c r="A6035">
        <v>201405</v>
      </c>
      <c r="B6035" t="s">
        <v>63</v>
      </c>
      <c r="C6035" t="s">
        <v>64</v>
      </c>
      <c r="D6035" t="s">
        <v>39</v>
      </c>
      <c r="E6035" t="s">
        <v>15</v>
      </c>
      <c r="F6035" t="s">
        <v>41</v>
      </c>
      <c r="G6035">
        <v>234762.52</v>
      </c>
      <c r="H6035">
        <v>4.4468081892000004</v>
      </c>
      <c r="I6035">
        <v>2.3920733298000001</v>
      </c>
    </row>
    <row r="6036" spans="1:9" x14ac:dyDescent="0.25">
      <c r="A6036">
        <v>201103</v>
      </c>
      <c r="B6036" t="s">
        <v>69</v>
      </c>
      <c r="C6036" t="s">
        <v>70</v>
      </c>
      <c r="D6036" t="s">
        <v>49</v>
      </c>
      <c r="E6036" t="s">
        <v>19</v>
      </c>
      <c r="F6036" t="s">
        <v>30</v>
      </c>
      <c r="G6036">
        <v>1242763.3899999999</v>
      </c>
      <c r="H6036">
        <v>12647.0956557422</v>
      </c>
      <c r="I6036">
        <v>826.67568925670002</v>
      </c>
    </row>
    <row r="6037" spans="1:9" x14ac:dyDescent="0.25">
      <c r="A6037">
        <v>201505</v>
      </c>
      <c r="B6037" t="s">
        <v>71</v>
      </c>
      <c r="C6037" t="s">
        <v>76</v>
      </c>
      <c r="D6037" t="s">
        <v>14</v>
      </c>
      <c r="E6037" t="s">
        <v>10</v>
      </c>
      <c r="F6037" t="s">
        <v>46</v>
      </c>
      <c r="G6037">
        <v>164880.26</v>
      </c>
      <c r="H6037">
        <v>2942.31853235476</v>
      </c>
      <c r="I6037">
        <v>469.07878112506</v>
      </c>
    </row>
    <row r="6038" spans="1:9" x14ac:dyDescent="0.25">
      <c r="A6038">
        <v>201403</v>
      </c>
      <c r="B6038" t="s">
        <v>63</v>
      </c>
      <c r="C6038" t="s">
        <v>73</v>
      </c>
      <c r="D6038" t="s">
        <v>27</v>
      </c>
      <c r="E6038" t="s">
        <v>10</v>
      </c>
      <c r="F6038" t="s">
        <v>45</v>
      </c>
      <c r="G6038">
        <v>16966.3</v>
      </c>
      <c r="H6038">
        <v>116.88160043846</v>
      </c>
      <c r="I6038">
        <v>62.687571513960002</v>
      </c>
    </row>
    <row r="6039" spans="1:9" x14ac:dyDescent="0.25">
      <c r="A6039">
        <v>201506</v>
      </c>
      <c r="B6039" t="s">
        <v>71</v>
      </c>
      <c r="C6039" t="s">
        <v>76</v>
      </c>
      <c r="D6039" t="s">
        <v>39</v>
      </c>
      <c r="E6039" t="s">
        <v>19</v>
      </c>
      <c r="F6039" t="s">
        <v>30</v>
      </c>
      <c r="G6039">
        <v>173453.39</v>
      </c>
      <c r="H6039">
        <v>3910.4874407846</v>
      </c>
      <c r="I6039">
        <v>815.05301373500004</v>
      </c>
    </row>
    <row r="6040" spans="1:9" x14ac:dyDescent="0.25">
      <c r="A6040">
        <v>201506</v>
      </c>
      <c r="B6040" t="s">
        <v>71</v>
      </c>
      <c r="C6040" t="s">
        <v>76</v>
      </c>
      <c r="D6040" t="s">
        <v>27</v>
      </c>
      <c r="E6040" t="s">
        <v>10</v>
      </c>
      <c r="F6040" t="s">
        <v>13</v>
      </c>
      <c r="G6040">
        <v>30158.73</v>
      </c>
      <c r="H6040">
        <v>194.62912858327999</v>
      </c>
      <c r="I6040">
        <v>90.720652080579995</v>
      </c>
    </row>
    <row r="6041" spans="1:9" x14ac:dyDescent="0.25">
      <c r="A6041">
        <v>201211</v>
      </c>
      <c r="B6041" t="s">
        <v>77</v>
      </c>
      <c r="C6041" t="s">
        <v>81</v>
      </c>
      <c r="D6041" t="s">
        <v>34</v>
      </c>
      <c r="E6041" t="s">
        <v>10</v>
      </c>
      <c r="F6041" t="s">
        <v>13</v>
      </c>
      <c r="G6041">
        <v>551842.07999999996</v>
      </c>
      <c r="H6041">
        <v>73138.615594828705</v>
      </c>
      <c r="I6041">
        <v>5551.6354316831803</v>
      </c>
    </row>
    <row r="6042" spans="1:9" x14ac:dyDescent="0.25">
      <c r="A6042">
        <v>201210</v>
      </c>
      <c r="B6042" t="s">
        <v>77</v>
      </c>
      <c r="C6042" t="s">
        <v>85</v>
      </c>
      <c r="D6042" t="s">
        <v>25</v>
      </c>
      <c r="E6042" t="s">
        <v>15</v>
      </c>
      <c r="F6042" t="s">
        <v>24</v>
      </c>
      <c r="G6042">
        <v>2504026.86</v>
      </c>
      <c r="H6042">
        <v>28411.521261132501</v>
      </c>
      <c r="I6042">
        <v>6193.0666369721202</v>
      </c>
    </row>
    <row r="6043" spans="1:9" x14ac:dyDescent="0.25">
      <c r="A6043">
        <v>201103</v>
      </c>
      <c r="B6043" t="s">
        <v>69</v>
      </c>
      <c r="C6043" t="s">
        <v>70</v>
      </c>
      <c r="D6043" t="s">
        <v>39</v>
      </c>
      <c r="E6043" t="s">
        <v>10</v>
      </c>
      <c r="F6043" t="s">
        <v>48</v>
      </c>
      <c r="G6043">
        <v>146240.59</v>
      </c>
      <c r="H6043">
        <v>335.70299807243998</v>
      </c>
      <c r="I6043">
        <v>75.388757126320002</v>
      </c>
    </row>
    <row r="6044" spans="1:9" x14ac:dyDescent="0.25">
      <c r="A6044">
        <v>201108</v>
      </c>
      <c r="B6044" t="s">
        <v>60</v>
      </c>
      <c r="C6044" t="s">
        <v>68</v>
      </c>
      <c r="D6044" t="s">
        <v>39</v>
      </c>
      <c r="E6044" t="s">
        <v>10</v>
      </c>
      <c r="F6044" t="s">
        <v>46</v>
      </c>
      <c r="G6044">
        <v>323088.71999999997</v>
      </c>
      <c r="H6044">
        <v>2385.09575017008</v>
      </c>
      <c r="I6044">
        <v>396.98530627392</v>
      </c>
    </row>
    <row r="6045" spans="1:9" x14ac:dyDescent="0.25">
      <c r="A6045">
        <v>201010</v>
      </c>
      <c r="B6045" t="s">
        <v>69</v>
      </c>
      <c r="C6045" t="s">
        <v>86</v>
      </c>
      <c r="D6045" t="s">
        <v>39</v>
      </c>
      <c r="E6045" t="s">
        <v>10</v>
      </c>
      <c r="F6045" t="s">
        <v>46</v>
      </c>
      <c r="G6045">
        <v>367542.54</v>
      </c>
      <c r="H6045">
        <v>5181.1886000239201</v>
      </c>
      <c r="I6045">
        <v>1047.77984453356</v>
      </c>
    </row>
    <row r="6046" spans="1:9" x14ac:dyDescent="0.25">
      <c r="A6046">
        <v>201110</v>
      </c>
      <c r="B6046" t="s">
        <v>60</v>
      </c>
      <c r="C6046" t="s">
        <v>68</v>
      </c>
      <c r="D6046" t="s">
        <v>39</v>
      </c>
      <c r="E6046" t="s">
        <v>10</v>
      </c>
      <c r="F6046" t="s">
        <v>46</v>
      </c>
      <c r="G6046">
        <v>460351.76</v>
      </c>
      <c r="H6046">
        <v>1440.6072379761999</v>
      </c>
      <c r="I6046">
        <v>189.35561123183999</v>
      </c>
    </row>
    <row r="6047" spans="1:9" x14ac:dyDescent="0.25">
      <c r="A6047">
        <v>201308</v>
      </c>
      <c r="B6047" t="s">
        <v>63</v>
      </c>
      <c r="C6047" t="s">
        <v>80</v>
      </c>
      <c r="D6047" t="s">
        <v>39</v>
      </c>
      <c r="E6047" t="s">
        <v>19</v>
      </c>
      <c r="F6047" t="s">
        <v>50</v>
      </c>
      <c r="G6047">
        <v>266114.95</v>
      </c>
      <c r="H6047">
        <v>42.770027474620001</v>
      </c>
      <c r="I6047">
        <v>14.970808910340001</v>
      </c>
    </row>
    <row r="6048" spans="1:9" x14ac:dyDescent="0.25">
      <c r="A6048">
        <v>201110</v>
      </c>
      <c r="B6048" t="s">
        <v>60</v>
      </c>
      <c r="C6048" t="s">
        <v>68</v>
      </c>
      <c r="D6048" t="s">
        <v>39</v>
      </c>
      <c r="E6048" t="s">
        <v>19</v>
      </c>
      <c r="F6048" t="s">
        <v>50</v>
      </c>
      <c r="G6048">
        <v>273525.62</v>
      </c>
      <c r="H6048">
        <v>149.48080935199999</v>
      </c>
      <c r="I6048">
        <v>60.168143402399998</v>
      </c>
    </row>
    <row r="6049" spans="1:9" x14ac:dyDescent="0.25">
      <c r="A6049">
        <v>201407</v>
      </c>
      <c r="B6049" t="s">
        <v>63</v>
      </c>
      <c r="C6049" t="s">
        <v>64</v>
      </c>
      <c r="D6049" t="s">
        <v>49</v>
      </c>
      <c r="E6049" t="s">
        <v>10</v>
      </c>
      <c r="F6049" t="s">
        <v>48</v>
      </c>
      <c r="G6049">
        <v>912725.69</v>
      </c>
      <c r="H6049">
        <v>11049.5860218244</v>
      </c>
      <c r="I6049">
        <v>3188.40198140248</v>
      </c>
    </row>
    <row r="6050" spans="1:9" x14ac:dyDescent="0.25">
      <c r="A6050">
        <v>201204</v>
      </c>
      <c r="B6050" t="s">
        <v>60</v>
      </c>
      <c r="C6050" t="s">
        <v>62</v>
      </c>
      <c r="D6050" t="s">
        <v>14</v>
      </c>
      <c r="E6050" t="s">
        <v>10</v>
      </c>
      <c r="F6050" t="s">
        <v>45</v>
      </c>
      <c r="G6050">
        <v>301411.96999999997</v>
      </c>
      <c r="H6050">
        <v>17.886447773699999</v>
      </c>
      <c r="I6050">
        <v>6.1186202233599998</v>
      </c>
    </row>
    <row r="6051" spans="1:9" x14ac:dyDescent="0.25">
      <c r="A6051">
        <v>201104</v>
      </c>
      <c r="B6051" t="s">
        <v>69</v>
      </c>
      <c r="C6051" t="s">
        <v>70</v>
      </c>
      <c r="D6051" t="s">
        <v>12</v>
      </c>
      <c r="E6051" t="s">
        <v>10</v>
      </c>
      <c r="F6051" t="s">
        <v>11</v>
      </c>
      <c r="G6051">
        <v>3532007.58</v>
      </c>
      <c r="H6051">
        <v>4185.85647609846</v>
      </c>
      <c r="I6051">
        <v>1204.37394046086</v>
      </c>
    </row>
    <row r="6052" spans="1:9" x14ac:dyDescent="0.25">
      <c r="A6052">
        <v>201404</v>
      </c>
      <c r="B6052" t="s">
        <v>63</v>
      </c>
      <c r="C6052" t="s">
        <v>73</v>
      </c>
      <c r="D6052" t="s">
        <v>14</v>
      </c>
      <c r="E6052" t="s">
        <v>21</v>
      </c>
      <c r="F6052" t="s">
        <v>22</v>
      </c>
      <c r="G6052">
        <v>62655.81</v>
      </c>
      <c r="H6052">
        <v>1085.5689294494</v>
      </c>
      <c r="I6052">
        <v>396.40156326691999</v>
      </c>
    </row>
    <row r="6053" spans="1:9" x14ac:dyDescent="0.25">
      <c r="A6053">
        <v>201405</v>
      </c>
      <c r="B6053" t="s">
        <v>63</v>
      </c>
      <c r="C6053" t="s">
        <v>64</v>
      </c>
      <c r="D6053" t="s">
        <v>14</v>
      </c>
      <c r="E6053" t="s">
        <v>19</v>
      </c>
      <c r="F6053" t="s">
        <v>42</v>
      </c>
      <c r="G6053">
        <v>335858.42</v>
      </c>
      <c r="H6053">
        <v>9408.21168110086</v>
      </c>
      <c r="I6053">
        <v>1793.3368546095201</v>
      </c>
    </row>
    <row r="6054" spans="1:9" x14ac:dyDescent="0.25">
      <c r="A6054">
        <v>201311</v>
      </c>
      <c r="B6054" t="s">
        <v>63</v>
      </c>
      <c r="C6054" t="s">
        <v>65</v>
      </c>
      <c r="D6054" t="s">
        <v>39</v>
      </c>
      <c r="E6054" t="s">
        <v>19</v>
      </c>
      <c r="F6054" t="s">
        <v>47</v>
      </c>
      <c r="G6054">
        <v>30262.76</v>
      </c>
      <c r="H6054">
        <v>223.44047490264001</v>
      </c>
      <c r="I6054">
        <v>62.844780265440001</v>
      </c>
    </row>
    <row r="6055" spans="1:9" x14ac:dyDescent="0.25">
      <c r="A6055">
        <v>201209</v>
      </c>
      <c r="B6055" t="s">
        <v>77</v>
      </c>
      <c r="C6055" t="s">
        <v>85</v>
      </c>
      <c r="D6055" t="s">
        <v>27</v>
      </c>
      <c r="E6055" t="s">
        <v>21</v>
      </c>
      <c r="F6055" t="s">
        <v>40</v>
      </c>
      <c r="G6055">
        <v>23677.51</v>
      </c>
      <c r="H6055">
        <v>36.014819996740002</v>
      </c>
      <c r="I6055">
        <v>16.20757928854</v>
      </c>
    </row>
    <row r="6056" spans="1:9" x14ac:dyDescent="0.25">
      <c r="A6056">
        <v>201102</v>
      </c>
      <c r="B6056" t="s">
        <v>69</v>
      </c>
      <c r="C6056" t="s">
        <v>70</v>
      </c>
      <c r="D6056" t="s">
        <v>25</v>
      </c>
      <c r="E6056" t="s">
        <v>10</v>
      </c>
      <c r="F6056" t="s">
        <v>37</v>
      </c>
      <c r="G6056">
        <v>1163738.69</v>
      </c>
      <c r="H6056">
        <v>24074.3217895173</v>
      </c>
      <c r="I6056">
        <v>1621.50432065056</v>
      </c>
    </row>
    <row r="6057" spans="1:9" x14ac:dyDescent="0.25">
      <c r="A6057">
        <v>201102</v>
      </c>
      <c r="B6057" t="s">
        <v>69</v>
      </c>
      <c r="C6057" t="s">
        <v>70</v>
      </c>
      <c r="D6057" t="s">
        <v>25</v>
      </c>
      <c r="E6057" t="s">
        <v>10</v>
      </c>
      <c r="F6057" t="s">
        <v>11</v>
      </c>
      <c r="G6057">
        <v>4406846.7300000004</v>
      </c>
      <c r="H6057">
        <v>35013.109757789003</v>
      </c>
      <c r="I6057">
        <v>5716.1849596222801</v>
      </c>
    </row>
    <row r="6058" spans="1:9" x14ac:dyDescent="0.25">
      <c r="A6058">
        <v>201011</v>
      </c>
      <c r="B6058" t="s">
        <v>69</v>
      </c>
      <c r="C6058" t="s">
        <v>87</v>
      </c>
      <c r="D6058" t="s">
        <v>25</v>
      </c>
      <c r="E6058" t="s">
        <v>10</v>
      </c>
      <c r="F6058" t="s">
        <v>11</v>
      </c>
      <c r="G6058">
        <v>4761069</v>
      </c>
      <c r="H6058">
        <v>49429.071418499101</v>
      </c>
      <c r="I6058">
        <v>8674.9656806868807</v>
      </c>
    </row>
    <row r="6059" spans="1:9" x14ac:dyDescent="0.25">
      <c r="A6059">
        <v>201105</v>
      </c>
      <c r="B6059" t="s">
        <v>69</v>
      </c>
      <c r="C6059" t="s">
        <v>83</v>
      </c>
      <c r="D6059" t="s">
        <v>12</v>
      </c>
      <c r="E6059" t="s">
        <v>19</v>
      </c>
      <c r="F6059" t="s">
        <v>30</v>
      </c>
      <c r="G6059">
        <v>8960269.8100000005</v>
      </c>
      <c r="H6059">
        <v>647.86346347547999</v>
      </c>
      <c r="I6059">
        <v>164.45627760081999</v>
      </c>
    </row>
    <row r="6060" spans="1:9" x14ac:dyDescent="0.25">
      <c r="A6060">
        <v>201205</v>
      </c>
      <c r="B6060" t="s">
        <v>60</v>
      </c>
      <c r="C6060" t="s">
        <v>61</v>
      </c>
      <c r="D6060" t="s">
        <v>39</v>
      </c>
      <c r="E6060" t="s">
        <v>15</v>
      </c>
      <c r="F6060" t="s">
        <v>41</v>
      </c>
      <c r="G6060">
        <v>280322.40000000002</v>
      </c>
      <c r="H6060">
        <v>17960.249849132098</v>
      </c>
      <c r="I6060">
        <v>1781.4643212384799</v>
      </c>
    </row>
    <row r="6061" spans="1:9" x14ac:dyDescent="0.25">
      <c r="A6061">
        <v>201405</v>
      </c>
      <c r="B6061" t="s">
        <v>63</v>
      </c>
      <c r="C6061" t="s">
        <v>64</v>
      </c>
      <c r="D6061" t="s">
        <v>39</v>
      </c>
      <c r="E6061" t="s">
        <v>19</v>
      </c>
      <c r="F6061" t="s">
        <v>30</v>
      </c>
      <c r="G6061">
        <v>62855.31</v>
      </c>
      <c r="H6061">
        <v>2448.5889279215799</v>
      </c>
      <c r="I6061">
        <v>539.53774045932005</v>
      </c>
    </row>
    <row r="6062" spans="1:9" x14ac:dyDescent="0.25">
      <c r="A6062">
        <v>201309</v>
      </c>
      <c r="B6062" t="s">
        <v>63</v>
      </c>
      <c r="C6062" t="s">
        <v>80</v>
      </c>
      <c r="D6062" t="s">
        <v>14</v>
      </c>
      <c r="E6062" t="s">
        <v>21</v>
      </c>
      <c r="F6062" t="s">
        <v>31</v>
      </c>
      <c r="G6062">
        <v>547929.64</v>
      </c>
      <c r="H6062">
        <v>19489.233721996101</v>
      </c>
      <c r="I6062">
        <v>6092.0339485746599</v>
      </c>
    </row>
    <row r="6063" spans="1:9" x14ac:dyDescent="0.25">
      <c r="A6063">
        <v>201110</v>
      </c>
      <c r="B6063" t="s">
        <v>60</v>
      </c>
      <c r="C6063" t="s">
        <v>68</v>
      </c>
      <c r="D6063" t="s">
        <v>12</v>
      </c>
      <c r="E6063" t="s">
        <v>10</v>
      </c>
      <c r="F6063" t="s">
        <v>48</v>
      </c>
      <c r="G6063">
        <v>4244944.79</v>
      </c>
      <c r="H6063">
        <v>30605.8342694395</v>
      </c>
      <c r="I6063">
        <v>1207.1907673711</v>
      </c>
    </row>
    <row r="6064" spans="1:9" x14ac:dyDescent="0.25">
      <c r="A6064">
        <v>201010</v>
      </c>
      <c r="B6064" t="s">
        <v>69</v>
      </c>
      <c r="C6064" t="s">
        <v>86</v>
      </c>
      <c r="D6064" t="s">
        <v>25</v>
      </c>
      <c r="E6064" t="s">
        <v>10</v>
      </c>
      <c r="F6064" t="s">
        <v>46</v>
      </c>
      <c r="G6064">
        <v>5690692.6399999997</v>
      </c>
      <c r="H6064">
        <v>98721.496178283007</v>
      </c>
      <c r="I6064">
        <v>14264.384676111</v>
      </c>
    </row>
    <row r="6065" spans="1:9" x14ac:dyDescent="0.25">
      <c r="A6065">
        <v>201012</v>
      </c>
      <c r="B6065" t="s">
        <v>69</v>
      </c>
      <c r="C6065" t="s">
        <v>87</v>
      </c>
      <c r="D6065" t="s">
        <v>12</v>
      </c>
      <c r="E6065" t="s">
        <v>19</v>
      </c>
      <c r="F6065" t="s">
        <v>42</v>
      </c>
      <c r="G6065">
        <v>3748843.51</v>
      </c>
      <c r="H6065">
        <v>34564.012918711102</v>
      </c>
      <c r="I6065">
        <v>6802.9168643224002</v>
      </c>
    </row>
    <row r="6066" spans="1:9" x14ac:dyDescent="0.25">
      <c r="A6066">
        <v>201008</v>
      </c>
      <c r="B6066" t="s">
        <v>69</v>
      </c>
      <c r="C6066" t="s">
        <v>86</v>
      </c>
      <c r="D6066" t="s">
        <v>12</v>
      </c>
      <c r="E6066" t="s">
        <v>19</v>
      </c>
      <c r="F6066" t="s">
        <v>42</v>
      </c>
      <c r="G6066">
        <v>4227906.2699999996</v>
      </c>
      <c r="H6066">
        <v>72247.333985707606</v>
      </c>
      <c r="I6066">
        <v>13226.7049048062</v>
      </c>
    </row>
    <row r="6067" spans="1:9" x14ac:dyDescent="0.25">
      <c r="A6067">
        <v>201409</v>
      </c>
      <c r="B6067" t="s">
        <v>71</v>
      </c>
      <c r="C6067" t="s">
        <v>79</v>
      </c>
      <c r="D6067" t="s">
        <v>39</v>
      </c>
      <c r="E6067" t="s">
        <v>10</v>
      </c>
      <c r="F6067" t="s">
        <v>37</v>
      </c>
      <c r="G6067">
        <v>216706.93</v>
      </c>
      <c r="H6067">
        <v>717.62652121966005</v>
      </c>
      <c r="I6067">
        <v>158.08663436864001</v>
      </c>
    </row>
    <row r="6068" spans="1:9" x14ac:dyDescent="0.25">
      <c r="A6068">
        <v>201404</v>
      </c>
      <c r="B6068" t="s">
        <v>63</v>
      </c>
      <c r="C6068" t="s">
        <v>73</v>
      </c>
      <c r="D6068" t="s">
        <v>34</v>
      </c>
      <c r="E6068" t="s">
        <v>10</v>
      </c>
      <c r="F6068" t="s">
        <v>33</v>
      </c>
      <c r="G6068">
        <v>334675.90000000002</v>
      </c>
      <c r="H6068">
        <v>23967.310209705101</v>
      </c>
      <c r="I6068">
        <v>2636.5755885376002</v>
      </c>
    </row>
    <row r="6069" spans="1:9" x14ac:dyDescent="0.25">
      <c r="A6069">
        <v>201101</v>
      </c>
      <c r="B6069" t="s">
        <v>69</v>
      </c>
      <c r="C6069" t="s">
        <v>87</v>
      </c>
      <c r="D6069" t="s">
        <v>14</v>
      </c>
      <c r="E6069" t="s">
        <v>10</v>
      </c>
      <c r="F6069" t="s">
        <v>46</v>
      </c>
      <c r="G6069">
        <v>131108.41</v>
      </c>
      <c r="H6069">
        <v>814.02127951199998</v>
      </c>
      <c r="I6069">
        <v>228.61425043151999</v>
      </c>
    </row>
    <row r="6070" spans="1:9" x14ac:dyDescent="0.25">
      <c r="A6070">
        <v>201201</v>
      </c>
      <c r="B6070" t="s">
        <v>60</v>
      </c>
      <c r="C6070" t="s">
        <v>74</v>
      </c>
      <c r="D6070" t="s">
        <v>14</v>
      </c>
      <c r="E6070" t="s">
        <v>10</v>
      </c>
      <c r="F6070" t="s">
        <v>46</v>
      </c>
      <c r="G6070">
        <v>171523.99</v>
      </c>
      <c r="H6070">
        <v>595.72144855711997</v>
      </c>
      <c r="I6070">
        <v>182.75407813512001</v>
      </c>
    </row>
    <row r="6071" spans="1:9" x14ac:dyDescent="0.25">
      <c r="A6071">
        <v>201102</v>
      </c>
      <c r="B6071" t="s">
        <v>69</v>
      </c>
      <c r="C6071" t="s">
        <v>70</v>
      </c>
      <c r="D6071" t="s">
        <v>23</v>
      </c>
      <c r="E6071" t="s">
        <v>10</v>
      </c>
      <c r="F6071" t="s">
        <v>13</v>
      </c>
      <c r="G6071">
        <v>1314598.68</v>
      </c>
      <c r="H6071">
        <v>276.71055901836002</v>
      </c>
      <c r="I6071">
        <v>50.324940594079997</v>
      </c>
    </row>
    <row r="6072" spans="1:9" x14ac:dyDescent="0.25">
      <c r="A6072">
        <v>201305</v>
      </c>
      <c r="B6072" t="s">
        <v>77</v>
      </c>
      <c r="C6072" t="s">
        <v>84</v>
      </c>
      <c r="D6072" t="s">
        <v>34</v>
      </c>
      <c r="E6072" t="s">
        <v>19</v>
      </c>
      <c r="F6072" t="s">
        <v>42</v>
      </c>
      <c r="G6072">
        <v>163195.07</v>
      </c>
      <c r="H6072">
        <v>596.33227836799995</v>
      </c>
      <c r="I6072">
        <v>242.45916822437999</v>
      </c>
    </row>
    <row r="6073" spans="1:9" x14ac:dyDescent="0.25">
      <c r="A6073">
        <v>201407</v>
      </c>
      <c r="B6073" t="s">
        <v>63</v>
      </c>
      <c r="C6073" t="s">
        <v>64</v>
      </c>
      <c r="D6073" t="s">
        <v>34</v>
      </c>
      <c r="E6073" t="s">
        <v>19</v>
      </c>
      <c r="F6073" t="s">
        <v>42</v>
      </c>
      <c r="G6073">
        <v>193148</v>
      </c>
      <c r="H6073">
        <v>47.146647479759999</v>
      </c>
      <c r="I6073">
        <v>19.128678803740002</v>
      </c>
    </row>
    <row r="6074" spans="1:9" x14ac:dyDescent="0.25">
      <c r="A6074">
        <v>201201</v>
      </c>
      <c r="B6074" t="s">
        <v>60</v>
      </c>
      <c r="C6074" t="s">
        <v>74</v>
      </c>
      <c r="D6074" t="s">
        <v>49</v>
      </c>
      <c r="E6074" t="s">
        <v>10</v>
      </c>
      <c r="F6074" t="s">
        <v>13</v>
      </c>
      <c r="G6074">
        <v>960937.59</v>
      </c>
      <c r="H6074">
        <v>7010.75175495034</v>
      </c>
      <c r="I6074">
        <v>1362.8402594223201</v>
      </c>
    </row>
    <row r="6075" spans="1:9" x14ac:dyDescent="0.25">
      <c r="A6075">
        <v>201106</v>
      </c>
      <c r="B6075" t="s">
        <v>69</v>
      </c>
      <c r="C6075" t="s">
        <v>83</v>
      </c>
      <c r="D6075" t="s">
        <v>12</v>
      </c>
      <c r="E6075" t="s">
        <v>10</v>
      </c>
      <c r="F6075" t="s">
        <v>13</v>
      </c>
      <c r="G6075">
        <v>6590375.2999999998</v>
      </c>
      <c r="H6075">
        <v>1958.0719527143999</v>
      </c>
      <c r="I6075">
        <v>405.39523918293997</v>
      </c>
    </row>
    <row r="6076" spans="1:9" x14ac:dyDescent="0.25">
      <c r="A6076">
        <v>201008</v>
      </c>
      <c r="B6076" t="s">
        <v>69</v>
      </c>
      <c r="C6076" t="s">
        <v>86</v>
      </c>
      <c r="D6076" t="s">
        <v>27</v>
      </c>
      <c r="E6076" t="s">
        <v>28</v>
      </c>
      <c r="F6076" t="s">
        <v>29</v>
      </c>
      <c r="G6076">
        <v>20422540.800000001</v>
      </c>
      <c r="H6076">
        <v>217819.79281710001</v>
      </c>
      <c r="I6076">
        <v>26614.656907616099</v>
      </c>
    </row>
    <row r="6077" spans="1:9" x14ac:dyDescent="0.25">
      <c r="A6077">
        <v>201009</v>
      </c>
      <c r="B6077" t="s">
        <v>69</v>
      </c>
      <c r="C6077" t="s">
        <v>86</v>
      </c>
      <c r="D6077" t="s">
        <v>12</v>
      </c>
      <c r="E6077" t="s">
        <v>10</v>
      </c>
      <c r="F6077" t="s">
        <v>48</v>
      </c>
      <c r="G6077">
        <v>4503241.55</v>
      </c>
      <c r="H6077">
        <v>3020.0251632422201</v>
      </c>
      <c r="I6077">
        <v>647.69267663695996</v>
      </c>
    </row>
    <row r="6078" spans="1:9" x14ac:dyDescent="0.25">
      <c r="A6078">
        <v>201012</v>
      </c>
      <c r="B6078" t="s">
        <v>69</v>
      </c>
      <c r="C6078" t="s">
        <v>87</v>
      </c>
      <c r="D6078" t="s">
        <v>49</v>
      </c>
      <c r="E6078" t="s">
        <v>10</v>
      </c>
      <c r="F6078" t="s">
        <v>45</v>
      </c>
      <c r="G6078">
        <v>1399519.78</v>
      </c>
      <c r="H6078">
        <v>7079.6579077226397</v>
      </c>
      <c r="I6078">
        <v>2814.1100707342398</v>
      </c>
    </row>
    <row r="6079" spans="1:9" x14ac:dyDescent="0.25">
      <c r="A6079">
        <v>201404</v>
      </c>
      <c r="B6079" t="s">
        <v>63</v>
      </c>
      <c r="C6079" t="s">
        <v>73</v>
      </c>
      <c r="D6079" t="s">
        <v>34</v>
      </c>
      <c r="E6079" t="s">
        <v>19</v>
      </c>
      <c r="F6079" t="s">
        <v>50</v>
      </c>
      <c r="G6079">
        <v>868135.25</v>
      </c>
      <c r="H6079">
        <v>24098.955389205501</v>
      </c>
      <c r="I6079">
        <v>6435.2250041806201</v>
      </c>
    </row>
    <row r="6080" spans="1:9" x14ac:dyDescent="0.25">
      <c r="A6080">
        <v>201107</v>
      </c>
      <c r="B6080" t="s">
        <v>69</v>
      </c>
      <c r="C6080" t="s">
        <v>83</v>
      </c>
      <c r="D6080" t="s">
        <v>49</v>
      </c>
      <c r="E6080" t="s">
        <v>19</v>
      </c>
      <c r="F6080" t="s">
        <v>47</v>
      </c>
      <c r="G6080">
        <v>2180166.4500000002</v>
      </c>
      <c r="H6080">
        <v>73066.859709889293</v>
      </c>
      <c r="I6080">
        <v>8152.5385644175203</v>
      </c>
    </row>
    <row r="6081" spans="1:9" x14ac:dyDescent="0.25">
      <c r="A6081">
        <v>201509</v>
      </c>
      <c r="B6081" t="s">
        <v>66</v>
      </c>
      <c r="C6081" t="s">
        <v>75</v>
      </c>
      <c r="D6081" t="s">
        <v>39</v>
      </c>
      <c r="E6081" t="s">
        <v>21</v>
      </c>
      <c r="F6081" t="s">
        <v>22</v>
      </c>
      <c r="G6081">
        <v>138812.35</v>
      </c>
      <c r="H6081">
        <v>1789.3216147237199</v>
      </c>
      <c r="I6081">
        <v>317.97217393123998</v>
      </c>
    </row>
    <row r="6082" spans="1:9" x14ac:dyDescent="0.25">
      <c r="A6082">
        <v>201412</v>
      </c>
      <c r="B6082" t="s">
        <v>71</v>
      </c>
      <c r="C6082" t="s">
        <v>72</v>
      </c>
      <c r="D6082" t="s">
        <v>14</v>
      </c>
      <c r="E6082" t="s">
        <v>19</v>
      </c>
      <c r="F6082" t="s">
        <v>47</v>
      </c>
      <c r="G6082">
        <v>2538897.12</v>
      </c>
      <c r="H6082">
        <v>2521.83924354684</v>
      </c>
      <c r="I6082">
        <v>562.98354957623997</v>
      </c>
    </row>
    <row r="6083" spans="1:9" x14ac:dyDescent="0.25">
      <c r="A6083">
        <v>201601</v>
      </c>
      <c r="B6083" t="s">
        <v>66</v>
      </c>
      <c r="C6083" t="s">
        <v>67</v>
      </c>
      <c r="D6083" t="s">
        <v>49</v>
      </c>
      <c r="E6083" t="s">
        <v>10</v>
      </c>
      <c r="F6083" t="s">
        <v>48</v>
      </c>
      <c r="G6083">
        <v>749062.06</v>
      </c>
      <c r="H6083">
        <v>215.95410822612001</v>
      </c>
      <c r="I6083">
        <v>82.061715375299997</v>
      </c>
    </row>
    <row r="6084" spans="1:9" x14ac:dyDescent="0.25">
      <c r="A6084">
        <v>201203</v>
      </c>
      <c r="B6084" t="s">
        <v>60</v>
      </c>
      <c r="C6084" t="s">
        <v>62</v>
      </c>
      <c r="D6084" t="s">
        <v>34</v>
      </c>
      <c r="E6084" t="s">
        <v>10</v>
      </c>
      <c r="F6084" t="s">
        <v>46</v>
      </c>
      <c r="G6084">
        <v>390366.54</v>
      </c>
      <c r="H6084">
        <v>38.648527412939998</v>
      </c>
      <c r="I6084">
        <v>5.6532180638399998</v>
      </c>
    </row>
    <row r="6085" spans="1:9" x14ac:dyDescent="0.25">
      <c r="A6085">
        <v>201212</v>
      </c>
      <c r="B6085" t="s">
        <v>77</v>
      </c>
      <c r="C6085" t="s">
        <v>81</v>
      </c>
      <c r="D6085" t="s">
        <v>25</v>
      </c>
      <c r="E6085" t="s">
        <v>19</v>
      </c>
      <c r="F6085" t="s">
        <v>20</v>
      </c>
      <c r="G6085">
        <v>2437674.27</v>
      </c>
      <c r="H6085">
        <v>106424.942536078</v>
      </c>
      <c r="I6085">
        <v>13244.422347187199</v>
      </c>
    </row>
    <row r="6086" spans="1:9" x14ac:dyDescent="0.25">
      <c r="A6086">
        <v>201107</v>
      </c>
      <c r="B6086" t="s">
        <v>69</v>
      </c>
      <c r="C6086" t="s">
        <v>83</v>
      </c>
      <c r="D6086" t="s">
        <v>25</v>
      </c>
      <c r="E6086" t="s">
        <v>19</v>
      </c>
      <c r="F6086" t="s">
        <v>42</v>
      </c>
      <c r="G6086">
        <v>6734612.7999999998</v>
      </c>
      <c r="H6086">
        <v>16.225898641920001</v>
      </c>
      <c r="I6086">
        <v>6.2986040475999996</v>
      </c>
    </row>
    <row r="6087" spans="1:9" x14ac:dyDescent="0.25">
      <c r="A6087">
        <v>201305</v>
      </c>
      <c r="B6087" t="s">
        <v>77</v>
      </c>
      <c r="C6087" t="s">
        <v>84</v>
      </c>
      <c r="D6087" t="s">
        <v>49</v>
      </c>
      <c r="E6087" t="s">
        <v>10</v>
      </c>
      <c r="F6087" t="s">
        <v>37</v>
      </c>
      <c r="G6087">
        <v>84193.57</v>
      </c>
      <c r="H6087">
        <v>320.95268808686001</v>
      </c>
      <c r="I6087">
        <v>77.409461931120006</v>
      </c>
    </row>
    <row r="6088" spans="1:9" x14ac:dyDescent="0.25">
      <c r="A6088">
        <v>201503</v>
      </c>
      <c r="B6088" t="s">
        <v>71</v>
      </c>
      <c r="C6088" t="s">
        <v>82</v>
      </c>
      <c r="D6088" t="s">
        <v>14</v>
      </c>
      <c r="E6088" t="s">
        <v>19</v>
      </c>
      <c r="F6088" t="s">
        <v>20</v>
      </c>
      <c r="G6088">
        <v>144437.57999999999</v>
      </c>
      <c r="H6088">
        <v>299.54060090024001</v>
      </c>
      <c r="I6088">
        <v>84.586614879760006</v>
      </c>
    </row>
    <row r="6089" spans="1:9" x14ac:dyDescent="0.25">
      <c r="A6089">
        <v>201409</v>
      </c>
      <c r="B6089" t="s">
        <v>71</v>
      </c>
      <c r="C6089" t="s">
        <v>79</v>
      </c>
      <c r="D6089" t="s">
        <v>27</v>
      </c>
      <c r="E6089" t="s">
        <v>19</v>
      </c>
      <c r="F6089" t="s">
        <v>30</v>
      </c>
      <c r="G6089">
        <v>50442.58</v>
      </c>
      <c r="H6089">
        <v>883.72616656072</v>
      </c>
      <c r="I6089">
        <v>142.83484339768</v>
      </c>
    </row>
    <row r="6090" spans="1:9" x14ac:dyDescent="0.25">
      <c r="A6090">
        <v>201009</v>
      </c>
      <c r="B6090" t="s">
        <v>69</v>
      </c>
      <c r="C6090" t="s">
        <v>86</v>
      </c>
      <c r="D6090" t="s">
        <v>12</v>
      </c>
      <c r="E6090" t="s">
        <v>21</v>
      </c>
      <c r="F6090" t="s">
        <v>31</v>
      </c>
      <c r="G6090">
        <v>1574090.42</v>
      </c>
      <c r="H6090">
        <v>5982.9200852383201</v>
      </c>
      <c r="I6090">
        <v>1339.1620062118</v>
      </c>
    </row>
    <row r="6091" spans="1:9" x14ac:dyDescent="0.25">
      <c r="A6091">
        <v>201401</v>
      </c>
      <c r="B6091" t="s">
        <v>63</v>
      </c>
      <c r="C6091" t="s">
        <v>65</v>
      </c>
      <c r="D6091" t="s">
        <v>39</v>
      </c>
      <c r="E6091" t="s">
        <v>10</v>
      </c>
      <c r="F6091" t="s">
        <v>45</v>
      </c>
      <c r="G6091">
        <v>261721.98</v>
      </c>
      <c r="H6091">
        <v>5851.2149292193799</v>
      </c>
      <c r="I6091">
        <v>1122.9670962795999</v>
      </c>
    </row>
    <row r="6092" spans="1:9" x14ac:dyDescent="0.25">
      <c r="A6092">
        <v>201112</v>
      </c>
      <c r="B6092" t="s">
        <v>60</v>
      </c>
      <c r="C6092" t="s">
        <v>74</v>
      </c>
      <c r="D6092" t="s">
        <v>49</v>
      </c>
      <c r="E6092" t="s">
        <v>10</v>
      </c>
      <c r="F6092" t="s">
        <v>13</v>
      </c>
      <c r="G6092">
        <v>1144651.5900000001</v>
      </c>
      <c r="H6092">
        <v>5572.57193115678</v>
      </c>
      <c r="I6092">
        <v>803.99290882558</v>
      </c>
    </row>
    <row r="6093" spans="1:9" x14ac:dyDescent="0.25">
      <c r="A6093">
        <v>201009</v>
      </c>
      <c r="B6093" t="s">
        <v>69</v>
      </c>
      <c r="C6093" t="s">
        <v>86</v>
      </c>
      <c r="D6093" t="s">
        <v>23</v>
      </c>
      <c r="E6093" t="s">
        <v>10</v>
      </c>
      <c r="F6093" t="s">
        <v>37</v>
      </c>
      <c r="G6093">
        <v>395258.25</v>
      </c>
      <c r="H6093">
        <v>6320.8240077705796</v>
      </c>
      <c r="I6093">
        <v>990.41892997952004</v>
      </c>
    </row>
    <row r="6094" spans="1:9" x14ac:dyDescent="0.25">
      <c r="A6094">
        <v>201505</v>
      </c>
      <c r="B6094" t="s">
        <v>71</v>
      </c>
      <c r="C6094" t="s">
        <v>76</v>
      </c>
      <c r="D6094" t="s">
        <v>39</v>
      </c>
      <c r="E6094" t="s">
        <v>10</v>
      </c>
      <c r="F6094" t="s">
        <v>46</v>
      </c>
      <c r="G6094">
        <v>189536.83</v>
      </c>
      <c r="H6094">
        <v>694.00796747554</v>
      </c>
      <c r="I6094">
        <v>200.21038418396</v>
      </c>
    </row>
    <row r="6095" spans="1:9" x14ac:dyDescent="0.25">
      <c r="A6095">
        <v>201010</v>
      </c>
      <c r="B6095" t="s">
        <v>69</v>
      </c>
      <c r="C6095" t="s">
        <v>86</v>
      </c>
      <c r="D6095" t="s">
        <v>25</v>
      </c>
      <c r="E6095" t="s">
        <v>19</v>
      </c>
      <c r="F6095" t="s">
        <v>47</v>
      </c>
      <c r="G6095">
        <v>6095778.6799999997</v>
      </c>
      <c r="H6095">
        <v>150077.92824307401</v>
      </c>
      <c r="I6095">
        <v>10364.0874586305</v>
      </c>
    </row>
    <row r="6096" spans="1:9" x14ac:dyDescent="0.25">
      <c r="A6096">
        <v>201107</v>
      </c>
      <c r="B6096" t="s">
        <v>69</v>
      </c>
      <c r="C6096" t="s">
        <v>83</v>
      </c>
      <c r="D6096" t="s">
        <v>23</v>
      </c>
      <c r="E6096" t="s">
        <v>10</v>
      </c>
      <c r="F6096" t="s">
        <v>13</v>
      </c>
      <c r="G6096">
        <v>1194936.55</v>
      </c>
      <c r="H6096">
        <v>927.15196017764003</v>
      </c>
      <c r="I6096">
        <v>143.37996976151999</v>
      </c>
    </row>
    <row r="6097" spans="1:9" x14ac:dyDescent="0.25">
      <c r="A6097">
        <v>201503</v>
      </c>
      <c r="B6097" t="s">
        <v>71</v>
      </c>
      <c r="C6097" t="s">
        <v>82</v>
      </c>
      <c r="D6097" t="s">
        <v>34</v>
      </c>
      <c r="E6097" t="s">
        <v>10</v>
      </c>
      <c r="F6097" t="s">
        <v>45</v>
      </c>
      <c r="G6097">
        <v>102353.29</v>
      </c>
      <c r="H6097">
        <v>382.67931799742001</v>
      </c>
      <c r="I6097">
        <v>177.48318314100001</v>
      </c>
    </row>
    <row r="6098" spans="1:9" x14ac:dyDescent="0.25">
      <c r="A6098">
        <v>201311</v>
      </c>
      <c r="B6098" t="s">
        <v>63</v>
      </c>
      <c r="C6098" t="s">
        <v>65</v>
      </c>
      <c r="D6098" t="s">
        <v>34</v>
      </c>
      <c r="E6098" t="s">
        <v>10</v>
      </c>
      <c r="F6098" t="s">
        <v>45</v>
      </c>
      <c r="G6098">
        <v>66674.460000000006</v>
      </c>
      <c r="H6098">
        <v>89.673876941160003</v>
      </c>
      <c r="I6098">
        <v>50.652268428360003</v>
      </c>
    </row>
    <row r="6099" spans="1:9" x14ac:dyDescent="0.25">
      <c r="A6099">
        <v>201411</v>
      </c>
      <c r="B6099" t="s">
        <v>71</v>
      </c>
      <c r="C6099" t="s">
        <v>72</v>
      </c>
      <c r="D6099" t="s">
        <v>34</v>
      </c>
      <c r="E6099" t="s">
        <v>10</v>
      </c>
      <c r="F6099" t="s">
        <v>45</v>
      </c>
      <c r="G6099">
        <v>108256.44</v>
      </c>
      <c r="H6099">
        <v>20.258411325659999</v>
      </c>
      <c r="I6099">
        <v>9.6440975285399997</v>
      </c>
    </row>
    <row r="6100" spans="1:9" x14ac:dyDescent="0.25">
      <c r="A6100">
        <v>201108</v>
      </c>
      <c r="B6100" t="s">
        <v>60</v>
      </c>
      <c r="C6100" t="s">
        <v>68</v>
      </c>
      <c r="D6100" t="s">
        <v>49</v>
      </c>
      <c r="E6100" t="s">
        <v>10</v>
      </c>
      <c r="F6100" t="s">
        <v>37</v>
      </c>
      <c r="G6100">
        <v>52836.5</v>
      </c>
      <c r="H6100">
        <v>425.19466372407999</v>
      </c>
      <c r="I6100">
        <v>55.872320628920001</v>
      </c>
    </row>
    <row r="6101" spans="1:9" x14ac:dyDescent="0.25">
      <c r="A6101">
        <v>201206</v>
      </c>
      <c r="B6101" t="s">
        <v>60</v>
      </c>
      <c r="C6101" t="s">
        <v>61</v>
      </c>
      <c r="D6101" t="s">
        <v>57</v>
      </c>
      <c r="E6101" t="s">
        <v>10</v>
      </c>
      <c r="F6101" t="s">
        <v>11</v>
      </c>
      <c r="G6101">
        <v>1016583.63</v>
      </c>
      <c r="H6101">
        <v>214684.85949386199</v>
      </c>
      <c r="I6101">
        <v>42268.1803751513</v>
      </c>
    </row>
    <row r="6102" spans="1:9" x14ac:dyDescent="0.25">
      <c r="A6102">
        <v>201212</v>
      </c>
      <c r="B6102" t="s">
        <v>77</v>
      </c>
      <c r="C6102" t="s">
        <v>81</v>
      </c>
      <c r="D6102" t="s">
        <v>27</v>
      </c>
      <c r="E6102" t="s">
        <v>10</v>
      </c>
      <c r="F6102" t="s">
        <v>33</v>
      </c>
      <c r="G6102">
        <v>770495.15</v>
      </c>
      <c r="H6102">
        <v>839.93119164255995</v>
      </c>
      <c r="I6102">
        <v>213.89648899157999</v>
      </c>
    </row>
    <row r="6103" spans="1:9" x14ac:dyDescent="0.25">
      <c r="A6103">
        <v>201502</v>
      </c>
      <c r="B6103" t="s">
        <v>71</v>
      </c>
      <c r="C6103" t="s">
        <v>82</v>
      </c>
      <c r="D6103" t="s">
        <v>39</v>
      </c>
      <c r="E6103" t="s">
        <v>10</v>
      </c>
      <c r="F6103" t="s">
        <v>13</v>
      </c>
      <c r="G6103">
        <v>100460.04</v>
      </c>
      <c r="H6103">
        <v>83.415565049280005</v>
      </c>
      <c r="I6103">
        <v>23.484338473840001</v>
      </c>
    </row>
    <row r="6104" spans="1:9" x14ac:dyDescent="0.25">
      <c r="A6104">
        <v>201506</v>
      </c>
      <c r="B6104" t="s">
        <v>71</v>
      </c>
      <c r="C6104" t="s">
        <v>76</v>
      </c>
      <c r="D6104" t="s">
        <v>27</v>
      </c>
      <c r="E6104" t="s">
        <v>15</v>
      </c>
      <c r="F6104" t="s">
        <v>26</v>
      </c>
      <c r="G6104">
        <v>10283.77</v>
      </c>
      <c r="H6104">
        <v>768.94648023607999</v>
      </c>
      <c r="I6104">
        <v>264.8625107492</v>
      </c>
    </row>
    <row r="6105" spans="1:9" x14ac:dyDescent="0.25">
      <c r="A6105">
        <v>201106</v>
      </c>
      <c r="B6105" t="s">
        <v>69</v>
      </c>
      <c r="C6105" t="s">
        <v>83</v>
      </c>
      <c r="D6105" t="s">
        <v>27</v>
      </c>
      <c r="E6105" t="s">
        <v>15</v>
      </c>
      <c r="F6105" t="s">
        <v>26</v>
      </c>
      <c r="G6105">
        <v>17390.46</v>
      </c>
      <c r="H6105">
        <v>79.479975507920003</v>
      </c>
      <c r="I6105">
        <v>30.199097507000001</v>
      </c>
    </row>
    <row r="6106" spans="1:9" x14ac:dyDescent="0.25">
      <c r="A6106">
        <v>201405</v>
      </c>
      <c r="B6106" t="s">
        <v>63</v>
      </c>
      <c r="C6106" t="s">
        <v>64</v>
      </c>
      <c r="D6106" t="s">
        <v>54</v>
      </c>
      <c r="E6106" t="s">
        <v>55</v>
      </c>
      <c r="F6106" t="s">
        <v>56</v>
      </c>
      <c r="G6106">
        <v>6793399.2599999998</v>
      </c>
      <c r="H6106">
        <v>10.87277978448</v>
      </c>
      <c r="I6106">
        <v>1.4232548414999999</v>
      </c>
    </row>
    <row r="6107" spans="1:9" x14ac:dyDescent="0.25">
      <c r="A6107">
        <v>201101</v>
      </c>
      <c r="B6107" t="s">
        <v>69</v>
      </c>
      <c r="C6107" t="s">
        <v>87</v>
      </c>
      <c r="D6107" t="s">
        <v>23</v>
      </c>
      <c r="E6107" t="s">
        <v>10</v>
      </c>
      <c r="F6107" t="s">
        <v>45</v>
      </c>
      <c r="G6107">
        <v>1694994.77</v>
      </c>
      <c r="H6107">
        <v>1725.45336641264</v>
      </c>
      <c r="I6107">
        <v>469.07869379222001</v>
      </c>
    </row>
    <row r="6108" spans="1:9" x14ac:dyDescent="0.25">
      <c r="A6108">
        <v>201010</v>
      </c>
      <c r="B6108" t="s">
        <v>69</v>
      </c>
      <c r="C6108" t="s">
        <v>86</v>
      </c>
      <c r="D6108" t="s">
        <v>25</v>
      </c>
      <c r="E6108" t="s">
        <v>15</v>
      </c>
      <c r="F6108" t="s">
        <v>41</v>
      </c>
      <c r="G6108">
        <v>7937446.5800000001</v>
      </c>
      <c r="H6108">
        <v>1066.32103715176</v>
      </c>
      <c r="I6108">
        <v>302.16322178339999</v>
      </c>
    </row>
    <row r="6109" spans="1:9" x14ac:dyDescent="0.25">
      <c r="A6109">
        <v>201309</v>
      </c>
      <c r="B6109" t="s">
        <v>63</v>
      </c>
      <c r="C6109" t="s">
        <v>80</v>
      </c>
      <c r="D6109" t="s">
        <v>34</v>
      </c>
      <c r="E6109" t="s">
        <v>19</v>
      </c>
      <c r="F6109" t="s">
        <v>42</v>
      </c>
      <c r="G6109">
        <v>161376.93</v>
      </c>
      <c r="H6109">
        <v>205.67201478480001</v>
      </c>
      <c r="I6109">
        <v>84.417373430560005</v>
      </c>
    </row>
    <row r="6110" spans="1:9" x14ac:dyDescent="0.25">
      <c r="A6110">
        <v>201510</v>
      </c>
      <c r="B6110" t="s">
        <v>66</v>
      </c>
      <c r="C6110" t="s">
        <v>75</v>
      </c>
      <c r="D6110" t="s">
        <v>49</v>
      </c>
      <c r="E6110" t="s">
        <v>10</v>
      </c>
      <c r="F6110" t="s">
        <v>11</v>
      </c>
      <c r="G6110">
        <v>242227.03</v>
      </c>
      <c r="H6110">
        <v>847.86213420388003</v>
      </c>
      <c r="I6110">
        <v>291.51839736476001</v>
      </c>
    </row>
    <row r="6111" spans="1:9" x14ac:dyDescent="0.25">
      <c r="A6111">
        <v>201205</v>
      </c>
      <c r="B6111" t="s">
        <v>60</v>
      </c>
      <c r="C6111" t="s">
        <v>61</v>
      </c>
      <c r="D6111" t="s">
        <v>39</v>
      </c>
      <c r="E6111" t="s">
        <v>10</v>
      </c>
      <c r="F6111" t="s">
        <v>48</v>
      </c>
      <c r="G6111">
        <v>138486.47</v>
      </c>
      <c r="H6111">
        <v>83.160654254560001</v>
      </c>
      <c r="I6111">
        <v>8.3101502383200003</v>
      </c>
    </row>
    <row r="6112" spans="1:9" x14ac:dyDescent="0.25">
      <c r="A6112">
        <v>201009</v>
      </c>
      <c r="B6112" t="s">
        <v>69</v>
      </c>
      <c r="C6112" t="s">
        <v>86</v>
      </c>
      <c r="D6112" t="s">
        <v>34</v>
      </c>
      <c r="E6112" t="s">
        <v>19</v>
      </c>
      <c r="F6112" t="s">
        <v>50</v>
      </c>
      <c r="G6112">
        <v>635278.84</v>
      </c>
      <c r="H6112">
        <v>4.9532403328200001</v>
      </c>
      <c r="I6112">
        <v>0.52153273696000002</v>
      </c>
    </row>
    <row r="6113" spans="1:9" x14ac:dyDescent="0.25">
      <c r="A6113">
        <v>201103</v>
      </c>
      <c r="B6113" t="s">
        <v>69</v>
      </c>
      <c r="C6113" t="s">
        <v>70</v>
      </c>
      <c r="D6113" t="s">
        <v>34</v>
      </c>
      <c r="E6113" t="s">
        <v>19</v>
      </c>
      <c r="F6113" t="s">
        <v>50</v>
      </c>
      <c r="G6113">
        <v>460820.8</v>
      </c>
      <c r="H6113">
        <v>151.94564999459999</v>
      </c>
      <c r="I6113">
        <v>50.402954811400001</v>
      </c>
    </row>
    <row r="6114" spans="1:9" x14ac:dyDescent="0.25">
      <c r="A6114">
        <v>201506</v>
      </c>
      <c r="B6114" t="s">
        <v>71</v>
      </c>
      <c r="C6114" t="s">
        <v>76</v>
      </c>
      <c r="D6114" t="s">
        <v>39</v>
      </c>
      <c r="E6114" t="s">
        <v>10</v>
      </c>
      <c r="F6114" t="s">
        <v>48</v>
      </c>
      <c r="G6114">
        <v>146379.89000000001</v>
      </c>
      <c r="H6114">
        <v>995.48899795535999</v>
      </c>
      <c r="I6114">
        <v>305.93245443500001</v>
      </c>
    </row>
    <row r="6115" spans="1:9" x14ac:dyDescent="0.25">
      <c r="A6115">
        <v>201112</v>
      </c>
      <c r="B6115" t="s">
        <v>60</v>
      </c>
      <c r="C6115" t="s">
        <v>74</v>
      </c>
      <c r="D6115" t="s">
        <v>14</v>
      </c>
      <c r="E6115" t="s">
        <v>10</v>
      </c>
      <c r="F6115" t="s">
        <v>45</v>
      </c>
      <c r="G6115">
        <v>336619.63</v>
      </c>
      <c r="H6115">
        <v>446.14485838946001</v>
      </c>
      <c r="I6115">
        <v>95.692859732759999</v>
      </c>
    </row>
    <row r="6116" spans="1:9" x14ac:dyDescent="0.25">
      <c r="A6116">
        <v>201204</v>
      </c>
      <c r="B6116" t="s">
        <v>60</v>
      </c>
      <c r="C6116" t="s">
        <v>62</v>
      </c>
      <c r="D6116" t="s">
        <v>34</v>
      </c>
      <c r="E6116" t="s">
        <v>15</v>
      </c>
      <c r="F6116" t="s">
        <v>41</v>
      </c>
      <c r="G6116">
        <v>51092.28</v>
      </c>
      <c r="H6116">
        <v>1786.1979240598801</v>
      </c>
      <c r="I6116">
        <v>443.70235419355998</v>
      </c>
    </row>
    <row r="6117" spans="1:9" x14ac:dyDescent="0.25">
      <c r="A6117">
        <v>201509</v>
      </c>
      <c r="B6117" t="s">
        <v>66</v>
      </c>
      <c r="C6117" t="s">
        <v>75</v>
      </c>
      <c r="D6117" t="s">
        <v>54</v>
      </c>
      <c r="E6117" t="s">
        <v>55</v>
      </c>
      <c r="F6117" t="s">
        <v>56</v>
      </c>
      <c r="G6117">
        <v>6965343.2199999997</v>
      </c>
      <c r="H6117">
        <v>1073.8882242360201</v>
      </c>
      <c r="I6117">
        <v>156.46604698813999</v>
      </c>
    </row>
    <row r="6118" spans="1:9" x14ac:dyDescent="0.25">
      <c r="A6118">
        <v>201305</v>
      </c>
      <c r="B6118" t="s">
        <v>77</v>
      </c>
      <c r="C6118" t="s">
        <v>84</v>
      </c>
      <c r="D6118" t="s">
        <v>39</v>
      </c>
      <c r="E6118" t="s">
        <v>15</v>
      </c>
      <c r="F6118" t="s">
        <v>41</v>
      </c>
      <c r="G6118">
        <v>197353.68</v>
      </c>
      <c r="H6118">
        <v>916.05596855314002</v>
      </c>
      <c r="I6118">
        <v>93.612256742080007</v>
      </c>
    </row>
    <row r="6119" spans="1:9" x14ac:dyDescent="0.25">
      <c r="A6119">
        <v>201402</v>
      </c>
      <c r="B6119" t="s">
        <v>63</v>
      </c>
      <c r="C6119" t="s">
        <v>73</v>
      </c>
      <c r="D6119" t="s">
        <v>39</v>
      </c>
      <c r="E6119" t="s">
        <v>10</v>
      </c>
      <c r="F6119" t="s">
        <v>46</v>
      </c>
      <c r="G6119">
        <v>146621.65</v>
      </c>
      <c r="H6119">
        <v>11984.7780906179</v>
      </c>
      <c r="I6119">
        <v>2700.22627974344</v>
      </c>
    </row>
    <row r="6120" spans="1:9" x14ac:dyDescent="0.25">
      <c r="A6120">
        <v>201011</v>
      </c>
      <c r="B6120" t="s">
        <v>69</v>
      </c>
      <c r="C6120" t="s">
        <v>87</v>
      </c>
      <c r="D6120" t="s">
        <v>27</v>
      </c>
      <c r="E6120" t="s">
        <v>28</v>
      </c>
      <c r="F6120" t="s">
        <v>29</v>
      </c>
      <c r="G6120">
        <v>19536874.449999999</v>
      </c>
      <c r="H6120">
        <v>75571.351383343295</v>
      </c>
      <c r="I6120">
        <v>9592.9620361677207</v>
      </c>
    </row>
    <row r="6121" spans="1:9" x14ac:dyDescent="0.25">
      <c r="A6121">
        <v>201409</v>
      </c>
      <c r="B6121" t="s">
        <v>71</v>
      </c>
      <c r="C6121" t="s">
        <v>79</v>
      </c>
      <c r="D6121" t="s">
        <v>34</v>
      </c>
      <c r="E6121" t="s">
        <v>10</v>
      </c>
      <c r="F6121" t="s">
        <v>46</v>
      </c>
      <c r="G6121">
        <v>238104.09</v>
      </c>
      <c r="H6121">
        <v>1324.5718073886801</v>
      </c>
      <c r="I6121">
        <v>416.35882166556001</v>
      </c>
    </row>
    <row r="6122" spans="1:9" x14ac:dyDescent="0.25">
      <c r="A6122">
        <v>201401</v>
      </c>
      <c r="B6122" t="s">
        <v>63</v>
      </c>
      <c r="C6122" t="s">
        <v>65</v>
      </c>
      <c r="D6122" t="s">
        <v>34</v>
      </c>
      <c r="E6122" t="s">
        <v>10</v>
      </c>
      <c r="F6122" t="s">
        <v>37</v>
      </c>
      <c r="G6122">
        <v>25211.81</v>
      </c>
      <c r="H6122">
        <v>2410.8894564582602</v>
      </c>
      <c r="I6122">
        <v>751.65198539690005</v>
      </c>
    </row>
    <row r="6123" spans="1:9" x14ac:dyDescent="0.25">
      <c r="A6123">
        <v>201504</v>
      </c>
      <c r="B6123" t="s">
        <v>71</v>
      </c>
      <c r="C6123" t="s">
        <v>82</v>
      </c>
      <c r="D6123" t="s">
        <v>34</v>
      </c>
      <c r="E6123" t="s">
        <v>21</v>
      </c>
      <c r="F6123" t="s">
        <v>31</v>
      </c>
      <c r="G6123">
        <v>70424.649999999994</v>
      </c>
      <c r="H6123">
        <v>264.49983681094</v>
      </c>
      <c r="I6123">
        <v>106.12306475958</v>
      </c>
    </row>
    <row r="6124" spans="1:9" x14ac:dyDescent="0.25">
      <c r="A6124">
        <v>201601</v>
      </c>
      <c r="B6124" t="s">
        <v>66</v>
      </c>
      <c r="C6124" t="s">
        <v>67</v>
      </c>
      <c r="D6124" t="s">
        <v>34</v>
      </c>
      <c r="E6124" t="s">
        <v>19</v>
      </c>
      <c r="F6124" t="s">
        <v>42</v>
      </c>
      <c r="G6124">
        <v>335095.09000000003</v>
      </c>
      <c r="H6124">
        <v>180.24616982198</v>
      </c>
      <c r="I6124">
        <v>40.948457190299997</v>
      </c>
    </row>
    <row r="6125" spans="1:9" x14ac:dyDescent="0.25">
      <c r="A6125">
        <v>201502</v>
      </c>
      <c r="B6125" t="s">
        <v>71</v>
      </c>
      <c r="C6125" t="s">
        <v>82</v>
      </c>
      <c r="D6125" t="s">
        <v>14</v>
      </c>
      <c r="E6125" t="s">
        <v>10</v>
      </c>
      <c r="F6125" t="s">
        <v>37</v>
      </c>
      <c r="G6125">
        <v>138145.94</v>
      </c>
      <c r="H6125">
        <v>692.64089633911999</v>
      </c>
      <c r="I6125">
        <v>150.0833941306</v>
      </c>
    </row>
    <row r="6126" spans="1:9" x14ac:dyDescent="0.25">
      <c r="A6126">
        <v>201405</v>
      </c>
      <c r="B6126" t="s">
        <v>63</v>
      </c>
      <c r="C6126" t="s">
        <v>64</v>
      </c>
      <c r="D6126" t="s">
        <v>14</v>
      </c>
      <c r="E6126" t="s">
        <v>10</v>
      </c>
      <c r="F6126" t="s">
        <v>37</v>
      </c>
      <c r="G6126">
        <v>139792.93</v>
      </c>
      <c r="H6126">
        <v>1484.8892009338999</v>
      </c>
      <c r="I6126">
        <v>160.69936547111999</v>
      </c>
    </row>
    <row r="6127" spans="1:9" x14ac:dyDescent="0.25">
      <c r="A6127">
        <v>201406</v>
      </c>
      <c r="B6127" t="s">
        <v>63</v>
      </c>
      <c r="C6127" t="s">
        <v>64</v>
      </c>
      <c r="D6127" t="s">
        <v>58</v>
      </c>
      <c r="E6127" t="s">
        <v>55</v>
      </c>
      <c r="F6127" t="s">
        <v>59</v>
      </c>
      <c r="G6127">
        <v>3255507.03</v>
      </c>
      <c r="H6127">
        <v>3987.8002284848999</v>
      </c>
      <c r="I6127">
        <v>426.40221366639997</v>
      </c>
    </row>
    <row r="6128" spans="1:9" x14ac:dyDescent="0.25">
      <c r="A6128">
        <v>201109</v>
      </c>
      <c r="B6128" t="s">
        <v>60</v>
      </c>
      <c r="C6128" t="s">
        <v>68</v>
      </c>
      <c r="D6128" t="s">
        <v>39</v>
      </c>
      <c r="E6128" t="s">
        <v>10</v>
      </c>
      <c r="F6128" t="s">
        <v>37</v>
      </c>
      <c r="G6128">
        <v>228026.95</v>
      </c>
      <c r="H6128">
        <v>4788.0101466163196</v>
      </c>
      <c r="I6128">
        <v>817.87331632274004</v>
      </c>
    </row>
    <row r="6129" spans="1:9" x14ac:dyDescent="0.25">
      <c r="A6129">
        <v>201201</v>
      </c>
      <c r="B6129" t="s">
        <v>60</v>
      </c>
      <c r="C6129" t="s">
        <v>74</v>
      </c>
      <c r="D6129" t="s">
        <v>39</v>
      </c>
      <c r="E6129" t="s">
        <v>10</v>
      </c>
      <c r="F6129" t="s">
        <v>37</v>
      </c>
      <c r="G6129">
        <v>166542.79</v>
      </c>
      <c r="H6129">
        <v>2409.2432447627398</v>
      </c>
      <c r="I6129">
        <v>338.74350180994003</v>
      </c>
    </row>
    <row r="6130" spans="1:9" x14ac:dyDescent="0.25">
      <c r="A6130">
        <v>201510</v>
      </c>
      <c r="B6130" t="s">
        <v>66</v>
      </c>
      <c r="C6130" t="s">
        <v>75</v>
      </c>
      <c r="D6130" t="s">
        <v>49</v>
      </c>
      <c r="E6130" t="s">
        <v>10</v>
      </c>
      <c r="F6130" t="s">
        <v>48</v>
      </c>
      <c r="G6130">
        <v>1128428.3600000001</v>
      </c>
      <c r="H6130">
        <v>1343.2925200150801</v>
      </c>
      <c r="I6130">
        <v>298.64486846990002</v>
      </c>
    </row>
    <row r="6131" spans="1:9" x14ac:dyDescent="0.25">
      <c r="A6131">
        <v>201011</v>
      </c>
      <c r="B6131" t="s">
        <v>69</v>
      </c>
      <c r="C6131" t="s">
        <v>87</v>
      </c>
      <c r="D6131" t="s">
        <v>23</v>
      </c>
      <c r="E6131" t="s">
        <v>10</v>
      </c>
      <c r="F6131" t="s">
        <v>45</v>
      </c>
      <c r="G6131">
        <v>1619946.39</v>
      </c>
      <c r="H6131">
        <v>4465.2808104290998</v>
      </c>
      <c r="I6131">
        <v>990.62935624295994</v>
      </c>
    </row>
    <row r="6132" spans="1:9" x14ac:dyDescent="0.25">
      <c r="A6132">
        <v>201308</v>
      </c>
      <c r="B6132" t="s">
        <v>63</v>
      </c>
      <c r="C6132" t="s">
        <v>80</v>
      </c>
      <c r="D6132" t="s">
        <v>39</v>
      </c>
      <c r="E6132" t="s">
        <v>21</v>
      </c>
      <c r="F6132" t="s">
        <v>31</v>
      </c>
      <c r="G6132">
        <v>44226.15</v>
      </c>
      <c r="H6132">
        <v>230.54913811968001</v>
      </c>
      <c r="I6132">
        <v>52.27844590062</v>
      </c>
    </row>
    <row r="6133" spans="1:9" x14ac:dyDescent="0.25">
      <c r="A6133">
        <v>201303</v>
      </c>
      <c r="B6133" t="s">
        <v>77</v>
      </c>
      <c r="C6133" t="s">
        <v>78</v>
      </c>
      <c r="D6133" t="s">
        <v>39</v>
      </c>
      <c r="E6133" t="s">
        <v>21</v>
      </c>
      <c r="F6133" t="s">
        <v>31</v>
      </c>
      <c r="G6133">
        <v>42245.08</v>
      </c>
      <c r="H6133">
        <v>254.37535419278001</v>
      </c>
      <c r="I6133">
        <v>76.142310033300006</v>
      </c>
    </row>
    <row r="6134" spans="1:9" x14ac:dyDescent="0.25">
      <c r="A6134">
        <v>201108</v>
      </c>
      <c r="B6134" t="s">
        <v>60</v>
      </c>
      <c r="C6134" t="s">
        <v>68</v>
      </c>
      <c r="D6134" t="s">
        <v>25</v>
      </c>
      <c r="E6134" t="s">
        <v>21</v>
      </c>
      <c r="F6134" t="s">
        <v>40</v>
      </c>
      <c r="G6134">
        <v>6711899.0599999996</v>
      </c>
      <c r="H6134">
        <v>99003.932731684006</v>
      </c>
      <c r="I6134">
        <v>15639.4887058595</v>
      </c>
    </row>
    <row r="6135" spans="1:9" x14ac:dyDescent="0.25">
      <c r="A6135">
        <v>201203</v>
      </c>
      <c r="B6135" t="s">
        <v>60</v>
      </c>
      <c r="C6135" t="s">
        <v>62</v>
      </c>
      <c r="D6135" t="s">
        <v>49</v>
      </c>
      <c r="E6135" t="s">
        <v>10</v>
      </c>
      <c r="F6135" t="s">
        <v>46</v>
      </c>
      <c r="G6135">
        <v>1133636.1299999999</v>
      </c>
      <c r="H6135">
        <v>11161.6652055413</v>
      </c>
      <c r="I6135">
        <v>1796.7834012518999</v>
      </c>
    </row>
    <row r="6136" spans="1:9" x14ac:dyDescent="0.25">
      <c r="A6136">
        <v>201105</v>
      </c>
      <c r="B6136" t="s">
        <v>69</v>
      </c>
      <c r="C6136" t="s">
        <v>83</v>
      </c>
      <c r="D6136" t="s">
        <v>49</v>
      </c>
      <c r="E6136" t="s">
        <v>19</v>
      </c>
      <c r="F6136" t="s">
        <v>47</v>
      </c>
      <c r="G6136">
        <v>2457485.52</v>
      </c>
      <c r="H6136">
        <v>79130.329789889496</v>
      </c>
      <c r="I6136">
        <v>10801.872207807401</v>
      </c>
    </row>
    <row r="6137" spans="1:9" x14ac:dyDescent="0.25">
      <c r="A6137">
        <v>201203</v>
      </c>
      <c r="B6137" t="s">
        <v>60</v>
      </c>
      <c r="C6137" t="s">
        <v>62</v>
      </c>
      <c r="D6137" t="s">
        <v>34</v>
      </c>
      <c r="E6137" t="s">
        <v>10</v>
      </c>
      <c r="F6137" t="s">
        <v>45</v>
      </c>
      <c r="G6137">
        <v>114172.15</v>
      </c>
      <c r="H6137">
        <v>220.79193028704</v>
      </c>
      <c r="I6137">
        <v>79.641985029919994</v>
      </c>
    </row>
    <row r="6138" spans="1:9" x14ac:dyDescent="0.25">
      <c r="A6138">
        <v>201503</v>
      </c>
      <c r="B6138" t="s">
        <v>71</v>
      </c>
      <c r="C6138" t="s">
        <v>82</v>
      </c>
      <c r="D6138" t="s">
        <v>14</v>
      </c>
      <c r="E6138" t="s">
        <v>19</v>
      </c>
      <c r="F6138" t="s">
        <v>30</v>
      </c>
      <c r="G6138">
        <v>384159.1</v>
      </c>
      <c r="H6138">
        <v>1774.27614875888</v>
      </c>
      <c r="I6138">
        <v>291.78545826016</v>
      </c>
    </row>
    <row r="6139" spans="1:9" x14ac:dyDescent="0.25">
      <c r="A6139">
        <v>201508</v>
      </c>
      <c r="B6139" t="s">
        <v>66</v>
      </c>
      <c r="C6139" t="s">
        <v>75</v>
      </c>
      <c r="D6139" t="s">
        <v>14</v>
      </c>
      <c r="E6139" t="s">
        <v>10</v>
      </c>
      <c r="F6139" t="s">
        <v>45</v>
      </c>
      <c r="G6139">
        <v>388025.78</v>
      </c>
      <c r="H6139">
        <v>5522.3275229909996</v>
      </c>
      <c r="I6139">
        <v>1048.6941994782401</v>
      </c>
    </row>
    <row r="6140" spans="1:9" x14ac:dyDescent="0.25">
      <c r="A6140">
        <v>201507</v>
      </c>
      <c r="B6140" t="s">
        <v>71</v>
      </c>
      <c r="C6140" t="s">
        <v>76</v>
      </c>
      <c r="D6140" t="s">
        <v>14</v>
      </c>
      <c r="E6140" t="s">
        <v>10</v>
      </c>
      <c r="F6140" t="s">
        <v>13</v>
      </c>
      <c r="G6140">
        <v>138020.14000000001</v>
      </c>
      <c r="H6140">
        <v>1185.8822528879</v>
      </c>
      <c r="I6140">
        <v>345.52709372767998</v>
      </c>
    </row>
    <row r="6141" spans="1:9" x14ac:dyDescent="0.25">
      <c r="A6141">
        <v>201104</v>
      </c>
      <c r="B6141" t="s">
        <v>69</v>
      </c>
      <c r="C6141" t="s">
        <v>70</v>
      </c>
      <c r="D6141" t="s">
        <v>12</v>
      </c>
      <c r="E6141" t="s">
        <v>10</v>
      </c>
      <c r="F6141" t="s">
        <v>46</v>
      </c>
      <c r="G6141">
        <v>6463946.9000000004</v>
      </c>
      <c r="H6141">
        <v>1098.38287969148</v>
      </c>
      <c r="I6141">
        <v>237.09020470799999</v>
      </c>
    </row>
    <row r="6142" spans="1:9" x14ac:dyDescent="0.25">
      <c r="A6142">
        <v>201010</v>
      </c>
      <c r="B6142" t="s">
        <v>69</v>
      </c>
      <c r="C6142" t="s">
        <v>86</v>
      </c>
      <c r="D6142" t="s">
        <v>23</v>
      </c>
      <c r="E6142" t="s">
        <v>10</v>
      </c>
      <c r="F6142" t="s">
        <v>11</v>
      </c>
      <c r="G6142">
        <v>928344.14</v>
      </c>
      <c r="H6142">
        <v>2613.3128358739</v>
      </c>
      <c r="I6142">
        <v>423.51912682988001</v>
      </c>
    </row>
    <row r="6143" spans="1:9" x14ac:dyDescent="0.25">
      <c r="A6143">
        <v>201407</v>
      </c>
      <c r="B6143" t="s">
        <v>63</v>
      </c>
      <c r="C6143" t="s">
        <v>64</v>
      </c>
      <c r="D6143" t="s">
        <v>14</v>
      </c>
      <c r="E6143" t="s">
        <v>19</v>
      </c>
      <c r="F6143" t="s">
        <v>20</v>
      </c>
      <c r="G6143">
        <v>169062.79</v>
      </c>
      <c r="H6143">
        <v>1342.9014131322399</v>
      </c>
      <c r="I6143">
        <v>361.72232012417999</v>
      </c>
    </row>
    <row r="6144" spans="1:9" x14ac:dyDescent="0.25">
      <c r="A6144">
        <v>201206</v>
      </c>
      <c r="B6144" t="s">
        <v>60</v>
      </c>
      <c r="C6144" t="s">
        <v>61</v>
      </c>
      <c r="D6144" t="s">
        <v>49</v>
      </c>
      <c r="E6144" t="s">
        <v>19</v>
      </c>
      <c r="F6144" t="s">
        <v>47</v>
      </c>
      <c r="G6144">
        <v>2920934.93</v>
      </c>
      <c r="H6144">
        <v>144852.49797285901</v>
      </c>
      <c r="I6144">
        <v>8930.0409818182397</v>
      </c>
    </row>
    <row r="6145" spans="1:9" x14ac:dyDescent="0.25">
      <c r="A6145">
        <v>201306</v>
      </c>
      <c r="B6145" t="s">
        <v>77</v>
      </c>
      <c r="C6145" t="s">
        <v>84</v>
      </c>
      <c r="D6145" t="s">
        <v>49</v>
      </c>
      <c r="E6145" t="s">
        <v>19</v>
      </c>
      <c r="F6145" t="s">
        <v>47</v>
      </c>
      <c r="G6145">
        <v>3751941.6</v>
      </c>
      <c r="H6145">
        <v>117.20098861832</v>
      </c>
      <c r="I6145">
        <v>21.933171728560001</v>
      </c>
    </row>
    <row r="6146" spans="1:9" x14ac:dyDescent="0.25">
      <c r="A6146">
        <v>201406</v>
      </c>
      <c r="B6146" t="s">
        <v>63</v>
      </c>
      <c r="C6146" t="s">
        <v>64</v>
      </c>
      <c r="D6146" t="s">
        <v>39</v>
      </c>
      <c r="E6146" t="s">
        <v>15</v>
      </c>
      <c r="F6146" t="s">
        <v>24</v>
      </c>
      <c r="G6146">
        <v>47451.93</v>
      </c>
      <c r="H6146">
        <v>601.33265143821995</v>
      </c>
      <c r="I6146">
        <v>98.927472255959998</v>
      </c>
    </row>
    <row r="6147" spans="1:9" x14ac:dyDescent="0.25">
      <c r="A6147">
        <v>201510</v>
      </c>
      <c r="B6147" t="s">
        <v>66</v>
      </c>
      <c r="C6147" t="s">
        <v>75</v>
      </c>
      <c r="D6147" t="s">
        <v>14</v>
      </c>
      <c r="E6147" t="s">
        <v>19</v>
      </c>
      <c r="F6147" t="s">
        <v>30</v>
      </c>
      <c r="G6147">
        <v>480783.42</v>
      </c>
      <c r="H6147">
        <v>5574.9912206113204</v>
      </c>
      <c r="I6147">
        <v>212.0987234559</v>
      </c>
    </row>
    <row r="6148" spans="1:9" x14ac:dyDescent="0.25">
      <c r="A6148">
        <v>201509</v>
      </c>
      <c r="B6148" t="s">
        <v>66</v>
      </c>
      <c r="C6148" t="s">
        <v>75</v>
      </c>
      <c r="D6148" t="s">
        <v>39</v>
      </c>
      <c r="E6148" t="s">
        <v>10</v>
      </c>
      <c r="F6148" t="s">
        <v>48</v>
      </c>
      <c r="G6148">
        <v>217908.29</v>
      </c>
      <c r="H6148">
        <v>567.79305427769998</v>
      </c>
      <c r="I6148">
        <v>182.98912669088</v>
      </c>
    </row>
    <row r="6149" spans="1:9" x14ac:dyDescent="0.25">
      <c r="A6149">
        <v>201510</v>
      </c>
      <c r="B6149" t="s">
        <v>66</v>
      </c>
      <c r="C6149" t="s">
        <v>75</v>
      </c>
      <c r="D6149" t="s">
        <v>34</v>
      </c>
      <c r="E6149" t="s">
        <v>15</v>
      </c>
      <c r="F6149" t="s">
        <v>26</v>
      </c>
      <c r="G6149">
        <v>219620.83</v>
      </c>
      <c r="H6149">
        <v>3690.5312300688001</v>
      </c>
      <c r="I6149">
        <v>100.28883529079999</v>
      </c>
    </row>
    <row r="6150" spans="1:9" x14ac:dyDescent="0.25">
      <c r="A6150">
        <v>201201</v>
      </c>
      <c r="B6150" t="s">
        <v>60</v>
      </c>
      <c r="C6150" t="s">
        <v>74</v>
      </c>
      <c r="D6150" t="s">
        <v>39</v>
      </c>
      <c r="E6150" t="s">
        <v>21</v>
      </c>
      <c r="F6150" t="s">
        <v>22</v>
      </c>
      <c r="G6150">
        <v>202248.4</v>
      </c>
      <c r="H6150">
        <v>770.16311807935995</v>
      </c>
      <c r="I6150">
        <v>123.28192021824</v>
      </c>
    </row>
    <row r="6151" spans="1:9" x14ac:dyDescent="0.25">
      <c r="A6151">
        <v>201501</v>
      </c>
      <c r="B6151" t="s">
        <v>71</v>
      </c>
      <c r="C6151" t="s">
        <v>72</v>
      </c>
      <c r="D6151" t="s">
        <v>14</v>
      </c>
      <c r="E6151" t="s">
        <v>21</v>
      </c>
      <c r="F6151" t="s">
        <v>22</v>
      </c>
      <c r="G6151">
        <v>119907.68</v>
      </c>
      <c r="H6151">
        <v>1591.4809628790799</v>
      </c>
      <c r="I6151">
        <v>628.35683967768</v>
      </c>
    </row>
    <row r="6152" spans="1:9" x14ac:dyDescent="0.25">
      <c r="A6152">
        <v>201505</v>
      </c>
      <c r="B6152" t="s">
        <v>71</v>
      </c>
      <c r="C6152" t="s">
        <v>76</v>
      </c>
      <c r="D6152" t="s">
        <v>27</v>
      </c>
      <c r="E6152" t="s">
        <v>15</v>
      </c>
      <c r="F6152" t="s">
        <v>26</v>
      </c>
      <c r="G6152">
        <v>14178.99</v>
      </c>
      <c r="H6152">
        <v>915.34828406576003</v>
      </c>
      <c r="I6152">
        <v>306.01804114691998</v>
      </c>
    </row>
    <row r="6153" spans="1:9" x14ac:dyDescent="0.25">
      <c r="A6153">
        <v>201009</v>
      </c>
      <c r="B6153" t="s">
        <v>69</v>
      </c>
      <c r="C6153" t="s">
        <v>86</v>
      </c>
      <c r="D6153" t="s">
        <v>39</v>
      </c>
      <c r="E6153" t="s">
        <v>21</v>
      </c>
      <c r="F6153" t="s">
        <v>31</v>
      </c>
      <c r="G6153">
        <v>35920.53</v>
      </c>
      <c r="H6153">
        <v>2088.6376489348199</v>
      </c>
      <c r="I6153">
        <v>735.25124078976</v>
      </c>
    </row>
    <row r="6154" spans="1:9" x14ac:dyDescent="0.25">
      <c r="A6154">
        <v>201008</v>
      </c>
      <c r="B6154" t="s">
        <v>69</v>
      </c>
      <c r="C6154" t="s">
        <v>86</v>
      </c>
      <c r="D6154" t="s">
        <v>39</v>
      </c>
      <c r="E6154" t="s">
        <v>21</v>
      </c>
      <c r="F6154" t="s">
        <v>31</v>
      </c>
      <c r="G6154">
        <v>37548.51</v>
      </c>
      <c r="H6154">
        <v>1003.80700938798</v>
      </c>
      <c r="I6154">
        <v>247.53616536976</v>
      </c>
    </row>
    <row r="6155" spans="1:9" x14ac:dyDescent="0.25">
      <c r="A6155">
        <v>201108</v>
      </c>
      <c r="B6155" t="s">
        <v>60</v>
      </c>
      <c r="C6155" t="s">
        <v>68</v>
      </c>
      <c r="D6155" t="s">
        <v>14</v>
      </c>
      <c r="E6155" t="s">
        <v>10</v>
      </c>
      <c r="F6155" t="s">
        <v>37</v>
      </c>
      <c r="G6155">
        <v>212357.69</v>
      </c>
      <c r="H6155">
        <v>22260.776019835001</v>
      </c>
      <c r="I6155">
        <v>2216.8629837664598</v>
      </c>
    </row>
    <row r="6156" spans="1:9" x14ac:dyDescent="0.25">
      <c r="A6156">
        <v>201202</v>
      </c>
      <c r="B6156" t="s">
        <v>60</v>
      </c>
      <c r="C6156" t="s">
        <v>62</v>
      </c>
      <c r="D6156" t="s">
        <v>14</v>
      </c>
      <c r="E6156" t="s">
        <v>10</v>
      </c>
      <c r="F6156" t="s">
        <v>13</v>
      </c>
      <c r="G6156">
        <v>155974.31</v>
      </c>
      <c r="H6156">
        <v>389.92798908895998</v>
      </c>
      <c r="I6156">
        <v>91.462498044079993</v>
      </c>
    </row>
    <row r="6157" spans="1:9" x14ac:dyDescent="0.25">
      <c r="A6157">
        <v>201209</v>
      </c>
      <c r="B6157" t="s">
        <v>77</v>
      </c>
      <c r="C6157" t="s">
        <v>85</v>
      </c>
      <c r="D6157" t="s">
        <v>12</v>
      </c>
      <c r="E6157" t="s">
        <v>19</v>
      </c>
      <c r="F6157" t="s">
        <v>20</v>
      </c>
      <c r="G6157">
        <v>1461753.6</v>
      </c>
      <c r="H6157">
        <v>8431.7318578575796</v>
      </c>
      <c r="I6157">
        <v>2327.6679971501399</v>
      </c>
    </row>
    <row r="6158" spans="1:9" x14ac:dyDescent="0.25">
      <c r="A6158">
        <v>201108</v>
      </c>
      <c r="B6158" t="s">
        <v>60</v>
      </c>
      <c r="C6158" t="s">
        <v>68</v>
      </c>
      <c r="D6158" t="s">
        <v>12</v>
      </c>
      <c r="E6158" t="s">
        <v>10</v>
      </c>
      <c r="F6158" t="s">
        <v>11</v>
      </c>
      <c r="G6158">
        <v>3786617.43</v>
      </c>
      <c r="H6158">
        <v>4501.8709204319202</v>
      </c>
      <c r="I6158">
        <v>1316.29245597472</v>
      </c>
    </row>
    <row r="6159" spans="1:9" x14ac:dyDescent="0.25">
      <c r="A6159">
        <v>201108</v>
      </c>
      <c r="B6159" t="s">
        <v>60</v>
      </c>
      <c r="C6159" t="s">
        <v>68</v>
      </c>
      <c r="D6159" t="s">
        <v>34</v>
      </c>
      <c r="E6159" t="s">
        <v>15</v>
      </c>
      <c r="F6159" t="s">
        <v>16</v>
      </c>
      <c r="G6159">
        <v>171258.06</v>
      </c>
      <c r="H6159">
        <v>2198.7889052654</v>
      </c>
      <c r="I6159">
        <v>444.87773395912001</v>
      </c>
    </row>
    <row r="6160" spans="1:9" x14ac:dyDescent="0.25">
      <c r="A6160">
        <v>201203</v>
      </c>
      <c r="B6160" t="s">
        <v>60</v>
      </c>
      <c r="C6160" t="s">
        <v>62</v>
      </c>
      <c r="D6160" t="s">
        <v>12</v>
      </c>
      <c r="E6160" t="s">
        <v>19</v>
      </c>
      <c r="F6160" t="s">
        <v>50</v>
      </c>
      <c r="G6160">
        <v>2891437.37</v>
      </c>
      <c r="H6160">
        <v>73.028292877539997</v>
      </c>
      <c r="I6160">
        <v>18.151359334719999</v>
      </c>
    </row>
    <row r="6161" spans="1:9" x14ac:dyDescent="0.25">
      <c r="A6161">
        <v>201401</v>
      </c>
      <c r="B6161" t="s">
        <v>63</v>
      </c>
      <c r="C6161" t="s">
        <v>65</v>
      </c>
      <c r="D6161" t="s">
        <v>39</v>
      </c>
      <c r="E6161" t="s">
        <v>21</v>
      </c>
      <c r="F6161" t="s">
        <v>22</v>
      </c>
      <c r="G6161">
        <v>262295.7</v>
      </c>
      <c r="H6161">
        <v>26.089508781359999</v>
      </c>
      <c r="I6161">
        <v>13.678368388939999</v>
      </c>
    </row>
    <row r="6162" spans="1:9" x14ac:dyDescent="0.25">
      <c r="A6162">
        <v>201301</v>
      </c>
      <c r="B6162" t="s">
        <v>77</v>
      </c>
      <c r="C6162" t="s">
        <v>81</v>
      </c>
      <c r="D6162" t="s">
        <v>39</v>
      </c>
      <c r="E6162" t="s">
        <v>21</v>
      </c>
      <c r="F6162" t="s">
        <v>22</v>
      </c>
      <c r="G6162">
        <v>136079.04999999999</v>
      </c>
      <c r="H6162">
        <v>474.34346727488003</v>
      </c>
      <c r="I6162">
        <v>119.40610400358</v>
      </c>
    </row>
    <row r="6163" spans="1:9" x14ac:dyDescent="0.25">
      <c r="A6163">
        <v>201305</v>
      </c>
      <c r="B6163" t="s">
        <v>77</v>
      </c>
      <c r="C6163" t="s">
        <v>84</v>
      </c>
      <c r="D6163" t="s">
        <v>34</v>
      </c>
      <c r="E6163" t="s">
        <v>10</v>
      </c>
      <c r="F6163" t="s">
        <v>37</v>
      </c>
      <c r="G6163">
        <v>3705.81</v>
      </c>
      <c r="H6163">
        <v>1.8177836683999999</v>
      </c>
      <c r="I6163">
        <v>0.95773251719999997</v>
      </c>
    </row>
    <row r="6164" spans="1:9" x14ac:dyDescent="0.25">
      <c r="A6164">
        <v>201208</v>
      </c>
      <c r="B6164" t="s">
        <v>77</v>
      </c>
      <c r="C6164" t="s">
        <v>85</v>
      </c>
      <c r="D6164" t="s">
        <v>14</v>
      </c>
      <c r="E6164" t="s">
        <v>10</v>
      </c>
      <c r="F6164" t="s">
        <v>37</v>
      </c>
      <c r="G6164">
        <v>169754.47</v>
      </c>
      <c r="H6164">
        <v>12792.634450830599</v>
      </c>
      <c r="I6164">
        <v>1200.3176323143</v>
      </c>
    </row>
    <row r="6165" spans="1:9" x14ac:dyDescent="0.25">
      <c r="A6165">
        <v>201402</v>
      </c>
      <c r="B6165" t="s">
        <v>63</v>
      </c>
      <c r="C6165" t="s">
        <v>73</v>
      </c>
      <c r="D6165" t="s">
        <v>34</v>
      </c>
      <c r="E6165" t="s">
        <v>19</v>
      </c>
      <c r="F6165" t="s">
        <v>42</v>
      </c>
      <c r="G6165">
        <v>115663.17</v>
      </c>
      <c r="H6165">
        <v>252.35638440369999</v>
      </c>
      <c r="I6165">
        <v>95.780044149199995</v>
      </c>
    </row>
    <row r="6166" spans="1:9" x14ac:dyDescent="0.25">
      <c r="A6166">
        <v>201201</v>
      </c>
      <c r="B6166" t="s">
        <v>60</v>
      </c>
      <c r="C6166" t="s">
        <v>74</v>
      </c>
      <c r="D6166" t="s">
        <v>34</v>
      </c>
      <c r="E6166" t="s">
        <v>19</v>
      </c>
      <c r="F6166" t="s">
        <v>42</v>
      </c>
      <c r="G6166">
        <v>903008.22</v>
      </c>
      <c r="H6166">
        <v>18.1507705834</v>
      </c>
      <c r="I6166">
        <v>5.3392902506800004</v>
      </c>
    </row>
    <row r="6167" spans="1:9" x14ac:dyDescent="0.25">
      <c r="A6167">
        <v>201405</v>
      </c>
      <c r="B6167" t="s">
        <v>63</v>
      </c>
      <c r="C6167" t="s">
        <v>64</v>
      </c>
      <c r="D6167" t="s">
        <v>39</v>
      </c>
      <c r="E6167" t="s">
        <v>21</v>
      </c>
      <c r="F6167" t="s">
        <v>22</v>
      </c>
      <c r="G6167">
        <v>147897.82</v>
      </c>
      <c r="H6167">
        <v>973.80348063396002</v>
      </c>
      <c r="I6167">
        <v>287.07158803433998</v>
      </c>
    </row>
    <row r="6168" spans="1:9" x14ac:dyDescent="0.25">
      <c r="A6168">
        <v>201211</v>
      </c>
      <c r="B6168" t="s">
        <v>77</v>
      </c>
      <c r="C6168" t="s">
        <v>81</v>
      </c>
      <c r="D6168" t="s">
        <v>34</v>
      </c>
      <c r="E6168" t="s">
        <v>21</v>
      </c>
      <c r="F6168" t="s">
        <v>22</v>
      </c>
      <c r="G6168">
        <v>1244290.6000000001</v>
      </c>
      <c r="H6168">
        <v>507.06995088423997</v>
      </c>
      <c r="I6168">
        <v>125.2835027661</v>
      </c>
    </row>
    <row r="6169" spans="1:9" x14ac:dyDescent="0.25">
      <c r="A6169">
        <v>201106</v>
      </c>
      <c r="B6169" t="s">
        <v>69</v>
      </c>
      <c r="C6169" t="s">
        <v>83</v>
      </c>
      <c r="D6169" t="s">
        <v>34</v>
      </c>
      <c r="E6169" t="s">
        <v>21</v>
      </c>
      <c r="F6169" t="s">
        <v>40</v>
      </c>
      <c r="G6169">
        <v>437570.05</v>
      </c>
      <c r="H6169">
        <v>23758.55552356</v>
      </c>
      <c r="I6169">
        <v>3809.7411901348801</v>
      </c>
    </row>
    <row r="6170" spans="1:9" x14ac:dyDescent="0.25">
      <c r="A6170">
        <v>201507</v>
      </c>
      <c r="B6170" t="s">
        <v>71</v>
      </c>
      <c r="C6170" t="s">
        <v>76</v>
      </c>
      <c r="D6170" t="s">
        <v>27</v>
      </c>
      <c r="E6170" t="s">
        <v>21</v>
      </c>
      <c r="F6170" t="s">
        <v>40</v>
      </c>
      <c r="G6170">
        <v>19866.5</v>
      </c>
      <c r="H6170">
        <v>1440.0840284712001</v>
      </c>
      <c r="I6170">
        <v>253.12799887128</v>
      </c>
    </row>
    <row r="6171" spans="1:9" x14ac:dyDescent="0.25">
      <c r="A6171">
        <v>201107</v>
      </c>
      <c r="B6171" t="s">
        <v>69</v>
      </c>
      <c r="C6171" t="s">
        <v>83</v>
      </c>
      <c r="D6171" t="s">
        <v>23</v>
      </c>
      <c r="E6171" t="s">
        <v>21</v>
      </c>
      <c r="F6171" t="s">
        <v>40</v>
      </c>
      <c r="G6171">
        <v>1513294.13</v>
      </c>
      <c r="H6171">
        <v>870.44440399663995</v>
      </c>
      <c r="I6171">
        <v>289.15949560991999</v>
      </c>
    </row>
    <row r="6172" spans="1:9" x14ac:dyDescent="0.25">
      <c r="A6172">
        <v>201008</v>
      </c>
      <c r="B6172" t="s">
        <v>69</v>
      </c>
      <c r="C6172" t="s">
        <v>86</v>
      </c>
      <c r="D6172" t="s">
        <v>14</v>
      </c>
      <c r="E6172" t="s">
        <v>15</v>
      </c>
      <c r="F6172" t="s">
        <v>24</v>
      </c>
      <c r="G6172">
        <v>454990.31</v>
      </c>
      <c r="H6172">
        <v>38.239898890500001</v>
      </c>
      <c r="I6172">
        <v>13.220362869920001</v>
      </c>
    </row>
    <row r="6173" spans="1:9" x14ac:dyDescent="0.25">
      <c r="A6173">
        <v>201009</v>
      </c>
      <c r="B6173" t="s">
        <v>69</v>
      </c>
      <c r="C6173" t="s">
        <v>86</v>
      </c>
      <c r="D6173" t="s">
        <v>14</v>
      </c>
      <c r="E6173" t="s">
        <v>15</v>
      </c>
      <c r="F6173" t="s">
        <v>16</v>
      </c>
      <c r="G6173">
        <v>306875.11</v>
      </c>
      <c r="H6173">
        <v>5460.6595966184404</v>
      </c>
      <c r="I6173">
        <v>1241.80388252852</v>
      </c>
    </row>
    <row r="6174" spans="1:9" x14ac:dyDescent="0.25">
      <c r="A6174">
        <v>201308</v>
      </c>
      <c r="B6174" t="s">
        <v>63</v>
      </c>
      <c r="C6174" t="s">
        <v>80</v>
      </c>
      <c r="D6174" t="s">
        <v>34</v>
      </c>
      <c r="E6174" t="s">
        <v>10</v>
      </c>
      <c r="F6174" t="s">
        <v>46</v>
      </c>
      <c r="G6174">
        <v>286352.53999999998</v>
      </c>
      <c r="H6174">
        <v>14223.7960073014</v>
      </c>
      <c r="I6174">
        <v>3504.6495067115402</v>
      </c>
    </row>
    <row r="6175" spans="1:9" x14ac:dyDescent="0.25">
      <c r="A6175">
        <v>201403</v>
      </c>
      <c r="B6175" t="s">
        <v>63</v>
      </c>
      <c r="C6175" t="s">
        <v>73</v>
      </c>
      <c r="D6175" t="s">
        <v>14</v>
      </c>
      <c r="E6175" t="s">
        <v>19</v>
      </c>
      <c r="F6175" t="s">
        <v>20</v>
      </c>
      <c r="G6175">
        <v>154243.54</v>
      </c>
      <c r="H6175">
        <v>2381.8786561939201</v>
      </c>
      <c r="I6175">
        <v>362.77781132076001</v>
      </c>
    </row>
    <row r="6176" spans="1:9" x14ac:dyDescent="0.25">
      <c r="A6176">
        <v>201412</v>
      </c>
      <c r="B6176" t="s">
        <v>71</v>
      </c>
      <c r="C6176" t="s">
        <v>72</v>
      </c>
      <c r="D6176" t="s">
        <v>27</v>
      </c>
      <c r="E6176" t="s">
        <v>19</v>
      </c>
      <c r="F6176" t="s">
        <v>30</v>
      </c>
      <c r="G6176">
        <v>34059.839999999997</v>
      </c>
      <c r="H6176">
        <v>402.58470299791998</v>
      </c>
      <c r="I6176">
        <v>63.63637740846</v>
      </c>
    </row>
    <row r="6177" spans="1:9" x14ac:dyDescent="0.25">
      <c r="A6177">
        <v>201008</v>
      </c>
      <c r="B6177" t="s">
        <v>69</v>
      </c>
      <c r="C6177" t="s">
        <v>86</v>
      </c>
      <c r="D6177" t="s">
        <v>23</v>
      </c>
      <c r="E6177" t="s">
        <v>21</v>
      </c>
      <c r="F6177" t="s">
        <v>40</v>
      </c>
      <c r="G6177">
        <v>1606565.89</v>
      </c>
      <c r="H6177">
        <v>249.70515925320001</v>
      </c>
      <c r="I6177">
        <v>118.77170066239999</v>
      </c>
    </row>
    <row r="6178" spans="1:9" x14ac:dyDescent="0.25">
      <c r="A6178">
        <v>201103</v>
      </c>
      <c r="B6178" t="s">
        <v>69</v>
      </c>
      <c r="C6178" t="s">
        <v>70</v>
      </c>
      <c r="D6178" t="s">
        <v>49</v>
      </c>
      <c r="E6178" t="s">
        <v>10</v>
      </c>
      <c r="F6178" t="s">
        <v>37</v>
      </c>
      <c r="G6178">
        <v>59946.49</v>
      </c>
      <c r="H6178">
        <v>60.635851207160002</v>
      </c>
      <c r="I6178">
        <v>14.58362086552</v>
      </c>
    </row>
    <row r="6179" spans="1:9" x14ac:dyDescent="0.25">
      <c r="A6179">
        <v>201204</v>
      </c>
      <c r="B6179" t="s">
        <v>60</v>
      </c>
      <c r="C6179" t="s">
        <v>62</v>
      </c>
      <c r="D6179" t="s">
        <v>49</v>
      </c>
      <c r="E6179" t="s">
        <v>10</v>
      </c>
      <c r="F6179" t="s">
        <v>37</v>
      </c>
      <c r="G6179">
        <v>53774.64</v>
      </c>
      <c r="H6179">
        <v>110.0801311272</v>
      </c>
      <c r="I6179">
        <v>15.800110331639999</v>
      </c>
    </row>
    <row r="6180" spans="1:9" x14ac:dyDescent="0.25">
      <c r="A6180">
        <v>201506</v>
      </c>
      <c r="B6180" t="s">
        <v>71</v>
      </c>
      <c r="C6180" t="s">
        <v>76</v>
      </c>
      <c r="D6180" t="s">
        <v>39</v>
      </c>
      <c r="E6180" t="s">
        <v>10</v>
      </c>
      <c r="F6180" t="s">
        <v>37</v>
      </c>
      <c r="G6180">
        <v>246337.09</v>
      </c>
      <c r="H6180">
        <v>133.89032339664001</v>
      </c>
      <c r="I6180">
        <v>36.107239964640002</v>
      </c>
    </row>
    <row r="6181" spans="1:9" x14ac:dyDescent="0.25">
      <c r="A6181">
        <v>201105</v>
      </c>
      <c r="B6181" t="s">
        <v>69</v>
      </c>
      <c r="C6181" t="s">
        <v>83</v>
      </c>
      <c r="D6181" t="s">
        <v>39</v>
      </c>
      <c r="E6181" t="s">
        <v>21</v>
      </c>
      <c r="F6181" t="s">
        <v>22</v>
      </c>
      <c r="G6181">
        <v>150680.31</v>
      </c>
      <c r="H6181">
        <v>1059.0700762880001</v>
      </c>
      <c r="I6181">
        <v>287.03896230335999</v>
      </c>
    </row>
    <row r="6182" spans="1:9" x14ac:dyDescent="0.25">
      <c r="A6182">
        <v>201502</v>
      </c>
      <c r="B6182" t="s">
        <v>71</v>
      </c>
      <c r="C6182" t="s">
        <v>82</v>
      </c>
      <c r="D6182" t="s">
        <v>49</v>
      </c>
      <c r="E6182" t="s">
        <v>10</v>
      </c>
      <c r="F6182" t="s">
        <v>11</v>
      </c>
      <c r="G6182">
        <v>242674.14</v>
      </c>
      <c r="H6182">
        <v>323.25433673748</v>
      </c>
      <c r="I6182">
        <v>40.846049596820002</v>
      </c>
    </row>
    <row r="6183" spans="1:9" x14ac:dyDescent="0.25">
      <c r="A6183">
        <v>201410</v>
      </c>
      <c r="B6183" t="s">
        <v>71</v>
      </c>
      <c r="C6183" t="s">
        <v>79</v>
      </c>
      <c r="D6183" t="s">
        <v>39</v>
      </c>
      <c r="E6183" t="s">
        <v>10</v>
      </c>
      <c r="F6183" t="s">
        <v>37</v>
      </c>
      <c r="G6183">
        <v>379317.6</v>
      </c>
      <c r="H6183">
        <v>1420.5331395410799</v>
      </c>
      <c r="I6183">
        <v>311.61352997211998</v>
      </c>
    </row>
    <row r="6184" spans="1:9" x14ac:dyDescent="0.25">
      <c r="A6184">
        <v>201105</v>
      </c>
      <c r="B6184" t="s">
        <v>69</v>
      </c>
      <c r="C6184" t="s">
        <v>83</v>
      </c>
      <c r="D6184" t="s">
        <v>39</v>
      </c>
      <c r="E6184" t="s">
        <v>10</v>
      </c>
      <c r="F6184" t="s">
        <v>46</v>
      </c>
      <c r="G6184">
        <v>527744.87</v>
      </c>
      <c r="H6184">
        <v>2840.0830796546002</v>
      </c>
      <c r="I6184">
        <v>473.24836306181999</v>
      </c>
    </row>
    <row r="6185" spans="1:9" x14ac:dyDescent="0.25">
      <c r="A6185">
        <v>201110</v>
      </c>
      <c r="B6185" t="s">
        <v>60</v>
      </c>
      <c r="C6185" t="s">
        <v>68</v>
      </c>
      <c r="D6185" t="s">
        <v>34</v>
      </c>
      <c r="E6185" t="s">
        <v>19</v>
      </c>
      <c r="F6185" t="s">
        <v>50</v>
      </c>
      <c r="G6185">
        <v>623388.75</v>
      </c>
      <c r="H6185">
        <v>126.48518059632001</v>
      </c>
      <c r="I6185">
        <v>51.582950076720003</v>
      </c>
    </row>
    <row r="6186" spans="1:9" x14ac:dyDescent="0.25">
      <c r="A6186">
        <v>201008</v>
      </c>
      <c r="B6186" t="s">
        <v>69</v>
      </c>
      <c r="C6186" t="s">
        <v>86</v>
      </c>
      <c r="D6186" t="s">
        <v>12</v>
      </c>
      <c r="E6186" t="s">
        <v>19</v>
      </c>
      <c r="F6186" t="s">
        <v>47</v>
      </c>
      <c r="G6186">
        <v>3180055.93</v>
      </c>
      <c r="H6186">
        <v>287928.80687692203</v>
      </c>
      <c r="I6186">
        <v>38392.957159240897</v>
      </c>
    </row>
    <row r="6187" spans="1:9" x14ac:dyDescent="0.25">
      <c r="A6187">
        <v>201508</v>
      </c>
      <c r="B6187" t="s">
        <v>66</v>
      </c>
      <c r="C6187" t="s">
        <v>75</v>
      </c>
      <c r="D6187" t="s">
        <v>14</v>
      </c>
      <c r="E6187" t="s">
        <v>10</v>
      </c>
      <c r="F6187" t="s">
        <v>13</v>
      </c>
      <c r="G6187">
        <v>147368.29999999999</v>
      </c>
      <c r="H6187">
        <v>268.02985041578</v>
      </c>
      <c r="I6187">
        <v>74.629135791340005</v>
      </c>
    </row>
    <row r="6188" spans="1:9" x14ac:dyDescent="0.25">
      <c r="A6188">
        <v>201010</v>
      </c>
      <c r="B6188" t="s">
        <v>69</v>
      </c>
      <c r="C6188" t="s">
        <v>86</v>
      </c>
      <c r="D6188" t="s">
        <v>12</v>
      </c>
      <c r="E6188" t="s">
        <v>19</v>
      </c>
      <c r="F6188" t="s">
        <v>30</v>
      </c>
      <c r="G6188">
        <v>8539125.5899999999</v>
      </c>
      <c r="H6188">
        <v>2973.8874100206599</v>
      </c>
      <c r="I6188">
        <v>703.73984366252</v>
      </c>
    </row>
    <row r="6189" spans="1:9" x14ac:dyDescent="0.25">
      <c r="A6189">
        <v>201205</v>
      </c>
      <c r="B6189" t="s">
        <v>60</v>
      </c>
      <c r="C6189" t="s">
        <v>61</v>
      </c>
      <c r="D6189" t="s">
        <v>49</v>
      </c>
      <c r="E6189" t="s">
        <v>10</v>
      </c>
      <c r="F6189" t="s">
        <v>48</v>
      </c>
      <c r="G6189">
        <v>758032.05</v>
      </c>
      <c r="H6189">
        <v>2057.4848186722802</v>
      </c>
      <c r="I6189">
        <v>490.77743194435999</v>
      </c>
    </row>
    <row r="6190" spans="1:9" x14ac:dyDescent="0.25">
      <c r="A6190">
        <v>201201</v>
      </c>
      <c r="B6190" t="s">
        <v>60</v>
      </c>
      <c r="C6190" t="s">
        <v>74</v>
      </c>
      <c r="D6190" t="s">
        <v>39</v>
      </c>
      <c r="E6190" t="s">
        <v>10</v>
      </c>
      <c r="F6190" t="s">
        <v>33</v>
      </c>
      <c r="G6190">
        <v>113852.88</v>
      </c>
      <c r="H6190">
        <v>246.62387931372001</v>
      </c>
      <c r="I6190">
        <v>93.679087846399995</v>
      </c>
    </row>
    <row r="6191" spans="1:9" x14ac:dyDescent="0.25">
      <c r="A6191">
        <v>201301</v>
      </c>
      <c r="B6191" t="s">
        <v>77</v>
      </c>
      <c r="C6191" t="s">
        <v>81</v>
      </c>
      <c r="D6191" t="s">
        <v>34</v>
      </c>
      <c r="E6191" t="s">
        <v>10</v>
      </c>
      <c r="F6191" t="s">
        <v>37</v>
      </c>
      <c r="G6191">
        <v>18546.57</v>
      </c>
      <c r="H6191">
        <v>99.620174962519997</v>
      </c>
      <c r="I6191">
        <v>37.609347279120001</v>
      </c>
    </row>
    <row r="6192" spans="1:9" x14ac:dyDescent="0.25">
      <c r="A6192">
        <v>201503</v>
      </c>
      <c r="B6192" t="s">
        <v>71</v>
      </c>
      <c r="C6192" t="s">
        <v>82</v>
      </c>
      <c r="D6192" t="s">
        <v>49</v>
      </c>
      <c r="E6192" t="s">
        <v>19</v>
      </c>
      <c r="F6192" t="s">
        <v>47</v>
      </c>
      <c r="G6192">
        <v>5891478.2400000002</v>
      </c>
      <c r="H6192">
        <v>269.72805173635999</v>
      </c>
      <c r="I6192">
        <v>41.328491507480003</v>
      </c>
    </row>
    <row r="6193" spans="1:9" x14ac:dyDescent="0.25">
      <c r="A6193">
        <v>201308</v>
      </c>
      <c r="B6193" t="s">
        <v>63</v>
      </c>
      <c r="C6193" t="s">
        <v>80</v>
      </c>
      <c r="D6193" t="s">
        <v>34</v>
      </c>
      <c r="E6193" t="s">
        <v>21</v>
      </c>
      <c r="F6193" t="s">
        <v>40</v>
      </c>
      <c r="G6193">
        <v>353241.67</v>
      </c>
      <c r="H6193">
        <v>2178.0551053504</v>
      </c>
      <c r="I6193">
        <v>451.34197699575998</v>
      </c>
    </row>
    <row r="6194" spans="1:9" x14ac:dyDescent="0.25">
      <c r="A6194">
        <v>201409</v>
      </c>
      <c r="B6194" t="s">
        <v>71</v>
      </c>
      <c r="C6194" t="s">
        <v>79</v>
      </c>
      <c r="D6194" t="s">
        <v>39</v>
      </c>
      <c r="E6194" t="s">
        <v>21</v>
      </c>
      <c r="F6194" t="s">
        <v>22</v>
      </c>
      <c r="G6194">
        <v>90116.92</v>
      </c>
      <c r="H6194">
        <v>247.12497210219999</v>
      </c>
      <c r="I6194">
        <v>56.680104702320001</v>
      </c>
    </row>
    <row r="6195" spans="1:9" x14ac:dyDescent="0.25">
      <c r="A6195">
        <v>201407</v>
      </c>
      <c r="B6195" t="s">
        <v>63</v>
      </c>
      <c r="C6195" t="s">
        <v>64</v>
      </c>
      <c r="D6195" t="s">
        <v>39</v>
      </c>
      <c r="E6195" t="s">
        <v>21</v>
      </c>
      <c r="F6195" t="s">
        <v>22</v>
      </c>
      <c r="G6195">
        <v>126532.35</v>
      </c>
      <c r="H6195">
        <v>929.09563584785997</v>
      </c>
      <c r="I6195">
        <v>247.2520337583</v>
      </c>
    </row>
    <row r="6196" spans="1:9" x14ac:dyDescent="0.25">
      <c r="A6196">
        <v>201507</v>
      </c>
      <c r="B6196" t="s">
        <v>71</v>
      </c>
      <c r="C6196" t="s">
        <v>76</v>
      </c>
      <c r="D6196" t="s">
        <v>27</v>
      </c>
      <c r="E6196" t="s">
        <v>21</v>
      </c>
      <c r="F6196" t="s">
        <v>22</v>
      </c>
      <c r="G6196">
        <v>34897.699999999997</v>
      </c>
      <c r="H6196">
        <v>136.33408565389999</v>
      </c>
      <c r="I6196">
        <v>39.427808566640003</v>
      </c>
    </row>
    <row r="6197" spans="1:9" x14ac:dyDescent="0.25">
      <c r="A6197">
        <v>201502</v>
      </c>
      <c r="B6197" t="s">
        <v>71</v>
      </c>
      <c r="C6197" t="s">
        <v>82</v>
      </c>
      <c r="D6197" t="s">
        <v>39</v>
      </c>
      <c r="E6197" t="s">
        <v>10</v>
      </c>
      <c r="F6197" t="s">
        <v>11</v>
      </c>
      <c r="G6197">
        <v>52525.96</v>
      </c>
      <c r="H6197">
        <v>1470.3459369039999</v>
      </c>
      <c r="I6197">
        <v>196.85872008000001</v>
      </c>
    </row>
    <row r="6198" spans="1:9" x14ac:dyDescent="0.25">
      <c r="A6198">
        <v>201108</v>
      </c>
      <c r="B6198" t="s">
        <v>60</v>
      </c>
      <c r="C6198" t="s">
        <v>68</v>
      </c>
      <c r="D6198" t="s">
        <v>25</v>
      </c>
      <c r="E6198" t="s">
        <v>19</v>
      </c>
      <c r="F6198" t="s">
        <v>42</v>
      </c>
      <c r="G6198">
        <v>7680612.9299999997</v>
      </c>
      <c r="H6198">
        <v>188.86460052768001</v>
      </c>
      <c r="I6198">
        <v>50.53378472672</v>
      </c>
    </row>
    <row r="6199" spans="1:9" x14ac:dyDescent="0.25">
      <c r="A6199">
        <v>201509</v>
      </c>
      <c r="B6199" t="s">
        <v>66</v>
      </c>
      <c r="C6199" t="s">
        <v>75</v>
      </c>
      <c r="D6199" t="s">
        <v>14</v>
      </c>
      <c r="E6199" t="s">
        <v>19</v>
      </c>
      <c r="F6199" t="s">
        <v>20</v>
      </c>
      <c r="G6199">
        <v>155028.39000000001</v>
      </c>
      <c r="H6199">
        <v>255.01738136636001</v>
      </c>
      <c r="I6199">
        <v>71.655980739300006</v>
      </c>
    </row>
    <row r="6200" spans="1:9" x14ac:dyDescent="0.25">
      <c r="A6200">
        <v>201410</v>
      </c>
      <c r="B6200" t="s">
        <v>71</v>
      </c>
      <c r="C6200" t="s">
        <v>79</v>
      </c>
      <c r="D6200" t="s">
        <v>39</v>
      </c>
      <c r="E6200" t="s">
        <v>19</v>
      </c>
      <c r="F6200" t="s">
        <v>20</v>
      </c>
      <c r="G6200">
        <v>44826.239999999998</v>
      </c>
      <c r="H6200">
        <v>843.56556088427999</v>
      </c>
      <c r="I6200">
        <v>143.72658065819999</v>
      </c>
    </row>
    <row r="6201" spans="1:9" x14ac:dyDescent="0.25">
      <c r="A6201">
        <v>201108</v>
      </c>
      <c r="B6201" t="s">
        <v>60</v>
      </c>
      <c r="C6201" t="s">
        <v>68</v>
      </c>
      <c r="D6201" t="s">
        <v>14</v>
      </c>
      <c r="E6201" t="s">
        <v>19</v>
      </c>
      <c r="F6201" t="s">
        <v>47</v>
      </c>
      <c r="G6201">
        <v>1896688.22</v>
      </c>
      <c r="H6201">
        <v>5898.6449144923199</v>
      </c>
      <c r="I6201">
        <v>1647.00210167198</v>
      </c>
    </row>
    <row r="6202" spans="1:9" x14ac:dyDescent="0.25">
      <c r="A6202">
        <v>201507</v>
      </c>
      <c r="B6202" t="s">
        <v>71</v>
      </c>
      <c r="C6202" t="s">
        <v>76</v>
      </c>
      <c r="D6202" t="s">
        <v>14</v>
      </c>
      <c r="E6202" t="s">
        <v>10</v>
      </c>
      <c r="F6202" t="s">
        <v>11</v>
      </c>
      <c r="G6202">
        <v>73450.03</v>
      </c>
      <c r="H6202">
        <v>22.520020917419998</v>
      </c>
      <c r="I6202">
        <v>9.3467297355000003</v>
      </c>
    </row>
    <row r="6203" spans="1:9" x14ac:dyDescent="0.25">
      <c r="A6203">
        <v>201407</v>
      </c>
      <c r="B6203" t="s">
        <v>63</v>
      </c>
      <c r="C6203" t="s">
        <v>64</v>
      </c>
      <c r="D6203" t="s">
        <v>14</v>
      </c>
      <c r="E6203" t="s">
        <v>10</v>
      </c>
      <c r="F6203" t="s">
        <v>11</v>
      </c>
      <c r="G6203">
        <v>73944.17</v>
      </c>
      <c r="H6203">
        <v>45.142407715499999</v>
      </c>
      <c r="I6203">
        <v>24.723603804</v>
      </c>
    </row>
    <row r="6204" spans="1:9" x14ac:dyDescent="0.25">
      <c r="A6204">
        <v>201408</v>
      </c>
      <c r="B6204" t="s">
        <v>71</v>
      </c>
      <c r="C6204" t="s">
        <v>79</v>
      </c>
      <c r="D6204" t="s">
        <v>34</v>
      </c>
      <c r="E6204" t="s">
        <v>10</v>
      </c>
      <c r="F6204" t="s">
        <v>45</v>
      </c>
      <c r="G6204">
        <v>100638.68</v>
      </c>
      <c r="H6204">
        <v>69.103056520059994</v>
      </c>
      <c r="I6204">
        <v>24.28600921636</v>
      </c>
    </row>
    <row r="6205" spans="1:9" x14ac:dyDescent="0.25">
      <c r="A6205">
        <v>201105</v>
      </c>
      <c r="B6205" t="s">
        <v>69</v>
      </c>
      <c r="C6205" t="s">
        <v>83</v>
      </c>
      <c r="D6205" t="s">
        <v>14</v>
      </c>
      <c r="E6205" t="s">
        <v>10</v>
      </c>
      <c r="F6205" t="s">
        <v>48</v>
      </c>
      <c r="G6205">
        <v>1167124.22</v>
      </c>
      <c r="H6205">
        <v>23029.5600801539</v>
      </c>
      <c r="I6205">
        <v>4918.3160344109401</v>
      </c>
    </row>
    <row r="6206" spans="1:9" x14ac:dyDescent="0.25">
      <c r="A6206">
        <v>201404</v>
      </c>
      <c r="B6206" t="s">
        <v>63</v>
      </c>
      <c r="C6206" t="s">
        <v>73</v>
      </c>
      <c r="D6206" t="s">
        <v>14</v>
      </c>
      <c r="E6206" t="s">
        <v>10</v>
      </c>
      <c r="F6206" t="s">
        <v>46</v>
      </c>
      <c r="G6206">
        <v>83000.83</v>
      </c>
      <c r="H6206">
        <v>773.07893561950004</v>
      </c>
      <c r="I6206">
        <v>190.2355646044</v>
      </c>
    </row>
    <row r="6207" spans="1:9" x14ac:dyDescent="0.25">
      <c r="A6207">
        <v>201311</v>
      </c>
      <c r="B6207" t="s">
        <v>63</v>
      </c>
      <c r="C6207" t="s">
        <v>65</v>
      </c>
      <c r="D6207" t="s">
        <v>14</v>
      </c>
      <c r="E6207" t="s">
        <v>10</v>
      </c>
      <c r="F6207" t="s">
        <v>46</v>
      </c>
      <c r="G6207">
        <v>72202.98</v>
      </c>
      <c r="H6207">
        <v>322.68925297883999</v>
      </c>
      <c r="I6207">
        <v>97.817071551520002</v>
      </c>
    </row>
    <row r="6208" spans="1:9" x14ac:dyDescent="0.25">
      <c r="A6208">
        <v>201504</v>
      </c>
      <c r="B6208" t="s">
        <v>71</v>
      </c>
      <c r="C6208" t="s">
        <v>82</v>
      </c>
      <c r="D6208" t="s">
        <v>27</v>
      </c>
      <c r="E6208" t="s">
        <v>10</v>
      </c>
      <c r="F6208" t="s">
        <v>45</v>
      </c>
      <c r="G6208">
        <v>30256.36</v>
      </c>
      <c r="H6208">
        <v>100.57753922934</v>
      </c>
      <c r="I6208">
        <v>51.292858568120003</v>
      </c>
    </row>
    <row r="6209" spans="1:9" x14ac:dyDescent="0.25">
      <c r="A6209">
        <v>201202</v>
      </c>
      <c r="B6209" t="s">
        <v>60</v>
      </c>
      <c r="C6209" t="s">
        <v>62</v>
      </c>
      <c r="D6209" t="s">
        <v>39</v>
      </c>
      <c r="E6209" t="s">
        <v>10</v>
      </c>
      <c r="F6209" t="s">
        <v>48</v>
      </c>
      <c r="G6209">
        <v>156031.81</v>
      </c>
      <c r="H6209">
        <v>146.29747041962</v>
      </c>
      <c r="I6209">
        <v>28.06196799924</v>
      </c>
    </row>
    <row r="6210" spans="1:9" x14ac:dyDescent="0.25">
      <c r="A6210">
        <v>201103</v>
      </c>
      <c r="B6210" t="s">
        <v>69</v>
      </c>
      <c r="C6210" t="s">
        <v>70</v>
      </c>
      <c r="D6210" t="s">
        <v>14</v>
      </c>
      <c r="E6210" t="s">
        <v>10</v>
      </c>
      <c r="F6210" t="s">
        <v>45</v>
      </c>
      <c r="G6210">
        <v>348498.94</v>
      </c>
      <c r="H6210">
        <v>442.57208296834</v>
      </c>
      <c r="I6210">
        <v>103.4104821996</v>
      </c>
    </row>
    <row r="6211" spans="1:9" x14ac:dyDescent="0.25">
      <c r="A6211">
        <v>201107</v>
      </c>
      <c r="B6211" t="s">
        <v>69</v>
      </c>
      <c r="C6211" t="s">
        <v>83</v>
      </c>
      <c r="D6211" t="s">
        <v>39</v>
      </c>
      <c r="E6211" t="s">
        <v>10</v>
      </c>
      <c r="F6211" t="s">
        <v>13</v>
      </c>
      <c r="G6211">
        <v>214964.95</v>
      </c>
      <c r="H6211">
        <v>14818.577972453701</v>
      </c>
      <c r="I6211">
        <v>2792.4302769308001</v>
      </c>
    </row>
    <row r="6212" spans="1:9" x14ac:dyDescent="0.25">
      <c r="A6212">
        <v>201412</v>
      </c>
      <c r="B6212" t="s">
        <v>71</v>
      </c>
      <c r="C6212" t="s">
        <v>72</v>
      </c>
      <c r="D6212" t="s">
        <v>14</v>
      </c>
      <c r="E6212" t="s">
        <v>21</v>
      </c>
      <c r="F6212" t="s">
        <v>22</v>
      </c>
      <c r="G6212">
        <v>68768.36</v>
      </c>
      <c r="H6212">
        <v>102.84633869562001</v>
      </c>
      <c r="I6212">
        <v>34.613469107699999</v>
      </c>
    </row>
    <row r="6213" spans="1:9" x14ac:dyDescent="0.25">
      <c r="A6213">
        <v>201310</v>
      </c>
      <c r="B6213" t="s">
        <v>63</v>
      </c>
      <c r="C6213" t="s">
        <v>80</v>
      </c>
      <c r="D6213" t="s">
        <v>39</v>
      </c>
      <c r="E6213" t="s">
        <v>19</v>
      </c>
      <c r="F6213" t="s">
        <v>47</v>
      </c>
      <c r="G6213">
        <v>32360.19</v>
      </c>
      <c r="H6213">
        <v>594.52671366050004</v>
      </c>
      <c r="I6213">
        <v>144.35813585784001</v>
      </c>
    </row>
    <row r="6214" spans="1:9" x14ac:dyDescent="0.25">
      <c r="A6214">
        <v>201303</v>
      </c>
      <c r="B6214" t="s">
        <v>77</v>
      </c>
      <c r="C6214" t="s">
        <v>78</v>
      </c>
      <c r="D6214" t="s">
        <v>39</v>
      </c>
      <c r="E6214" t="s">
        <v>19</v>
      </c>
      <c r="F6214" t="s">
        <v>47</v>
      </c>
      <c r="G6214">
        <v>3753.97</v>
      </c>
      <c r="H6214">
        <v>2507.3555054077601</v>
      </c>
      <c r="I6214">
        <v>797.14001714840003</v>
      </c>
    </row>
    <row r="6215" spans="1:9" x14ac:dyDescent="0.25">
      <c r="A6215">
        <v>201009</v>
      </c>
      <c r="B6215" t="s">
        <v>69</v>
      </c>
      <c r="C6215" t="s">
        <v>86</v>
      </c>
      <c r="D6215" t="s">
        <v>34</v>
      </c>
      <c r="E6215" t="s">
        <v>15</v>
      </c>
      <c r="F6215" t="s">
        <v>16</v>
      </c>
      <c r="G6215">
        <v>187824.67</v>
      </c>
      <c r="H6215">
        <v>3108.6233673523602</v>
      </c>
      <c r="I6215">
        <v>894.48426613319998</v>
      </c>
    </row>
    <row r="6216" spans="1:9" x14ac:dyDescent="0.25">
      <c r="A6216">
        <v>201403</v>
      </c>
      <c r="B6216" t="s">
        <v>63</v>
      </c>
      <c r="C6216" t="s">
        <v>73</v>
      </c>
      <c r="D6216" t="s">
        <v>39</v>
      </c>
      <c r="E6216" t="s">
        <v>10</v>
      </c>
      <c r="F6216" t="s">
        <v>33</v>
      </c>
      <c r="G6216">
        <v>151784.76999999999</v>
      </c>
      <c r="H6216">
        <v>88.489118804499995</v>
      </c>
      <c r="I6216">
        <v>27.38815485648</v>
      </c>
    </row>
    <row r="6217" spans="1:9" x14ac:dyDescent="0.25">
      <c r="A6217">
        <v>201111</v>
      </c>
      <c r="B6217" t="s">
        <v>60</v>
      </c>
      <c r="C6217" t="s">
        <v>74</v>
      </c>
      <c r="D6217" t="s">
        <v>25</v>
      </c>
      <c r="E6217" t="s">
        <v>10</v>
      </c>
      <c r="F6217" t="s">
        <v>48</v>
      </c>
      <c r="G6217">
        <v>5760431.79</v>
      </c>
      <c r="H6217">
        <v>183537.003039398</v>
      </c>
      <c r="I6217">
        <v>18163.2580532953</v>
      </c>
    </row>
    <row r="6218" spans="1:9" x14ac:dyDescent="0.25">
      <c r="A6218">
        <v>201305</v>
      </c>
      <c r="B6218" t="s">
        <v>77</v>
      </c>
      <c r="C6218" t="s">
        <v>84</v>
      </c>
      <c r="D6218" t="s">
        <v>34</v>
      </c>
      <c r="E6218" t="s">
        <v>15</v>
      </c>
      <c r="F6218" t="s">
        <v>26</v>
      </c>
      <c r="G6218">
        <v>297748.24</v>
      </c>
      <c r="H6218">
        <v>127.50566193876</v>
      </c>
      <c r="I6218">
        <v>32.822981620379998</v>
      </c>
    </row>
    <row r="6219" spans="1:9" x14ac:dyDescent="0.25">
      <c r="A6219">
        <v>201205</v>
      </c>
      <c r="B6219" t="s">
        <v>60</v>
      </c>
      <c r="C6219" t="s">
        <v>61</v>
      </c>
      <c r="D6219" t="s">
        <v>39</v>
      </c>
      <c r="E6219" t="s">
        <v>10</v>
      </c>
      <c r="F6219" t="s">
        <v>37</v>
      </c>
      <c r="G6219">
        <v>329607.48</v>
      </c>
      <c r="H6219">
        <v>1837.76136411834</v>
      </c>
      <c r="I6219">
        <v>284.30306873171997</v>
      </c>
    </row>
    <row r="6220" spans="1:9" x14ac:dyDescent="0.25">
      <c r="A6220">
        <v>201411</v>
      </c>
      <c r="B6220" t="s">
        <v>71</v>
      </c>
      <c r="C6220" t="s">
        <v>72</v>
      </c>
      <c r="D6220" t="s">
        <v>14</v>
      </c>
      <c r="E6220" t="s">
        <v>10</v>
      </c>
      <c r="F6220" t="s">
        <v>37</v>
      </c>
      <c r="G6220">
        <v>193155.52</v>
      </c>
      <c r="H6220">
        <v>2303.0369049527999</v>
      </c>
      <c r="I6220">
        <v>129.40124898092</v>
      </c>
    </row>
    <row r="6221" spans="1:9" x14ac:dyDescent="0.25">
      <c r="A6221">
        <v>201408</v>
      </c>
      <c r="B6221" t="s">
        <v>71</v>
      </c>
      <c r="C6221" t="s">
        <v>79</v>
      </c>
      <c r="D6221" t="s">
        <v>58</v>
      </c>
      <c r="E6221" t="s">
        <v>55</v>
      </c>
      <c r="F6221" t="s">
        <v>59</v>
      </c>
      <c r="G6221">
        <v>4114586.3</v>
      </c>
      <c r="H6221">
        <v>10032.36608444</v>
      </c>
      <c r="I6221">
        <v>1444.0157043638801</v>
      </c>
    </row>
    <row r="6222" spans="1:9" x14ac:dyDescent="0.25">
      <c r="A6222">
        <v>201411</v>
      </c>
      <c r="B6222" t="s">
        <v>71</v>
      </c>
      <c r="C6222" t="s">
        <v>72</v>
      </c>
      <c r="D6222" t="s">
        <v>34</v>
      </c>
      <c r="E6222" t="s">
        <v>15</v>
      </c>
      <c r="F6222" t="s">
        <v>41</v>
      </c>
      <c r="G6222">
        <v>76564.73</v>
      </c>
      <c r="H6222">
        <v>657.72144653600003</v>
      </c>
      <c r="I6222">
        <v>140.84753651136</v>
      </c>
    </row>
    <row r="6223" spans="1:9" x14ac:dyDescent="0.25">
      <c r="A6223">
        <v>201506</v>
      </c>
      <c r="B6223" t="s">
        <v>71</v>
      </c>
      <c r="C6223" t="s">
        <v>76</v>
      </c>
      <c r="D6223" t="s">
        <v>27</v>
      </c>
      <c r="E6223" t="s">
        <v>21</v>
      </c>
      <c r="F6223" t="s">
        <v>40</v>
      </c>
      <c r="G6223">
        <v>50546.43</v>
      </c>
      <c r="H6223">
        <v>4219.7008156261199</v>
      </c>
      <c r="I6223">
        <v>771.98854631840004</v>
      </c>
    </row>
    <row r="6224" spans="1:9" x14ac:dyDescent="0.25">
      <c r="A6224">
        <v>201511</v>
      </c>
      <c r="B6224" t="s">
        <v>66</v>
      </c>
      <c r="C6224" t="s">
        <v>67</v>
      </c>
      <c r="D6224" t="s">
        <v>34</v>
      </c>
      <c r="E6224" t="s">
        <v>10</v>
      </c>
      <c r="F6224" t="s">
        <v>13</v>
      </c>
      <c r="G6224">
        <v>106772.85</v>
      </c>
      <c r="H6224">
        <v>9.2115139337199992</v>
      </c>
      <c r="I6224">
        <v>3.4626698539</v>
      </c>
    </row>
    <row r="6225" spans="1:9" x14ac:dyDescent="0.25">
      <c r="A6225">
        <v>201304</v>
      </c>
      <c r="B6225" t="s">
        <v>77</v>
      </c>
      <c r="C6225" t="s">
        <v>78</v>
      </c>
      <c r="D6225" t="s">
        <v>14</v>
      </c>
      <c r="E6225" t="s">
        <v>21</v>
      </c>
      <c r="F6225" t="s">
        <v>22</v>
      </c>
      <c r="G6225">
        <v>137316.23000000001</v>
      </c>
      <c r="H6225">
        <v>3133.9422065624399</v>
      </c>
      <c r="I6225">
        <v>150.46568171448001</v>
      </c>
    </row>
    <row r="6226" spans="1:9" x14ac:dyDescent="0.25">
      <c r="A6226">
        <v>201307</v>
      </c>
      <c r="B6226" t="s">
        <v>77</v>
      </c>
      <c r="C6226" t="s">
        <v>84</v>
      </c>
      <c r="D6226" t="s">
        <v>34</v>
      </c>
      <c r="E6226" t="s">
        <v>10</v>
      </c>
      <c r="F6226" t="s">
        <v>13</v>
      </c>
      <c r="G6226">
        <v>110463.15</v>
      </c>
      <c r="H6226">
        <v>59.42391641004</v>
      </c>
      <c r="I6226">
        <v>31.383796932980001</v>
      </c>
    </row>
    <row r="6227" spans="1:9" x14ac:dyDescent="0.25">
      <c r="A6227">
        <v>201009</v>
      </c>
      <c r="B6227" t="s">
        <v>69</v>
      </c>
      <c r="C6227" t="s">
        <v>86</v>
      </c>
      <c r="D6227" t="s">
        <v>39</v>
      </c>
      <c r="E6227" t="s">
        <v>21</v>
      </c>
      <c r="F6227" t="s">
        <v>40</v>
      </c>
      <c r="G6227">
        <v>113851.17</v>
      </c>
      <c r="H6227">
        <v>1466.55083640884</v>
      </c>
      <c r="I6227">
        <v>372.75198647148</v>
      </c>
    </row>
    <row r="6228" spans="1:9" x14ac:dyDescent="0.25">
      <c r="A6228">
        <v>201404</v>
      </c>
      <c r="B6228" t="s">
        <v>63</v>
      </c>
      <c r="C6228" t="s">
        <v>73</v>
      </c>
      <c r="D6228" t="s">
        <v>27</v>
      </c>
      <c r="E6228" t="s">
        <v>19</v>
      </c>
      <c r="F6228" t="s">
        <v>30</v>
      </c>
      <c r="G6228">
        <v>46022.01</v>
      </c>
      <c r="H6228">
        <v>217.23369391750001</v>
      </c>
      <c r="I6228">
        <v>26.701990826700001</v>
      </c>
    </row>
    <row r="6229" spans="1:9" x14ac:dyDescent="0.25">
      <c r="A6229">
        <v>201507</v>
      </c>
      <c r="B6229" t="s">
        <v>71</v>
      </c>
      <c r="C6229" t="s">
        <v>76</v>
      </c>
      <c r="D6229" t="s">
        <v>34</v>
      </c>
      <c r="E6229" t="s">
        <v>15</v>
      </c>
      <c r="F6229" t="s">
        <v>26</v>
      </c>
      <c r="G6229">
        <v>202131.6</v>
      </c>
      <c r="H6229">
        <v>16.733863506719999</v>
      </c>
      <c r="I6229">
        <v>10.09990607738</v>
      </c>
    </row>
    <row r="6230" spans="1:9" x14ac:dyDescent="0.25">
      <c r="A6230">
        <v>201112</v>
      </c>
      <c r="B6230" t="s">
        <v>60</v>
      </c>
      <c r="C6230" t="s">
        <v>74</v>
      </c>
      <c r="D6230" t="s">
        <v>34</v>
      </c>
      <c r="E6230" t="s">
        <v>15</v>
      </c>
      <c r="F6230" t="s">
        <v>26</v>
      </c>
      <c r="G6230">
        <v>206178.28</v>
      </c>
      <c r="H6230">
        <v>5.468580169</v>
      </c>
      <c r="I6230">
        <v>3.3769102342399999</v>
      </c>
    </row>
    <row r="6231" spans="1:9" x14ac:dyDescent="0.25">
      <c r="A6231">
        <v>201103</v>
      </c>
      <c r="B6231" t="s">
        <v>69</v>
      </c>
      <c r="C6231" t="s">
        <v>70</v>
      </c>
      <c r="D6231" t="s">
        <v>14</v>
      </c>
      <c r="E6231" t="s">
        <v>19</v>
      </c>
      <c r="F6231" t="s">
        <v>47</v>
      </c>
      <c r="G6231">
        <v>1337679.2</v>
      </c>
      <c r="H6231">
        <v>8330.6373611642994</v>
      </c>
      <c r="I6231">
        <v>1889.8914360940801</v>
      </c>
    </row>
    <row r="6232" spans="1:9" x14ac:dyDescent="0.25">
      <c r="A6232">
        <v>201111</v>
      </c>
      <c r="B6232" t="s">
        <v>60</v>
      </c>
      <c r="C6232" t="s">
        <v>74</v>
      </c>
      <c r="D6232" t="s">
        <v>39</v>
      </c>
      <c r="E6232" t="s">
        <v>15</v>
      </c>
      <c r="F6232" t="s">
        <v>24</v>
      </c>
      <c r="G6232">
        <v>45024.82</v>
      </c>
      <c r="H6232">
        <v>456.90851511075999</v>
      </c>
      <c r="I6232">
        <v>81.937001972659999</v>
      </c>
    </row>
    <row r="6233" spans="1:9" x14ac:dyDescent="0.25">
      <c r="A6233">
        <v>201012</v>
      </c>
      <c r="B6233" t="s">
        <v>69</v>
      </c>
      <c r="C6233" t="s">
        <v>87</v>
      </c>
      <c r="D6233" t="s">
        <v>39</v>
      </c>
      <c r="E6233" t="s">
        <v>15</v>
      </c>
      <c r="F6233" t="s">
        <v>24</v>
      </c>
      <c r="G6233">
        <v>26696.16</v>
      </c>
      <c r="H6233">
        <v>652.35504347999995</v>
      </c>
      <c r="I6233">
        <v>78.647035956479996</v>
      </c>
    </row>
    <row r="6234" spans="1:9" x14ac:dyDescent="0.25">
      <c r="A6234">
        <v>201202</v>
      </c>
      <c r="B6234" t="s">
        <v>60</v>
      </c>
      <c r="C6234" t="s">
        <v>62</v>
      </c>
      <c r="D6234" t="s">
        <v>34</v>
      </c>
      <c r="E6234" t="s">
        <v>21</v>
      </c>
      <c r="F6234" t="s">
        <v>31</v>
      </c>
      <c r="G6234">
        <v>17501.73</v>
      </c>
      <c r="H6234">
        <v>40.207895280000002</v>
      </c>
      <c r="I6234">
        <v>17.397273559199999</v>
      </c>
    </row>
    <row r="6235" spans="1:9" x14ac:dyDescent="0.25">
      <c r="A6235">
        <v>201011</v>
      </c>
      <c r="B6235" t="s">
        <v>69</v>
      </c>
      <c r="C6235" t="s">
        <v>87</v>
      </c>
      <c r="D6235" t="s">
        <v>34</v>
      </c>
      <c r="E6235" t="s">
        <v>35</v>
      </c>
      <c r="F6235" t="s">
        <v>43</v>
      </c>
      <c r="G6235">
        <v>15691380.99</v>
      </c>
      <c r="H6235">
        <v>1894.3805757262401</v>
      </c>
      <c r="I6235">
        <v>378.15371581160002</v>
      </c>
    </row>
    <row r="6236" spans="1:9" x14ac:dyDescent="0.25">
      <c r="A6236">
        <v>201112</v>
      </c>
      <c r="B6236" t="s">
        <v>60</v>
      </c>
      <c r="C6236" t="s">
        <v>74</v>
      </c>
      <c r="D6236" t="s">
        <v>27</v>
      </c>
      <c r="E6236" t="s">
        <v>10</v>
      </c>
      <c r="F6236" t="s">
        <v>33</v>
      </c>
      <c r="G6236">
        <v>919841.8</v>
      </c>
      <c r="H6236">
        <v>742.26206083535999</v>
      </c>
      <c r="I6236">
        <v>228.59481905466001</v>
      </c>
    </row>
    <row r="6237" spans="1:9" x14ac:dyDescent="0.25">
      <c r="A6237">
        <v>201504</v>
      </c>
      <c r="B6237" t="s">
        <v>71</v>
      </c>
      <c r="C6237" t="s">
        <v>82</v>
      </c>
      <c r="D6237" t="s">
        <v>39</v>
      </c>
      <c r="E6237" t="s">
        <v>10</v>
      </c>
      <c r="F6237" t="s">
        <v>37</v>
      </c>
      <c r="G6237">
        <v>165634.34</v>
      </c>
      <c r="H6237">
        <v>781.58657311254001</v>
      </c>
      <c r="I6237">
        <v>226.77259857569999</v>
      </c>
    </row>
    <row r="6238" spans="1:9" x14ac:dyDescent="0.25">
      <c r="A6238">
        <v>201210</v>
      </c>
      <c r="B6238" t="s">
        <v>77</v>
      </c>
      <c r="C6238" t="s">
        <v>85</v>
      </c>
      <c r="D6238" t="s">
        <v>34</v>
      </c>
      <c r="E6238" t="s">
        <v>19</v>
      </c>
      <c r="F6238" t="s">
        <v>30</v>
      </c>
      <c r="G6238">
        <v>1191149.5900000001</v>
      </c>
      <c r="H6238">
        <v>48.185553008280003</v>
      </c>
      <c r="I6238">
        <v>13.244933034700001</v>
      </c>
    </row>
    <row r="6239" spans="1:9" x14ac:dyDescent="0.25">
      <c r="A6239">
        <v>201207</v>
      </c>
      <c r="B6239" t="s">
        <v>60</v>
      </c>
      <c r="C6239" t="s">
        <v>61</v>
      </c>
      <c r="D6239" t="s">
        <v>34</v>
      </c>
      <c r="E6239" t="s">
        <v>19</v>
      </c>
      <c r="F6239" t="s">
        <v>30</v>
      </c>
      <c r="G6239">
        <v>930168.01</v>
      </c>
      <c r="H6239">
        <v>2834.73327188548</v>
      </c>
      <c r="I6239">
        <v>395.16232655127999</v>
      </c>
    </row>
    <row r="6240" spans="1:9" x14ac:dyDescent="0.25">
      <c r="A6240">
        <v>201012</v>
      </c>
      <c r="B6240" t="s">
        <v>69</v>
      </c>
      <c r="C6240" t="s">
        <v>87</v>
      </c>
      <c r="D6240" t="s">
        <v>14</v>
      </c>
      <c r="E6240" t="s">
        <v>15</v>
      </c>
      <c r="F6240" t="s">
        <v>24</v>
      </c>
      <c r="G6240">
        <v>448419.65</v>
      </c>
      <c r="H6240">
        <v>2503.4079184878401</v>
      </c>
      <c r="I6240">
        <v>592.29836438927998</v>
      </c>
    </row>
    <row r="6241" spans="1:9" x14ac:dyDescent="0.25">
      <c r="A6241">
        <v>201404</v>
      </c>
      <c r="B6241" t="s">
        <v>63</v>
      </c>
      <c r="C6241" t="s">
        <v>73</v>
      </c>
      <c r="D6241" t="s">
        <v>34</v>
      </c>
      <c r="E6241" t="s">
        <v>15</v>
      </c>
      <c r="F6241" t="s">
        <v>16</v>
      </c>
      <c r="G6241">
        <v>186912.68</v>
      </c>
      <c r="H6241">
        <v>1039.9518272451801</v>
      </c>
      <c r="I6241">
        <v>217.27868786057999</v>
      </c>
    </row>
    <row r="6242" spans="1:9" x14ac:dyDescent="0.25">
      <c r="A6242">
        <v>201406</v>
      </c>
      <c r="B6242" t="s">
        <v>63</v>
      </c>
      <c r="C6242" t="s">
        <v>64</v>
      </c>
      <c r="D6242" t="s">
        <v>14</v>
      </c>
      <c r="E6242" t="s">
        <v>10</v>
      </c>
      <c r="F6242" t="s">
        <v>37</v>
      </c>
      <c r="G6242">
        <v>194134.47</v>
      </c>
      <c r="H6242">
        <v>4044.1338203280002</v>
      </c>
      <c r="I6242">
        <v>496.57541830567999</v>
      </c>
    </row>
    <row r="6243" spans="1:9" x14ac:dyDescent="0.25">
      <c r="A6243">
        <v>201407</v>
      </c>
      <c r="B6243" t="s">
        <v>63</v>
      </c>
      <c r="C6243" t="s">
        <v>64</v>
      </c>
      <c r="D6243" t="s">
        <v>58</v>
      </c>
      <c r="E6243" t="s">
        <v>55</v>
      </c>
      <c r="F6243" t="s">
        <v>59</v>
      </c>
      <c r="G6243">
        <v>3723100.09</v>
      </c>
      <c r="H6243">
        <v>11788.4815154631</v>
      </c>
      <c r="I6243">
        <v>1952.5491805292399</v>
      </c>
    </row>
    <row r="6244" spans="1:9" x14ac:dyDescent="0.25">
      <c r="A6244">
        <v>201508</v>
      </c>
      <c r="B6244" t="s">
        <v>66</v>
      </c>
      <c r="C6244" t="s">
        <v>75</v>
      </c>
      <c r="D6244" t="s">
        <v>34</v>
      </c>
      <c r="E6244" t="s">
        <v>10</v>
      </c>
      <c r="F6244" t="s">
        <v>13</v>
      </c>
      <c r="G6244">
        <v>61837.91</v>
      </c>
      <c r="H6244">
        <v>22.1736015886</v>
      </c>
      <c r="I6244">
        <v>7.0481051619999997</v>
      </c>
    </row>
    <row r="6245" spans="1:9" x14ac:dyDescent="0.25">
      <c r="A6245">
        <v>201207</v>
      </c>
      <c r="B6245" t="s">
        <v>60</v>
      </c>
      <c r="C6245" t="s">
        <v>61</v>
      </c>
      <c r="D6245" t="s">
        <v>34</v>
      </c>
      <c r="E6245" t="s">
        <v>10</v>
      </c>
      <c r="F6245" t="s">
        <v>45</v>
      </c>
      <c r="G6245">
        <v>100161.15</v>
      </c>
      <c r="H6245">
        <v>18.603173903999998</v>
      </c>
      <c r="I6245">
        <v>9.2036392555200006</v>
      </c>
    </row>
    <row r="6246" spans="1:9" x14ac:dyDescent="0.25">
      <c r="A6246">
        <v>201409</v>
      </c>
      <c r="B6246" t="s">
        <v>71</v>
      </c>
      <c r="C6246" t="s">
        <v>79</v>
      </c>
      <c r="D6246" t="s">
        <v>14</v>
      </c>
      <c r="E6246" t="s">
        <v>15</v>
      </c>
      <c r="F6246" t="s">
        <v>16</v>
      </c>
      <c r="G6246">
        <v>611964.86</v>
      </c>
      <c r="H6246">
        <v>47493.831280027203</v>
      </c>
      <c r="I6246">
        <v>9925.7849578265796</v>
      </c>
    </row>
    <row r="6247" spans="1:9" x14ac:dyDescent="0.25">
      <c r="A6247">
        <v>201304</v>
      </c>
      <c r="B6247" t="s">
        <v>77</v>
      </c>
      <c r="C6247" t="s">
        <v>78</v>
      </c>
      <c r="D6247" t="s">
        <v>9</v>
      </c>
      <c r="E6247" t="s">
        <v>10</v>
      </c>
      <c r="F6247" t="s">
        <v>11</v>
      </c>
      <c r="G6247">
        <v>4895754.97</v>
      </c>
      <c r="H6247">
        <v>157224.66211218201</v>
      </c>
      <c r="I6247">
        <v>20413.229778810899</v>
      </c>
    </row>
    <row r="6248" spans="1:9" x14ac:dyDescent="0.25">
      <c r="A6248">
        <v>201312</v>
      </c>
      <c r="B6248" t="s">
        <v>63</v>
      </c>
      <c r="C6248" t="s">
        <v>65</v>
      </c>
      <c r="D6248" t="s">
        <v>23</v>
      </c>
      <c r="E6248" t="s">
        <v>10</v>
      </c>
      <c r="F6248" t="s">
        <v>11</v>
      </c>
      <c r="G6248">
        <v>1302428.1299999999</v>
      </c>
      <c r="H6248">
        <v>39399.838906767502</v>
      </c>
      <c r="I6248">
        <v>6180.7046381767204</v>
      </c>
    </row>
    <row r="6249" spans="1:9" x14ac:dyDescent="0.25">
      <c r="A6249">
        <v>201101</v>
      </c>
      <c r="B6249" t="s">
        <v>69</v>
      </c>
      <c r="C6249" t="s">
        <v>87</v>
      </c>
      <c r="D6249" t="s">
        <v>9</v>
      </c>
      <c r="E6249" t="s">
        <v>10</v>
      </c>
      <c r="F6249" t="s">
        <v>11</v>
      </c>
      <c r="G6249">
        <v>4468587.09</v>
      </c>
      <c r="H6249">
        <v>10486.6670134</v>
      </c>
      <c r="I6249">
        <v>1624.55064933834</v>
      </c>
    </row>
    <row r="6250" spans="1:9" x14ac:dyDescent="0.25">
      <c r="A6250">
        <v>201104</v>
      </c>
      <c r="B6250" t="s">
        <v>69</v>
      </c>
      <c r="C6250" t="s">
        <v>70</v>
      </c>
      <c r="D6250" t="s">
        <v>9</v>
      </c>
      <c r="E6250" t="s">
        <v>10</v>
      </c>
      <c r="F6250" t="s">
        <v>11</v>
      </c>
      <c r="G6250">
        <v>3996637.21</v>
      </c>
      <c r="H6250">
        <v>75049.570263920104</v>
      </c>
      <c r="I6250">
        <v>12982.042271075199</v>
      </c>
    </row>
    <row r="6251" spans="1:9" x14ac:dyDescent="0.25">
      <c r="A6251">
        <v>201308</v>
      </c>
      <c r="B6251" t="s">
        <v>63</v>
      </c>
      <c r="C6251" t="s">
        <v>80</v>
      </c>
      <c r="D6251" t="s">
        <v>9</v>
      </c>
      <c r="E6251" t="s">
        <v>19</v>
      </c>
      <c r="F6251" t="s">
        <v>42</v>
      </c>
      <c r="G6251">
        <v>17048941.579999998</v>
      </c>
      <c r="H6251">
        <v>568333.06453530304</v>
      </c>
      <c r="I6251">
        <v>74835.929450252894</v>
      </c>
    </row>
    <row r="6252" spans="1:9" x14ac:dyDescent="0.25">
      <c r="A6252">
        <v>201105</v>
      </c>
      <c r="B6252" t="s">
        <v>69</v>
      </c>
      <c r="C6252" t="s">
        <v>83</v>
      </c>
      <c r="D6252" t="s">
        <v>49</v>
      </c>
      <c r="E6252" t="s">
        <v>10</v>
      </c>
      <c r="F6252" t="s">
        <v>13</v>
      </c>
      <c r="G6252">
        <v>734583.27</v>
      </c>
      <c r="H6252">
        <v>13916.7121001329</v>
      </c>
      <c r="I6252">
        <v>1978.9476279135599</v>
      </c>
    </row>
    <row r="6253" spans="1:9" x14ac:dyDescent="0.25">
      <c r="A6253">
        <v>201211</v>
      </c>
      <c r="B6253" t="s">
        <v>77</v>
      </c>
      <c r="C6253" t="s">
        <v>81</v>
      </c>
      <c r="D6253" t="s">
        <v>12</v>
      </c>
      <c r="E6253" t="s">
        <v>10</v>
      </c>
      <c r="F6253" t="s">
        <v>13</v>
      </c>
      <c r="G6253">
        <v>7607089.1500000004</v>
      </c>
      <c r="H6253">
        <v>73791.762907054101</v>
      </c>
      <c r="I6253">
        <v>18023.7822759177</v>
      </c>
    </row>
    <row r="6254" spans="1:9" x14ac:dyDescent="0.25">
      <c r="A6254">
        <v>201302</v>
      </c>
      <c r="B6254" t="s">
        <v>77</v>
      </c>
      <c r="C6254" t="s">
        <v>78</v>
      </c>
      <c r="D6254" t="s">
        <v>12</v>
      </c>
      <c r="E6254" t="s">
        <v>10</v>
      </c>
      <c r="F6254" t="s">
        <v>13</v>
      </c>
      <c r="G6254">
        <v>7625027.75</v>
      </c>
      <c r="H6254">
        <v>64302.133183450198</v>
      </c>
      <c r="I6254">
        <v>15220.0157054463</v>
      </c>
    </row>
    <row r="6255" spans="1:9" x14ac:dyDescent="0.25">
      <c r="A6255">
        <v>201511</v>
      </c>
      <c r="B6255" t="s">
        <v>66</v>
      </c>
      <c r="C6255" t="s">
        <v>67</v>
      </c>
      <c r="D6255" t="s">
        <v>9</v>
      </c>
      <c r="E6255" t="s">
        <v>15</v>
      </c>
      <c r="F6255" t="s">
        <v>16</v>
      </c>
      <c r="G6255">
        <v>7268248.5300000003</v>
      </c>
      <c r="H6255">
        <v>549337.65628327499</v>
      </c>
      <c r="I6255">
        <v>88801.716602967397</v>
      </c>
    </row>
    <row r="6256" spans="1:9" x14ac:dyDescent="0.25">
      <c r="A6256">
        <v>201504</v>
      </c>
      <c r="B6256" t="s">
        <v>71</v>
      </c>
      <c r="C6256" t="s">
        <v>82</v>
      </c>
      <c r="D6256" t="s">
        <v>14</v>
      </c>
      <c r="E6256" t="s">
        <v>15</v>
      </c>
      <c r="F6256" t="s">
        <v>16</v>
      </c>
      <c r="G6256">
        <v>650350.49</v>
      </c>
      <c r="H6256">
        <v>74024.806329398198</v>
      </c>
      <c r="I6256">
        <v>10918.418424184099</v>
      </c>
    </row>
    <row r="6257" spans="1:9" x14ac:dyDescent="0.25">
      <c r="A6257">
        <v>201302</v>
      </c>
      <c r="B6257" t="s">
        <v>77</v>
      </c>
      <c r="C6257" t="s">
        <v>78</v>
      </c>
      <c r="D6257" t="s">
        <v>25</v>
      </c>
      <c r="E6257" t="s">
        <v>15</v>
      </c>
      <c r="F6257" t="s">
        <v>16</v>
      </c>
      <c r="G6257">
        <v>6164082.6299999999</v>
      </c>
      <c r="H6257">
        <v>293591.18415245798</v>
      </c>
      <c r="I6257">
        <v>35805.401309332097</v>
      </c>
    </row>
    <row r="6258" spans="1:9" x14ac:dyDescent="0.25">
      <c r="A6258">
        <v>201310</v>
      </c>
      <c r="B6258" t="s">
        <v>63</v>
      </c>
      <c r="C6258" t="s">
        <v>80</v>
      </c>
      <c r="D6258" t="s">
        <v>23</v>
      </c>
      <c r="E6258" t="s">
        <v>15</v>
      </c>
      <c r="F6258" t="s">
        <v>16</v>
      </c>
      <c r="G6258">
        <v>972442.36</v>
      </c>
      <c r="H6258">
        <v>15204.8177246741</v>
      </c>
      <c r="I6258">
        <v>3787.2373341510602</v>
      </c>
    </row>
    <row r="6259" spans="1:9" x14ac:dyDescent="0.25">
      <c r="A6259">
        <v>201404</v>
      </c>
      <c r="B6259" t="s">
        <v>63</v>
      </c>
      <c r="C6259" t="s">
        <v>73</v>
      </c>
      <c r="D6259" t="s">
        <v>9</v>
      </c>
      <c r="E6259" t="s">
        <v>15</v>
      </c>
      <c r="F6259" t="s">
        <v>16</v>
      </c>
      <c r="G6259">
        <v>7468847.9800000004</v>
      </c>
      <c r="H6259">
        <v>243258.56004808901</v>
      </c>
      <c r="I6259">
        <v>39329.510957688603</v>
      </c>
    </row>
    <row r="6260" spans="1:9" x14ac:dyDescent="0.25">
      <c r="A6260">
        <v>201503</v>
      </c>
      <c r="B6260" t="s">
        <v>71</v>
      </c>
      <c r="C6260" t="s">
        <v>82</v>
      </c>
      <c r="D6260" t="s">
        <v>14</v>
      </c>
      <c r="E6260" t="s">
        <v>17</v>
      </c>
      <c r="F6260" t="s">
        <v>18</v>
      </c>
      <c r="G6260">
        <v>22858851.949999999</v>
      </c>
      <c r="H6260">
        <v>563479.49970682501</v>
      </c>
      <c r="I6260">
        <v>72053.263259570202</v>
      </c>
    </row>
    <row r="6261" spans="1:9" x14ac:dyDescent="0.25">
      <c r="A6261">
        <v>201404</v>
      </c>
      <c r="B6261" t="s">
        <v>63</v>
      </c>
      <c r="C6261" t="s">
        <v>73</v>
      </c>
      <c r="D6261" t="s">
        <v>14</v>
      </c>
      <c r="E6261" t="s">
        <v>17</v>
      </c>
      <c r="F6261" t="s">
        <v>18</v>
      </c>
      <c r="G6261">
        <v>23330399.600000001</v>
      </c>
      <c r="H6261">
        <v>891340.77497807296</v>
      </c>
      <c r="I6261">
        <v>123307.423135527</v>
      </c>
    </row>
    <row r="6262" spans="1:9" x14ac:dyDescent="0.25">
      <c r="A6262">
        <v>201203</v>
      </c>
      <c r="B6262" t="s">
        <v>60</v>
      </c>
      <c r="C6262" t="s">
        <v>62</v>
      </c>
      <c r="D6262" t="s">
        <v>9</v>
      </c>
      <c r="E6262" t="s">
        <v>19</v>
      </c>
      <c r="F6262" t="s">
        <v>20</v>
      </c>
      <c r="G6262">
        <v>6455182.96</v>
      </c>
      <c r="H6262">
        <v>85744.546146499502</v>
      </c>
      <c r="I6262">
        <v>17860.427634756499</v>
      </c>
    </row>
    <row r="6263" spans="1:9" x14ac:dyDescent="0.25">
      <c r="A6263">
        <v>201212</v>
      </c>
      <c r="B6263" t="s">
        <v>77</v>
      </c>
      <c r="C6263" t="s">
        <v>81</v>
      </c>
      <c r="D6263" t="s">
        <v>9</v>
      </c>
      <c r="E6263" t="s">
        <v>19</v>
      </c>
      <c r="F6263" t="s">
        <v>20</v>
      </c>
      <c r="G6263">
        <v>6911121.2000000002</v>
      </c>
      <c r="H6263">
        <v>132715.70886858899</v>
      </c>
      <c r="I6263">
        <v>26559.796771417699</v>
      </c>
    </row>
    <row r="6264" spans="1:9" x14ac:dyDescent="0.25">
      <c r="A6264">
        <v>201504</v>
      </c>
      <c r="B6264" t="s">
        <v>71</v>
      </c>
      <c r="C6264" t="s">
        <v>82</v>
      </c>
      <c r="D6264" t="s">
        <v>9</v>
      </c>
      <c r="E6264" t="s">
        <v>19</v>
      </c>
      <c r="F6264" t="s">
        <v>20</v>
      </c>
      <c r="G6264">
        <v>10409201.800000001</v>
      </c>
      <c r="H6264">
        <v>200371.024269627</v>
      </c>
      <c r="I6264">
        <v>37516.4501770844</v>
      </c>
    </row>
    <row r="6265" spans="1:9" x14ac:dyDescent="0.25">
      <c r="A6265">
        <v>201407</v>
      </c>
      <c r="B6265" t="s">
        <v>63</v>
      </c>
      <c r="C6265" t="s">
        <v>64</v>
      </c>
      <c r="D6265" t="s">
        <v>12</v>
      </c>
      <c r="E6265" t="s">
        <v>21</v>
      </c>
      <c r="F6265" t="s">
        <v>22</v>
      </c>
      <c r="G6265">
        <v>16811555.02</v>
      </c>
      <c r="H6265">
        <v>45038.445528700999</v>
      </c>
      <c r="I6265">
        <v>8479.6118420110397</v>
      </c>
    </row>
    <row r="6266" spans="1:9" x14ac:dyDescent="0.25">
      <c r="A6266">
        <v>201012</v>
      </c>
      <c r="B6266" t="s">
        <v>69</v>
      </c>
      <c r="C6266" t="s">
        <v>87</v>
      </c>
      <c r="D6266" t="s">
        <v>25</v>
      </c>
      <c r="E6266" t="s">
        <v>21</v>
      </c>
      <c r="F6266" t="s">
        <v>22</v>
      </c>
      <c r="G6266">
        <v>9319611.2400000002</v>
      </c>
      <c r="H6266">
        <v>90174.886029785193</v>
      </c>
      <c r="I6266">
        <v>17323.7045744024</v>
      </c>
    </row>
    <row r="6267" spans="1:9" x14ac:dyDescent="0.25">
      <c r="A6267">
        <v>201410</v>
      </c>
      <c r="B6267" t="s">
        <v>71</v>
      </c>
      <c r="C6267" t="s">
        <v>79</v>
      </c>
      <c r="D6267" t="s">
        <v>9</v>
      </c>
      <c r="E6267" t="s">
        <v>15</v>
      </c>
      <c r="F6267" t="s">
        <v>24</v>
      </c>
      <c r="G6267">
        <v>7025238.4400000004</v>
      </c>
      <c r="H6267">
        <v>138461.85239588801</v>
      </c>
      <c r="I6267">
        <v>24804.083183962401</v>
      </c>
    </row>
    <row r="6268" spans="1:9" x14ac:dyDescent="0.25">
      <c r="A6268">
        <v>201208</v>
      </c>
      <c r="B6268" t="s">
        <v>77</v>
      </c>
      <c r="C6268" t="s">
        <v>85</v>
      </c>
      <c r="D6268" t="s">
        <v>9</v>
      </c>
      <c r="E6268" t="s">
        <v>15</v>
      </c>
      <c r="F6268" t="s">
        <v>24</v>
      </c>
      <c r="G6268">
        <v>5705332.29</v>
      </c>
      <c r="H6268">
        <v>288956.91847988399</v>
      </c>
      <c r="I6268">
        <v>45994.196709434</v>
      </c>
    </row>
    <row r="6269" spans="1:9" x14ac:dyDescent="0.25">
      <c r="A6269">
        <v>201505</v>
      </c>
      <c r="B6269" t="s">
        <v>71</v>
      </c>
      <c r="C6269" t="s">
        <v>76</v>
      </c>
      <c r="D6269" t="s">
        <v>23</v>
      </c>
      <c r="E6269" t="s">
        <v>15</v>
      </c>
      <c r="F6269" t="s">
        <v>24</v>
      </c>
      <c r="G6269">
        <v>831750.66</v>
      </c>
      <c r="H6269">
        <v>23501.7871373009</v>
      </c>
      <c r="I6269">
        <v>3825.6785280327799</v>
      </c>
    </row>
    <row r="6270" spans="1:9" x14ac:dyDescent="0.25">
      <c r="A6270">
        <v>201509</v>
      </c>
      <c r="B6270" t="s">
        <v>66</v>
      </c>
      <c r="C6270" t="s">
        <v>75</v>
      </c>
      <c r="D6270" t="s">
        <v>14</v>
      </c>
      <c r="E6270" t="s">
        <v>15</v>
      </c>
      <c r="F6270" t="s">
        <v>24</v>
      </c>
      <c r="G6270">
        <v>643446.41</v>
      </c>
      <c r="H6270">
        <v>11021.642446501801</v>
      </c>
      <c r="I6270">
        <v>1811.8430632248801</v>
      </c>
    </row>
    <row r="6271" spans="1:9" x14ac:dyDescent="0.25">
      <c r="A6271">
        <v>201301</v>
      </c>
      <c r="B6271" t="s">
        <v>77</v>
      </c>
      <c r="C6271" t="s">
        <v>81</v>
      </c>
      <c r="D6271" t="s">
        <v>14</v>
      </c>
      <c r="E6271" t="s">
        <v>17</v>
      </c>
      <c r="F6271" t="s">
        <v>38</v>
      </c>
      <c r="G6271">
        <v>20196528.859999999</v>
      </c>
      <c r="H6271">
        <v>1251616.83620976</v>
      </c>
      <c r="I6271">
        <v>214076.501849158</v>
      </c>
    </row>
    <row r="6272" spans="1:9" x14ac:dyDescent="0.25">
      <c r="A6272">
        <v>201406</v>
      </c>
      <c r="B6272" t="s">
        <v>63</v>
      </c>
      <c r="C6272" t="s">
        <v>64</v>
      </c>
      <c r="D6272" t="s">
        <v>9</v>
      </c>
      <c r="E6272" t="s">
        <v>19</v>
      </c>
      <c r="F6272" t="s">
        <v>30</v>
      </c>
      <c r="G6272">
        <v>27543830.690000001</v>
      </c>
      <c r="H6272">
        <v>718063.43528669304</v>
      </c>
      <c r="I6272">
        <v>116822.68422279401</v>
      </c>
    </row>
    <row r="6273" spans="1:9" x14ac:dyDescent="0.25">
      <c r="A6273">
        <v>201307</v>
      </c>
      <c r="B6273" t="s">
        <v>77</v>
      </c>
      <c r="C6273" t="s">
        <v>84</v>
      </c>
      <c r="D6273" t="s">
        <v>23</v>
      </c>
      <c r="E6273" t="s">
        <v>19</v>
      </c>
      <c r="F6273" t="s">
        <v>30</v>
      </c>
      <c r="G6273">
        <v>2972094.59</v>
      </c>
      <c r="H6273">
        <v>69943.604962551093</v>
      </c>
      <c r="I6273">
        <v>9477.7302134127003</v>
      </c>
    </row>
    <row r="6274" spans="1:9" x14ac:dyDescent="0.25">
      <c r="A6274">
        <v>201510</v>
      </c>
      <c r="B6274" t="s">
        <v>66</v>
      </c>
      <c r="C6274" t="s">
        <v>75</v>
      </c>
      <c r="D6274" t="s">
        <v>23</v>
      </c>
      <c r="E6274" t="s">
        <v>19</v>
      </c>
      <c r="F6274" t="s">
        <v>30</v>
      </c>
      <c r="G6274">
        <v>4087278.54</v>
      </c>
      <c r="H6274">
        <v>41770.963752030097</v>
      </c>
      <c r="I6274">
        <v>9653.0262175496991</v>
      </c>
    </row>
    <row r="6275" spans="1:9" x14ac:dyDescent="0.25">
      <c r="A6275">
        <v>201305</v>
      </c>
      <c r="B6275" t="s">
        <v>77</v>
      </c>
      <c r="C6275" t="s">
        <v>84</v>
      </c>
      <c r="D6275" t="s">
        <v>25</v>
      </c>
      <c r="E6275" t="s">
        <v>19</v>
      </c>
      <c r="F6275" t="s">
        <v>30</v>
      </c>
      <c r="G6275">
        <v>13268614.699999999</v>
      </c>
      <c r="H6275">
        <v>1170895.2845546</v>
      </c>
      <c r="I6275">
        <v>174280.65329471001</v>
      </c>
    </row>
    <row r="6276" spans="1:9" x14ac:dyDescent="0.25">
      <c r="A6276">
        <v>201408</v>
      </c>
      <c r="B6276" t="s">
        <v>71</v>
      </c>
      <c r="C6276" t="s">
        <v>79</v>
      </c>
      <c r="D6276" t="s">
        <v>34</v>
      </c>
      <c r="E6276" t="s">
        <v>35</v>
      </c>
      <c r="F6276" t="s">
        <v>36</v>
      </c>
      <c r="G6276">
        <v>37330602.159999996</v>
      </c>
      <c r="H6276">
        <v>1691287.5484271001</v>
      </c>
      <c r="I6276">
        <v>224710.877224197</v>
      </c>
    </row>
    <row r="6277" spans="1:9" x14ac:dyDescent="0.25">
      <c r="A6277">
        <v>201108</v>
      </c>
      <c r="B6277" t="s">
        <v>60</v>
      </c>
      <c r="C6277" t="s">
        <v>68</v>
      </c>
      <c r="D6277" t="s">
        <v>23</v>
      </c>
      <c r="E6277" t="s">
        <v>21</v>
      </c>
      <c r="F6277" t="s">
        <v>31</v>
      </c>
      <c r="G6277">
        <v>960715.23</v>
      </c>
      <c r="H6277">
        <v>22248.520569714499</v>
      </c>
      <c r="I6277">
        <v>3997.8731643218198</v>
      </c>
    </row>
    <row r="6278" spans="1:9" x14ac:dyDescent="0.25">
      <c r="A6278">
        <v>201512</v>
      </c>
      <c r="B6278" t="s">
        <v>66</v>
      </c>
      <c r="C6278" t="s">
        <v>67</v>
      </c>
      <c r="D6278" t="s">
        <v>9</v>
      </c>
      <c r="E6278" t="s">
        <v>21</v>
      </c>
      <c r="F6278" t="s">
        <v>31</v>
      </c>
      <c r="G6278">
        <v>5887945.0700000003</v>
      </c>
      <c r="H6278">
        <v>136142.69321404601</v>
      </c>
      <c r="I6278">
        <v>22962.811799328501</v>
      </c>
    </row>
    <row r="6279" spans="1:9" x14ac:dyDescent="0.25">
      <c r="A6279">
        <v>201207</v>
      </c>
      <c r="B6279" t="s">
        <v>60</v>
      </c>
      <c r="C6279" t="s">
        <v>61</v>
      </c>
      <c r="D6279" t="s">
        <v>12</v>
      </c>
      <c r="E6279" t="s">
        <v>21</v>
      </c>
      <c r="F6279" t="s">
        <v>31</v>
      </c>
      <c r="G6279">
        <v>2083376.21</v>
      </c>
      <c r="H6279">
        <v>11009.979849232899</v>
      </c>
      <c r="I6279">
        <v>2786.1871340796602</v>
      </c>
    </row>
    <row r="6280" spans="1:9" x14ac:dyDescent="0.25">
      <c r="A6280">
        <v>201506</v>
      </c>
      <c r="B6280" t="s">
        <v>71</v>
      </c>
      <c r="C6280" t="s">
        <v>76</v>
      </c>
      <c r="D6280" t="s">
        <v>9</v>
      </c>
      <c r="E6280" t="s">
        <v>21</v>
      </c>
      <c r="F6280" t="s">
        <v>31</v>
      </c>
      <c r="G6280">
        <v>6170839.0199999996</v>
      </c>
      <c r="H6280">
        <v>61951.965562617203</v>
      </c>
      <c r="I6280">
        <v>10418.140834857901</v>
      </c>
    </row>
    <row r="6281" spans="1:9" x14ac:dyDescent="0.25">
      <c r="A6281">
        <v>201203</v>
      </c>
      <c r="B6281" t="s">
        <v>60</v>
      </c>
      <c r="C6281" t="s">
        <v>62</v>
      </c>
      <c r="D6281" t="s">
        <v>14</v>
      </c>
      <c r="E6281" t="s">
        <v>17</v>
      </c>
      <c r="F6281" t="s">
        <v>18</v>
      </c>
      <c r="G6281">
        <v>18073600.800000001</v>
      </c>
      <c r="H6281">
        <v>788830.16409801401</v>
      </c>
      <c r="I6281">
        <v>100490.09288898901</v>
      </c>
    </row>
    <row r="6282" spans="1:9" x14ac:dyDescent="0.25">
      <c r="A6282">
        <v>201408</v>
      </c>
      <c r="B6282" t="s">
        <v>71</v>
      </c>
      <c r="C6282" t="s">
        <v>79</v>
      </c>
      <c r="D6282" t="s">
        <v>14</v>
      </c>
      <c r="E6282" t="s">
        <v>17</v>
      </c>
      <c r="F6282" t="s">
        <v>32</v>
      </c>
      <c r="G6282">
        <v>23857557.399999999</v>
      </c>
      <c r="H6282">
        <v>789717.45205461001</v>
      </c>
      <c r="I6282">
        <v>123692.45116896799</v>
      </c>
    </row>
    <row r="6283" spans="1:9" x14ac:dyDescent="0.25">
      <c r="A6283">
        <v>201305</v>
      </c>
      <c r="B6283" t="s">
        <v>77</v>
      </c>
      <c r="C6283" t="s">
        <v>84</v>
      </c>
      <c r="D6283" t="s">
        <v>14</v>
      </c>
      <c r="E6283" t="s">
        <v>17</v>
      </c>
      <c r="F6283" t="s">
        <v>32</v>
      </c>
      <c r="G6283">
        <v>25321685.399999999</v>
      </c>
      <c r="H6283">
        <v>815444.52822719305</v>
      </c>
      <c r="I6283">
        <v>125293.42574472701</v>
      </c>
    </row>
    <row r="6284" spans="1:9" x14ac:dyDescent="0.25">
      <c r="A6284">
        <v>201403</v>
      </c>
      <c r="B6284" t="s">
        <v>63</v>
      </c>
      <c r="C6284" t="s">
        <v>73</v>
      </c>
      <c r="D6284" t="s">
        <v>9</v>
      </c>
      <c r="E6284" t="s">
        <v>10</v>
      </c>
      <c r="F6284" t="s">
        <v>33</v>
      </c>
      <c r="G6284">
        <v>14659413.07</v>
      </c>
      <c r="H6284">
        <v>438190.91263715999</v>
      </c>
      <c r="I6284">
        <v>78362.728710769006</v>
      </c>
    </row>
    <row r="6285" spans="1:9" x14ac:dyDescent="0.25">
      <c r="A6285">
        <v>201305</v>
      </c>
      <c r="B6285" t="s">
        <v>77</v>
      </c>
      <c r="C6285" t="s">
        <v>84</v>
      </c>
      <c r="D6285" t="s">
        <v>9</v>
      </c>
      <c r="E6285" t="s">
        <v>10</v>
      </c>
      <c r="F6285" t="s">
        <v>33</v>
      </c>
      <c r="G6285">
        <v>15755162.289999999</v>
      </c>
      <c r="H6285">
        <v>605581.43478925596</v>
      </c>
      <c r="I6285">
        <v>103230.111324568</v>
      </c>
    </row>
    <row r="6286" spans="1:9" x14ac:dyDescent="0.25">
      <c r="A6286">
        <v>201109</v>
      </c>
      <c r="B6286" t="s">
        <v>60</v>
      </c>
      <c r="C6286" t="s">
        <v>68</v>
      </c>
      <c r="D6286" t="s">
        <v>9</v>
      </c>
      <c r="E6286" t="s">
        <v>10</v>
      </c>
      <c r="F6286" t="s">
        <v>45</v>
      </c>
      <c r="G6286">
        <v>9448526.5</v>
      </c>
      <c r="H6286">
        <v>476349.55407686898</v>
      </c>
      <c r="I6286">
        <v>52168.454065488098</v>
      </c>
    </row>
    <row r="6287" spans="1:9" x14ac:dyDescent="0.25">
      <c r="A6287">
        <v>201307</v>
      </c>
      <c r="B6287" t="s">
        <v>77</v>
      </c>
      <c r="C6287" t="s">
        <v>84</v>
      </c>
      <c r="D6287" t="s">
        <v>9</v>
      </c>
      <c r="E6287" t="s">
        <v>10</v>
      </c>
      <c r="F6287" t="s">
        <v>45</v>
      </c>
      <c r="G6287">
        <v>10925903.41</v>
      </c>
      <c r="H6287">
        <v>476545.38448423799</v>
      </c>
      <c r="I6287">
        <v>100342.19997595101</v>
      </c>
    </row>
    <row r="6288" spans="1:9" x14ac:dyDescent="0.25">
      <c r="A6288">
        <v>201206</v>
      </c>
      <c r="B6288" t="s">
        <v>60</v>
      </c>
      <c r="C6288" t="s">
        <v>61</v>
      </c>
      <c r="D6288" t="s">
        <v>9</v>
      </c>
      <c r="E6288" t="s">
        <v>10</v>
      </c>
      <c r="F6288" t="s">
        <v>45</v>
      </c>
      <c r="G6288">
        <v>9757661.4900000002</v>
      </c>
      <c r="H6288">
        <v>467305.43234656099</v>
      </c>
      <c r="I6288">
        <v>64634.0200097747</v>
      </c>
    </row>
    <row r="6289" spans="1:9" x14ac:dyDescent="0.25">
      <c r="A6289">
        <v>201403</v>
      </c>
      <c r="B6289" t="s">
        <v>63</v>
      </c>
      <c r="C6289" t="s">
        <v>73</v>
      </c>
      <c r="D6289" t="s">
        <v>25</v>
      </c>
      <c r="E6289" t="s">
        <v>10</v>
      </c>
      <c r="F6289" t="s">
        <v>45</v>
      </c>
      <c r="G6289">
        <v>12798381.050000001</v>
      </c>
      <c r="H6289">
        <v>600058.61873950099</v>
      </c>
      <c r="I6289">
        <v>106072.20126036801</v>
      </c>
    </row>
    <row r="6290" spans="1:9" x14ac:dyDescent="0.25">
      <c r="A6290">
        <v>201401</v>
      </c>
      <c r="B6290" t="s">
        <v>63</v>
      </c>
      <c r="C6290" t="s">
        <v>65</v>
      </c>
      <c r="D6290" t="s">
        <v>9</v>
      </c>
      <c r="E6290" t="s">
        <v>10</v>
      </c>
      <c r="F6290" t="s">
        <v>45</v>
      </c>
      <c r="G6290">
        <v>10201736.189999999</v>
      </c>
      <c r="H6290">
        <v>578753.00563451496</v>
      </c>
      <c r="I6290">
        <v>110045.985063292</v>
      </c>
    </row>
    <row r="6291" spans="1:9" x14ac:dyDescent="0.25">
      <c r="A6291">
        <v>201310</v>
      </c>
      <c r="B6291" t="s">
        <v>63</v>
      </c>
      <c r="C6291" t="s">
        <v>80</v>
      </c>
      <c r="D6291" t="s">
        <v>9</v>
      </c>
      <c r="E6291" t="s">
        <v>10</v>
      </c>
      <c r="F6291" t="s">
        <v>45</v>
      </c>
      <c r="G6291">
        <v>11589434.710000001</v>
      </c>
      <c r="H6291">
        <v>799580.57450488699</v>
      </c>
      <c r="I6291">
        <v>118578.555882688</v>
      </c>
    </row>
    <row r="6292" spans="1:9" x14ac:dyDescent="0.25">
      <c r="A6292">
        <v>201310</v>
      </c>
      <c r="B6292" t="s">
        <v>63</v>
      </c>
      <c r="C6292" t="s">
        <v>80</v>
      </c>
      <c r="D6292" t="s">
        <v>34</v>
      </c>
      <c r="E6292" t="s">
        <v>35</v>
      </c>
      <c r="F6292" t="s">
        <v>36</v>
      </c>
      <c r="G6292">
        <v>35322577.960000001</v>
      </c>
      <c r="H6292">
        <v>2143778.5085571799</v>
      </c>
      <c r="I6292">
        <v>285219.877428148</v>
      </c>
    </row>
    <row r="6293" spans="1:9" x14ac:dyDescent="0.25">
      <c r="A6293">
        <v>201303</v>
      </c>
      <c r="B6293" t="s">
        <v>77</v>
      </c>
      <c r="C6293" t="s">
        <v>78</v>
      </c>
      <c r="D6293" t="s">
        <v>14</v>
      </c>
      <c r="E6293" t="s">
        <v>17</v>
      </c>
      <c r="F6293" t="s">
        <v>38</v>
      </c>
      <c r="G6293">
        <v>18361656.469999999</v>
      </c>
      <c r="H6293">
        <v>1257266.3807423899</v>
      </c>
      <c r="I6293">
        <v>202565.89020410701</v>
      </c>
    </row>
    <row r="6294" spans="1:9" x14ac:dyDescent="0.25">
      <c r="A6294">
        <v>201208</v>
      </c>
      <c r="B6294" t="s">
        <v>77</v>
      </c>
      <c r="C6294" t="s">
        <v>85</v>
      </c>
      <c r="D6294" t="s">
        <v>14</v>
      </c>
      <c r="E6294" t="s">
        <v>17</v>
      </c>
      <c r="F6294" t="s">
        <v>38</v>
      </c>
      <c r="G6294">
        <v>27237207.219999999</v>
      </c>
      <c r="H6294">
        <v>1045997.46303079</v>
      </c>
      <c r="I6294">
        <v>152903.875604817</v>
      </c>
    </row>
    <row r="6295" spans="1:9" x14ac:dyDescent="0.25">
      <c r="A6295">
        <v>201105</v>
      </c>
      <c r="B6295" t="s">
        <v>69</v>
      </c>
      <c r="C6295" t="s">
        <v>83</v>
      </c>
      <c r="D6295" t="s">
        <v>14</v>
      </c>
      <c r="E6295" t="s">
        <v>17</v>
      </c>
      <c r="F6295" t="s">
        <v>38</v>
      </c>
      <c r="G6295">
        <v>29030948.75</v>
      </c>
      <c r="H6295">
        <v>1386207.38681138</v>
      </c>
      <c r="I6295">
        <v>196114.31236765301</v>
      </c>
    </row>
    <row r="6296" spans="1:9" x14ac:dyDescent="0.25">
      <c r="A6296">
        <v>201111</v>
      </c>
      <c r="B6296" t="s">
        <v>60</v>
      </c>
      <c r="C6296" t="s">
        <v>74</v>
      </c>
      <c r="D6296" t="s">
        <v>14</v>
      </c>
      <c r="E6296" t="s">
        <v>17</v>
      </c>
      <c r="F6296" t="s">
        <v>38</v>
      </c>
      <c r="G6296">
        <v>20968935.390000001</v>
      </c>
      <c r="H6296">
        <v>911156.51743746595</v>
      </c>
      <c r="I6296">
        <v>133073.46094024001</v>
      </c>
    </row>
    <row r="6297" spans="1:9" x14ac:dyDescent="0.25">
      <c r="A6297">
        <v>201501</v>
      </c>
      <c r="B6297" t="s">
        <v>71</v>
      </c>
      <c r="C6297" t="s">
        <v>72</v>
      </c>
      <c r="D6297" t="s">
        <v>14</v>
      </c>
      <c r="E6297" t="s">
        <v>17</v>
      </c>
      <c r="F6297" t="s">
        <v>38</v>
      </c>
      <c r="G6297">
        <v>20775848.649999999</v>
      </c>
      <c r="H6297">
        <v>778365.089739713</v>
      </c>
      <c r="I6297">
        <v>141139.718958374</v>
      </c>
    </row>
    <row r="6298" spans="1:9" x14ac:dyDescent="0.25">
      <c r="A6298">
        <v>201303</v>
      </c>
      <c r="B6298" t="s">
        <v>77</v>
      </c>
      <c r="C6298" t="s">
        <v>78</v>
      </c>
      <c r="D6298" t="s">
        <v>49</v>
      </c>
      <c r="E6298" t="s">
        <v>21</v>
      </c>
      <c r="F6298" t="s">
        <v>40</v>
      </c>
      <c r="G6298">
        <v>5922904.79</v>
      </c>
      <c r="H6298">
        <v>369903.57820300199</v>
      </c>
      <c r="I6298">
        <v>65290.059020173598</v>
      </c>
    </row>
    <row r="6299" spans="1:9" x14ac:dyDescent="0.25">
      <c r="A6299">
        <v>201206</v>
      </c>
      <c r="B6299" t="s">
        <v>60</v>
      </c>
      <c r="C6299" t="s">
        <v>61</v>
      </c>
      <c r="D6299" t="s">
        <v>9</v>
      </c>
      <c r="E6299" t="s">
        <v>21</v>
      </c>
      <c r="F6299" t="s">
        <v>40</v>
      </c>
      <c r="G6299">
        <v>5522722.5599999996</v>
      </c>
      <c r="H6299">
        <v>87321.284534240796</v>
      </c>
      <c r="I6299">
        <v>15201.5562961951</v>
      </c>
    </row>
    <row r="6300" spans="1:9" x14ac:dyDescent="0.25">
      <c r="A6300">
        <v>201407</v>
      </c>
      <c r="B6300" t="s">
        <v>63</v>
      </c>
      <c r="C6300" t="s">
        <v>64</v>
      </c>
      <c r="D6300" t="s">
        <v>9</v>
      </c>
      <c r="E6300" t="s">
        <v>21</v>
      </c>
      <c r="F6300" t="s">
        <v>40</v>
      </c>
      <c r="G6300">
        <v>6425214.0300000003</v>
      </c>
      <c r="H6300">
        <v>233869.70247142899</v>
      </c>
      <c r="I6300">
        <v>38170.786734896203</v>
      </c>
    </row>
    <row r="6301" spans="1:9" x14ac:dyDescent="0.25">
      <c r="A6301">
        <v>201508</v>
      </c>
      <c r="B6301" t="s">
        <v>66</v>
      </c>
      <c r="C6301" t="s">
        <v>75</v>
      </c>
      <c r="D6301" t="s">
        <v>14</v>
      </c>
      <c r="E6301" t="s">
        <v>17</v>
      </c>
      <c r="F6301" t="s">
        <v>18</v>
      </c>
      <c r="G6301">
        <v>26463981.699999999</v>
      </c>
      <c r="H6301">
        <v>746656.832435727</v>
      </c>
      <c r="I6301">
        <v>99507.407189531805</v>
      </c>
    </row>
    <row r="6302" spans="1:9" x14ac:dyDescent="0.25">
      <c r="A6302">
        <v>201104</v>
      </c>
      <c r="B6302" t="s">
        <v>69</v>
      </c>
      <c r="C6302" t="s">
        <v>70</v>
      </c>
      <c r="D6302" t="s">
        <v>12</v>
      </c>
      <c r="E6302" t="s">
        <v>15</v>
      </c>
      <c r="F6302" t="s">
        <v>41</v>
      </c>
      <c r="G6302">
        <v>3188795.98</v>
      </c>
      <c r="H6302">
        <v>59204.941199926201</v>
      </c>
      <c r="I6302">
        <v>11030.896987706499</v>
      </c>
    </row>
    <row r="6303" spans="1:9" x14ac:dyDescent="0.25">
      <c r="A6303">
        <v>201203</v>
      </c>
      <c r="B6303" t="s">
        <v>60</v>
      </c>
      <c r="C6303" t="s">
        <v>62</v>
      </c>
      <c r="D6303" t="s">
        <v>12</v>
      </c>
      <c r="E6303" t="s">
        <v>15</v>
      </c>
      <c r="F6303" t="s">
        <v>41</v>
      </c>
      <c r="G6303">
        <v>3914804.83</v>
      </c>
      <c r="H6303">
        <v>55930.447864299</v>
      </c>
      <c r="I6303">
        <v>13471.7146384604</v>
      </c>
    </row>
    <row r="6304" spans="1:9" x14ac:dyDescent="0.25">
      <c r="A6304">
        <v>201407</v>
      </c>
      <c r="B6304" t="s">
        <v>63</v>
      </c>
      <c r="C6304" t="s">
        <v>64</v>
      </c>
      <c r="D6304" t="s">
        <v>9</v>
      </c>
      <c r="E6304" t="s">
        <v>15</v>
      </c>
      <c r="F6304" t="s">
        <v>26</v>
      </c>
      <c r="G6304">
        <v>13147754.26</v>
      </c>
      <c r="H6304">
        <v>229608.14492267201</v>
      </c>
      <c r="I6304">
        <v>43201.840157491897</v>
      </c>
    </row>
    <row r="6305" spans="1:9" x14ac:dyDescent="0.25">
      <c r="A6305">
        <v>201503</v>
      </c>
      <c r="B6305" t="s">
        <v>71</v>
      </c>
      <c r="C6305" t="s">
        <v>82</v>
      </c>
      <c r="D6305" t="s">
        <v>9</v>
      </c>
      <c r="E6305" t="s">
        <v>15</v>
      </c>
      <c r="F6305" t="s">
        <v>26</v>
      </c>
      <c r="G6305">
        <v>13108271.33</v>
      </c>
      <c r="H6305">
        <v>261783.15910576901</v>
      </c>
      <c r="I6305">
        <v>51851.769463575598</v>
      </c>
    </row>
    <row r="6306" spans="1:9" x14ac:dyDescent="0.25">
      <c r="A6306">
        <v>201405</v>
      </c>
      <c r="B6306" t="s">
        <v>63</v>
      </c>
      <c r="C6306" t="s">
        <v>64</v>
      </c>
      <c r="D6306" t="s">
        <v>14</v>
      </c>
      <c r="E6306" t="s">
        <v>17</v>
      </c>
      <c r="F6306" t="s">
        <v>32</v>
      </c>
      <c r="G6306">
        <v>25838449.890000001</v>
      </c>
      <c r="H6306">
        <v>1033809.70701995</v>
      </c>
      <c r="I6306">
        <v>156239.05336536901</v>
      </c>
    </row>
    <row r="6307" spans="1:9" x14ac:dyDescent="0.25">
      <c r="A6307">
        <v>201403</v>
      </c>
      <c r="B6307" t="s">
        <v>63</v>
      </c>
      <c r="C6307" t="s">
        <v>73</v>
      </c>
      <c r="D6307" t="s">
        <v>14</v>
      </c>
      <c r="E6307" t="s">
        <v>19</v>
      </c>
      <c r="F6307" t="s">
        <v>50</v>
      </c>
      <c r="G6307">
        <v>1397922.75</v>
      </c>
      <c r="H6307">
        <v>71766.3415166044</v>
      </c>
      <c r="I6307">
        <v>9931.9204513563</v>
      </c>
    </row>
    <row r="6308" spans="1:9" x14ac:dyDescent="0.25">
      <c r="A6308">
        <v>201409</v>
      </c>
      <c r="B6308" t="s">
        <v>71</v>
      </c>
      <c r="C6308" t="s">
        <v>79</v>
      </c>
      <c r="D6308" t="s">
        <v>34</v>
      </c>
      <c r="E6308" t="s">
        <v>35</v>
      </c>
      <c r="F6308" t="s">
        <v>43</v>
      </c>
      <c r="G6308">
        <v>41113580.729999997</v>
      </c>
      <c r="H6308">
        <v>759314.09332735406</v>
      </c>
      <c r="I6308">
        <v>129009.001251058</v>
      </c>
    </row>
    <row r="6309" spans="1:9" x14ac:dyDescent="0.25">
      <c r="A6309">
        <v>201407</v>
      </c>
      <c r="B6309" t="s">
        <v>63</v>
      </c>
      <c r="C6309" t="s">
        <v>64</v>
      </c>
      <c r="D6309" t="s">
        <v>12</v>
      </c>
      <c r="E6309" t="s">
        <v>10</v>
      </c>
      <c r="F6309" t="s">
        <v>11</v>
      </c>
      <c r="G6309">
        <v>6290582.1500000004</v>
      </c>
      <c r="H6309">
        <v>68445.274014834897</v>
      </c>
      <c r="I6309">
        <v>9272.8308022424208</v>
      </c>
    </row>
    <row r="6310" spans="1:9" x14ac:dyDescent="0.25">
      <c r="A6310">
        <v>201207</v>
      </c>
      <c r="B6310" t="s">
        <v>60</v>
      </c>
      <c r="C6310" t="s">
        <v>61</v>
      </c>
      <c r="D6310" t="s">
        <v>9</v>
      </c>
      <c r="E6310" t="s">
        <v>21</v>
      </c>
      <c r="F6310" t="s">
        <v>22</v>
      </c>
      <c r="G6310">
        <v>15369391.33</v>
      </c>
      <c r="H6310">
        <v>454443.94844682701</v>
      </c>
      <c r="I6310">
        <v>39208.198876746101</v>
      </c>
    </row>
    <row r="6311" spans="1:9" x14ac:dyDescent="0.25">
      <c r="A6311">
        <v>201104</v>
      </c>
      <c r="B6311" t="s">
        <v>69</v>
      </c>
      <c r="C6311" t="s">
        <v>70</v>
      </c>
      <c r="D6311" t="s">
        <v>25</v>
      </c>
      <c r="E6311" t="s">
        <v>10</v>
      </c>
      <c r="F6311" t="s">
        <v>13</v>
      </c>
      <c r="G6311">
        <v>7843310.8600000003</v>
      </c>
      <c r="H6311">
        <v>300302.36827419599</v>
      </c>
      <c r="I6311">
        <v>39999.066162929201</v>
      </c>
    </row>
    <row r="6312" spans="1:9" x14ac:dyDescent="0.25">
      <c r="A6312">
        <v>201109</v>
      </c>
      <c r="B6312" t="s">
        <v>60</v>
      </c>
      <c r="C6312" t="s">
        <v>68</v>
      </c>
      <c r="D6312" t="s">
        <v>25</v>
      </c>
      <c r="E6312" t="s">
        <v>10</v>
      </c>
      <c r="F6312" t="s">
        <v>13</v>
      </c>
      <c r="G6312">
        <v>7796588.9400000004</v>
      </c>
      <c r="H6312">
        <v>357272.54157997499</v>
      </c>
      <c r="I6312">
        <v>39824.269747212697</v>
      </c>
    </row>
    <row r="6313" spans="1:9" x14ac:dyDescent="0.25">
      <c r="A6313">
        <v>201102</v>
      </c>
      <c r="B6313" t="s">
        <v>69</v>
      </c>
      <c r="C6313" t="s">
        <v>70</v>
      </c>
      <c r="D6313" t="s">
        <v>25</v>
      </c>
      <c r="E6313" t="s">
        <v>10</v>
      </c>
      <c r="F6313" t="s">
        <v>13</v>
      </c>
      <c r="G6313">
        <v>6948945.21</v>
      </c>
      <c r="H6313">
        <v>245418.551675214</v>
      </c>
      <c r="I6313">
        <v>21744.743732876799</v>
      </c>
    </row>
    <row r="6314" spans="1:9" x14ac:dyDescent="0.25">
      <c r="A6314">
        <v>201601</v>
      </c>
      <c r="B6314" t="s">
        <v>66</v>
      </c>
      <c r="C6314" t="s">
        <v>67</v>
      </c>
      <c r="D6314" t="s">
        <v>9</v>
      </c>
      <c r="E6314" t="s">
        <v>21</v>
      </c>
      <c r="F6314" t="s">
        <v>22</v>
      </c>
      <c r="G6314">
        <v>19453960.309999999</v>
      </c>
      <c r="H6314">
        <v>471212.81394036399</v>
      </c>
      <c r="I6314">
        <v>68455.144370791095</v>
      </c>
    </row>
    <row r="6315" spans="1:9" x14ac:dyDescent="0.25">
      <c r="A6315">
        <v>201210</v>
      </c>
      <c r="B6315" t="s">
        <v>77</v>
      </c>
      <c r="C6315" t="s">
        <v>85</v>
      </c>
      <c r="D6315" t="s">
        <v>25</v>
      </c>
      <c r="E6315" t="s">
        <v>21</v>
      </c>
      <c r="F6315" t="s">
        <v>22</v>
      </c>
      <c r="G6315">
        <v>15132465.16</v>
      </c>
      <c r="H6315">
        <v>218661.56684344201</v>
      </c>
      <c r="I6315">
        <v>46534.376973364902</v>
      </c>
    </row>
    <row r="6316" spans="1:9" x14ac:dyDescent="0.25">
      <c r="A6316">
        <v>201502</v>
      </c>
      <c r="B6316" t="s">
        <v>71</v>
      </c>
      <c r="C6316" t="s">
        <v>82</v>
      </c>
      <c r="D6316" t="s">
        <v>34</v>
      </c>
      <c r="E6316" t="s">
        <v>35</v>
      </c>
      <c r="F6316" t="s">
        <v>36</v>
      </c>
      <c r="G6316">
        <v>33583486.75</v>
      </c>
      <c r="H6316">
        <v>1198209.8272639399</v>
      </c>
      <c r="I6316">
        <v>168012.50039672901</v>
      </c>
    </row>
    <row r="6317" spans="1:9" x14ac:dyDescent="0.25">
      <c r="A6317">
        <v>201405</v>
      </c>
      <c r="B6317" t="s">
        <v>63</v>
      </c>
      <c r="C6317" t="s">
        <v>64</v>
      </c>
      <c r="D6317" t="s">
        <v>34</v>
      </c>
      <c r="E6317" t="s">
        <v>35</v>
      </c>
      <c r="F6317" t="s">
        <v>36</v>
      </c>
      <c r="G6317">
        <v>37427044.299999997</v>
      </c>
      <c r="H6317">
        <v>2055441.6029773899</v>
      </c>
      <c r="I6317">
        <v>233286.926406032</v>
      </c>
    </row>
    <row r="6318" spans="1:9" x14ac:dyDescent="0.25">
      <c r="A6318">
        <v>201307</v>
      </c>
      <c r="B6318" t="s">
        <v>77</v>
      </c>
      <c r="C6318" t="s">
        <v>84</v>
      </c>
      <c r="D6318" t="s">
        <v>9</v>
      </c>
      <c r="E6318" t="s">
        <v>19</v>
      </c>
      <c r="F6318" t="s">
        <v>30</v>
      </c>
      <c r="G6318">
        <v>28636419.969999999</v>
      </c>
      <c r="H6318">
        <v>996862.05869390396</v>
      </c>
      <c r="I6318">
        <v>145825.00731163699</v>
      </c>
    </row>
    <row r="6319" spans="1:9" x14ac:dyDescent="0.25">
      <c r="A6319">
        <v>201311</v>
      </c>
      <c r="B6319" t="s">
        <v>63</v>
      </c>
      <c r="C6319" t="s">
        <v>65</v>
      </c>
      <c r="D6319" t="s">
        <v>9</v>
      </c>
      <c r="E6319" t="s">
        <v>19</v>
      </c>
      <c r="F6319" t="s">
        <v>30</v>
      </c>
      <c r="G6319">
        <v>24883347.780000001</v>
      </c>
      <c r="H6319">
        <v>700173.39169983997</v>
      </c>
      <c r="I6319">
        <v>126330.11262290399</v>
      </c>
    </row>
    <row r="6320" spans="1:9" x14ac:dyDescent="0.25">
      <c r="A6320">
        <v>201410</v>
      </c>
      <c r="B6320" t="s">
        <v>71</v>
      </c>
      <c r="C6320" t="s">
        <v>79</v>
      </c>
      <c r="D6320" t="s">
        <v>12</v>
      </c>
      <c r="E6320" t="s">
        <v>10</v>
      </c>
      <c r="F6320" t="s">
        <v>33</v>
      </c>
      <c r="G6320">
        <v>15844999.220000001</v>
      </c>
      <c r="H6320">
        <v>80427.222443548701</v>
      </c>
      <c r="I6320">
        <v>17226.6335429795</v>
      </c>
    </row>
    <row r="6321" spans="1:9" x14ac:dyDescent="0.25">
      <c r="A6321">
        <v>201303</v>
      </c>
      <c r="B6321" t="s">
        <v>77</v>
      </c>
      <c r="C6321" t="s">
        <v>78</v>
      </c>
      <c r="D6321" t="s">
        <v>25</v>
      </c>
      <c r="E6321" t="s">
        <v>10</v>
      </c>
      <c r="F6321" t="s">
        <v>45</v>
      </c>
      <c r="G6321">
        <v>11831317.07</v>
      </c>
      <c r="H6321">
        <v>822441.805012492</v>
      </c>
      <c r="I6321">
        <v>133219.26197604599</v>
      </c>
    </row>
    <row r="6322" spans="1:9" x14ac:dyDescent="0.25">
      <c r="A6322">
        <v>201302</v>
      </c>
      <c r="B6322" t="s">
        <v>77</v>
      </c>
      <c r="C6322" t="s">
        <v>78</v>
      </c>
      <c r="D6322" t="s">
        <v>25</v>
      </c>
      <c r="E6322" t="s">
        <v>21</v>
      </c>
      <c r="F6322" t="s">
        <v>40</v>
      </c>
      <c r="G6322">
        <v>6797062.6600000001</v>
      </c>
      <c r="H6322">
        <v>611858.91396327503</v>
      </c>
      <c r="I6322">
        <v>101907.866450185</v>
      </c>
    </row>
    <row r="6323" spans="1:9" x14ac:dyDescent="0.25">
      <c r="A6323">
        <v>201211</v>
      </c>
      <c r="B6323" t="s">
        <v>77</v>
      </c>
      <c r="C6323" t="s">
        <v>81</v>
      </c>
      <c r="D6323" t="s">
        <v>14</v>
      </c>
      <c r="E6323" t="s">
        <v>17</v>
      </c>
      <c r="F6323" t="s">
        <v>18</v>
      </c>
      <c r="G6323">
        <v>17595659.760000002</v>
      </c>
      <c r="H6323">
        <v>1068141.44483004</v>
      </c>
      <c r="I6323">
        <v>163456.14234026501</v>
      </c>
    </row>
    <row r="6324" spans="1:9" x14ac:dyDescent="0.25">
      <c r="A6324">
        <v>201307</v>
      </c>
      <c r="B6324" t="s">
        <v>77</v>
      </c>
      <c r="C6324" t="s">
        <v>84</v>
      </c>
      <c r="D6324" t="s">
        <v>14</v>
      </c>
      <c r="E6324" t="s">
        <v>17</v>
      </c>
      <c r="F6324" t="s">
        <v>18</v>
      </c>
      <c r="G6324">
        <v>25123057.710000001</v>
      </c>
      <c r="H6324">
        <v>1388245.75574461</v>
      </c>
      <c r="I6324">
        <v>200837.47286352899</v>
      </c>
    </row>
    <row r="6325" spans="1:9" x14ac:dyDescent="0.25">
      <c r="A6325">
        <v>201401</v>
      </c>
      <c r="B6325" t="s">
        <v>63</v>
      </c>
      <c r="C6325" t="s">
        <v>65</v>
      </c>
      <c r="D6325" t="s">
        <v>9</v>
      </c>
      <c r="E6325" t="s">
        <v>15</v>
      </c>
      <c r="F6325" t="s">
        <v>41</v>
      </c>
      <c r="G6325">
        <v>5818578.4100000001</v>
      </c>
      <c r="H6325">
        <v>179276.11569437</v>
      </c>
      <c r="I6325">
        <v>31023.206792444202</v>
      </c>
    </row>
    <row r="6326" spans="1:9" x14ac:dyDescent="0.25">
      <c r="A6326">
        <v>201204</v>
      </c>
      <c r="B6326" t="s">
        <v>60</v>
      </c>
      <c r="C6326" t="s">
        <v>62</v>
      </c>
      <c r="D6326" t="s">
        <v>9</v>
      </c>
      <c r="E6326" t="s">
        <v>10</v>
      </c>
      <c r="F6326" t="s">
        <v>46</v>
      </c>
      <c r="G6326">
        <v>10530575.57</v>
      </c>
      <c r="H6326">
        <v>715586.23269941402</v>
      </c>
      <c r="I6326">
        <v>92344.048371468103</v>
      </c>
    </row>
    <row r="6327" spans="1:9" x14ac:dyDescent="0.25">
      <c r="A6327">
        <v>201303</v>
      </c>
      <c r="B6327" t="s">
        <v>77</v>
      </c>
      <c r="C6327" t="s">
        <v>78</v>
      </c>
      <c r="D6327" t="s">
        <v>25</v>
      </c>
      <c r="E6327" t="s">
        <v>10</v>
      </c>
      <c r="F6327" t="s">
        <v>46</v>
      </c>
      <c r="G6327">
        <v>8215385.8899999997</v>
      </c>
      <c r="H6327">
        <v>548647.61997857096</v>
      </c>
      <c r="I6327">
        <v>73815.7429989956</v>
      </c>
    </row>
    <row r="6328" spans="1:9" x14ac:dyDescent="0.25">
      <c r="A6328">
        <v>201202</v>
      </c>
      <c r="B6328" t="s">
        <v>60</v>
      </c>
      <c r="C6328" t="s">
        <v>62</v>
      </c>
      <c r="D6328" t="s">
        <v>23</v>
      </c>
      <c r="E6328" t="s">
        <v>10</v>
      </c>
      <c r="F6328" t="s">
        <v>46</v>
      </c>
      <c r="G6328">
        <v>3472537.14</v>
      </c>
      <c r="H6328">
        <v>58719.303458833798</v>
      </c>
      <c r="I6328">
        <v>9730.8581058804793</v>
      </c>
    </row>
    <row r="6329" spans="1:9" x14ac:dyDescent="0.25">
      <c r="A6329">
        <v>201201</v>
      </c>
      <c r="B6329" t="s">
        <v>60</v>
      </c>
      <c r="C6329" t="s">
        <v>74</v>
      </c>
      <c r="D6329" t="s">
        <v>9</v>
      </c>
      <c r="E6329" t="s">
        <v>10</v>
      </c>
      <c r="F6329" t="s">
        <v>46</v>
      </c>
      <c r="G6329">
        <v>10506479.119999999</v>
      </c>
      <c r="H6329">
        <v>677692.24098531995</v>
      </c>
      <c r="I6329">
        <v>79668.522571374793</v>
      </c>
    </row>
    <row r="6330" spans="1:9" x14ac:dyDescent="0.25">
      <c r="A6330">
        <v>201303</v>
      </c>
      <c r="B6330" t="s">
        <v>77</v>
      </c>
      <c r="C6330" t="s">
        <v>78</v>
      </c>
      <c r="D6330" t="s">
        <v>25</v>
      </c>
      <c r="E6330" t="s">
        <v>10</v>
      </c>
      <c r="F6330" t="s">
        <v>48</v>
      </c>
      <c r="G6330">
        <v>4426081.09</v>
      </c>
      <c r="H6330">
        <v>172130.74193139499</v>
      </c>
      <c r="I6330">
        <v>29448.027684852801</v>
      </c>
    </row>
    <row r="6331" spans="1:9" x14ac:dyDescent="0.25">
      <c r="A6331">
        <v>201306</v>
      </c>
      <c r="B6331" t="s">
        <v>77</v>
      </c>
      <c r="C6331" t="s">
        <v>84</v>
      </c>
      <c r="D6331" t="s">
        <v>12</v>
      </c>
      <c r="E6331" t="s">
        <v>10</v>
      </c>
      <c r="F6331" t="s">
        <v>48</v>
      </c>
      <c r="G6331">
        <v>5542398.8499999996</v>
      </c>
      <c r="H6331">
        <v>123571.694747702</v>
      </c>
      <c r="I6331">
        <v>35140.888213276099</v>
      </c>
    </row>
    <row r="6332" spans="1:9" x14ac:dyDescent="0.25">
      <c r="A6332">
        <v>201402</v>
      </c>
      <c r="B6332" t="s">
        <v>63</v>
      </c>
      <c r="C6332" t="s">
        <v>73</v>
      </c>
      <c r="D6332" t="s">
        <v>9</v>
      </c>
      <c r="E6332" t="s">
        <v>10</v>
      </c>
      <c r="F6332" t="s">
        <v>48</v>
      </c>
      <c r="G6332">
        <v>4406461.5599999996</v>
      </c>
      <c r="H6332">
        <v>142322.89944518599</v>
      </c>
      <c r="I6332">
        <v>24141.280043893501</v>
      </c>
    </row>
    <row r="6333" spans="1:9" x14ac:dyDescent="0.25">
      <c r="A6333">
        <v>201203</v>
      </c>
      <c r="B6333" t="s">
        <v>60</v>
      </c>
      <c r="C6333" t="s">
        <v>62</v>
      </c>
      <c r="D6333" t="s">
        <v>25</v>
      </c>
      <c r="E6333" t="s">
        <v>19</v>
      </c>
      <c r="F6333" t="s">
        <v>50</v>
      </c>
      <c r="G6333">
        <v>7753539.5800000001</v>
      </c>
      <c r="H6333">
        <v>154905.91115368699</v>
      </c>
      <c r="I6333">
        <v>23083.855962565602</v>
      </c>
    </row>
    <row r="6334" spans="1:9" x14ac:dyDescent="0.25">
      <c r="A6334">
        <v>201509</v>
      </c>
      <c r="B6334" t="s">
        <v>66</v>
      </c>
      <c r="C6334" t="s">
        <v>75</v>
      </c>
      <c r="D6334" t="s">
        <v>12</v>
      </c>
      <c r="E6334" t="s">
        <v>19</v>
      </c>
      <c r="F6334" t="s">
        <v>50</v>
      </c>
      <c r="G6334">
        <v>6328545.1200000001</v>
      </c>
      <c r="H6334">
        <v>26822.7291431175</v>
      </c>
      <c r="I6334">
        <v>7266.45467485276</v>
      </c>
    </row>
    <row r="6335" spans="1:9" x14ac:dyDescent="0.25">
      <c r="A6335">
        <v>201512</v>
      </c>
      <c r="B6335" t="s">
        <v>66</v>
      </c>
      <c r="C6335" t="s">
        <v>67</v>
      </c>
      <c r="D6335" t="s">
        <v>34</v>
      </c>
      <c r="E6335" t="s">
        <v>35</v>
      </c>
      <c r="F6335" t="s">
        <v>43</v>
      </c>
      <c r="G6335">
        <v>30266103.48</v>
      </c>
      <c r="H6335">
        <v>902774.60336100205</v>
      </c>
      <c r="I6335">
        <v>162946.624952805</v>
      </c>
    </row>
    <row r="6336" spans="1:9" x14ac:dyDescent="0.25">
      <c r="A6336">
        <v>201405</v>
      </c>
      <c r="B6336" t="s">
        <v>63</v>
      </c>
      <c r="C6336" t="s">
        <v>64</v>
      </c>
      <c r="D6336" t="s">
        <v>12</v>
      </c>
      <c r="E6336" t="s">
        <v>10</v>
      </c>
      <c r="F6336" t="s">
        <v>13</v>
      </c>
      <c r="G6336">
        <v>10803316.810000001</v>
      </c>
      <c r="H6336">
        <v>89111.827100216498</v>
      </c>
      <c r="I6336">
        <v>24536.6311349231</v>
      </c>
    </row>
    <row r="6337" spans="1:9" x14ac:dyDescent="0.25">
      <c r="A6337">
        <v>201211</v>
      </c>
      <c r="B6337" t="s">
        <v>77</v>
      </c>
      <c r="C6337" t="s">
        <v>81</v>
      </c>
      <c r="D6337" t="s">
        <v>49</v>
      </c>
      <c r="E6337" t="s">
        <v>15</v>
      </c>
      <c r="F6337" t="s">
        <v>16</v>
      </c>
      <c r="G6337">
        <v>4249802.1500000004</v>
      </c>
      <c r="H6337">
        <v>37564.353529870503</v>
      </c>
      <c r="I6337">
        <v>8090.4717591498202</v>
      </c>
    </row>
    <row r="6338" spans="1:9" x14ac:dyDescent="0.25">
      <c r="A6338">
        <v>201210</v>
      </c>
      <c r="B6338" t="s">
        <v>77</v>
      </c>
      <c r="C6338" t="s">
        <v>85</v>
      </c>
      <c r="D6338" t="s">
        <v>9</v>
      </c>
      <c r="E6338" t="s">
        <v>21</v>
      </c>
      <c r="F6338" t="s">
        <v>22</v>
      </c>
      <c r="G6338">
        <v>16678671.890000001</v>
      </c>
      <c r="H6338">
        <v>464755.18086218101</v>
      </c>
      <c r="I6338">
        <v>51551.842585563601</v>
      </c>
    </row>
    <row r="6339" spans="1:9" x14ac:dyDescent="0.25">
      <c r="A6339">
        <v>201401</v>
      </c>
      <c r="B6339" t="s">
        <v>63</v>
      </c>
      <c r="C6339" t="s">
        <v>65</v>
      </c>
      <c r="D6339" t="s">
        <v>14</v>
      </c>
      <c r="E6339" t="s">
        <v>17</v>
      </c>
      <c r="F6339" t="s">
        <v>38</v>
      </c>
      <c r="G6339">
        <v>20299191.23</v>
      </c>
      <c r="H6339">
        <v>1433066.22807206</v>
      </c>
      <c r="I6339">
        <v>222707.90596337101</v>
      </c>
    </row>
    <row r="6340" spans="1:9" x14ac:dyDescent="0.25">
      <c r="A6340">
        <v>201404</v>
      </c>
      <c r="B6340" t="s">
        <v>63</v>
      </c>
      <c r="C6340" t="s">
        <v>73</v>
      </c>
      <c r="D6340" t="s">
        <v>34</v>
      </c>
      <c r="E6340" t="s">
        <v>35</v>
      </c>
      <c r="F6340" t="s">
        <v>51</v>
      </c>
      <c r="G6340">
        <v>20640112.030000001</v>
      </c>
      <c r="H6340">
        <v>578798.11910945596</v>
      </c>
      <c r="I6340">
        <v>79168.694948914694</v>
      </c>
    </row>
    <row r="6341" spans="1:9" x14ac:dyDescent="0.25">
      <c r="A6341">
        <v>201303</v>
      </c>
      <c r="B6341" t="s">
        <v>77</v>
      </c>
      <c r="C6341" t="s">
        <v>78</v>
      </c>
      <c r="D6341" t="s">
        <v>34</v>
      </c>
      <c r="E6341" t="s">
        <v>35</v>
      </c>
      <c r="F6341" t="s">
        <v>51</v>
      </c>
      <c r="G6341">
        <v>12609625.52</v>
      </c>
      <c r="H6341">
        <v>374914.65272666398</v>
      </c>
      <c r="I6341">
        <v>42352.381422356702</v>
      </c>
    </row>
    <row r="6342" spans="1:9" x14ac:dyDescent="0.25">
      <c r="A6342">
        <v>201210</v>
      </c>
      <c r="B6342" t="s">
        <v>77</v>
      </c>
      <c r="C6342" t="s">
        <v>85</v>
      </c>
      <c r="D6342" t="s">
        <v>25</v>
      </c>
      <c r="E6342" t="s">
        <v>19</v>
      </c>
      <c r="F6342" t="s">
        <v>20</v>
      </c>
      <c r="G6342">
        <v>3040324.63</v>
      </c>
      <c r="H6342">
        <v>133477.868956185</v>
      </c>
      <c r="I6342">
        <v>23570.954771882902</v>
      </c>
    </row>
    <row r="6343" spans="1:9" x14ac:dyDescent="0.25">
      <c r="A6343">
        <v>201304</v>
      </c>
      <c r="B6343" t="s">
        <v>77</v>
      </c>
      <c r="C6343" t="s">
        <v>78</v>
      </c>
      <c r="D6343" t="s">
        <v>9</v>
      </c>
      <c r="E6343" t="s">
        <v>21</v>
      </c>
      <c r="F6343" t="s">
        <v>22</v>
      </c>
      <c r="G6343">
        <v>16184004.25</v>
      </c>
      <c r="H6343">
        <v>523270.82133711601</v>
      </c>
      <c r="I6343">
        <v>57843.101074040198</v>
      </c>
    </row>
    <row r="6344" spans="1:9" x14ac:dyDescent="0.25">
      <c r="A6344">
        <v>201212</v>
      </c>
      <c r="B6344" t="s">
        <v>77</v>
      </c>
      <c r="C6344" t="s">
        <v>81</v>
      </c>
      <c r="D6344" t="s">
        <v>9</v>
      </c>
      <c r="E6344" t="s">
        <v>10</v>
      </c>
      <c r="F6344" t="s">
        <v>33</v>
      </c>
      <c r="G6344">
        <v>12712417.43</v>
      </c>
      <c r="H6344">
        <v>604367.98089051701</v>
      </c>
      <c r="I6344">
        <v>95896.990712327897</v>
      </c>
    </row>
    <row r="6345" spans="1:9" x14ac:dyDescent="0.25">
      <c r="A6345">
        <v>201412</v>
      </c>
      <c r="B6345" t="s">
        <v>71</v>
      </c>
      <c r="C6345" t="s">
        <v>72</v>
      </c>
      <c r="D6345" t="s">
        <v>12</v>
      </c>
      <c r="E6345" t="s">
        <v>10</v>
      </c>
      <c r="F6345" t="s">
        <v>45</v>
      </c>
      <c r="G6345">
        <v>6597664.5899999999</v>
      </c>
      <c r="H6345">
        <v>131342.735481435</v>
      </c>
      <c r="I6345">
        <v>29507.2217370902</v>
      </c>
    </row>
    <row r="6346" spans="1:9" x14ac:dyDescent="0.25">
      <c r="A6346">
        <v>201210</v>
      </c>
      <c r="B6346" t="s">
        <v>77</v>
      </c>
      <c r="C6346" t="s">
        <v>85</v>
      </c>
      <c r="D6346" t="s">
        <v>49</v>
      </c>
      <c r="E6346" t="s">
        <v>28</v>
      </c>
      <c r="F6346" t="s">
        <v>53</v>
      </c>
      <c r="G6346">
        <v>26677300.800000001</v>
      </c>
      <c r="H6346">
        <v>311637.873331682</v>
      </c>
      <c r="I6346">
        <v>63685.393740384403</v>
      </c>
    </row>
    <row r="6347" spans="1:9" x14ac:dyDescent="0.25">
      <c r="A6347">
        <v>201204</v>
      </c>
      <c r="B6347" t="s">
        <v>60</v>
      </c>
      <c r="C6347" t="s">
        <v>62</v>
      </c>
      <c r="D6347" t="s">
        <v>25</v>
      </c>
      <c r="E6347" t="s">
        <v>15</v>
      </c>
      <c r="F6347" t="s">
        <v>41</v>
      </c>
      <c r="G6347">
        <v>9237314.8100000005</v>
      </c>
      <c r="H6347">
        <v>237142.48250280999</v>
      </c>
      <c r="I6347">
        <v>38140.716656246099</v>
      </c>
    </row>
    <row r="6348" spans="1:9" x14ac:dyDescent="0.25">
      <c r="A6348">
        <v>201206</v>
      </c>
      <c r="B6348" t="s">
        <v>60</v>
      </c>
      <c r="C6348" t="s">
        <v>61</v>
      </c>
      <c r="D6348" t="s">
        <v>25</v>
      </c>
      <c r="E6348" t="s">
        <v>19</v>
      </c>
      <c r="F6348" t="s">
        <v>50</v>
      </c>
      <c r="G6348">
        <v>8793321.1199999992</v>
      </c>
      <c r="H6348">
        <v>225212.64988173399</v>
      </c>
      <c r="I6348">
        <v>22353.0667056944</v>
      </c>
    </row>
    <row r="6349" spans="1:9" x14ac:dyDescent="0.25">
      <c r="A6349">
        <v>201109</v>
      </c>
      <c r="B6349" t="s">
        <v>60</v>
      </c>
      <c r="C6349" t="s">
        <v>68</v>
      </c>
      <c r="D6349" t="s">
        <v>25</v>
      </c>
      <c r="E6349" t="s">
        <v>19</v>
      </c>
      <c r="F6349" t="s">
        <v>50</v>
      </c>
      <c r="G6349">
        <v>7801328.29</v>
      </c>
      <c r="H6349">
        <v>357905.61494904599</v>
      </c>
      <c r="I6349">
        <v>37404.716003199297</v>
      </c>
    </row>
    <row r="6350" spans="1:9" x14ac:dyDescent="0.25">
      <c r="A6350">
        <v>201507</v>
      </c>
      <c r="B6350" t="s">
        <v>71</v>
      </c>
      <c r="C6350" t="s">
        <v>76</v>
      </c>
      <c r="D6350" t="s">
        <v>25</v>
      </c>
      <c r="E6350" t="s">
        <v>19</v>
      </c>
      <c r="F6350" t="s">
        <v>50</v>
      </c>
      <c r="G6350">
        <v>11712953.25</v>
      </c>
      <c r="H6350">
        <v>440661.85945212899</v>
      </c>
      <c r="I6350">
        <v>67278.237179900898</v>
      </c>
    </row>
    <row r="6351" spans="1:9" x14ac:dyDescent="0.25">
      <c r="A6351">
        <v>201504</v>
      </c>
      <c r="B6351" t="s">
        <v>71</v>
      </c>
      <c r="C6351" t="s">
        <v>82</v>
      </c>
      <c r="D6351" t="s">
        <v>25</v>
      </c>
      <c r="E6351" t="s">
        <v>10</v>
      </c>
      <c r="F6351" t="s">
        <v>46</v>
      </c>
      <c r="G6351">
        <v>12624177.68</v>
      </c>
      <c r="H6351">
        <v>459588.83675191097</v>
      </c>
      <c r="I6351">
        <v>68475.306697119202</v>
      </c>
    </row>
    <row r="6352" spans="1:9" x14ac:dyDescent="0.25">
      <c r="A6352">
        <v>201309</v>
      </c>
      <c r="B6352" t="s">
        <v>63</v>
      </c>
      <c r="C6352" t="s">
        <v>80</v>
      </c>
      <c r="D6352" t="s">
        <v>12</v>
      </c>
      <c r="E6352" t="s">
        <v>15</v>
      </c>
      <c r="F6352" t="s">
        <v>16</v>
      </c>
      <c r="G6352">
        <v>2984482.25</v>
      </c>
      <c r="H6352">
        <v>88439.952017864096</v>
      </c>
      <c r="I6352">
        <v>15570.891885363801</v>
      </c>
    </row>
    <row r="6353" spans="1:9" x14ac:dyDescent="0.25">
      <c r="A6353">
        <v>201406</v>
      </c>
      <c r="B6353" t="s">
        <v>63</v>
      </c>
      <c r="C6353" t="s">
        <v>64</v>
      </c>
      <c r="D6353" t="s">
        <v>25</v>
      </c>
      <c r="E6353" t="s">
        <v>10</v>
      </c>
      <c r="F6353" t="s">
        <v>46</v>
      </c>
      <c r="G6353">
        <v>10005005.75</v>
      </c>
      <c r="H6353">
        <v>432196.72741065302</v>
      </c>
      <c r="I6353">
        <v>64126.796965779999</v>
      </c>
    </row>
    <row r="6354" spans="1:9" x14ac:dyDescent="0.25">
      <c r="A6354">
        <v>201310</v>
      </c>
      <c r="B6354" t="s">
        <v>63</v>
      </c>
      <c r="C6354" t="s">
        <v>80</v>
      </c>
      <c r="D6354" t="s">
        <v>9</v>
      </c>
      <c r="E6354" t="s">
        <v>10</v>
      </c>
      <c r="F6354" t="s">
        <v>46</v>
      </c>
      <c r="G6354">
        <v>15882803.33</v>
      </c>
      <c r="H6354">
        <v>1051794.4230570099</v>
      </c>
      <c r="I6354">
        <v>154238.54941329101</v>
      </c>
    </row>
    <row r="6355" spans="1:9" x14ac:dyDescent="0.25">
      <c r="A6355">
        <v>201412</v>
      </c>
      <c r="B6355" t="s">
        <v>71</v>
      </c>
      <c r="C6355" t="s">
        <v>72</v>
      </c>
      <c r="D6355" t="s">
        <v>12</v>
      </c>
      <c r="E6355" t="s">
        <v>10</v>
      </c>
      <c r="F6355" t="s">
        <v>46</v>
      </c>
      <c r="G6355">
        <v>15080435.08</v>
      </c>
      <c r="H6355">
        <v>195658.45193971301</v>
      </c>
      <c r="I6355">
        <v>42050.161602006898</v>
      </c>
    </row>
    <row r="6356" spans="1:9" x14ac:dyDescent="0.25">
      <c r="A6356">
        <v>201211</v>
      </c>
      <c r="B6356" t="s">
        <v>77</v>
      </c>
      <c r="C6356" t="s">
        <v>81</v>
      </c>
      <c r="D6356" t="s">
        <v>49</v>
      </c>
      <c r="E6356" t="s">
        <v>19</v>
      </c>
      <c r="F6356" t="s">
        <v>50</v>
      </c>
      <c r="G6356">
        <v>6566052.96</v>
      </c>
      <c r="H6356">
        <v>49662.364778108204</v>
      </c>
      <c r="I6356">
        <v>12534.4602123246</v>
      </c>
    </row>
    <row r="6357" spans="1:9" x14ac:dyDescent="0.25">
      <c r="A6357">
        <v>201411</v>
      </c>
      <c r="B6357" t="s">
        <v>71</v>
      </c>
      <c r="C6357" t="s">
        <v>72</v>
      </c>
      <c r="D6357" t="s">
        <v>9</v>
      </c>
      <c r="E6357" t="s">
        <v>21</v>
      </c>
      <c r="F6357" t="s">
        <v>22</v>
      </c>
      <c r="G6357">
        <v>17378541.420000002</v>
      </c>
      <c r="H6357">
        <v>498006.64025562501</v>
      </c>
      <c r="I6357">
        <v>39059.660740748899</v>
      </c>
    </row>
    <row r="6358" spans="1:9" x14ac:dyDescent="0.25">
      <c r="A6358">
        <v>201509</v>
      </c>
      <c r="B6358" t="s">
        <v>66</v>
      </c>
      <c r="C6358" t="s">
        <v>75</v>
      </c>
      <c r="D6358" t="s">
        <v>25</v>
      </c>
      <c r="E6358" t="s">
        <v>15</v>
      </c>
      <c r="F6358" t="s">
        <v>41</v>
      </c>
      <c r="G6358">
        <v>10560003.539999999</v>
      </c>
      <c r="H6358">
        <v>167676.19538292001</v>
      </c>
      <c r="I6358">
        <v>31749.675630375099</v>
      </c>
    </row>
    <row r="6359" spans="1:9" x14ac:dyDescent="0.25">
      <c r="A6359">
        <v>201504</v>
      </c>
      <c r="B6359" t="s">
        <v>71</v>
      </c>
      <c r="C6359" t="s">
        <v>82</v>
      </c>
      <c r="D6359" t="s">
        <v>25</v>
      </c>
      <c r="E6359" t="s">
        <v>15</v>
      </c>
      <c r="F6359" t="s">
        <v>16</v>
      </c>
      <c r="G6359">
        <v>6229988.0599999996</v>
      </c>
      <c r="H6359">
        <v>340832.67532879999</v>
      </c>
      <c r="I6359">
        <v>52426.387985573703</v>
      </c>
    </row>
    <row r="6360" spans="1:9" x14ac:dyDescent="0.25">
      <c r="A6360">
        <v>201408</v>
      </c>
      <c r="B6360" t="s">
        <v>71</v>
      </c>
      <c r="C6360" t="s">
        <v>79</v>
      </c>
      <c r="D6360" t="s">
        <v>25</v>
      </c>
      <c r="E6360" t="s">
        <v>10</v>
      </c>
      <c r="F6360" t="s">
        <v>33</v>
      </c>
      <c r="G6360">
        <v>19767712.620000001</v>
      </c>
      <c r="H6360">
        <v>891321.28297180298</v>
      </c>
      <c r="I6360">
        <v>180564.71888401001</v>
      </c>
    </row>
    <row r="6361" spans="1:9" x14ac:dyDescent="0.25">
      <c r="A6361">
        <v>201206</v>
      </c>
      <c r="B6361" t="s">
        <v>60</v>
      </c>
      <c r="C6361" t="s">
        <v>61</v>
      </c>
      <c r="D6361" t="s">
        <v>14</v>
      </c>
      <c r="E6361" t="s">
        <v>17</v>
      </c>
      <c r="F6361" t="s">
        <v>38</v>
      </c>
      <c r="G6361">
        <v>34553236.479999997</v>
      </c>
      <c r="H6361">
        <v>1648044.2790167299</v>
      </c>
      <c r="I6361">
        <v>253033.39187592699</v>
      </c>
    </row>
    <row r="6362" spans="1:9" x14ac:dyDescent="0.25">
      <c r="A6362">
        <v>201209</v>
      </c>
      <c r="B6362" t="s">
        <v>77</v>
      </c>
      <c r="C6362" t="s">
        <v>85</v>
      </c>
      <c r="D6362" t="s">
        <v>14</v>
      </c>
      <c r="E6362" t="s">
        <v>17</v>
      </c>
      <c r="F6362" t="s">
        <v>38</v>
      </c>
      <c r="G6362">
        <v>19624468.780000001</v>
      </c>
      <c r="H6362">
        <v>821701.87273141101</v>
      </c>
      <c r="I6362">
        <v>129989.709124078</v>
      </c>
    </row>
    <row r="6363" spans="1:9" x14ac:dyDescent="0.25">
      <c r="A6363">
        <v>201402</v>
      </c>
      <c r="B6363" t="s">
        <v>63</v>
      </c>
      <c r="C6363" t="s">
        <v>73</v>
      </c>
      <c r="D6363" t="s">
        <v>9</v>
      </c>
      <c r="E6363" t="s">
        <v>10</v>
      </c>
      <c r="F6363" t="s">
        <v>46</v>
      </c>
      <c r="G6363">
        <v>13449473.67</v>
      </c>
      <c r="H6363">
        <v>605727.83852914895</v>
      </c>
      <c r="I6363">
        <v>96520.036610455194</v>
      </c>
    </row>
    <row r="6364" spans="1:9" x14ac:dyDescent="0.25">
      <c r="A6364">
        <v>201401</v>
      </c>
      <c r="B6364" t="s">
        <v>63</v>
      </c>
      <c r="C6364" t="s">
        <v>65</v>
      </c>
      <c r="D6364" t="s">
        <v>9</v>
      </c>
      <c r="E6364" t="s">
        <v>10</v>
      </c>
      <c r="F6364" t="s">
        <v>46</v>
      </c>
      <c r="G6364">
        <v>14637996.689999999</v>
      </c>
      <c r="H6364">
        <v>759828.97900226398</v>
      </c>
      <c r="I6364">
        <v>112168.78208838899</v>
      </c>
    </row>
    <row r="6365" spans="1:9" x14ac:dyDescent="0.25">
      <c r="A6365">
        <v>201403</v>
      </c>
      <c r="B6365" t="s">
        <v>63</v>
      </c>
      <c r="C6365" t="s">
        <v>73</v>
      </c>
      <c r="D6365" t="s">
        <v>9</v>
      </c>
      <c r="E6365" t="s">
        <v>19</v>
      </c>
      <c r="F6365" t="s">
        <v>47</v>
      </c>
      <c r="G6365">
        <v>10199514.470000001</v>
      </c>
      <c r="H6365">
        <v>261537.76190290801</v>
      </c>
      <c r="I6365">
        <v>38489.601047673103</v>
      </c>
    </row>
    <row r="6366" spans="1:9" x14ac:dyDescent="0.25">
      <c r="A6366">
        <v>201507</v>
      </c>
      <c r="B6366" t="s">
        <v>71</v>
      </c>
      <c r="C6366" t="s">
        <v>76</v>
      </c>
      <c r="D6366" t="s">
        <v>9</v>
      </c>
      <c r="E6366" t="s">
        <v>19</v>
      </c>
      <c r="F6366" t="s">
        <v>47</v>
      </c>
      <c r="G6366">
        <v>11764421.560000001</v>
      </c>
      <c r="H6366">
        <v>175826.818648994</v>
      </c>
      <c r="I6366">
        <v>35349.8865614569</v>
      </c>
    </row>
    <row r="6367" spans="1:9" x14ac:dyDescent="0.25">
      <c r="A6367">
        <v>201402</v>
      </c>
      <c r="B6367" t="s">
        <v>63</v>
      </c>
      <c r="C6367" t="s">
        <v>73</v>
      </c>
      <c r="D6367" t="s">
        <v>14</v>
      </c>
      <c r="E6367" t="s">
        <v>17</v>
      </c>
      <c r="F6367" t="s">
        <v>18</v>
      </c>
      <c r="G6367">
        <v>15899641.039999999</v>
      </c>
      <c r="H6367">
        <v>703584.00616547302</v>
      </c>
      <c r="I6367">
        <v>98426.014560059804</v>
      </c>
    </row>
    <row r="6368" spans="1:9" x14ac:dyDescent="0.25">
      <c r="A6368">
        <v>201207</v>
      </c>
      <c r="B6368" t="s">
        <v>60</v>
      </c>
      <c r="C6368" t="s">
        <v>61</v>
      </c>
      <c r="D6368" t="s">
        <v>12</v>
      </c>
      <c r="E6368" t="s">
        <v>21</v>
      </c>
      <c r="F6368" t="s">
        <v>40</v>
      </c>
      <c r="G6368">
        <v>6374203.9199999999</v>
      </c>
      <c r="H6368">
        <v>12457.632057860999</v>
      </c>
      <c r="I6368">
        <v>2967.0347087658602</v>
      </c>
    </row>
    <row r="6369" spans="1:9" x14ac:dyDescent="0.25">
      <c r="A6369">
        <v>201205</v>
      </c>
      <c r="B6369" t="s">
        <v>60</v>
      </c>
      <c r="C6369" t="s">
        <v>61</v>
      </c>
      <c r="D6369" t="s">
        <v>25</v>
      </c>
      <c r="E6369" t="s">
        <v>10</v>
      </c>
      <c r="F6369" t="s">
        <v>46</v>
      </c>
      <c r="G6369">
        <v>7562608.9800000004</v>
      </c>
      <c r="H6369">
        <v>414326.69256476098</v>
      </c>
      <c r="I6369">
        <v>66490.426422328193</v>
      </c>
    </row>
    <row r="6370" spans="1:9" x14ac:dyDescent="0.25">
      <c r="A6370">
        <v>201408</v>
      </c>
      <c r="B6370" t="s">
        <v>71</v>
      </c>
      <c r="C6370" t="s">
        <v>79</v>
      </c>
      <c r="D6370" t="s">
        <v>25</v>
      </c>
      <c r="E6370" t="s">
        <v>19</v>
      </c>
      <c r="F6370" t="s">
        <v>42</v>
      </c>
      <c r="G6370">
        <v>8652420.7200000007</v>
      </c>
      <c r="H6370">
        <v>266277.53123666701</v>
      </c>
      <c r="I6370">
        <v>36728.494284694498</v>
      </c>
    </row>
    <row r="6371" spans="1:9" x14ac:dyDescent="0.25">
      <c r="A6371">
        <v>201310</v>
      </c>
      <c r="B6371" t="s">
        <v>63</v>
      </c>
      <c r="C6371" t="s">
        <v>80</v>
      </c>
      <c r="D6371" t="s">
        <v>9</v>
      </c>
      <c r="E6371" t="s">
        <v>19</v>
      </c>
      <c r="F6371" t="s">
        <v>30</v>
      </c>
      <c r="G6371">
        <v>29427837.780000001</v>
      </c>
      <c r="H6371">
        <v>1096446.2336979499</v>
      </c>
      <c r="I6371">
        <v>183432.75209569299</v>
      </c>
    </row>
    <row r="6372" spans="1:9" x14ac:dyDescent="0.25">
      <c r="A6372">
        <v>201404</v>
      </c>
      <c r="B6372" t="s">
        <v>63</v>
      </c>
      <c r="C6372" t="s">
        <v>73</v>
      </c>
      <c r="D6372" t="s">
        <v>25</v>
      </c>
      <c r="E6372" t="s">
        <v>15</v>
      </c>
      <c r="F6372" t="s">
        <v>41</v>
      </c>
      <c r="G6372">
        <v>9773786.3200000003</v>
      </c>
      <c r="H6372">
        <v>396345.55236551398</v>
      </c>
      <c r="I6372">
        <v>72666.545030756301</v>
      </c>
    </row>
    <row r="6373" spans="1:9" x14ac:dyDescent="0.25">
      <c r="A6373">
        <v>201502</v>
      </c>
      <c r="B6373" t="s">
        <v>71</v>
      </c>
      <c r="C6373" t="s">
        <v>82</v>
      </c>
      <c r="D6373" t="s">
        <v>23</v>
      </c>
      <c r="E6373" t="s">
        <v>15</v>
      </c>
      <c r="F6373" t="s">
        <v>26</v>
      </c>
      <c r="G6373">
        <v>1074961.1599999999</v>
      </c>
      <c r="H6373">
        <v>14269.4617375772</v>
      </c>
      <c r="I6373">
        <v>3765.3674407247399</v>
      </c>
    </row>
    <row r="6374" spans="1:9" x14ac:dyDescent="0.25">
      <c r="A6374">
        <v>201404</v>
      </c>
      <c r="B6374" t="s">
        <v>63</v>
      </c>
      <c r="C6374" t="s">
        <v>73</v>
      </c>
      <c r="D6374" t="s">
        <v>25</v>
      </c>
      <c r="E6374" t="s">
        <v>19</v>
      </c>
      <c r="F6374" t="s">
        <v>50</v>
      </c>
      <c r="G6374">
        <v>8828494.0700000003</v>
      </c>
      <c r="H6374">
        <v>435337.96793022502</v>
      </c>
      <c r="I6374">
        <v>54535.628000957302</v>
      </c>
    </row>
    <row r="6375" spans="1:9" x14ac:dyDescent="0.25">
      <c r="A6375">
        <v>201312</v>
      </c>
      <c r="B6375" t="s">
        <v>63</v>
      </c>
      <c r="C6375" t="s">
        <v>65</v>
      </c>
      <c r="D6375" t="s">
        <v>34</v>
      </c>
      <c r="E6375" t="s">
        <v>35</v>
      </c>
      <c r="F6375" t="s">
        <v>44</v>
      </c>
      <c r="G6375">
        <v>39767495.210000001</v>
      </c>
      <c r="H6375">
        <v>1485276.4278023699</v>
      </c>
      <c r="I6375">
        <v>227342.16258060999</v>
      </c>
    </row>
    <row r="6376" spans="1:9" x14ac:dyDescent="0.25">
      <c r="A6376">
        <v>201310</v>
      </c>
      <c r="B6376" t="s">
        <v>63</v>
      </c>
      <c r="C6376" t="s">
        <v>80</v>
      </c>
      <c r="D6376" t="s">
        <v>34</v>
      </c>
      <c r="E6376" t="s">
        <v>35</v>
      </c>
      <c r="F6376" t="s">
        <v>44</v>
      </c>
      <c r="G6376">
        <v>47044710.100000001</v>
      </c>
      <c r="H6376">
        <v>1956232.9780251801</v>
      </c>
      <c r="I6376">
        <v>287380.064421113</v>
      </c>
    </row>
    <row r="6377" spans="1:9" x14ac:dyDescent="0.25">
      <c r="A6377">
        <v>201401</v>
      </c>
      <c r="B6377" t="s">
        <v>63</v>
      </c>
      <c r="C6377" t="s">
        <v>65</v>
      </c>
      <c r="D6377" t="s">
        <v>34</v>
      </c>
      <c r="E6377" t="s">
        <v>35</v>
      </c>
      <c r="F6377" t="s">
        <v>44</v>
      </c>
      <c r="G6377">
        <v>45580094.460000001</v>
      </c>
      <c r="H6377">
        <v>1626434.00386508</v>
      </c>
      <c r="I6377">
        <v>229878.081551521</v>
      </c>
    </row>
    <row r="6378" spans="1:9" x14ac:dyDescent="0.25">
      <c r="A6378">
        <v>201112</v>
      </c>
      <c r="B6378" t="s">
        <v>60</v>
      </c>
      <c r="C6378" t="s">
        <v>74</v>
      </c>
      <c r="D6378" t="s">
        <v>34</v>
      </c>
      <c r="E6378" t="s">
        <v>35</v>
      </c>
      <c r="F6378" t="s">
        <v>43</v>
      </c>
      <c r="G6378">
        <v>14378050.67</v>
      </c>
      <c r="H6378">
        <v>11737.773368467</v>
      </c>
      <c r="I6378">
        <v>2444.0877037691798</v>
      </c>
    </row>
    <row r="6379" spans="1:9" x14ac:dyDescent="0.25">
      <c r="A6379">
        <v>201208</v>
      </c>
      <c r="B6379" t="s">
        <v>77</v>
      </c>
      <c r="C6379" t="s">
        <v>85</v>
      </c>
      <c r="D6379" t="s">
        <v>9</v>
      </c>
      <c r="E6379" t="s">
        <v>19</v>
      </c>
      <c r="F6379" t="s">
        <v>47</v>
      </c>
      <c r="G6379">
        <v>9503303.75</v>
      </c>
      <c r="H6379">
        <v>331033.84471605002</v>
      </c>
      <c r="I6379">
        <v>27368.5875328</v>
      </c>
    </row>
    <row r="6380" spans="1:9" x14ac:dyDescent="0.25">
      <c r="A6380">
        <v>201212</v>
      </c>
      <c r="B6380" t="s">
        <v>77</v>
      </c>
      <c r="C6380" t="s">
        <v>81</v>
      </c>
      <c r="D6380" t="s">
        <v>9</v>
      </c>
      <c r="E6380" t="s">
        <v>10</v>
      </c>
      <c r="F6380" t="s">
        <v>13</v>
      </c>
      <c r="G6380">
        <v>7365703.3200000003</v>
      </c>
      <c r="H6380">
        <v>483910.53002125601</v>
      </c>
      <c r="I6380">
        <v>74899.844506751193</v>
      </c>
    </row>
    <row r="6381" spans="1:9" x14ac:dyDescent="0.25">
      <c r="A6381">
        <v>201103</v>
      </c>
      <c r="B6381" t="s">
        <v>69</v>
      </c>
      <c r="C6381" t="s">
        <v>70</v>
      </c>
      <c r="D6381" t="s">
        <v>25</v>
      </c>
      <c r="E6381" t="s">
        <v>19</v>
      </c>
      <c r="F6381" t="s">
        <v>30</v>
      </c>
      <c r="G6381">
        <v>11015854.630000001</v>
      </c>
      <c r="H6381">
        <v>194720.34851200299</v>
      </c>
      <c r="I6381">
        <v>23006.189503959398</v>
      </c>
    </row>
    <row r="6382" spans="1:9" x14ac:dyDescent="0.25">
      <c r="A6382">
        <v>201206</v>
      </c>
      <c r="B6382" t="s">
        <v>60</v>
      </c>
      <c r="C6382" t="s">
        <v>61</v>
      </c>
      <c r="D6382" t="s">
        <v>14</v>
      </c>
      <c r="E6382" t="s">
        <v>17</v>
      </c>
      <c r="F6382" t="s">
        <v>32</v>
      </c>
      <c r="G6382">
        <v>20336457.41</v>
      </c>
      <c r="H6382">
        <v>393909.51333990903</v>
      </c>
      <c r="I6382">
        <v>48454.057291887002</v>
      </c>
    </row>
    <row r="6383" spans="1:9" x14ac:dyDescent="0.25">
      <c r="A6383">
        <v>201312</v>
      </c>
      <c r="B6383" t="s">
        <v>63</v>
      </c>
      <c r="C6383" t="s">
        <v>65</v>
      </c>
      <c r="D6383" t="s">
        <v>25</v>
      </c>
      <c r="E6383" t="s">
        <v>19</v>
      </c>
      <c r="F6383" t="s">
        <v>42</v>
      </c>
      <c r="G6383">
        <v>6572989.4000000004</v>
      </c>
      <c r="H6383">
        <v>255712.556367229</v>
      </c>
      <c r="I6383">
        <v>43349.471994809501</v>
      </c>
    </row>
    <row r="6384" spans="1:9" x14ac:dyDescent="0.25">
      <c r="A6384">
        <v>201307</v>
      </c>
      <c r="B6384" t="s">
        <v>77</v>
      </c>
      <c r="C6384" t="s">
        <v>84</v>
      </c>
      <c r="D6384" t="s">
        <v>49</v>
      </c>
      <c r="E6384" t="s">
        <v>15</v>
      </c>
      <c r="F6384" t="s">
        <v>41</v>
      </c>
      <c r="G6384">
        <v>14140070.08</v>
      </c>
      <c r="H6384">
        <v>300911.03804772301</v>
      </c>
      <c r="I6384">
        <v>59268.576851650003</v>
      </c>
    </row>
    <row r="6385" spans="1:9" x14ac:dyDescent="0.25">
      <c r="A6385">
        <v>201511</v>
      </c>
      <c r="B6385" t="s">
        <v>66</v>
      </c>
      <c r="C6385" t="s">
        <v>67</v>
      </c>
      <c r="D6385" t="s">
        <v>12</v>
      </c>
      <c r="E6385" t="s">
        <v>10</v>
      </c>
      <c r="F6385" t="s">
        <v>46</v>
      </c>
      <c r="G6385">
        <v>15822417.189999999</v>
      </c>
      <c r="H6385">
        <v>77485.967707933305</v>
      </c>
      <c r="I6385">
        <v>18677.043828923601</v>
      </c>
    </row>
    <row r="6386" spans="1:9" x14ac:dyDescent="0.25">
      <c r="A6386">
        <v>201503</v>
      </c>
      <c r="B6386" t="s">
        <v>71</v>
      </c>
      <c r="C6386" t="s">
        <v>82</v>
      </c>
      <c r="D6386" t="s">
        <v>12</v>
      </c>
      <c r="E6386" t="s">
        <v>10</v>
      </c>
      <c r="F6386" t="s">
        <v>46</v>
      </c>
      <c r="G6386">
        <v>15608577.91</v>
      </c>
      <c r="H6386">
        <v>153261.04448239901</v>
      </c>
      <c r="I6386">
        <v>32420.017162851</v>
      </c>
    </row>
    <row r="6387" spans="1:9" x14ac:dyDescent="0.25">
      <c r="A6387">
        <v>201402</v>
      </c>
      <c r="B6387" t="s">
        <v>63</v>
      </c>
      <c r="C6387" t="s">
        <v>73</v>
      </c>
      <c r="D6387" t="s">
        <v>25</v>
      </c>
      <c r="E6387" t="s">
        <v>10</v>
      </c>
      <c r="F6387" t="s">
        <v>13</v>
      </c>
      <c r="G6387">
        <v>6210866.6500000004</v>
      </c>
      <c r="H6387">
        <v>424822.78208976099</v>
      </c>
      <c r="I6387">
        <v>73045.997474631804</v>
      </c>
    </row>
    <row r="6388" spans="1:9" x14ac:dyDescent="0.25">
      <c r="A6388">
        <v>201410</v>
      </c>
      <c r="B6388" t="s">
        <v>71</v>
      </c>
      <c r="C6388" t="s">
        <v>79</v>
      </c>
      <c r="D6388" t="s">
        <v>25</v>
      </c>
      <c r="E6388" t="s">
        <v>10</v>
      </c>
      <c r="F6388" t="s">
        <v>45</v>
      </c>
      <c r="G6388">
        <v>15637554.74</v>
      </c>
      <c r="H6388">
        <v>560670.108506463</v>
      </c>
      <c r="I6388">
        <v>103597.559568232</v>
      </c>
    </row>
    <row r="6389" spans="1:9" x14ac:dyDescent="0.25">
      <c r="A6389">
        <v>201502</v>
      </c>
      <c r="B6389" t="s">
        <v>71</v>
      </c>
      <c r="C6389" t="s">
        <v>82</v>
      </c>
      <c r="D6389" t="s">
        <v>25</v>
      </c>
      <c r="E6389" t="s">
        <v>19</v>
      </c>
      <c r="F6389" t="s">
        <v>42</v>
      </c>
      <c r="G6389">
        <v>8569161.25</v>
      </c>
      <c r="H6389">
        <v>259856.90900688499</v>
      </c>
      <c r="I6389">
        <v>46741.939248410199</v>
      </c>
    </row>
    <row r="6390" spans="1:9" x14ac:dyDescent="0.25">
      <c r="A6390">
        <v>201504</v>
      </c>
      <c r="B6390" t="s">
        <v>71</v>
      </c>
      <c r="C6390" t="s">
        <v>82</v>
      </c>
      <c r="D6390" t="s">
        <v>12</v>
      </c>
      <c r="E6390" t="s">
        <v>10</v>
      </c>
      <c r="F6390" t="s">
        <v>13</v>
      </c>
      <c r="G6390">
        <v>12760060.529999999</v>
      </c>
      <c r="H6390">
        <v>60109.591409820998</v>
      </c>
      <c r="I6390">
        <v>15262.852296749999</v>
      </c>
    </row>
    <row r="6391" spans="1:9" x14ac:dyDescent="0.25">
      <c r="A6391">
        <v>201512</v>
      </c>
      <c r="B6391" t="s">
        <v>66</v>
      </c>
      <c r="C6391" t="s">
        <v>67</v>
      </c>
      <c r="D6391" t="s">
        <v>9</v>
      </c>
      <c r="E6391" t="s">
        <v>21</v>
      </c>
      <c r="F6391" t="s">
        <v>22</v>
      </c>
      <c r="G6391">
        <v>19098001.800000001</v>
      </c>
      <c r="H6391">
        <v>641834.36935648695</v>
      </c>
      <c r="I6391">
        <v>77993.18928998</v>
      </c>
    </row>
    <row r="6392" spans="1:9" x14ac:dyDescent="0.25">
      <c r="A6392">
        <v>201504</v>
      </c>
      <c r="B6392" t="s">
        <v>71</v>
      </c>
      <c r="C6392" t="s">
        <v>82</v>
      </c>
      <c r="D6392" t="s">
        <v>25</v>
      </c>
      <c r="E6392" t="s">
        <v>15</v>
      </c>
      <c r="F6392" t="s">
        <v>24</v>
      </c>
      <c r="G6392">
        <v>3242035.6</v>
      </c>
      <c r="H6392">
        <v>80813.472407110297</v>
      </c>
      <c r="I6392">
        <v>16252.313364387801</v>
      </c>
    </row>
    <row r="6393" spans="1:9" x14ac:dyDescent="0.25">
      <c r="A6393">
        <v>201310</v>
      </c>
      <c r="B6393" t="s">
        <v>63</v>
      </c>
      <c r="C6393" t="s">
        <v>80</v>
      </c>
      <c r="D6393" t="s">
        <v>25</v>
      </c>
      <c r="E6393" t="s">
        <v>15</v>
      </c>
      <c r="F6393" t="s">
        <v>24</v>
      </c>
      <c r="G6393">
        <v>3017069.18</v>
      </c>
      <c r="H6393">
        <v>156724.120471198</v>
      </c>
      <c r="I6393">
        <v>27127.397491251999</v>
      </c>
    </row>
    <row r="6394" spans="1:9" x14ac:dyDescent="0.25">
      <c r="A6394">
        <v>201109</v>
      </c>
      <c r="B6394" t="s">
        <v>60</v>
      </c>
      <c r="C6394" t="s">
        <v>68</v>
      </c>
      <c r="D6394" t="s">
        <v>9</v>
      </c>
      <c r="E6394" t="s">
        <v>10</v>
      </c>
      <c r="F6394" t="s">
        <v>13</v>
      </c>
      <c r="G6394">
        <v>7602853.8099999996</v>
      </c>
      <c r="H6394">
        <v>247851.50477245101</v>
      </c>
      <c r="I6394">
        <v>41225.6106077765</v>
      </c>
    </row>
    <row r="6395" spans="1:9" x14ac:dyDescent="0.25">
      <c r="A6395">
        <v>201310</v>
      </c>
      <c r="B6395" t="s">
        <v>63</v>
      </c>
      <c r="C6395" t="s">
        <v>80</v>
      </c>
      <c r="D6395" t="s">
        <v>9</v>
      </c>
      <c r="E6395" t="s">
        <v>15</v>
      </c>
      <c r="F6395" t="s">
        <v>16</v>
      </c>
      <c r="G6395">
        <v>8132378.3700000001</v>
      </c>
      <c r="H6395">
        <v>326817.33552284603</v>
      </c>
      <c r="I6395">
        <v>47221.862724626699</v>
      </c>
    </row>
    <row r="6396" spans="1:9" x14ac:dyDescent="0.25">
      <c r="A6396">
        <v>201401</v>
      </c>
      <c r="B6396" t="s">
        <v>63</v>
      </c>
      <c r="C6396" t="s">
        <v>65</v>
      </c>
      <c r="D6396" t="s">
        <v>9</v>
      </c>
      <c r="E6396" t="s">
        <v>15</v>
      </c>
      <c r="F6396" t="s">
        <v>16</v>
      </c>
      <c r="G6396">
        <v>6449313.5499999998</v>
      </c>
      <c r="H6396">
        <v>238427.394980671</v>
      </c>
      <c r="I6396">
        <v>35725.174637383599</v>
      </c>
    </row>
    <row r="6397" spans="1:9" x14ac:dyDescent="0.25">
      <c r="A6397">
        <v>201509</v>
      </c>
      <c r="B6397" t="s">
        <v>66</v>
      </c>
      <c r="C6397" t="s">
        <v>75</v>
      </c>
      <c r="D6397" t="s">
        <v>23</v>
      </c>
      <c r="E6397" t="s">
        <v>19</v>
      </c>
      <c r="F6397" t="s">
        <v>30</v>
      </c>
      <c r="G6397">
        <v>3813932.1</v>
      </c>
      <c r="H6397">
        <v>36897.455676781399</v>
      </c>
      <c r="I6397">
        <v>8189.1388470840002</v>
      </c>
    </row>
    <row r="6398" spans="1:9" x14ac:dyDescent="0.25">
      <c r="A6398">
        <v>201506</v>
      </c>
      <c r="B6398" t="s">
        <v>71</v>
      </c>
      <c r="C6398" t="s">
        <v>76</v>
      </c>
      <c r="D6398" t="s">
        <v>23</v>
      </c>
      <c r="E6398" t="s">
        <v>19</v>
      </c>
      <c r="F6398" t="s">
        <v>30</v>
      </c>
      <c r="G6398">
        <v>3763681.9</v>
      </c>
      <c r="H6398">
        <v>68046.788068437294</v>
      </c>
      <c r="I6398">
        <v>15809.1892404961</v>
      </c>
    </row>
    <row r="6399" spans="1:9" x14ac:dyDescent="0.25">
      <c r="A6399">
        <v>201209</v>
      </c>
      <c r="B6399" t="s">
        <v>77</v>
      </c>
      <c r="C6399" t="s">
        <v>85</v>
      </c>
      <c r="D6399" t="s">
        <v>9</v>
      </c>
      <c r="E6399" t="s">
        <v>19</v>
      </c>
      <c r="F6399" t="s">
        <v>50</v>
      </c>
      <c r="G6399">
        <v>12026592.119999999</v>
      </c>
      <c r="H6399">
        <v>185757.18581097099</v>
      </c>
      <c r="I6399">
        <v>37570.791462150402</v>
      </c>
    </row>
    <row r="6400" spans="1:9" x14ac:dyDescent="0.25">
      <c r="A6400">
        <v>201204</v>
      </c>
      <c r="B6400" t="s">
        <v>60</v>
      </c>
      <c r="C6400" t="s">
        <v>62</v>
      </c>
      <c r="D6400" t="s">
        <v>9</v>
      </c>
      <c r="E6400" t="s">
        <v>19</v>
      </c>
      <c r="F6400" t="s">
        <v>50</v>
      </c>
      <c r="G6400">
        <v>10856281.75</v>
      </c>
      <c r="H6400">
        <v>217349.417081169</v>
      </c>
      <c r="I6400">
        <v>40935.937832124</v>
      </c>
    </row>
    <row r="6401" spans="1:9" x14ac:dyDescent="0.25">
      <c r="A6401">
        <v>201308</v>
      </c>
      <c r="B6401" t="s">
        <v>63</v>
      </c>
      <c r="C6401" t="s">
        <v>80</v>
      </c>
      <c r="D6401" t="s">
        <v>9</v>
      </c>
      <c r="E6401" t="s">
        <v>15</v>
      </c>
      <c r="F6401" t="s">
        <v>41</v>
      </c>
      <c r="G6401">
        <v>6362259.1600000001</v>
      </c>
      <c r="H6401">
        <v>261412.45242234299</v>
      </c>
      <c r="I6401">
        <v>36776.129210623498</v>
      </c>
    </row>
    <row r="6402" spans="1:9" x14ac:dyDescent="0.25">
      <c r="A6402">
        <v>201111</v>
      </c>
      <c r="B6402" t="s">
        <v>60</v>
      </c>
      <c r="C6402" t="s">
        <v>74</v>
      </c>
      <c r="D6402" t="s">
        <v>49</v>
      </c>
      <c r="E6402" t="s">
        <v>15</v>
      </c>
      <c r="F6402" t="s">
        <v>41</v>
      </c>
      <c r="G6402">
        <v>8563436.5999999996</v>
      </c>
      <c r="H6402">
        <v>262703.66681361099</v>
      </c>
      <c r="I6402">
        <v>51930.106452739703</v>
      </c>
    </row>
    <row r="6403" spans="1:9" x14ac:dyDescent="0.25">
      <c r="A6403">
        <v>201504</v>
      </c>
      <c r="B6403" t="s">
        <v>71</v>
      </c>
      <c r="C6403" t="s">
        <v>82</v>
      </c>
      <c r="D6403" t="s">
        <v>23</v>
      </c>
      <c r="E6403" t="s">
        <v>10</v>
      </c>
      <c r="F6403" t="s">
        <v>46</v>
      </c>
      <c r="G6403">
        <v>3496964.28</v>
      </c>
      <c r="H6403">
        <v>90818.888281734195</v>
      </c>
      <c r="I6403">
        <v>23677.383674132499</v>
      </c>
    </row>
    <row r="6404" spans="1:9" x14ac:dyDescent="0.25">
      <c r="A6404">
        <v>201108</v>
      </c>
      <c r="B6404" t="s">
        <v>60</v>
      </c>
      <c r="C6404" t="s">
        <v>68</v>
      </c>
      <c r="D6404" t="s">
        <v>12</v>
      </c>
      <c r="E6404" t="s">
        <v>10</v>
      </c>
      <c r="F6404" t="s">
        <v>46</v>
      </c>
      <c r="G6404">
        <v>8338632.5099999998</v>
      </c>
      <c r="H6404">
        <v>9001.9832606144992</v>
      </c>
      <c r="I6404">
        <v>1848.47969582836</v>
      </c>
    </row>
    <row r="6405" spans="1:9" x14ac:dyDescent="0.25">
      <c r="A6405">
        <v>201012</v>
      </c>
      <c r="B6405" t="s">
        <v>69</v>
      </c>
      <c r="C6405" t="s">
        <v>87</v>
      </c>
      <c r="D6405" t="s">
        <v>9</v>
      </c>
      <c r="E6405" t="s">
        <v>21</v>
      </c>
      <c r="F6405" t="s">
        <v>22</v>
      </c>
      <c r="G6405">
        <v>12135933.42</v>
      </c>
      <c r="H6405">
        <v>327611.863519768</v>
      </c>
      <c r="I6405">
        <v>32255.696537843301</v>
      </c>
    </row>
    <row r="6406" spans="1:9" x14ac:dyDescent="0.25">
      <c r="A6406">
        <v>201112</v>
      </c>
      <c r="B6406" t="s">
        <v>60</v>
      </c>
      <c r="C6406" t="s">
        <v>74</v>
      </c>
      <c r="D6406" t="s">
        <v>9</v>
      </c>
      <c r="E6406" t="s">
        <v>19</v>
      </c>
      <c r="F6406" t="s">
        <v>42</v>
      </c>
      <c r="G6406">
        <v>11255141.59</v>
      </c>
      <c r="H6406">
        <v>113625.30725725</v>
      </c>
      <c r="I6406">
        <v>16513.691476977401</v>
      </c>
    </row>
    <row r="6407" spans="1:9" x14ac:dyDescent="0.25">
      <c r="A6407">
        <v>201108</v>
      </c>
      <c r="B6407" t="s">
        <v>60</v>
      </c>
      <c r="C6407" t="s">
        <v>68</v>
      </c>
      <c r="D6407" t="s">
        <v>9</v>
      </c>
      <c r="E6407" t="s">
        <v>21</v>
      </c>
      <c r="F6407" t="s">
        <v>31</v>
      </c>
      <c r="G6407">
        <v>3499121.58</v>
      </c>
      <c r="H6407">
        <v>143659.798306268</v>
      </c>
      <c r="I6407">
        <v>20380.058188020899</v>
      </c>
    </row>
    <row r="6408" spans="1:9" x14ac:dyDescent="0.25">
      <c r="A6408">
        <v>201210</v>
      </c>
      <c r="B6408" t="s">
        <v>77</v>
      </c>
      <c r="C6408" t="s">
        <v>85</v>
      </c>
      <c r="D6408" t="s">
        <v>9</v>
      </c>
      <c r="E6408" t="s">
        <v>21</v>
      </c>
      <c r="F6408" t="s">
        <v>31</v>
      </c>
      <c r="G6408">
        <v>4390788.7699999996</v>
      </c>
      <c r="H6408">
        <v>205179.59472364801</v>
      </c>
      <c r="I6408">
        <v>33555.225561407802</v>
      </c>
    </row>
    <row r="6409" spans="1:9" x14ac:dyDescent="0.25">
      <c r="A6409">
        <v>201511</v>
      </c>
      <c r="B6409" t="s">
        <v>66</v>
      </c>
      <c r="C6409" t="s">
        <v>67</v>
      </c>
      <c r="D6409" t="s">
        <v>14</v>
      </c>
      <c r="E6409" t="s">
        <v>17</v>
      </c>
      <c r="F6409" t="s">
        <v>38</v>
      </c>
      <c r="G6409">
        <v>23721590.190000001</v>
      </c>
      <c r="H6409">
        <v>755223.50277251902</v>
      </c>
      <c r="I6409">
        <v>153360.064053801</v>
      </c>
    </row>
    <row r="6410" spans="1:9" x14ac:dyDescent="0.25">
      <c r="A6410">
        <v>201505</v>
      </c>
      <c r="B6410" t="s">
        <v>71</v>
      </c>
      <c r="C6410" t="s">
        <v>76</v>
      </c>
      <c r="D6410" t="s">
        <v>9</v>
      </c>
      <c r="E6410" t="s">
        <v>19</v>
      </c>
      <c r="F6410" t="s">
        <v>50</v>
      </c>
      <c r="G6410">
        <v>14732315.84</v>
      </c>
      <c r="H6410">
        <v>343524.83210570499</v>
      </c>
      <c r="I6410">
        <v>61504.872834408903</v>
      </c>
    </row>
    <row r="6411" spans="1:9" x14ac:dyDescent="0.25">
      <c r="A6411">
        <v>201405</v>
      </c>
      <c r="B6411" t="s">
        <v>63</v>
      </c>
      <c r="C6411" t="s">
        <v>64</v>
      </c>
      <c r="D6411" t="s">
        <v>9</v>
      </c>
      <c r="E6411" t="s">
        <v>10</v>
      </c>
      <c r="F6411" t="s">
        <v>46</v>
      </c>
      <c r="G6411">
        <v>14981224.800000001</v>
      </c>
      <c r="H6411">
        <v>565012.84315679502</v>
      </c>
      <c r="I6411">
        <v>95365.625043908207</v>
      </c>
    </row>
    <row r="6412" spans="1:9" x14ac:dyDescent="0.25">
      <c r="A6412">
        <v>201207</v>
      </c>
      <c r="B6412" t="s">
        <v>60</v>
      </c>
      <c r="C6412" t="s">
        <v>61</v>
      </c>
      <c r="D6412" t="s">
        <v>9</v>
      </c>
      <c r="E6412" t="s">
        <v>21</v>
      </c>
      <c r="F6412" t="s">
        <v>31</v>
      </c>
      <c r="G6412">
        <v>4483465.91</v>
      </c>
      <c r="H6412">
        <v>145783.158216585</v>
      </c>
      <c r="I6412">
        <v>23268.794891782101</v>
      </c>
    </row>
    <row r="6413" spans="1:9" x14ac:dyDescent="0.25">
      <c r="A6413">
        <v>201401</v>
      </c>
      <c r="B6413" t="s">
        <v>63</v>
      </c>
      <c r="C6413" t="s">
        <v>65</v>
      </c>
      <c r="D6413" t="s">
        <v>9</v>
      </c>
      <c r="E6413" t="s">
        <v>10</v>
      </c>
      <c r="F6413" t="s">
        <v>11</v>
      </c>
      <c r="G6413">
        <v>5534453.5199999996</v>
      </c>
      <c r="H6413">
        <v>104874.11212036099</v>
      </c>
      <c r="I6413">
        <v>15735.104691009001</v>
      </c>
    </row>
    <row r="6414" spans="1:9" x14ac:dyDescent="0.25">
      <c r="A6414">
        <v>201109</v>
      </c>
      <c r="B6414" t="s">
        <v>60</v>
      </c>
      <c r="C6414" t="s">
        <v>68</v>
      </c>
      <c r="D6414" t="s">
        <v>9</v>
      </c>
      <c r="E6414" t="s">
        <v>10</v>
      </c>
      <c r="F6414" t="s">
        <v>37</v>
      </c>
      <c r="G6414">
        <v>1797825.08</v>
      </c>
      <c r="H6414">
        <v>69640.091183801298</v>
      </c>
      <c r="I6414">
        <v>13713.8426843539</v>
      </c>
    </row>
    <row r="6415" spans="1:9" x14ac:dyDescent="0.25">
      <c r="A6415">
        <v>201508</v>
      </c>
      <c r="B6415" t="s">
        <v>66</v>
      </c>
      <c r="C6415" t="s">
        <v>75</v>
      </c>
      <c r="D6415" t="s">
        <v>12</v>
      </c>
      <c r="E6415" t="s">
        <v>10</v>
      </c>
      <c r="F6415" t="s">
        <v>45</v>
      </c>
      <c r="G6415">
        <v>6426306.6699999999</v>
      </c>
      <c r="H6415">
        <v>89330.378743414403</v>
      </c>
      <c r="I6415">
        <v>25309.5217867028</v>
      </c>
    </row>
    <row r="6416" spans="1:9" x14ac:dyDescent="0.25">
      <c r="A6416">
        <v>201311</v>
      </c>
      <c r="B6416" t="s">
        <v>63</v>
      </c>
      <c r="C6416" t="s">
        <v>65</v>
      </c>
      <c r="D6416" t="s">
        <v>9</v>
      </c>
      <c r="E6416" t="s">
        <v>15</v>
      </c>
      <c r="F6416" t="s">
        <v>41</v>
      </c>
      <c r="G6416">
        <v>5748772.9299999997</v>
      </c>
      <c r="H6416">
        <v>179974.83292139799</v>
      </c>
      <c r="I6416">
        <v>25771.1813963606</v>
      </c>
    </row>
    <row r="6417" spans="1:9" x14ac:dyDescent="0.25">
      <c r="A6417">
        <v>201305</v>
      </c>
      <c r="B6417" t="s">
        <v>77</v>
      </c>
      <c r="C6417" t="s">
        <v>84</v>
      </c>
      <c r="D6417" t="s">
        <v>9</v>
      </c>
      <c r="E6417" t="s">
        <v>15</v>
      </c>
      <c r="F6417" t="s">
        <v>41</v>
      </c>
      <c r="G6417">
        <v>6461871</v>
      </c>
      <c r="H6417">
        <v>389695.02944853</v>
      </c>
      <c r="I6417">
        <v>44130.748709980799</v>
      </c>
    </row>
    <row r="6418" spans="1:9" x14ac:dyDescent="0.25">
      <c r="A6418">
        <v>201209</v>
      </c>
      <c r="B6418" t="s">
        <v>77</v>
      </c>
      <c r="C6418" t="s">
        <v>85</v>
      </c>
      <c r="D6418" t="s">
        <v>12</v>
      </c>
      <c r="E6418" t="s">
        <v>10</v>
      </c>
      <c r="F6418" t="s">
        <v>48</v>
      </c>
      <c r="G6418">
        <v>4559461.67</v>
      </c>
      <c r="H6418">
        <v>97644.889602909796</v>
      </c>
      <c r="I6418">
        <v>14647.855793016</v>
      </c>
    </row>
    <row r="6419" spans="1:9" x14ac:dyDescent="0.25">
      <c r="A6419">
        <v>201106</v>
      </c>
      <c r="B6419" t="s">
        <v>69</v>
      </c>
      <c r="C6419" t="s">
        <v>83</v>
      </c>
      <c r="D6419" t="s">
        <v>25</v>
      </c>
      <c r="E6419" t="s">
        <v>15</v>
      </c>
      <c r="F6419" t="s">
        <v>26</v>
      </c>
      <c r="G6419">
        <v>10098489.49</v>
      </c>
      <c r="H6419">
        <v>177969.191771838</v>
      </c>
      <c r="I6419">
        <v>27545.608803993498</v>
      </c>
    </row>
    <row r="6420" spans="1:9" x14ac:dyDescent="0.25">
      <c r="A6420">
        <v>201502</v>
      </c>
      <c r="B6420" t="s">
        <v>71</v>
      </c>
      <c r="C6420" t="s">
        <v>82</v>
      </c>
      <c r="D6420" t="s">
        <v>23</v>
      </c>
      <c r="E6420" t="s">
        <v>19</v>
      </c>
      <c r="F6420" t="s">
        <v>50</v>
      </c>
      <c r="G6420">
        <v>1621114.96</v>
      </c>
      <c r="H6420">
        <v>38532.627796914501</v>
      </c>
      <c r="I6420">
        <v>7785.8254803540003</v>
      </c>
    </row>
    <row r="6421" spans="1:9" x14ac:dyDescent="0.25">
      <c r="A6421">
        <v>201210</v>
      </c>
      <c r="B6421" t="s">
        <v>77</v>
      </c>
      <c r="C6421" t="s">
        <v>85</v>
      </c>
      <c r="D6421" t="s">
        <v>49</v>
      </c>
      <c r="E6421" t="s">
        <v>15</v>
      </c>
      <c r="F6421" t="s">
        <v>16</v>
      </c>
      <c r="G6421">
        <v>4509042.22</v>
      </c>
      <c r="H6421">
        <v>81204.294270757106</v>
      </c>
      <c r="I6421">
        <v>17318.0981476774</v>
      </c>
    </row>
    <row r="6422" spans="1:9" x14ac:dyDescent="0.25">
      <c r="A6422">
        <v>201011</v>
      </c>
      <c r="B6422" t="s">
        <v>69</v>
      </c>
      <c r="C6422" t="s">
        <v>87</v>
      </c>
      <c r="D6422" t="s">
        <v>49</v>
      </c>
      <c r="E6422" t="s">
        <v>10</v>
      </c>
      <c r="F6422" t="s">
        <v>11</v>
      </c>
      <c r="G6422">
        <v>344956.56</v>
      </c>
      <c r="H6422">
        <v>9257.9322999502601</v>
      </c>
      <c r="I6422">
        <v>2576.07294346548</v>
      </c>
    </row>
    <row r="6423" spans="1:9" x14ac:dyDescent="0.25">
      <c r="A6423">
        <v>201410</v>
      </c>
      <c r="B6423" t="s">
        <v>71</v>
      </c>
      <c r="C6423" t="s">
        <v>79</v>
      </c>
      <c r="D6423" t="s">
        <v>23</v>
      </c>
      <c r="E6423" t="s">
        <v>10</v>
      </c>
      <c r="F6423" t="s">
        <v>13</v>
      </c>
      <c r="G6423">
        <v>1933325.42</v>
      </c>
      <c r="H6423">
        <v>30685.068634101699</v>
      </c>
      <c r="I6423">
        <v>7143.0976266900798</v>
      </c>
    </row>
    <row r="6424" spans="1:9" x14ac:dyDescent="0.25">
      <c r="A6424">
        <v>201304</v>
      </c>
      <c r="B6424" t="s">
        <v>77</v>
      </c>
      <c r="C6424" t="s">
        <v>78</v>
      </c>
      <c r="D6424" t="s">
        <v>39</v>
      </c>
      <c r="E6424" t="s">
        <v>10</v>
      </c>
      <c r="F6424" t="s">
        <v>13</v>
      </c>
      <c r="G6424">
        <v>148645.73000000001</v>
      </c>
      <c r="H6424">
        <v>2380.1414347387799</v>
      </c>
      <c r="I6424">
        <v>718.25614423508</v>
      </c>
    </row>
    <row r="6425" spans="1:9" x14ac:dyDescent="0.25">
      <c r="A6425">
        <v>201509</v>
      </c>
      <c r="B6425" t="s">
        <v>66</v>
      </c>
      <c r="C6425" t="s">
        <v>75</v>
      </c>
      <c r="D6425" t="s">
        <v>14</v>
      </c>
      <c r="E6425" t="s">
        <v>15</v>
      </c>
      <c r="F6425" t="s">
        <v>16</v>
      </c>
      <c r="G6425">
        <v>824825.52</v>
      </c>
      <c r="H6425">
        <v>61480.125461230302</v>
      </c>
      <c r="I6425">
        <v>11809.1336002676</v>
      </c>
    </row>
    <row r="6426" spans="1:9" x14ac:dyDescent="0.25">
      <c r="A6426">
        <v>201205</v>
      </c>
      <c r="B6426" t="s">
        <v>60</v>
      </c>
      <c r="C6426" t="s">
        <v>61</v>
      </c>
      <c r="D6426" t="s">
        <v>14</v>
      </c>
      <c r="E6426" t="s">
        <v>15</v>
      </c>
      <c r="F6426" t="s">
        <v>16</v>
      </c>
      <c r="G6426">
        <v>430814.57</v>
      </c>
      <c r="H6426">
        <v>19001.953383277902</v>
      </c>
      <c r="I6426">
        <v>4333.90617158848</v>
      </c>
    </row>
    <row r="6427" spans="1:9" x14ac:dyDescent="0.25">
      <c r="A6427">
        <v>201112</v>
      </c>
      <c r="B6427" t="s">
        <v>60</v>
      </c>
      <c r="C6427" t="s">
        <v>74</v>
      </c>
      <c r="D6427" t="s">
        <v>14</v>
      </c>
      <c r="E6427" t="s">
        <v>15</v>
      </c>
      <c r="F6427" t="s">
        <v>16</v>
      </c>
      <c r="G6427">
        <v>333394.12</v>
      </c>
      <c r="H6427">
        <v>14106.4299675578</v>
      </c>
      <c r="I6427">
        <v>3148.9735626888801</v>
      </c>
    </row>
    <row r="6428" spans="1:9" x14ac:dyDescent="0.25">
      <c r="A6428">
        <v>201405</v>
      </c>
      <c r="B6428" t="s">
        <v>63</v>
      </c>
      <c r="C6428" t="s">
        <v>64</v>
      </c>
      <c r="D6428" t="s">
        <v>9</v>
      </c>
      <c r="E6428" t="s">
        <v>15</v>
      </c>
      <c r="F6428" t="s">
        <v>16</v>
      </c>
      <c r="G6428">
        <v>7494997.8200000003</v>
      </c>
      <c r="H6428">
        <v>178278.49310567</v>
      </c>
      <c r="I6428">
        <v>32768.096430280799</v>
      </c>
    </row>
    <row r="6429" spans="1:9" x14ac:dyDescent="0.25">
      <c r="A6429">
        <v>201410</v>
      </c>
      <c r="B6429" t="s">
        <v>71</v>
      </c>
      <c r="C6429" t="s">
        <v>79</v>
      </c>
      <c r="D6429" t="s">
        <v>9</v>
      </c>
      <c r="E6429" t="s">
        <v>21</v>
      </c>
      <c r="F6429" t="s">
        <v>22</v>
      </c>
      <c r="G6429">
        <v>20574711.02</v>
      </c>
      <c r="H6429">
        <v>650146.76186196296</v>
      </c>
      <c r="I6429">
        <v>54188.270869226399</v>
      </c>
    </row>
    <row r="6430" spans="1:9" x14ac:dyDescent="0.25">
      <c r="A6430">
        <v>201201</v>
      </c>
      <c r="B6430" t="s">
        <v>60</v>
      </c>
      <c r="C6430" t="s">
        <v>74</v>
      </c>
      <c r="D6430" t="s">
        <v>9</v>
      </c>
      <c r="E6430" t="s">
        <v>15</v>
      </c>
      <c r="F6430" t="s">
        <v>26</v>
      </c>
      <c r="G6430">
        <v>9076906.4700000007</v>
      </c>
      <c r="H6430">
        <v>232537.63928249999</v>
      </c>
      <c r="I6430">
        <v>43283.367530925898</v>
      </c>
    </row>
    <row r="6431" spans="1:9" x14ac:dyDescent="0.25">
      <c r="A6431">
        <v>201412</v>
      </c>
      <c r="B6431" t="s">
        <v>71</v>
      </c>
      <c r="C6431" t="s">
        <v>72</v>
      </c>
      <c r="D6431" t="s">
        <v>9</v>
      </c>
      <c r="E6431" t="s">
        <v>19</v>
      </c>
      <c r="F6431" t="s">
        <v>30</v>
      </c>
      <c r="G6431">
        <v>27830188.649999999</v>
      </c>
      <c r="H6431">
        <v>457125.85124301002</v>
      </c>
      <c r="I6431">
        <v>84785.564101197</v>
      </c>
    </row>
    <row r="6432" spans="1:9" x14ac:dyDescent="0.25">
      <c r="A6432">
        <v>201404</v>
      </c>
      <c r="B6432" t="s">
        <v>63</v>
      </c>
      <c r="C6432" t="s">
        <v>73</v>
      </c>
      <c r="D6432" t="s">
        <v>23</v>
      </c>
      <c r="E6432" t="s">
        <v>19</v>
      </c>
      <c r="F6432" t="s">
        <v>30</v>
      </c>
      <c r="G6432">
        <v>3233702.77</v>
      </c>
      <c r="H6432">
        <v>63738.322577744198</v>
      </c>
      <c r="I6432">
        <v>7752.1771843774204</v>
      </c>
    </row>
    <row r="6433" spans="1:9" x14ac:dyDescent="0.25">
      <c r="A6433">
        <v>201302</v>
      </c>
      <c r="B6433" t="s">
        <v>77</v>
      </c>
      <c r="C6433" t="s">
        <v>78</v>
      </c>
      <c r="D6433" t="s">
        <v>9</v>
      </c>
      <c r="E6433" t="s">
        <v>19</v>
      </c>
      <c r="F6433" t="s">
        <v>30</v>
      </c>
      <c r="G6433">
        <v>23749573.030000001</v>
      </c>
      <c r="H6433">
        <v>749636.52208616899</v>
      </c>
      <c r="I6433">
        <v>115511.39165006</v>
      </c>
    </row>
    <row r="6434" spans="1:9" x14ac:dyDescent="0.25">
      <c r="A6434">
        <v>201205</v>
      </c>
      <c r="B6434" t="s">
        <v>60</v>
      </c>
      <c r="C6434" t="s">
        <v>61</v>
      </c>
      <c r="D6434" t="s">
        <v>23</v>
      </c>
      <c r="E6434" t="s">
        <v>21</v>
      </c>
      <c r="F6434" t="s">
        <v>31</v>
      </c>
      <c r="G6434">
        <v>794337.14</v>
      </c>
      <c r="H6434">
        <v>21089.0713173148</v>
      </c>
      <c r="I6434">
        <v>3806.7750897811002</v>
      </c>
    </row>
    <row r="6435" spans="1:9" x14ac:dyDescent="0.25">
      <c r="A6435">
        <v>201201</v>
      </c>
      <c r="B6435" t="s">
        <v>60</v>
      </c>
      <c r="C6435" t="s">
        <v>74</v>
      </c>
      <c r="D6435" t="s">
        <v>23</v>
      </c>
      <c r="E6435" t="s">
        <v>21</v>
      </c>
      <c r="F6435" t="s">
        <v>31</v>
      </c>
      <c r="G6435">
        <v>957372.22</v>
      </c>
      <c r="H6435">
        <v>16472.0445362016</v>
      </c>
      <c r="I6435">
        <v>2828.9280303201599</v>
      </c>
    </row>
    <row r="6436" spans="1:9" x14ac:dyDescent="0.25">
      <c r="A6436">
        <v>201407</v>
      </c>
      <c r="B6436" t="s">
        <v>63</v>
      </c>
      <c r="C6436" t="s">
        <v>64</v>
      </c>
      <c r="D6436" t="s">
        <v>23</v>
      </c>
      <c r="E6436" t="s">
        <v>21</v>
      </c>
      <c r="F6436" t="s">
        <v>31</v>
      </c>
      <c r="G6436">
        <v>1511985.21</v>
      </c>
      <c r="H6436">
        <v>75256.772647642007</v>
      </c>
      <c r="I6436">
        <v>13304.2956974258</v>
      </c>
    </row>
    <row r="6437" spans="1:9" x14ac:dyDescent="0.25">
      <c r="A6437">
        <v>201502</v>
      </c>
      <c r="B6437" t="s">
        <v>71</v>
      </c>
      <c r="C6437" t="s">
        <v>82</v>
      </c>
      <c r="D6437" t="s">
        <v>49</v>
      </c>
      <c r="E6437" t="s">
        <v>21</v>
      </c>
      <c r="F6437" t="s">
        <v>31</v>
      </c>
      <c r="G6437">
        <v>2147811.7599999998</v>
      </c>
      <c r="H6437">
        <v>89609.811341880501</v>
      </c>
      <c r="I6437">
        <v>22254.774361440599</v>
      </c>
    </row>
    <row r="6438" spans="1:9" x14ac:dyDescent="0.25">
      <c r="A6438">
        <v>201505</v>
      </c>
      <c r="B6438" t="s">
        <v>71</v>
      </c>
      <c r="C6438" t="s">
        <v>76</v>
      </c>
      <c r="D6438" t="s">
        <v>12</v>
      </c>
      <c r="E6438" t="s">
        <v>10</v>
      </c>
      <c r="F6438" t="s">
        <v>33</v>
      </c>
      <c r="G6438">
        <v>13757950.449999999</v>
      </c>
      <c r="H6438">
        <v>71233.552666755102</v>
      </c>
      <c r="I6438">
        <v>13492.657039935901</v>
      </c>
    </row>
    <row r="6439" spans="1:9" x14ac:dyDescent="0.25">
      <c r="A6439">
        <v>201212</v>
      </c>
      <c r="B6439" t="s">
        <v>77</v>
      </c>
      <c r="C6439" t="s">
        <v>81</v>
      </c>
      <c r="D6439" t="s">
        <v>9</v>
      </c>
      <c r="E6439" t="s">
        <v>10</v>
      </c>
      <c r="F6439" t="s">
        <v>45</v>
      </c>
      <c r="G6439">
        <v>9108069.6400000006</v>
      </c>
      <c r="H6439">
        <v>231167.26590139099</v>
      </c>
      <c r="I6439">
        <v>37651.450478483799</v>
      </c>
    </row>
    <row r="6440" spans="1:9" x14ac:dyDescent="0.25">
      <c r="A6440">
        <v>201311</v>
      </c>
      <c r="B6440" t="s">
        <v>63</v>
      </c>
      <c r="C6440" t="s">
        <v>65</v>
      </c>
      <c r="D6440" t="s">
        <v>9</v>
      </c>
      <c r="E6440" t="s">
        <v>10</v>
      </c>
      <c r="F6440" t="s">
        <v>45</v>
      </c>
      <c r="G6440">
        <v>10420019.51</v>
      </c>
      <c r="H6440">
        <v>659785.91110488796</v>
      </c>
      <c r="I6440">
        <v>95657.251195182398</v>
      </c>
    </row>
    <row r="6441" spans="1:9" x14ac:dyDescent="0.25">
      <c r="A6441">
        <v>201509</v>
      </c>
      <c r="B6441" t="s">
        <v>66</v>
      </c>
      <c r="C6441" t="s">
        <v>75</v>
      </c>
      <c r="D6441" t="s">
        <v>23</v>
      </c>
      <c r="E6441" t="s">
        <v>10</v>
      </c>
      <c r="F6441" t="s">
        <v>37</v>
      </c>
      <c r="G6441">
        <v>653606.77</v>
      </c>
      <c r="H6441">
        <v>25834.6372770895</v>
      </c>
      <c r="I6441">
        <v>4598.4091707569196</v>
      </c>
    </row>
    <row r="6442" spans="1:9" x14ac:dyDescent="0.25">
      <c r="A6442">
        <v>201405</v>
      </c>
      <c r="B6442" t="s">
        <v>63</v>
      </c>
      <c r="C6442" t="s">
        <v>64</v>
      </c>
      <c r="D6442" t="s">
        <v>12</v>
      </c>
      <c r="E6442" t="s">
        <v>21</v>
      </c>
      <c r="F6442" t="s">
        <v>40</v>
      </c>
      <c r="G6442">
        <v>8183149.8700000001</v>
      </c>
      <c r="H6442">
        <v>26178.250387033298</v>
      </c>
      <c r="I6442">
        <v>5015.5050221633401</v>
      </c>
    </row>
    <row r="6443" spans="1:9" x14ac:dyDescent="0.25">
      <c r="A6443">
        <v>201508</v>
      </c>
      <c r="B6443" t="s">
        <v>66</v>
      </c>
      <c r="C6443" t="s">
        <v>75</v>
      </c>
      <c r="D6443" t="s">
        <v>23</v>
      </c>
      <c r="E6443" t="s">
        <v>21</v>
      </c>
      <c r="F6443" t="s">
        <v>40</v>
      </c>
      <c r="G6443">
        <v>2196788.1</v>
      </c>
      <c r="H6443">
        <v>125837.358090674</v>
      </c>
      <c r="I6443">
        <v>24725.5052018877</v>
      </c>
    </row>
    <row r="6444" spans="1:9" x14ac:dyDescent="0.25">
      <c r="A6444">
        <v>201106</v>
      </c>
      <c r="B6444" t="s">
        <v>69</v>
      </c>
      <c r="C6444" t="s">
        <v>83</v>
      </c>
      <c r="D6444" t="s">
        <v>14</v>
      </c>
      <c r="E6444" t="s">
        <v>17</v>
      </c>
      <c r="F6444" t="s">
        <v>32</v>
      </c>
      <c r="G6444">
        <v>20362149.620000001</v>
      </c>
      <c r="H6444">
        <v>384624.48127474199</v>
      </c>
      <c r="I6444">
        <v>48009.528065389597</v>
      </c>
    </row>
    <row r="6445" spans="1:9" x14ac:dyDescent="0.25">
      <c r="A6445">
        <v>201404</v>
      </c>
      <c r="B6445" t="s">
        <v>63</v>
      </c>
      <c r="C6445" t="s">
        <v>73</v>
      </c>
      <c r="D6445" t="s">
        <v>9</v>
      </c>
      <c r="E6445" t="s">
        <v>10</v>
      </c>
      <c r="F6445" t="s">
        <v>46</v>
      </c>
      <c r="G6445">
        <v>14858366.23</v>
      </c>
      <c r="H6445">
        <v>600538.02887159295</v>
      </c>
      <c r="I6445">
        <v>87914.688602602197</v>
      </c>
    </row>
    <row r="6446" spans="1:9" x14ac:dyDescent="0.25">
      <c r="A6446">
        <v>201406</v>
      </c>
      <c r="B6446" t="s">
        <v>63</v>
      </c>
      <c r="C6446" t="s">
        <v>64</v>
      </c>
      <c r="D6446" t="s">
        <v>9</v>
      </c>
      <c r="E6446" t="s">
        <v>10</v>
      </c>
      <c r="F6446" t="s">
        <v>33</v>
      </c>
      <c r="G6446">
        <v>15182076.59</v>
      </c>
      <c r="H6446">
        <v>432818.99206274602</v>
      </c>
      <c r="I6446">
        <v>75961.225548320901</v>
      </c>
    </row>
    <row r="6447" spans="1:9" x14ac:dyDescent="0.25">
      <c r="A6447">
        <v>201211</v>
      </c>
      <c r="B6447" t="s">
        <v>77</v>
      </c>
      <c r="C6447" t="s">
        <v>81</v>
      </c>
      <c r="D6447" t="s">
        <v>14</v>
      </c>
      <c r="E6447" t="s">
        <v>17</v>
      </c>
      <c r="F6447" t="s">
        <v>32</v>
      </c>
      <c r="G6447">
        <v>16727127.93</v>
      </c>
      <c r="H6447">
        <v>467539.16255592601</v>
      </c>
      <c r="I6447">
        <v>53380.741189799301</v>
      </c>
    </row>
    <row r="6448" spans="1:9" x14ac:dyDescent="0.25">
      <c r="A6448">
        <v>201410</v>
      </c>
      <c r="B6448" t="s">
        <v>71</v>
      </c>
      <c r="C6448" t="s">
        <v>79</v>
      </c>
      <c r="D6448" t="s">
        <v>25</v>
      </c>
      <c r="E6448" t="s">
        <v>19</v>
      </c>
      <c r="F6448" t="s">
        <v>42</v>
      </c>
      <c r="G6448">
        <v>10981387.16</v>
      </c>
      <c r="H6448">
        <v>398895.96142707998</v>
      </c>
      <c r="I6448">
        <v>74542.112163224694</v>
      </c>
    </row>
    <row r="6449" spans="1:9" x14ac:dyDescent="0.25">
      <c r="A6449">
        <v>201504</v>
      </c>
      <c r="B6449" t="s">
        <v>71</v>
      </c>
      <c r="C6449" t="s">
        <v>82</v>
      </c>
      <c r="D6449" t="s">
        <v>14</v>
      </c>
      <c r="E6449" t="s">
        <v>21</v>
      </c>
      <c r="F6449" t="s">
        <v>40</v>
      </c>
      <c r="G6449">
        <v>4466481.3899999997</v>
      </c>
      <c r="H6449">
        <v>158653.58406069799</v>
      </c>
      <c r="I6449">
        <v>18922.098436048102</v>
      </c>
    </row>
    <row r="6450" spans="1:9" x14ac:dyDescent="0.25">
      <c r="A6450">
        <v>201112</v>
      </c>
      <c r="B6450" t="s">
        <v>60</v>
      </c>
      <c r="C6450" t="s">
        <v>74</v>
      </c>
      <c r="D6450" t="s">
        <v>25</v>
      </c>
      <c r="E6450" t="s">
        <v>15</v>
      </c>
      <c r="F6450" t="s">
        <v>41</v>
      </c>
      <c r="G6450">
        <v>9239330.4199999999</v>
      </c>
      <c r="H6450">
        <v>242159.631124167</v>
      </c>
      <c r="I6450">
        <v>35781.584617447799</v>
      </c>
    </row>
    <row r="6451" spans="1:9" x14ac:dyDescent="0.25">
      <c r="A6451">
        <v>201309</v>
      </c>
      <c r="B6451" t="s">
        <v>63</v>
      </c>
      <c r="C6451" t="s">
        <v>80</v>
      </c>
      <c r="D6451" t="s">
        <v>9</v>
      </c>
      <c r="E6451" t="s">
        <v>10</v>
      </c>
      <c r="F6451" t="s">
        <v>13</v>
      </c>
      <c r="G6451">
        <v>8558475.8200000003</v>
      </c>
      <c r="H6451">
        <v>344933.66045881202</v>
      </c>
      <c r="I6451">
        <v>44007.632868339897</v>
      </c>
    </row>
    <row r="6452" spans="1:9" x14ac:dyDescent="0.25">
      <c r="A6452">
        <v>201204</v>
      </c>
      <c r="B6452" t="s">
        <v>60</v>
      </c>
      <c r="C6452" t="s">
        <v>62</v>
      </c>
      <c r="D6452" t="s">
        <v>12</v>
      </c>
      <c r="E6452" t="s">
        <v>15</v>
      </c>
      <c r="F6452" t="s">
        <v>26</v>
      </c>
      <c r="G6452">
        <v>2623232.17</v>
      </c>
      <c r="H6452">
        <v>9297.7499761755407</v>
      </c>
      <c r="I6452">
        <v>2260.6016118806001</v>
      </c>
    </row>
    <row r="6453" spans="1:9" x14ac:dyDescent="0.25">
      <c r="A6453">
        <v>201409</v>
      </c>
      <c r="B6453" t="s">
        <v>71</v>
      </c>
      <c r="C6453" t="s">
        <v>79</v>
      </c>
      <c r="D6453" t="s">
        <v>14</v>
      </c>
      <c r="E6453" t="s">
        <v>15</v>
      </c>
      <c r="F6453" t="s">
        <v>26</v>
      </c>
      <c r="G6453">
        <v>2821418.63</v>
      </c>
      <c r="H6453">
        <v>49548.0765624837</v>
      </c>
      <c r="I6453">
        <v>9342.7993467463002</v>
      </c>
    </row>
    <row r="6454" spans="1:9" x14ac:dyDescent="0.25">
      <c r="A6454">
        <v>201202</v>
      </c>
      <c r="B6454" t="s">
        <v>60</v>
      </c>
      <c r="C6454" t="s">
        <v>62</v>
      </c>
      <c r="D6454" t="s">
        <v>9</v>
      </c>
      <c r="E6454" t="s">
        <v>19</v>
      </c>
      <c r="F6454" t="s">
        <v>50</v>
      </c>
      <c r="G6454">
        <v>9702021.3800000008</v>
      </c>
      <c r="H6454">
        <v>236809.08526979599</v>
      </c>
      <c r="I6454">
        <v>47243.291243548803</v>
      </c>
    </row>
    <row r="6455" spans="1:9" x14ac:dyDescent="0.25">
      <c r="A6455">
        <v>201410</v>
      </c>
      <c r="B6455" t="s">
        <v>71</v>
      </c>
      <c r="C6455" t="s">
        <v>79</v>
      </c>
      <c r="D6455" t="s">
        <v>23</v>
      </c>
      <c r="E6455" t="s">
        <v>19</v>
      </c>
      <c r="F6455" t="s">
        <v>42</v>
      </c>
      <c r="G6455">
        <v>2132609.23</v>
      </c>
      <c r="H6455">
        <v>88361.027044771996</v>
      </c>
      <c r="I6455">
        <v>17530.411739728199</v>
      </c>
    </row>
    <row r="6456" spans="1:9" x14ac:dyDescent="0.25">
      <c r="A6456">
        <v>201509</v>
      </c>
      <c r="B6456" t="s">
        <v>66</v>
      </c>
      <c r="C6456" t="s">
        <v>75</v>
      </c>
      <c r="D6456" t="s">
        <v>9</v>
      </c>
      <c r="E6456" t="s">
        <v>10</v>
      </c>
      <c r="F6456" t="s">
        <v>46</v>
      </c>
      <c r="G6456">
        <v>16920321.649999999</v>
      </c>
      <c r="H6456">
        <v>380246.39139827801</v>
      </c>
      <c r="I6456">
        <v>59889.5706726551</v>
      </c>
    </row>
    <row r="6457" spans="1:9" x14ac:dyDescent="0.25">
      <c r="A6457">
        <v>201301</v>
      </c>
      <c r="B6457" t="s">
        <v>77</v>
      </c>
      <c r="C6457" t="s">
        <v>81</v>
      </c>
      <c r="D6457" t="s">
        <v>23</v>
      </c>
      <c r="E6457" t="s">
        <v>19</v>
      </c>
      <c r="F6457" t="s">
        <v>42</v>
      </c>
      <c r="G6457">
        <v>1849692.3</v>
      </c>
      <c r="H6457">
        <v>52028.686932583303</v>
      </c>
      <c r="I6457">
        <v>9459.1698247435997</v>
      </c>
    </row>
    <row r="6458" spans="1:9" x14ac:dyDescent="0.25">
      <c r="A6458">
        <v>201505</v>
      </c>
      <c r="B6458" t="s">
        <v>71</v>
      </c>
      <c r="C6458" t="s">
        <v>76</v>
      </c>
      <c r="D6458" t="s">
        <v>9</v>
      </c>
      <c r="E6458" t="s">
        <v>21</v>
      </c>
      <c r="F6458" t="s">
        <v>22</v>
      </c>
      <c r="G6458">
        <v>19702423.93</v>
      </c>
      <c r="H6458">
        <v>736525.25227608101</v>
      </c>
      <c r="I6458">
        <v>97061.260988691996</v>
      </c>
    </row>
    <row r="6459" spans="1:9" x14ac:dyDescent="0.25">
      <c r="A6459">
        <v>201209</v>
      </c>
      <c r="B6459" t="s">
        <v>77</v>
      </c>
      <c r="C6459" t="s">
        <v>85</v>
      </c>
      <c r="D6459" t="s">
        <v>9</v>
      </c>
      <c r="E6459" t="s">
        <v>15</v>
      </c>
      <c r="F6459" t="s">
        <v>24</v>
      </c>
      <c r="G6459">
        <v>4601244.72</v>
      </c>
      <c r="H6459">
        <v>275964.21489305299</v>
      </c>
      <c r="I6459">
        <v>47505.353906360899</v>
      </c>
    </row>
    <row r="6460" spans="1:9" x14ac:dyDescent="0.25">
      <c r="A6460">
        <v>201510</v>
      </c>
      <c r="B6460" t="s">
        <v>66</v>
      </c>
      <c r="C6460" t="s">
        <v>75</v>
      </c>
      <c r="D6460" t="s">
        <v>9</v>
      </c>
      <c r="E6460" t="s">
        <v>19</v>
      </c>
      <c r="F6460" t="s">
        <v>47</v>
      </c>
      <c r="G6460">
        <v>12174317.74</v>
      </c>
      <c r="H6460">
        <v>183339.908191013</v>
      </c>
      <c r="I6460">
        <v>33507.820470542902</v>
      </c>
    </row>
    <row r="6461" spans="1:9" x14ac:dyDescent="0.25">
      <c r="A6461">
        <v>201502</v>
      </c>
      <c r="B6461" t="s">
        <v>71</v>
      </c>
      <c r="C6461" t="s">
        <v>82</v>
      </c>
      <c r="D6461" t="s">
        <v>27</v>
      </c>
      <c r="E6461" t="s">
        <v>28</v>
      </c>
      <c r="F6461" t="s">
        <v>29</v>
      </c>
      <c r="G6461">
        <v>30675977.41</v>
      </c>
      <c r="H6461">
        <v>336590.44854159799</v>
      </c>
      <c r="I6461">
        <v>72269.1657193219</v>
      </c>
    </row>
    <row r="6462" spans="1:9" x14ac:dyDescent="0.25">
      <c r="A6462">
        <v>201501</v>
      </c>
      <c r="B6462" t="s">
        <v>71</v>
      </c>
      <c r="C6462" t="s">
        <v>72</v>
      </c>
      <c r="D6462" t="s">
        <v>23</v>
      </c>
      <c r="E6462" t="s">
        <v>19</v>
      </c>
      <c r="F6462" t="s">
        <v>47</v>
      </c>
      <c r="G6462">
        <v>1986122.64</v>
      </c>
      <c r="H6462">
        <v>22267.396936820602</v>
      </c>
      <c r="I6462">
        <v>4742.3949215142002</v>
      </c>
    </row>
    <row r="6463" spans="1:9" x14ac:dyDescent="0.25">
      <c r="A6463">
        <v>201207</v>
      </c>
      <c r="B6463" t="s">
        <v>60</v>
      </c>
      <c r="C6463" t="s">
        <v>61</v>
      </c>
      <c r="D6463" t="s">
        <v>9</v>
      </c>
      <c r="E6463" t="s">
        <v>15</v>
      </c>
      <c r="F6463" t="s">
        <v>24</v>
      </c>
      <c r="G6463">
        <v>4981647.0599999996</v>
      </c>
      <c r="H6463">
        <v>234644.846000032</v>
      </c>
      <c r="I6463">
        <v>36265.006667612499</v>
      </c>
    </row>
    <row r="6464" spans="1:9" x14ac:dyDescent="0.25">
      <c r="A6464">
        <v>201207</v>
      </c>
      <c r="B6464" t="s">
        <v>60</v>
      </c>
      <c r="C6464" t="s">
        <v>61</v>
      </c>
      <c r="D6464" t="s">
        <v>14</v>
      </c>
      <c r="E6464" t="s">
        <v>10</v>
      </c>
      <c r="F6464" t="s">
        <v>46</v>
      </c>
      <c r="G6464">
        <v>135888.29</v>
      </c>
      <c r="H6464">
        <v>9183.39876669982</v>
      </c>
      <c r="I6464">
        <v>1124.8417215402401</v>
      </c>
    </row>
    <row r="6465" spans="1:9" x14ac:dyDescent="0.25">
      <c r="A6465">
        <v>201506</v>
      </c>
      <c r="B6465" t="s">
        <v>71</v>
      </c>
      <c r="C6465" t="s">
        <v>76</v>
      </c>
      <c r="D6465" t="s">
        <v>23</v>
      </c>
      <c r="E6465" t="s">
        <v>10</v>
      </c>
      <c r="F6465" t="s">
        <v>46</v>
      </c>
      <c r="G6465">
        <v>3742837.91</v>
      </c>
      <c r="H6465">
        <v>76219.2377386835</v>
      </c>
      <c r="I6465">
        <v>17011.0125703667</v>
      </c>
    </row>
    <row r="6466" spans="1:9" x14ac:dyDescent="0.25">
      <c r="A6466">
        <v>201505</v>
      </c>
      <c r="B6466" t="s">
        <v>71</v>
      </c>
      <c r="C6466" t="s">
        <v>76</v>
      </c>
      <c r="D6466" t="s">
        <v>25</v>
      </c>
      <c r="E6466" t="s">
        <v>10</v>
      </c>
      <c r="F6466" t="s">
        <v>46</v>
      </c>
      <c r="G6466">
        <v>12921298.470000001</v>
      </c>
      <c r="H6466">
        <v>408710.58645324502</v>
      </c>
      <c r="I6466">
        <v>51508.621600077298</v>
      </c>
    </row>
    <row r="6467" spans="1:9" x14ac:dyDescent="0.25">
      <c r="A6467">
        <v>201510</v>
      </c>
      <c r="B6467" t="s">
        <v>66</v>
      </c>
      <c r="C6467" t="s">
        <v>75</v>
      </c>
      <c r="D6467" t="s">
        <v>25</v>
      </c>
      <c r="E6467" t="s">
        <v>19</v>
      </c>
      <c r="F6467" t="s">
        <v>42</v>
      </c>
      <c r="G6467">
        <v>9501972.0899999999</v>
      </c>
      <c r="H6467">
        <v>199330.56818987001</v>
      </c>
      <c r="I6467">
        <v>21779.714853566798</v>
      </c>
    </row>
    <row r="6468" spans="1:9" x14ac:dyDescent="0.25">
      <c r="A6468">
        <v>201108</v>
      </c>
      <c r="B6468" t="s">
        <v>60</v>
      </c>
      <c r="C6468" t="s">
        <v>68</v>
      </c>
      <c r="D6468" t="s">
        <v>49</v>
      </c>
      <c r="E6468" t="s">
        <v>10</v>
      </c>
      <c r="F6468" t="s">
        <v>33</v>
      </c>
      <c r="G6468">
        <v>1428673.16</v>
      </c>
      <c r="H6468">
        <v>15061.046831493501</v>
      </c>
      <c r="I6468">
        <v>3125.69984868244</v>
      </c>
    </row>
    <row r="6469" spans="1:9" x14ac:dyDescent="0.25">
      <c r="A6469">
        <v>201401</v>
      </c>
      <c r="B6469" t="s">
        <v>63</v>
      </c>
      <c r="C6469" t="s">
        <v>65</v>
      </c>
      <c r="D6469" t="s">
        <v>14</v>
      </c>
      <c r="E6469" t="s">
        <v>10</v>
      </c>
      <c r="F6469" t="s">
        <v>48</v>
      </c>
      <c r="G6469">
        <v>972258.89</v>
      </c>
      <c r="H6469">
        <v>14680.1879609683</v>
      </c>
      <c r="I6469">
        <v>3343.5567829914798</v>
      </c>
    </row>
    <row r="6470" spans="1:9" x14ac:dyDescent="0.25">
      <c r="A6470">
        <v>201404</v>
      </c>
      <c r="B6470" t="s">
        <v>63</v>
      </c>
      <c r="C6470" t="s">
        <v>73</v>
      </c>
      <c r="D6470" t="s">
        <v>25</v>
      </c>
      <c r="E6470" t="s">
        <v>19</v>
      </c>
      <c r="F6470" t="s">
        <v>30</v>
      </c>
      <c r="G6470">
        <v>12097222.949999999</v>
      </c>
      <c r="H6470">
        <v>603726.20016941696</v>
      </c>
      <c r="I6470">
        <v>89686.928046525296</v>
      </c>
    </row>
    <row r="6471" spans="1:9" x14ac:dyDescent="0.25">
      <c r="A6471">
        <v>201506</v>
      </c>
      <c r="B6471" t="s">
        <v>71</v>
      </c>
      <c r="C6471" t="s">
        <v>76</v>
      </c>
      <c r="D6471" t="s">
        <v>12</v>
      </c>
      <c r="E6471" t="s">
        <v>10</v>
      </c>
      <c r="F6471" t="s">
        <v>48</v>
      </c>
      <c r="G6471">
        <v>6789214.5800000001</v>
      </c>
      <c r="H6471">
        <v>50558.576974069401</v>
      </c>
      <c r="I6471">
        <v>14716.4809745198</v>
      </c>
    </row>
    <row r="6472" spans="1:9" x14ac:dyDescent="0.25">
      <c r="A6472">
        <v>201102</v>
      </c>
      <c r="B6472" t="s">
        <v>69</v>
      </c>
      <c r="C6472" t="s">
        <v>70</v>
      </c>
      <c r="D6472" t="s">
        <v>9</v>
      </c>
      <c r="E6472" t="s">
        <v>15</v>
      </c>
      <c r="F6472" t="s">
        <v>16</v>
      </c>
      <c r="G6472">
        <v>3618345.45</v>
      </c>
      <c r="H6472">
        <v>135151.24634804999</v>
      </c>
      <c r="I6472">
        <v>22609.8209719484</v>
      </c>
    </row>
    <row r="6473" spans="1:9" x14ac:dyDescent="0.25">
      <c r="A6473">
        <v>201009</v>
      </c>
      <c r="B6473" t="s">
        <v>69</v>
      </c>
      <c r="C6473" t="s">
        <v>86</v>
      </c>
      <c r="D6473" t="s">
        <v>9</v>
      </c>
      <c r="E6473" t="s">
        <v>15</v>
      </c>
      <c r="F6473" t="s">
        <v>16</v>
      </c>
      <c r="G6473">
        <v>4664573.7</v>
      </c>
      <c r="H6473">
        <v>125525.81940865899</v>
      </c>
      <c r="I6473">
        <v>19890.692857718201</v>
      </c>
    </row>
    <row r="6474" spans="1:9" x14ac:dyDescent="0.25">
      <c r="A6474">
        <v>201404</v>
      </c>
      <c r="B6474" t="s">
        <v>63</v>
      </c>
      <c r="C6474" t="s">
        <v>73</v>
      </c>
      <c r="D6474" t="s">
        <v>49</v>
      </c>
      <c r="E6474" t="s">
        <v>10</v>
      </c>
      <c r="F6474" t="s">
        <v>11</v>
      </c>
      <c r="G6474">
        <v>345020.84</v>
      </c>
      <c r="H6474">
        <v>545.52183257941999</v>
      </c>
      <c r="I6474">
        <v>173.10088708009999</v>
      </c>
    </row>
    <row r="6475" spans="1:9" x14ac:dyDescent="0.25">
      <c r="A6475">
        <v>201205</v>
      </c>
      <c r="B6475" t="s">
        <v>60</v>
      </c>
      <c r="C6475" t="s">
        <v>61</v>
      </c>
      <c r="D6475" t="s">
        <v>9</v>
      </c>
      <c r="E6475" t="s">
        <v>15</v>
      </c>
      <c r="F6475" t="s">
        <v>16</v>
      </c>
      <c r="G6475">
        <v>6654411.8399999999</v>
      </c>
      <c r="H6475">
        <v>511027.680832643</v>
      </c>
      <c r="I6475">
        <v>67036.103457053701</v>
      </c>
    </row>
    <row r="6476" spans="1:9" x14ac:dyDescent="0.25">
      <c r="A6476">
        <v>201505</v>
      </c>
      <c r="B6476" t="s">
        <v>71</v>
      </c>
      <c r="C6476" t="s">
        <v>76</v>
      </c>
      <c r="D6476" t="s">
        <v>49</v>
      </c>
      <c r="E6476" t="s">
        <v>19</v>
      </c>
      <c r="F6476" t="s">
        <v>20</v>
      </c>
      <c r="G6476">
        <v>1185657.45</v>
      </c>
      <c r="H6476">
        <v>1182.1608866588001</v>
      </c>
      <c r="I6476">
        <v>229.97408897982001</v>
      </c>
    </row>
    <row r="6477" spans="1:9" x14ac:dyDescent="0.25">
      <c r="A6477">
        <v>201409</v>
      </c>
      <c r="B6477" t="s">
        <v>71</v>
      </c>
      <c r="C6477" t="s">
        <v>79</v>
      </c>
      <c r="D6477" t="s">
        <v>23</v>
      </c>
      <c r="E6477" t="s">
        <v>21</v>
      </c>
      <c r="F6477" t="s">
        <v>22</v>
      </c>
      <c r="G6477">
        <v>1873885.81</v>
      </c>
      <c r="H6477">
        <v>15142.4562408079</v>
      </c>
      <c r="I6477">
        <v>4012.0937326592002</v>
      </c>
    </row>
    <row r="6478" spans="1:9" x14ac:dyDescent="0.25">
      <c r="A6478">
        <v>201404</v>
      </c>
      <c r="B6478" t="s">
        <v>63</v>
      </c>
      <c r="C6478" t="s">
        <v>73</v>
      </c>
      <c r="D6478" t="s">
        <v>9</v>
      </c>
      <c r="E6478" t="s">
        <v>21</v>
      </c>
      <c r="F6478" t="s">
        <v>22</v>
      </c>
      <c r="G6478">
        <v>19759490.420000002</v>
      </c>
      <c r="H6478">
        <v>529054.78090665198</v>
      </c>
      <c r="I6478">
        <v>72782.751936775603</v>
      </c>
    </row>
    <row r="6479" spans="1:9" x14ac:dyDescent="0.25">
      <c r="A6479">
        <v>201103</v>
      </c>
      <c r="B6479" t="s">
        <v>69</v>
      </c>
      <c r="C6479" t="s">
        <v>70</v>
      </c>
      <c r="D6479" t="s">
        <v>9</v>
      </c>
      <c r="E6479" t="s">
        <v>15</v>
      </c>
      <c r="F6479" t="s">
        <v>26</v>
      </c>
      <c r="G6479">
        <v>8429480.1199999992</v>
      </c>
      <c r="H6479">
        <v>227777.69409118299</v>
      </c>
      <c r="I6479">
        <v>39670.564050000903</v>
      </c>
    </row>
    <row r="6480" spans="1:9" x14ac:dyDescent="0.25">
      <c r="A6480">
        <v>201402</v>
      </c>
      <c r="B6480" t="s">
        <v>63</v>
      </c>
      <c r="C6480" t="s">
        <v>73</v>
      </c>
      <c r="D6480" t="s">
        <v>27</v>
      </c>
      <c r="E6480" t="s">
        <v>19</v>
      </c>
      <c r="F6480" t="s">
        <v>30</v>
      </c>
      <c r="G6480">
        <v>47000.28</v>
      </c>
      <c r="H6480">
        <v>821.20922836104</v>
      </c>
      <c r="I6480">
        <v>92.906851707119998</v>
      </c>
    </row>
    <row r="6481" spans="1:9" x14ac:dyDescent="0.25">
      <c r="A6481">
        <v>201509</v>
      </c>
      <c r="B6481" t="s">
        <v>66</v>
      </c>
      <c r="C6481" t="s">
        <v>75</v>
      </c>
      <c r="D6481" t="s">
        <v>14</v>
      </c>
      <c r="E6481" t="s">
        <v>21</v>
      </c>
      <c r="F6481" t="s">
        <v>31</v>
      </c>
      <c r="G6481">
        <v>537675.68000000005</v>
      </c>
      <c r="H6481">
        <v>7452.8994363625197</v>
      </c>
      <c r="I6481">
        <v>406.92148093332003</v>
      </c>
    </row>
    <row r="6482" spans="1:9" x14ac:dyDescent="0.25">
      <c r="A6482">
        <v>201201</v>
      </c>
      <c r="B6482" t="s">
        <v>60</v>
      </c>
      <c r="C6482" t="s">
        <v>74</v>
      </c>
      <c r="D6482" t="s">
        <v>9</v>
      </c>
      <c r="E6482" t="s">
        <v>21</v>
      </c>
      <c r="F6482" t="s">
        <v>31</v>
      </c>
      <c r="G6482">
        <v>3284092.54</v>
      </c>
      <c r="H6482">
        <v>133336.52321871201</v>
      </c>
      <c r="I6482">
        <v>16655.348730908601</v>
      </c>
    </row>
    <row r="6483" spans="1:9" x14ac:dyDescent="0.25">
      <c r="A6483">
        <v>201501</v>
      </c>
      <c r="B6483" t="s">
        <v>71</v>
      </c>
      <c r="C6483" t="s">
        <v>72</v>
      </c>
      <c r="D6483" t="s">
        <v>9</v>
      </c>
      <c r="E6483" t="s">
        <v>21</v>
      </c>
      <c r="F6483" t="s">
        <v>31</v>
      </c>
      <c r="G6483">
        <v>4862322.8600000003</v>
      </c>
      <c r="H6483">
        <v>115118.552517883</v>
      </c>
      <c r="I6483">
        <v>18849.75097977</v>
      </c>
    </row>
    <row r="6484" spans="1:9" x14ac:dyDescent="0.25">
      <c r="A6484">
        <v>201206</v>
      </c>
      <c r="B6484" t="s">
        <v>60</v>
      </c>
      <c r="C6484" t="s">
        <v>61</v>
      </c>
      <c r="D6484" t="s">
        <v>49</v>
      </c>
      <c r="E6484" t="s">
        <v>10</v>
      </c>
      <c r="F6484" t="s">
        <v>45</v>
      </c>
      <c r="G6484">
        <v>1399057.44</v>
      </c>
      <c r="H6484">
        <v>12762.5961396896</v>
      </c>
      <c r="I6484">
        <v>3481.3398967231201</v>
      </c>
    </row>
    <row r="6485" spans="1:9" x14ac:dyDescent="0.25">
      <c r="A6485">
        <v>201112</v>
      </c>
      <c r="B6485" t="s">
        <v>60</v>
      </c>
      <c r="C6485" t="s">
        <v>74</v>
      </c>
      <c r="D6485" t="s">
        <v>23</v>
      </c>
      <c r="E6485" t="s">
        <v>10</v>
      </c>
      <c r="F6485" t="s">
        <v>45</v>
      </c>
      <c r="G6485">
        <v>1933473</v>
      </c>
      <c r="H6485">
        <v>18178.233559277101</v>
      </c>
      <c r="I6485">
        <v>5533.1514193256198</v>
      </c>
    </row>
    <row r="6486" spans="1:9" x14ac:dyDescent="0.25">
      <c r="A6486">
        <v>201412</v>
      </c>
      <c r="B6486" t="s">
        <v>71</v>
      </c>
      <c r="C6486" t="s">
        <v>72</v>
      </c>
      <c r="D6486" t="s">
        <v>23</v>
      </c>
      <c r="E6486" t="s">
        <v>21</v>
      </c>
      <c r="F6486" t="s">
        <v>40</v>
      </c>
      <c r="G6486">
        <v>1403409.36</v>
      </c>
      <c r="H6486">
        <v>28163.432607832099</v>
      </c>
      <c r="I6486">
        <v>6091.1670448901396</v>
      </c>
    </row>
    <row r="6487" spans="1:9" x14ac:dyDescent="0.25">
      <c r="A6487">
        <v>201209</v>
      </c>
      <c r="B6487" t="s">
        <v>77</v>
      </c>
      <c r="C6487" t="s">
        <v>85</v>
      </c>
      <c r="D6487" t="s">
        <v>25</v>
      </c>
      <c r="E6487" t="s">
        <v>21</v>
      </c>
      <c r="F6487" t="s">
        <v>40</v>
      </c>
      <c r="G6487">
        <v>6320909.3099999996</v>
      </c>
      <c r="H6487">
        <v>312592.928315058</v>
      </c>
      <c r="I6487">
        <v>55276.448839695797</v>
      </c>
    </row>
    <row r="6488" spans="1:9" x14ac:dyDescent="0.25">
      <c r="A6488">
        <v>201302</v>
      </c>
      <c r="B6488" t="s">
        <v>77</v>
      </c>
      <c r="C6488" t="s">
        <v>78</v>
      </c>
      <c r="D6488" t="s">
        <v>12</v>
      </c>
      <c r="E6488" t="s">
        <v>10</v>
      </c>
      <c r="F6488" t="s">
        <v>46</v>
      </c>
      <c r="G6488">
        <v>9732161.3599999994</v>
      </c>
      <c r="H6488">
        <v>72989.478253703899</v>
      </c>
      <c r="I6488">
        <v>17730.440919199598</v>
      </c>
    </row>
    <row r="6489" spans="1:9" x14ac:dyDescent="0.25">
      <c r="A6489">
        <v>201512</v>
      </c>
      <c r="B6489" t="s">
        <v>66</v>
      </c>
      <c r="C6489" t="s">
        <v>67</v>
      </c>
      <c r="D6489" t="s">
        <v>9</v>
      </c>
      <c r="E6489" t="s">
        <v>19</v>
      </c>
      <c r="F6489" t="s">
        <v>50</v>
      </c>
      <c r="G6489">
        <v>14427910.23</v>
      </c>
      <c r="H6489">
        <v>310621.35670951899</v>
      </c>
      <c r="I6489">
        <v>48026.455908334297</v>
      </c>
    </row>
    <row r="6490" spans="1:9" x14ac:dyDescent="0.25">
      <c r="A6490">
        <v>201506</v>
      </c>
      <c r="B6490" t="s">
        <v>71</v>
      </c>
      <c r="C6490" t="s">
        <v>76</v>
      </c>
      <c r="D6490" t="s">
        <v>9</v>
      </c>
      <c r="E6490" t="s">
        <v>19</v>
      </c>
      <c r="F6490" t="s">
        <v>50</v>
      </c>
      <c r="G6490">
        <v>16340726.289999999</v>
      </c>
      <c r="H6490">
        <v>474214.22192912397</v>
      </c>
      <c r="I6490">
        <v>77952.984899996707</v>
      </c>
    </row>
    <row r="6491" spans="1:9" x14ac:dyDescent="0.25">
      <c r="A6491">
        <v>201304</v>
      </c>
      <c r="B6491" t="s">
        <v>77</v>
      </c>
      <c r="C6491" t="s">
        <v>78</v>
      </c>
      <c r="D6491" t="s">
        <v>23</v>
      </c>
      <c r="E6491" t="s">
        <v>15</v>
      </c>
      <c r="F6491" t="s">
        <v>41</v>
      </c>
      <c r="G6491">
        <v>1262101.06</v>
      </c>
      <c r="H6491">
        <v>26519.446908243201</v>
      </c>
      <c r="I6491">
        <v>4872.30497845832</v>
      </c>
    </row>
    <row r="6492" spans="1:9" x14ac:dyDescent="0.25">
      <c r="A6492">
        <v>201412</v>
      </c>
      <c r="B6492" t="s">
        <v>71</v>
      </c>
      <c r="C6492" t="s">
        <v>72</v>
      </c>
      <c r="D6492" t="s">
        <v>9</v>
      </c>
      <c r="E6492" t="s">
        <v>10</v>
      </c>
      <c r="F6492" t="s">
        <v>45</v>
      </c>
      <c r="G6492">
        <v>10495681.789999999</v>
      </c>
      <c r="H6492">
        <v>365128.40892526798</v>
      </c>
      <c r="I6492">
        <v>63550.1118097582</v>
      </c>
    </row>
    <row r="6493" spans="1:9" x14ac:dyDescent="0.25">
      <c r="A6493">
        <v>201510</v>
      </c>
      <c r="B6493" t="s">
        <v>66</v>
      </c>
      <c r="C6493" t="s">
        <v>75</v>
      </c>
      <c r="D6493" t="s">
        <v>9</v>
      </c>
      <c r="E6493" t="s">
        <v>15</v>
      </c>
      <c r="F6493" t="s">
        <v>41</v>
      </c>
      <c r="G6493">
        <v>7002055.3099999996</v>
      </c>
      <c r="H6493">
        <v>68726.139696277707</v>
      </c>
      <c r="I6493">
        <v>12814.687057867401</v>
      </c>
    </row>
    <row r="6494" spans="1:9" x14ac:dyDescent="0.25">
      <c r="A6494">
        <v>201201</v>
      </c>
      <c r="B6494" t="s">
        <v>60</v>
      </c>
      <c r="C6494" t="s">
        <v>74</v>
      </c>
      <c r="D6494" t="s">
        <v>49</v>
      </c>
      <c r="E6494" t="s">
        <v>28</v>
      </c>
      <c r="F6494" t="s">
        <v>53</v>
      </c>
      <c r="G6494">
        <v>19449307.68</v>
      </c>
      <c r="H6494">
        <v>344905.51337335299</v>
      </c>
      <c r="I6494">
        <v>76614.370425692294</v>
      </c>
    </row>
    <row r="6495" spans="1:9" x14ac:dyDescent="0.25">
      <c r="A6495">
        <v>201308</v>
      </c>
      <c r="B6495" t="s">
        <v>63</v>
      </c>
      <c r="C6495" t="s">
        <v>80</v>
      </c>
      <c r="D6495" t="s">
        <v>49</v>
      </c>
      <c r="E6495" t="s">
        <v>28</v>
      </c>
      <c r="F6495" t="s">
        <v>53</v>
      </c>
      <c r="G6495">
        <v>24563220.75</v>
      </c>
      <c r="H6495">
        <v>185191.143223238</v>
      </c>
      <c r="I6495">
        <v>36676.445775865301</v>
      </c>
    </row>
    <row r="6496" spans="1:9" x14ac:dyDescent="0.25">
      <c r="A6496">
        <v>201503</v>
      </c>
      <c r="B6496" t="s">
        <v>71</v>
      </c>
      <c r="C6496" t="s">
        <v>82</v>
      </c>
      <c r="D6496" t="s">
        <v>9</v>
      </c>
      <c r="E6496" t="s">
        <v>19</v>
      </c>
      <c r="F6496" t="s">
        <v>47</v>
      </c>
      <c r="G6496">
        <v>11640560.779999999</v>
      </c>
      <c r="H6496">
        <v>280601.61261662998</v>
      </c>
      <c r="I6496">
        <v>43432.992908574</v>
      </c>
    </row>
    <row r="6497" spans="1:9" x14ac:dyDescent="0.25">
      <c r="A6497">
        <v>201205</v>
      </c>
      <c r="B6497" t="s">
        <v>60</v>
      </c>
      <c r="C6497" t="s">
        <v>61</v>
      </c>
      <c r="D6497" t="s">
        <v>49</v>
      </c>
      <c r="E6497" t="s">
        <v>19</v>
      </c>
      <c r="F6497" t="s">
        <v>42</v>
      </c>
      <c r="G6497">
        <v>4011947.16</v>
      </c>
      <c r="H6497">
        <v>217306.832016042</v>
      </c>
      <c r="I6497">
        <v>32354.921774988299</v>
      </c>
    </row>
    <row r="6498" spans="1:9" x14ac:dyDescent="0.25">
      <c r="A6498">
        <v>201211</v>
      </c>
      <c r="B6498" t="s">
        <v>77</v>
      </c>
      <c r="C6498" t="s">
        <v>81</v>
      </c>
      <c r="D6498" t="s">
        <v>49</v>
      </c>
      <c r="E6498" t="s">
        <v>19</v>
      </c>
      <c r="F6498" t="s">
        <v>42</v>
      </c>
      <c r="G6498">
        <v>2732221.12</v>
      </c>
      <c r="H6498">
        <v>51875.715231051501</v>
      </c>
      <c r="I6498">
        <v>12811.8855105075</v>
      </c>
    </row>
    <row r="6499" spans="1:9" x14ac:dyDescent="0.25">
      <c r="A6499">
        <v>201501</v>
      </c>
      <c r="B6499" t="s">
        <v>71</v>
      </c>
      <c r="C6499" t="s">
        <v>72</v>
      </c>
      <c r="D6499" t="s">
        <v>23</v>
      </c>
      <c r="E6499" t="s">
        <v>19</v>
      </c>
      <c r="F6499" t="s">
        <v>50</v>
      </c>
      <c r="G6499">
        <v>1481016.35</v>
      </c>
      <c r="H6499">
        <v>22641.949419108099</v>
      </c>
      <c r="I6499">
        <v>5807.0726444120401</v>
      </c>
    </row>
    <row r="6500" spans="1:9" x14ac:dyDescent="0.25">
      <c r="A6500">
        <v>201205</v>
      </c>
      <c r="B6500" t="s">
        <v>60</v>
      </c>
      <c r="C6500" t="s">
        <v>61</v>
      </c>
      <c r="D6500" t="s">
        <v>39</v>
      </c>
      <c r="E6500" t="s">
        <v>15</v>
      </c>
      <c r="F6500" t="s">
        <v>16</v>
      </c>
      <c r="G6500">
        <v>172765.7</v>
      </c>
      <c r="H6500">
        <v>5241.8352196545202</v>
      </c>
      <c r="I6500">
        <v>782.87731429886003</v>
      </c>
    </row>
    <row r="6501" spans="1:9" x14ac:dyDescent="0.25">
      <c r="A6501">
        <v>201510</v>
      </c>
      <c r="B6501" t="s">
        <v>66</v>
      </c>
      <c r="C6501" t="s">
        <v>75</v>
      </c>
      <c r="D6501" t="s">
        <v>23</v>
      </c>
      <c r="E6501" t="s">
        <v>10</v>
      </c>
      <c r="F6501" t="s">
        <v>11</v>
      </c>
      <c r="G6501">
        <v>1539553.25</v>
      </c>
      <c r="H6501">
        <v>39778.055347448397</v>
      </c>
      <c r="I6501">
        <v>8174.7470109160604</v>
      </c>
    </row>
    <row r="6502" spans="1:9" x14ac:dyDescent="0.25">
      <c r="A6502">
        <v>201508</v>
      </c>
      <c r="B6502" t="s">
        <v>66</v>
      </c>
      <c r="C6502" t="s">
        <v>75</v>
      </c>
      <c r="D6502" t="s">
        <v>23</v>
      </c>
      <c r="E6502" t="s">
        <v>15</v>
      </c>
      <c r="F6502" t="s">
        <v>16</v>
      </c>
      <c r="G6502">
        <v>910490.32</v>
      </c>
      <c r="H6502">
        <v>34553.352941078301</v>
      </c>
      <c r="I6502">
        <v>8224.8184868090993</v>
      </c>
    </row>
    <row r="6503" spans="1:9" x14ac:dyDescent="0.25">
      <c r="A6503">
        <v>201211</v>
      </c>
      <c r="B6503" t="s">
        <v>77</v>
      </c>
      <c r="C6503" t="s">
        <v>81</v>
      </c>
      <c r="D6503" t="s">
        <v>25</v>
      </c>
      <c r="E6503" t="s">
        <v>15</v>
      </c>
      <c r="F6503" t="s">
        <v>16</v>
      </c>
      <c r="G6503">
        <v>6517164.7000000002</v>
      </c>
      <c r="H6503">
        <v>254195.70958113499</v>
      </c>
      <c r="I6503">
        <v>39310.489118761601</v>
      </c>
    </row>
    <row r="6504" spans="1:9" x14ac:dyDescent="0.25">
      <c r="A6504">
        <v>201205</v>
      </c>
      <c r="B6504" t="s">
        <v>60</v>
      </c>
      <c r="C6504" t="s">
        <v>61</v>
      </c>
      <c r="D6504" t="s">
        <v>12</v>
      </c>
      <c r="E6504" t="s">
        <v>21</v>
      </c>
      <c r="F6504" t="s">
        <v>22</v>
      </c>
      <c r="G6504">
        <v>12336123.619999999</v>
      </c>
      <c r="H6504">
        <v>95187.083777875596</v>
      </c>
      <c r="I6504">
        <v>12934.607868381499</v>
      </c>
    </row>
    <row r="6505" spans="1:9" x14ac:dyDescent="0.25">
      <c r="A6505">
        <v>201401</v>
      </c>
      <c r="B6505" t="s">
        <v>63</v>
      </c>
      <c r="C6505" t="s">
        <v>65</v>
      </c>
      <c r="D6505" t="s">
        <v>14</v>
      </c>
      <c r="E6505" t="s">
        <v>15</v>
      </c>
      <c r="F6505" t="s">
        <v>24</v>
      </c>
      <c r="G6505">
        <v>557222.40000000002</v>
      </c>
      <c r="H6505">
        <v>13158.6905623153</v>
      </c>
      <c r="I6505">
        <v>2831.3208027872802</v>
      </c>
    </row>
    <row r="6506" spans="1:9" x14ac:dyDescent="0.25">
      <c r="A6506">
        <v>201308</v>
      </c>
      <c r="B6506" t="s">
        <v>63</v>
      </c>
      <c r="C6506" t="s">
        <v>80</v>
      </c>
      <c r="D6506" t="s">
        <v>9</v>
      </c>
      <c r="E6506" t="s">
        <v>15</v>
      </c>
      <c r="F6506" t="s">
        <v>26</v>
      </c>
      <c r="G6506">
        <v>12256098.77</v>
      </c>
      <c r="H6506">
        <v>329511.70381178998</v>
      </c>
      <c r="I6506">
        <v>60802.9439808475</v>
      </c>
    </row>
    <row r="6507" spans="1:9" x14ac:dyDescent="0.25">
      <c r="A6507">
        <v>201410</v>
      </c>
      <c r="B6507" t="s">
        <v>71</v>
      </c>
      <c r="C6507" t="s">
        <v>79</v>
      </c>
      <c r="D6507" t="s">
        <v>9</v>
      </c>
      <c r="E6507" t="s">
        <v>19</v>
      </c>
      <c r="F6507" t="s">
        <v>30</v>
      </c>
      <c r="G6507">
        <v>31436765.350000001</v>
      </c>
      <c r="H6507">
        <v>522359.15451547998</v>
      </c>
      <c r="I6507">
        <v>101239.368483306</v>
      </c>
    </row>
    <row r="6508" spans="1:9" x14ac:dyDescent="0.25">
      <c r="A6508">
        <v>201205</v>
      </c>
      <c r="B6508" t="s">
        <v>60</v>
      </c>
      <c r="C6508" t="s">
        <v>61</v>
      </c>
      <c r="D6508" t="s">
        <v>12</v>
      </c>
      <c r="E6508" t="s">
        <v>10</v>
      </c>
      <c r="F6508" t="s">
        <v>33</v>
      </c>
      <c r="G6508">
        <v>6000484.1900000004</v>
      </c>
      <c r="H6508">
        <v>25905.4972203055</v>
      </c>
      <c r="I6508">
        <v>5015.67555217278</v>
      </c>
    </row>
    <row r="6509" spans="1:9" x14ac:dyDescent="0.25">
      <c r="A6509">
        <v>201404</v>
      </c>
      <c r="B6509" t="s">
        <v>63</v>
      </c>
      <c r="C6509" t="s">
        <v>73</v>
      </c>
      <c r="D6509" t="s">
        <v>12</v>
      </c>
      <c r="E6509" t="s">
        <v>10</v>
      </c>
      <c r="F6509" t="s">
        <v>33</v>
      </c>
      <c r="G6509">
        <v>14198887.890000001</v>
      </c>
      <c r="H6509">
        <v>112237.356786801</v>
      </c>
      <c r="I6509">
        <v>19142.725298326499</v>
      </c>
    </row>
    <row r="6510" spans="1:9" x14ac:dyDescent="0.25">
      <c r="A6510">
        <v>201504</v>
      </c>
      <c r="B6510" t="s">
        <v>71</v>
      </c>
      <c r="C6510" t="s">
        <v>82</v>
      </c>
      <c r="D6510" t="s">
        <v>23</v>
      </c>
      <c r="E6510" t="s">
        <v>10</v>
      </c>
      <c r="F6510" t="s">
        <v>45</v>
      </c>
      <c r="G6510">
        <v>2210361.83</v>
      </c>
      <c r="H6510">
        <v>81111.968284020797</v>
      </c>
      <c r="I6510">
        <v>13643.343688204901</v>
      </c>
    </row>
    <row r="6511" spans="1:9" x14ac:dyDescent="0.25">
      <c r="A6511">
        <v>201305</v>
      </c>
      <c r="B6511" t="s">
        <v>77</v>
      </c>
      <c r="C6511" t="s">
        <v>84</v>
      </c>
      <c r="D6511" t="s">
        <v>9</v>
      </c>
      <c r="E6511" t="s">
        <v>10</v>
      </c>
      <c r="F6511" t="s">
        <v>45</v>
      </c>
      <c r="G6511">
        <v>11224355.310000001</v>
      </c>
      <c r="H6511">
        <v>285943.02695026703</v>
      </c>
      <c r="I6511">
        <v>62205.503646796897</v>
      </c>
    </row>
    <row r="6512" spans="1:9" x14ac:dyDescent="0.25">
      <c r="A6512">
        <v>201409</v>
      </c>
      <c r="B6512" t="s">
        <v>71</v>
      </c>
      <c r="C6512" t="s">
        <v>79</v>
      </c>
      <c r="D6512" t="s">
        <v>9</v>
      </c>
      <c r="E6512" t="s">
        <v>19</v>
      </c>
      <c r="F6512" t="s">
        <v>47</v>
      </c>
      <c r="G6512">
        <v>10985971.49</v>
      </c>
      <c r="H6512">
        <v>273997.55975023302</v>
      </c>
      <c r="I6512">
        <v>47568.357001420598</v>
      </c>
    </row>
    <row r="6513" spans="1:9" x14ac:dyDescent="0.25">
      <c r="A6513">
        <v>201411</v>
      </c>
      <c r="B6513" t="s">
        <v>71</v>
      </c>
      <c r="C6513" t="s">
        <v>72</v>
      </c>
      <c r="D6513" t="s">
        <v>14</v>
      </c>
      <c r="E6513" t="s">
        <v>15</v>
      </c>
      <c r="F6513" t="s">
        <v>26</v>
      </c>
      <c r="G6513">
        <v>2565105.77</v>
      </c>
      <c r="H6513">
        <v>36279.945756269401</v>
      </c>
      <c r="I6513">
        <v>8102.1115304078803</v>
      </c>
    </row>
    <row r="6514" spans="1:9" x14ac:dyDescent="0.25">
      <c r="A6514">
        <v>201308</v>
      </c>
      <c r="B6514" t="s">
        <v>63</v>
      </c>
      <c r="C6514" t="s">
        <v>80</v>
      </c>
      <c r="D6514" t="s">
        <v>25</v>
      </c>
      <c r="E6514" t="s">
        <v>19</v>
      </c>
      <c r="F6514" t="s">
        <v>20</v>
      </c>
      <c r="G6514">
        <v>3568024.62</v>
      </c>
      <c r="H6514">
        <v>85510.930614990706</v>
      </c>
      <c r="I6514">
        <v>10846.297859080099</v>
      </c>
    </row>
    <row r="6515" spans="1:9" x14ac:dyDescent="0.25">
      <c r="A6515">
        <v>201505</v>
      </c>
      <c r="B6515" t="s">
        <v>71</v>
      </c>
      <c r="C6515" t="s">
        <v>76</v>
      </c>
      <c r="D6515" t="s">
        <v>9</v>
      </c>
      <c r="E6515" t="s">
        <v>19</v>
      </c>
      <c r="F6515" t="s">
        <v>47</v>
      </c>
      <c r="G6515">
        <v>10355643.140000001</v>
      </c>
      <c r="H6515">
        <v>186559.30460312401</v>
      </c>
      <c r="I6515">
        <v>37679.899704702999</v>
      </c>
    </row>
    <row r="6516" spans="1:9" x14ac:dyDescent="0.25">
      <c r="A6516">
        <v>201507</v>
      </c>
      <c r="B6516" t="s">
        <v>71</v>
      </c>
      <c r="C6516" t="s">
        <v>76</v>
      </c>
      <c r="D6516" t="s">
        <v>23</v>
      </c>
      <c r="E6516" t="s">
        <v>19</v>
      </c>
      <c r="F6516" t="s">
        <v>42</v>
      </c>
      <c r="G6516">
        <v>2695056.18</v>
      </c>
      <c r="H6516">
        <v>57807.402162235499</v>
      </c>
      <c r="I6516">
        <v>12281.7345392105</v>
      </c>
    </row>
    <row r="6517" spans="1:9" x14ac:dyDescent="0.25">
      <c r="A6517">
        <v>201312</v>
      </c>
      <c r="B6517" t="s">
        <v>63</v>
      </c>
      <c r="C6517" t="s">
        <v>65</v>
      </c>
      <c r="D6517" t="s">
        <v>49</v>
      </c>
      <c r="E6517" t="s">
        <v>19</v>
      </c>
      <c r="F6517" t="s">
        <v>47</v>
      </c>
      <c r="G6517">
        <v>2876054.53</v>
      </c>
      <c r="H6517">
        <v>3529.5644379719001</v>
      </c>
      <c r="I6517">
        <v>805.45675890125995</v>
      </c>
    </row>
    <row r="6518" spans="1:9" x14ac:dyDescent="0.25">
      <c r="A6518">
        <v>201306</v>
      </c>
      <c r="B6518" t="s">
        <v>77</v>
      </c>
      <c r="C6518" t="s">
        <v>84</v>
      </c>
      <c r="D6518" t="s">
        <v>9</v>
      </c>
      <c r="E6518" t="s">
        <v>21</v>
      </c>
      <c r="F6518" t="s">
        <v>40</v>
      </c>
      <c r="G6518">
        <v>4838749.62</v>
      </c>
      <c r="H6518">
        <v>112178.23086703299</v>
      </c>
      <c r="I6518">
        <v>20186.667475886701</v>
      </c>
    </row>
    <row r="6519" spans="1:9" x14ac:dyDescent="0.25">
      <c r="A6519">
        <v>201508</v>
      </c>
      <c r="B6519" t="s">
        <v>66</v>
      </c>
      <c r="C6519" t="s">
        <v>75</v>
      </c>
      <c r="D6519" t="s">
        <v>23</v>
      </c>
      <c r="E6519" t="s">
        <v>19</v>
      </c>
      <c r="F6519" t="s">
        <v>47</v>
      </c>
      <c r="G6519">
        <v>2254391.02</v>
      </c>
      <c r="H6519">
        <v>58862.149616679701</v>
      </c>
      <c r="I6519">
        <v>11978.6935239094</v>
      </c>
    </row>
    <row r="6520" spans="1:9" x14ac:dyDescent="0.25">
      <c r="A6520">
        <v>201409</v>
      </c>
      <c r="B6520" t="s">
        <v>71</v>
      </c>
      <c r="C6520" t="s">
        <v>79</v>
      </c>
      <c r="D6520" t="s">
        <v>34</v>
      </c>
      <c r="E6520" t="s">
        <v>35</v>
      </c>
      <c r="F6520" t="s">
        <v>51</v>
      </c>
      <c r="G6520">
        <v>29089707.5</v>
      </c>
      <c r="H6520">
        <v>685114.31274134095</v>
      </c>
      <c r="I6520">
        <v>102525.868593266</v>
      </c>
    </row>
    <row r="6521" spans="1:9" x14ac:dyDescent="0.25">
      <c r="A6521">
        <v>201403</v>
      </c>
      <c r="B6521" t="s">
        <v>63</v>
      </c>
      <c r="C6521" t="s">
        <v>73</v>
      </c>
      <c r="D6521" t="s">
        <v>49</v>
      </c>
      <c r="E6521" t="s">
        <v>19</v>
      </c>
      <c r="F6521" t="s">
        <v>42</v>
      </c>
      <c r="G6521">
        <v>2599770.64</v>
      </c>
      <c r="H6521">
        <v>44516.386388108498</v>
      </c>
      <c r="I6521">
        <v>10775.783890328399</v>
      </c>
    </row>
    <row r="6522" spans="1:9" x14ac:dyDescent="0.25">
      <c r="A6522">
        <v>201601</v>
      </c>
      <c r="B6522" t="s">
        <v>66</v>
      </c>
      <c r="C6522" t="s">
        <v>67</v>
      </c>
      <c r="D6522" t="s">
        <v>23</v>
      </c>
      <c r="E6522" t="s">
        <v>10</v>
      </c>
      <c r="F6522" t="s">
        <v>13</v>
      </c>
      <c r="G6522">
        <v>1908864.38</v>
      </c>
      <c r="H6522">
        <v>39835.478904044699</v>
      </c>
      <c r="I6522">
        <v>10525.4806295163</v>
      </c>
    </row>
    <row r="6523" spans="1:9" x14ac:dyDescent="0.25">
      <c r="A6523">
        <v>201408</v>
      </c>
      <c r="B6523" t="s">
        <v>71</v>
      </c>
      <c r="C6523" t="s">
        <v>79</v>
      </c>
      <c r="D6523" t="s">
        <v>9</v>
      </c>
      <c r="E6523" t="s">
        <v>15</v>
      </c>
      <c r="F6523" t="s">
        <v>16</v>
      </c>
      <c r="G6523">
        <v>8004656.6500000004</v>
      </c>
      <c r="H6523">
        <v>189244.82524555901</v>
      </c>
      <c r="I6523">
        <v>33490.387263228302</v>
      </c>
    </row>
    <row r="6524" spans="1:9" x14ac:dyDescent="0.25">
      <c r="A6524">
        <v>201402</v>
      </c>
      <c r="B6524" t="s">
        <v>63</v>
      </c>
      <c r="C6524" t="s">
        <v>73</v>
      </c>
      <c r="D6524" t="s">
        <v>9</v>
      </c>
      <c r="E6524" t="s">
        <v>10</v>
      </c>
      <c r="F6524" t="s">
        <v>33</v>
      </c>
      <c r="G6524">
        <v>11403931.42</v>
      </c>
      <c r="H6524">
        <v>375470.95259226701</v>
      </c>
      <c r="I6524">
        <v>62325.866659933803</v>
      </c>
    </row>
    <row r="6525" spans="1:9" x14ac:dyDescent="0.25">
      <c r="A6525">
        <v>201112</v>
      </c>
      <c r="B6525" t="s">
        <v>60</v>
      </c>
      <c r="C6525" t="s">
        <v>74</v>
      </c>
      <c r="D6525" t="s">
        <v>9</v>
      </c>
      <c r="E6525" t="s">
        <v>10</v>
      </c>
      <c r="F6525" t="s">
        <v>33</v>
      </c>
      <c r="G6525">
        <v>10012372.300000001</v>
      </c>
      <c r="H6525">
        <v>412089.99157026602</v>
      </c>
      <c r="I6525">
        <v>49319.209290321101</v>
      </c>
    </row>
    <row r="6526" spans="1:9" x14ac:dyDescent="0.25">
      <c r="A6526">
        <v>201209</v>
      </c>
      <c r="B6526" t="s">
        <v>77</v>
      </c>
      <c r="C6526" t="s">
        <v>85</v>
      </c>
      <c r="D6526" t="s">
        <v>23</v>
      </c>
      <c r="E6526" t="s">
        <v>10</v>
      </c>
      <c r="F6526" t="s">
        <v>33</v>
      </c>
      <c r="G6526">
        <v>1335460.22</v>
      </c>
      <c r="H6526">
        <v>56783.892169171399</v>
      </c>
      <c r="I6526">
        <v>9073.2814734752792</v>
      </c>
    </row>
    <row r="6527" spans="1:9" x14ac:dyDescent="0.25">
      <c r="A6527">
        <v>201412</v>
      </c>
      <c r="B6527" t="s">
        <v>71</v>
      </c>
      <c r="C6527" t="s">
        <v>72</v>
      </c>
      <c r="D6527" t="s">
        <v>23</v>
      </c>
      <c r="E6527" t="s">
        <v>10</v>
      </c>
      <c r="F6527" t="s">
        <v>45</v>
      </c>
      <c r="G6527">
        <v>1776115.66</v>
      </c>
      <c r="H6527">
        <v>33695.710708826497</v>
      </c>
      <c r="I6527">
        <v>8312.2766606904406</v>
      </c>
    </row>
    <row r="6528" spans="1:9" x14ac:dyDescent="0.25">
      <c r="A6528">
        <v>201405</v>
      </c>
      <c r="B6528" t="s">
        <v>63</v>
      </c>
      <c r="C6528" t="s">
        <v>64</v>
      </c>
      <c r="D6528" t="s">
        <v>9</v>
      </c>
      <c r="E6528" t="s">
        <v>10</v>
      </c>
      <c r="F6528" t="s">
        <v>37</v>
      </c>
      <c r="G6528">
        <v>2372480.0099999998</v>
      </c>
      <c r="H6528">
        <v>44055.933605648803</v>
      </c>
      <c r="I6528">
        <v>9136.5344964702799</v>
      </c>
    </row>
    <row r="6529" spans="1:9" x14ac:dyDescent="0.25">
      <c r="A6529">
        <v>201506</v>
      </c>
      <c r="B6529" t="s">
        <v>71</v>
      </c>
      <c r="C6529" t="s">
        <v>76</v>
      </c>
      <c r="D6529" t="s">
        <v>14</v>
      </c>
      <c r="E6529" t="s">
        <v>17</v>
      </c>
      <c r="F6529" t="s">
        <v>38</v>
      </c>
      <c r="G6529">
        <v>41251079.399999999</v>
      </c>
      <c r="H6529">
        <v>1515027.06441293</v>
      </c>
      <c r="I6529">
        <v>333569.92497501703</v>
      </c>
    </row>
    <row r="6530" spans="1:9" x14ac:dyDescent="0.25">
      <c r="A6530">
        <v>201511</v>
      </c>
      <c r="B6530" t="s">
        <v>66</v>
      </c>
      <c r="C6530" t="s">
        <v>67</v>
      </c>
      <c r="D6530" t="s">
        <v>25</v>
      </c>
      <c r="E6530" t="s">
        <v>21</v>
      </c>
      <c r="F6530" t="s">
        <v>40</v>
      </c>
      <c r="G6530">
        <v>7607654.0800000001</v>
      </c>
      <c r="H6530">
        <v>269467.89449717902</v>
      </c>
      <c r="I6530">
        <v>44166.652947581199</v>
      </c>
    </row>
    <row r="6531" spans="1:9" x14ac:dyDescent="0.25">
      <c r="A6531">
        <v>201107</v>
      </c>
      <c r="B6531" t="s">
        <v>69</v>
      </c>
      <c r="C6531" t="s">
        <v>83</v>
      </c>
      <c r="D6531" t="s">
        <v>12</v>
      </c>
      <c r="E6531" t="s">
        <v>10</v>
      </c>
      <c r="F6531" t="s">
        <v>46</v>
      </c>
      <c r="G6531">
        <v>7447633.8499999996</v>
      </c>
      <c r="H6531">
        <v>7683.8620459223202</v>
      </c>
      <c r="I6531">
        <v>1167.08543861614</v>
      </c>
    </row>
    <row r="6532" spans="1:9" x14ac:dyDescent="0.25">
      <c r="A6532">
        <v>201311</v>
      </c>
      <c r="B6532" t="s">
        <v>63</v>
      </c>
      <c r="C6532" t="s">
        <v>65</v>
      </c>
      <c r="D6532" t="s">
        <v>34</v>
      </c>
      <c r="E6532" t="s">
        <v>35</v>
      </c>
      <c r="F6532" t="s">
        <v>52</v>
      </c>
      <c r="G6532">
        <v>19921936.57</v>
      </c>
      <c r="H6532">
        <v>98537.928556682498</v>
      </c>
      <c r="I6532">
        <v>15155.023284032</v>
      </c>
    </row>
    <row r="6533" spans="1:9" x14ac:dyDescent="0.25">
      <c r="A6533">
        <v>201308</v>
      </c>
      <c r="B6533" t="s">
        <v>63</v>
      </c>
      <c r="C6533" t="s">
        <v>80</v>
      </c>
      <c r="D6533" t="s">
        <v>34</v>
      </c>
      <c r="E6533" t="s">
        <v>35</v>
      </c>
      <c r="F6533" t="s">
        <v>52</v>
      </c>
      <c r="G6533">
        <v>22282619.73</v>
      </c>
      <c r="H6533">
        <v>178651.83696305699</v>
      </c>
      <c r="I6533">
        <v>32054.557294560502</v>
      </c>
    </row>
    <row r="6534" spans="1:9" x14ac:dyDescent="0.25">
      <c r="A6534">
        <v>201601</v>
      </c>
      <c r="B6534" t="s">
        <v>66</v>
      </c>
      <c r="C6534" t="s">
        <v>67</v>
      </c>
      <c r="D6534" t="s">
        <v>12</v>
      </c>
      <c r="E6534" t="s">
        <v>19</v>
      </c>
      <c r="F6534" t="s">
        <v>42</v>
      </c>
      <c r="G6534">
        <v>5708846.0300000003</v>
      </c>
      <c r="H6534">
        <v>29455.116491913599</v>
      </c>
      <c r="I6534">
        <v>6462.4071246723797</v>
      </c>
    </row>
    <row r="6535" spans="1:9" x14ac:dyDescent="0.25">
      <c r="A6535">
        <v>201310</v>
      </c>
      <c r="B6535" t="s">
        <v>63</v>
      </c>
      <c r="C6535" t="s">
        <v>80</v>
      </c>
      <c r="D6535" t="s">
        <v>12</v>
      </c>
      <c r="E6535" t="s">
        <v>15</v>
      </c>
      <c r="F6535" t="s">
        <v>16</v>
      </c>
      <c r="G6535">
        <v>3678106.82</v>
      </c>
      <c r="H6535">
        <v>88071.253274062095</v>
      </c>
      <c r="I6535">
        <v>16267.230451899901</v>
      </c>
    </row>
    <row r="6536" spans="1:9" x14ac:dyDescent="0.25">
      <c r="A6536">
        <v>201502</v>
      </c>
      <c r="B6536" t="s">
        <v>71</v>
      </c>
      <c r="C6536" t="s">
        <v>82</v>
      </c>
      <c r="D6536" t="s">
        <v>49</v>
      </c>
      <c r="E6536" t="s">
        <v>15</v>
      </c>
      <c r="F6536" t="s">
        <v>16</v>
      </c>
      <c r="G6536">
        <v>4067695.22</v>
      </c>
      <c r="H6536">
        <v>35686.2500929698</v>
      </c>
      <c r="I6536">
        <v>7701.2205586763002</v>
      </c>
    </row>
    <row r="6537" spans="1:9" x14ac:dyDescent="0.25">
      <c r="A6537">
        <v>201407</v>
      </c>
      <c r="B6537" t="s">
        <v>63</v>
      </c>
      <c r="C6537" t="s">
        <v>64</v>
      </c>
      <c r="D6537" t="s">
        <v>23</v>
      </c>
      <c r="E6537" t="s">
        <v>10</v>
      </c>
      <c r="F6537" t="s">
        <v>11</v>
      </c>
      <c r="G6537">
        <v>1220882.06</v>
      </c>
      <c r="H6537">
        <v>35265.731048957801</v>
      </c>
      <c r="I6537">
        <v>7542.2982283446399</v>
      </c>
    </row>
    <row r="6538" spans="1:9" x14ac:dyDescent="0.25">
      <c r="A6538">
        <v>201209</v>
      </c>
      <c r="B6538" t="s">
        <v>77</v>
      </c>
      <c r="C6538" t="s">
        <v>85</v>
      </c>
      <c r="D6538" t="s">
        <v>23</v>
      </c>
      <c r="E6538" t="s">
        <v>21</v>
      </c>
      <c r="F6538" t="s">
        <v>22</v>
      </c>
      <c r="G6538">
        <v>1910371.95</v>
      </c>
      <c r="H6538">
        <v>14979.7551564563</v>
      </c>
      <c r="I6538">
        <v>3484.7249142185201</v>
      </c>
    </row>
    <row r="6539" spans="1:9" x14ac:dyDescent="0.25">
      <c r="A6539">
        <v>201206</v>
      </c>
      <c r="B6539" t="s">
        <v>60</v>
      </c>
      <c r="C6539" t="s">
        <v>61</v>
      </c>
      <c r="D6539" t="s">
        <v>14</v>
      </c>
      <c r="E6539" t="s">
        <v>15</v>
      </c>
      <c r="F6539" t="s">
        <v>24</v>
      </c>
      <c r="G6539">
        <v>342878.58</v>
      </c>
      <c r="H6539">
        <v>12881.9533281118</v>
      </c>
      <c r="I6539">
        <v>1111.3923903387599</v>
      </c>
    </row>
    <row r="6540" spans="1:9" x14ac:dyDescent="0.25">
      <c r="A6540">
        <v>201209</v>
      </c>
      <c r="B6540" t="s">
        <v>77</v>
      </c>
      <c r="C6540" t="s">
        <v>85</v>
      </c>
      <c r="D6540" t="s">
        <v>14</v>
      </c>
      <c r="E6540" t="s">
        <v>15</v>
      </c>
      <c r="F6540" t="s">
        <v>24</v>
      </c>
      <c r="G6540">
        <v>362970.47</v>
      </c>
      <c r="H6540">
        <v>12884.0916009461</v>
      </c>
      <c r="I6540">
        <v>3286.2407841013201</v>
      </c>
    </row>
    <row r="6541" spans="1:9" x14ac:dyDescent="0.25">
      <c r="A6541">
        <v>201404</v>
      </c>
      <c r="B6541" t="s">
        <v>63</v>
      </c>
      <c r="C6541" t="s">
        <v>73</v>
      </c>
      <c r="D6541" t="s">
        <v>9</v>
      </c>
      <c r="E6541" t="s">
        <v>21</v>
      </c>
      <c r="F6541" t="s">
        <v>31</v>
      </c>
      <c r="G6541">
        <v>5072177.6900000004</v>
      </c>
      <c r="H6541">
        <v>286458.30474197498</v>
      </c>
      <c r="I6541">
        <v>37222.2716340853</v>
      </c>
    </row>
    <row r="6542" spans="1:9" x14ac:dyDescent="0.25">
      <c r="A6542">
        <v>201512</v>
      </c>
      <c r="B6542" t="s">
        <v>66</v>
      </c>
      <c r="C6542" t="s">
        <v>67</v>
      </c>
      <c r="D6542" t="s">
        <v>9</v>
      </c>
      <c r="E6542" t="s">
        <v>21</v>
      </c>
      <c r="F6542" t="s">
        <v>40</v>
      </c>
      <c r="G6542">
        <v>6803766.9000000004</v>
      </c>
      <c r="H6542">
        <v>207227.99721858199</v>
      </c>
      <c r="I6542">
        <v>32628.859042702399</v>
      </c>
    </row>
    <row r="6543" spans="1:9" x14ac:dyDescent="0.25">
      <c r="A6543">
        <v>201209</v>
      </c>
      <c r="B6543" t="s">
        <v>77</v>
      </c>
      <c r="C6543" t="s">
        <v>85</v>
      </c>
      <c r="D6543" t="s">
        <v>23</v>
      </c>
      <c r="E6543" t="s">
        <v>21</v>
      </c>
      <c r="F6543" t="s">
        <v>40</v>
      </c>
      <c r="G6543">
        <v>1321782.04</v>
      </c>
      <c r="H6543">
        <v>5845.0408253262203</v>
      </c>
      <c r="I6543">
        <v>1909.11843454104</v>
      </c>
    </row>
    <row r="6544" spans="1:9" x14ac:dyDescent="0.25">
      <c r="A6544">
        <v>201509</v>
      </c>
      <c r="B6544" t="s">
        <v>66</v>
      </c>
      <c r="C6544" t="s">
        <v>75</v>
      </c>
      <c r="D6544" t="s">
        <v>49</v>
      </c>
      <c r="E6544" t="s">
        <v>15</v>
      </c>
      <c r="F6544" t="s">
        <v>26</v>
      </c>
      <c r="G6544">
        <v>4920952.29</v>
      </c>
      <c r="H6544">
        <v>24328.267452472701</v>
      </c>
      <c r="I6544">
        <v>5923.9267110791598</v>
      </c>
    </row>
    <row r="6545" spans="1:9" x14ac:dyDescent="0.25">
      <c r="A6545">
        <v>201502</v>
      </c>
      <c r="B6545" t="s">
        <v>71</v>
      </c>
      <c r="C6545" t="s">
        <v>82</v>
      </c>
      <c r="D6545" t="s">
        <v>25</v>
      </c>
      <c r="E6545" t="s">
        <v>19</v>
      </c>
      <c r="F6545" t="s">
        <v>30</v>
      </c>
      <c r="G6545">
        <v>11774473.310000001</v>
      </c>
      <c r="H6545">
        <v>283490.11632534501</v>
      </c>
      <c r="I6545">
        <v>50152.693761527204</v>
      </c>
    </row>
    <row r="6546" spans="1:9" x14ac:dyDescent="0.25">
      <c r="A6546">
        <v>201509</v>
      </c>
      <c r="B6546" t="s">
        <v>66</v>
      </c>
      <c r="C6546" t="s">
        <v>75</v>
      </c>
      <c r="D6546" t="s">
        <v>23</v>
      </c>
      <c r="E6546" t="s">
        <v>19</v>
      </c>
      <c r="F6546" t="s">
        <v>50</v>
      </c>
      <c r="G6546">
        <v>2076903.25</v>
      </c>
      <c r="H6546">
        <v>60288.5367325962</v>
      </c>
      <c r="I6546">
        <v>13346.635145750401</v>
      </c>
    </row>
    <row r="6547" spans="1:9" x14ac:dyDescent="0.25">
      <c r="A6547">
        <v>201305</v>
      </c>
      <c r="B6547" t="s">
        <v>77</v>
      </c>
      <c r="C6547" t="s">
        <v>84</v>
      </c>
      <c r="D6547" t="s">
        <v>12</v>
      </c>
      <c r="E6547" t="s">
        <v>19</v>
      </c>
      <c r="F6547" t="s">
        <v>42</v>
      </c>
      <c r="G6547">
        <v>6142106.8899999997</v>
      </c>
      <c r="H6547">
        <v>11725.1626051559</v>
      </c>
      <c r="I6547">
        <v>2466.96989872518</v>
      </c>
    </row>
    <row r="6548" spans="1:9" x14ac:dyDescent="0.25">
      <c r="A6548">
        <v>201110</v>
      </c>
      <c r="B6548" t="s">
        <v>60</v>
      </c>
      <c r="C6548" t="s">
        <v>68</v>
      </c>
      <c r="D6548" t="s">
        <v>23</v>
      </c>
      <c r="E6548" t="s">
        <v>15</v>
      </c>
      <c r="F6548" t="s">
        <v>16</v>
      </c>
      <c r="G6548">
        <v>417312.79</v>
      </c>
      <c r="H6548">
        <v>9385.5733615284607</v>
      </c>
      <c r="I6548">
        <v>1849.6478626447199</v>
      </c>
    </row>
    <row r="6549" spans="1:9" x14ac:dyDescent="0.25">
      <c r="A6549">
        <v>201201</v>
      </c>
      <c r="B6549" t="s">
        <v>60</v>
      </c>
      <c r="C6549" t="s">
        <v>74</v>
      </c>
      <c r="D6549" t="s">
        <v>39</v>
      </c>
      <c r="E6549" t="s">
        <v>15</v>
      </c>
      <c r="F6549" t="s">
        <v>16</v>
      </c>
      <c r="G6549">
        <v>111127.75</v>
      </c>
      <c r="H6549">
        <v>2293.3398200072402</v>
      </c>
      <c r="I6549">
        <v>546.74027704039997</v>
      </c>
    </row>
    <row r="6550" spans="1:9" x14ac:dyDescent="0.25">
      <c r="A6550">
        <v>201503</v>
      </c>
      <c r="B6550" t="s">
        <v>71</v>
      </c>
      <c r="C6550" t="s">
        <v>82</v>
      </c>
      <c r="D6550" t="s">
        <v>12</v>
      </c>
      <c r="E6550" t="s">
        <v>15</v>
      </c>
      <c r="F6550" t="s">
        <v>16</v>
      </c>
      <c r="G6550">
        <v>3526246.41</v>
      </c>
      <c r="H6550">
        <v>54973.5749752755</v>
      </c>
      <c r="I6550">
        <v>9349.3358715261402</v>
      </c>
    </row>
    <row r="6551" spans="1:9" x14ac:dyDescent="0.25">
      <c r="A6551">
        <v>201107</v>
      </c>
      <c r="B6551" t="s">
        <v>69</v>
      </c>
      <c r="C6551" t="s">
        <v>83</v>
      </c>
      <c r="D6551" t="s">
        <v>9</v>
      </c>
      <c r="E6551" t="s">
        <v>15</v>
      </c>
      <c r="F6551" t="s">
        <v>16</v>
      </c>
      <c r="G6551">
        <v>4615826.41</v>
      </c>
      <c r="H6551">
        <v>181704.87455484999</v>
      </c>
      <c r="I6551">
        <v>31664.742032882899</v>
      </c>
    </row>
    <row r="6552" spans="1:9" x14ac:dyDescent="0.25">
      <c r="A6552">
        <v>201009</v>
      </c>
      <c r="B6552" t="s">
        <v>69</v>
      </c>
      <c r="C6552" t="s">
        <v>86</v>
      </c>
      <c r="D6552" t="s">
        <v>9</v>
      </c>
      <c r="E6552" t="s">
        <v>19</v>
      </c>
      <c r="F6552" t="s">
        <v>20</v>
      </c>
      <c r="G6552">
        <v>6120798.5800000001</v>
      </c>
      <c r="H6552">
        <v>38668.3225816091</v>
      </c>
      <c r="I6552">
        <v>7839.6991237314796</v>
      </c>
    </row>
    <row r="6553" spans="1:9" x14ac:dyDescent="0.25">
      <c r="A6553">
        <v>201009</v>
      </c>
      <c r="B6553" t="s">
        <v>69</v>
      </c>
      <c r="C6553" t="s">
        <v>86</v>
      </c>
      <c r="D6553" t="s">
        <v>9</v>
      </c>
      <c r="E6553" t="s">
        <v>21</v>
      </c>
      <c r="F6553" t="s">
        <v>22</v>
      </c>
      <c r="G6553">
        <v>10974372.25</v>
      </c>
      <c r="H6553">
        <v>364678.29135902697</v>
      </c>
      <c r="I6553">
        <v>25629.064740931601</v>
      </c>
    </row>
    <row r="6554" spans="1:9" x14ac:dyDescent="0.25">
      <c r="A6554">
        <v>201406</v>
      </c>
      <c r="B6554" t="s">
        <v>63</v>
      </c>
      <c r="C6554" t="s">
        <v>64</v>
      </c>
      <c r="D6554" t="s">
        <v>25</v>
      </c>
      <c r="E6554" t="s">
        <v>15</v>
      </c>
      <c r="F6554" t="s">
        <v>24</v>
      </c>
      <c r="G6554">
        <v>4057199.46</v>
      </c>
      <c r="H6554">
        <v>153423.21439562601</v>
      </c>
      <c r="I6554">
        <v>24614.766004511799</v>
      </c>
    </row>
    <row r="6555" spans="1:9" x14ac:dyDescent="0.25">
      <c r="A6555">
        <v>201406</v>
      </c>
      <c r="B6555" t="s">
        <v>63</v>
      </c>
      <c r="C6555" t="s">
        <v>64</v>
      </c>
      <c r="D6555" t="s">
        <v>12</v>
      </c>
      <c r="E6555" t="s">
        <v>19</v>
      </c>
      <c r="F6555" t="s">
        <v>30</v>
      </c>
      <c r="G6555">
        <v>12650801.65</v>
      </c>
      <c r="H6555">
        <v>41171.717450906101</v>
      </c>
      <c r="I6555">
        <v>8758.4850288474208</v>
      </c>
    </row>
    <row r="6556" spans="1:9" x14ac:dyDescent="0.25">
      <c r="A6556">
        <v>201501</v>
      </c>
      <c r="B6556" t="s">
        <v>71</v>
      </c>
      <c r="C6556" t="s">
        <v>72</v>
      </c>
      <c r="D6556" t="s">
        <v>49</v>
      </c>
      <c r="E6556" t="s">
        <v>21</v>
      </c>
      <c r="F6556" t="s">
        <v>31</v>
      </c>
      <c r="G6556">
        <v>2487197.34</v>
      </c>
      <c r="H6556">
        <v>42566.832707211099</v>
      </c>
      <c r="I6556">
        <v>10533.207743938099</v>
      </c>
    </row>
    <row r="6557" spans="1:9" x14ac:dyDescent="0.25">
      <c r="A6557">
        <v>201409</v>
      </c>
      <c r="B6557" t="s">
        <v>71</v>
      </c>
      <c r="C6557" t="s">
        <v>79</v>
      </c>
      <c r="D6557" t="s">
        <v>23</v>
      </c>
      <c r="E6557" t="s">
        <v>10</v>
      </c>
      <c r="F6557" t="s">
        <v>45</v>
      </c>
      <c r="G6557">
        <v>1850508.9</v>
      </c>
      <c r="H6557">
        <v>72672.002529952893</v>
      </c>
      <c r="I6557">
        <v>20203.776660609699</v>
      </c>
    </row>
    <row r="6558" spans="1:9" x14ac:dyDescent="0.25">
      <c r="A6558">
        <v>201202</v>
      </c>
      <c r="B6558" t="s">
        <v>60</v>
      </c>
      <c r="C6558" t="s">
        <v>62</v>
      </c>
      <c r="D6558" t="s">
        <v>23</v>
      </c>
      <c r="E6558" t="s">
        <v>10</v>
      </c>
      <c r="F6558" t="s">
        <v>37</v>
      </c>
      <c r="G6558">
        <v>551670.64</v>
      </c>
      <c r="H6558">
        <v>4654.55548615116</v>
      </c>
      <c r="I6558">
        <v>879.41548351717995</v>
      </c>
    </row>
    <row r="6559" spans="1:9" x14ac:dyDescent="0.25">
      <c r="A6559">
        <v>201402</v>
      </c>
      <c r="B6559" t="s">
        <v>63</v>
      </c>
      <c r="C6559" t="s">
        <v>73</v>
      </c>
      <c r="D6559" t="s">
        <v>9</v>
      </c>
      <c r="E6559" t="s">
        <v>10</v>
      </c>
      <c r="F6559" t="s">
        <v>37</v>
      </c>
      <c r="G6559">
        <v>1878678.38</v>
      </c>
      <c r="H6559">
        <v>72630.139275324895</v>
      </c>
      <c r="I6559">
        <v>12655.062636049501</v>
      </c>
    </row>
    <row r="6560" spans="1:9" x14ac:dyDescent="0.25">
      <c r="A6560">
        <v>201512</v>
      </c>
      <c r="B6560" t="s">
        <v>66</v>
      </c>
      <c r="C6560" t="s">
        <v>67</v>
      </c>
      <c r="D6560" t="s">
        <v>9</v>
      </c>
      <c r="E6560" t="s">
        <v>15</v>
      </c>
      <c r="F6560" t="s">
        <v>24</v>
      </c>
      <c r="G6560">
        <v>7034009.9900000002</v>
      </c>
      <c r="H6560">
        <v>53347.231366890599</v>
      </c>
      <c r="I6560">
        <v>12730.649119865901</v>
      </c>
    </row>
    <row r="6561" spans="1:9" x14ac:dyDescent="0.25">
      <c r="A6561">
        <v>201312</v>
      </c>
      <c r="B6561" t="s">
        <v>63</v>
      </c>
      <c r="C6561" t="s">
        <v>65</v>
      </c>
      <c r="D6561" t="s">
        <v>9</v>
      </c>
      <c r="E6561" t="s">
        <v>15</v>
      </c>
      <c r="F6561" t="s">
        <v>26</v>
      </c>
      <c r="G6561">
        <v>11127500.970000001</v>
      </c>
      <c r="H6561">
        <v>308277.690909489</v>
      </c>
      <c r="I6561">
        <v>59884.992290937997</v>
      </c>
    </row>
    <row r="6562" spans="1:9" x14ac:dyDescent="0.25">
      <c r="A6562">
        <v>201210</v>
      </c>
      <c r="B6562" t="s">
        <v>77</v>
      </c>
      <c r="C6562" t="s">
        <v>85</v>
      </c>
      <c r="D6562" t="s">
        <v>49</v>
      </c>
      <c r="E6562" t="s">
        <v>15</v>
      </c>
      <c r="F6562" t="s">
        <v>41</v>
      </c>
      <c r="G6562">
        <v>9265524.5800000001</v>
      </c>
      <c r="H6562">
        <v>175741.695449085</v>
      </c>
      <c r="I6562">
        <v>36591.764673885496</v>
      </c>
    </row>
    <row r="6563" spans="1:9" x14ac:dyDescent="0.25">
      <c r="A6563">
        <v>201104</v>
      </c>
      <c r="B6563" t="s">
        <v>69</v>
      </c>
      <c r="C6563" t="s">
        <v>70</v>
      </c>
      <c r="D6563" t="s">
        <v>12</v>
      </c>
      <c r="E6563" t="s">
        <v>15</v>
      </c>
      <c r="F6563" t="s">
        <v>26</v>
      </c>
      <c r="G6563">
        <v>2031119.06</v>
      </c>
      <c r="H6563">
        <v>13782.720012256899</v>
      </c>
      <c r="I6563">
        <v>3017.8718453916599</v>
      </c>
    </row>
    <row r="6564" spans="1:9" x14ac:dyDescent="0.25">
      <c r="A6564">
        <v>201209</v>
      </c>
      <c r="B6564" t="s">
        <v>77</v>
      </c>
      <c r="C6564" t="s">
        <v>85</v>
      </c>
      <c r="D6564" t="s">
        <v>12</v>
      </c>
      <c r="E6564" t="s">
        <v>10</v>
      </c>
      <c r="F6564" t="s">
        <v>13</v>
      </c>
      <c r="G6564">
        <v>7058892.9800000004</v>
      </c>
      <c r="H6564">
        <v>57139.037208182497</v>
      </c>
      <c r="I6564">
        <v>15348.5467551974</v>
      </c>
    </row>
    <row r="6565" spans="1:9" x14ac:dyDescent="0.25">
      <c r="A6565">
        <v>201311</v>
      </c>
      <c r="B6565" t="s">
        <v>63</v>
      </c>
      <c r="C6565" t="s">
        <v>65</v>
      </c>
      <c r="D6565" t="s">
        <v>12</v>
      </c>
      <c r="E6565" t="s">
        <v>15</v>
      </c>
      <c r="F6565" t="s">
        <v>16</v>
      </c>
      <c r="G6565">
        <v>2745708.82</v>
      </c>
      <c r="H6565">
        <v>73100.670978396898</v>
      </c>
      <c r="I6565">
        <v>12072.979286838899</v>
      </c>
    </row>
    <row r="6566" spans="1:9" x14ac:dyDescent="0.25">
      <c r="A6566">
        <v>201201</v>
      </c>
      <c r="B6566" t="s">
        <v>60</v>
      </c>
      <c r="C6566" t="s">
        <v>74</v>
      </c>
      <c r="D6566" t="s">
        <v>23</v>
      </c>
      <c r="E6566" t="s">
        <v>15</v>
      </c>
      <c r="F6566" t="s">
        <v>16</v>
      </c>
      <c r="G6566">
        <v>316753.96000000002</v>
      </c>
      <c r="H6566">
        <v>7498.9989523152399</v>
      </c>
      <c r="I6566">
        <v>1893.2450933425</v>
      </c>
    </row>
    <row r="6567" spans="1:9" x14ac:dyDescent="0.25">
      <c r="A6567">
        <v>201108</v>
      </c>
      <c r="B6567" t="s">
        <v>60</v>
      </c>
      <c r="C6567" t="s">
        <v>68</v>
      </c>
      <c r="D6567" t="s">
        <v>9</v>
      </c>
      <c r="E6567" t="s">
        <v>15</v>
      </c>
      <c r="F6567" t="s">
        <v>24</v>
      </c>
      <c r="G6567">
        <v>4798511.42</v>
      </c>
      <c r="H6567">
        <v>207018.92500736099</v>
      </c>
      <c r="I6567">
        <v>41573.7911013786</v>
      </c>
    </row>
    <row r="6568" spans="1:9" x14ac:dyDescent="0.25">
      <c r="A6568">
        <v>201212</v>
      </c>
      <c r="B6568" t="s">
        <v>77</v>
      </c>
      <c r="C6568" t="s">
        <v>81</v>
      </c>
      <c r="D6568" t="s">
        <v>34</v>
      </c>
      <c r="E6568" t="s">
        <v>19</v>
      </c>
      <c r="F6568" t="s">
        <v>30</v>
      </c>
      <c r="G6568">
        <v>761597.01</v>
      </c>
      <c r="H6568">
        <v>31734.1131407186</v>
      </c>
      <c r="I6568">
        <v>5195.8535340067201</v>
      </c>
    </row>
    <row r="6569" spans="1:9" x14ac:dyDescent="0.25">
      <c r="A6569">
        <v>201405</v>
      </c>
      <c r="B6569" t="s">
        <v>63</v>
      </c>
      <c r="C6569" t="s">
        <v>64</v>
      </c>
      <c r="D6569" t="s">
        <v>34</v>
      </c>
      <c r="E6569" t="s">
        <v>19</v>
      </c>
      <c r="F6569" t="s">
        <v>30</v>
      </c>
      <c r="G6569">
        <v>881763.4</v>
      </c>
      <c r="H6569">
        <v>10411.356724383801</v>
      </c>
      <c r="I6569">
        <v>2099.7713397399998</v>
      </c>
    </row>
    <row r="6570" spans="1:9" x14ac:dyDescent="0.25">
      <c r="A6570">
        <v>201302</v>
      </c>
      <c r="B6570" t="s">
        <v>77</v>
      </c>
      <c r="C6570" t="s">
        <v>78</v>
      </c>
      <c r="D6570" t="s">
        <v>9</v>
      </c>
      <c r="E6570" t="s">
        <v>10</v>
      </c>
      <c r="F6570" t="s">
        <v>33</v>
      </c>
      <c r="G6570">
        <v>11552416.310000001</v>
      </c>
      <c r="H6570">
        <v>548218.94707595196</v>
      </c>
      <c r="I6570">
        <v>90422.790401987004</v>
      </c>
    </row>
    <row r="6571" spans="1:9" x14ac:dyDescent="0.25">
      <c r="A6571">
        <v>201311</v>
      </c>
      <c r="B6571" t="s">
        <v>63</v>
      </c>
      <c r="C6571" t="s">
        <v>65</v>
      </c>
      <c r="D6571" t="s">
        <v>49</v>
      </c>
      <c r="E6571" t="s">
        <v>10</v>
      </c>
      <c r="F6571" t="s">
        <v>45</v>
      </c>
      <c r="G6571">
        <v>1685659.27</v>
      </c>
      <c r="H6571">
        <v>31712.4929871641</v>
      </c>
      <c r="I6571">
        <v>6648.6406049287398</v>
      </c>
    </row>
    <row r="6572" spans="1:9" x14ac:dyDescent="0.25">
      <c r="A6572">
        <v>201312</v>
      </c>
      <c r="B6572" t="s">
        <v>63</v>
      </c>
      <c r="C6572" t="s">
        <v>65</v>
      </c>
      <c r="D6572" t="s">
        <v>9</v>
      </c>
      <c r="E6572" t="s">
        <v>21</v>
      </c>
      <c r="F6572" t="s">
        <v>40</v>
      </c>
      <c r="G6572">
        <v>4230033.38</v>
      </c>
      <c r="H6572">
        <v>227079.72109981501</v>
      </c>
      <c r="I6572">
        <v>30173.101005588898</v>
      </c>
    </row>
    <row r="6573" spans="1:9" x14ac:dyDescent="0.25">
      <c r="A6573">
        <v>201109</v>
      </c>
      <c r="B6573" t="s">
        <v>60</v>
      </c>
      <c r="C6573" t="s">
        <v>68</v>
      </c>
      <c r="D6573" t="s">
        <v>14</v>
      </c>
      <c r="E6573" t="s">
        <v>19</v>
      </c>
      <c r="F6573" t="s">
        <v>47</v>
      </c>
      <c r="G6573">
        <v>1670075.7</v>
      </c>
      <c r="H6573">
        <v>5561.5740501897199</v>
      </c>
      <c r="I6573">
        <v>1509.45280845048</v>
      </c>
    </row>
    <row r="6574" spans="1:9" x14ac:dyDescent="0.25">
      <c r="A6574">
        <v>201110</v>
      </c>
      <c r="B6574" t="s">
        <v>60</v>
      </c>
      <c r="C6574" t="s">
        <v>68</v>
      </c>
      <c r="D6574" t="s">
        <v>9</v>
      </c>
      <c r="E6574" t="s">
        <v>19</v>
      </c>
      <c r="F6574" t="s">
        <v>42</v>
      </c>
      <c r="G6574">
        <v>11921666.84</v>
      </c>
      <c r="H6574">
        <v>143489.98312782001</v>
      </c>
      <c r="I6574">
        <v>23571.300495463602</v>
      </c>
    </row>
    <row r="6575" spans="1:9" x14ac:dyDescent="0.25">
      <c r="A6575">
        <v>201511</v>
      </c>
      <c r="B6575" t="s">
        <v>66</v>
      </c>
      <c r="C6575" t="s">
        <v>67</v>
      </c>
      <c r="D6575" t="s">
        <v>49</v>
      </c>
      <c r="E6575" t="s">
        <v>15</v>
      </c>
      <c r="F6575" t="s">
        <v>26</v>
      </c>
      <c r="G6575">
        <v>3494646.48</v>
      </c>
      <c r="H6575">
        <v>16658.212848963001</v>
      </c>
      <c r="I6575">
        <v>4713.93693813762</v>
      </c>
    </row>
    <row r="6576" spans="1:9" x14ac:dyDescent="0.25">
      <c r="A6576">
        <v>201404</v>
      </c>
      <c r="B6576" t="s">
        <v>63</v>
      </c>
      <c r="C6576" t="s">
        <v>73</v>
      </c>
      <c r="D6576" t="s">
        <v>12</v>
      </c>
      <c r="E6576" t="s">
        <v>15</v>
      </c>
      <c r="F6576" t="s">
        <v>16</v>
      </c>
      <c r="G6576">
        <v>3440137.19</v>
      </c>
      <c r="H6576">
        <v>81587.178372751398</v>
      </c>
      <c r="I6576">
        <v>15512.705460572801</v>
      </c>
    </row>
    <row r="6577" spans="1:9" x14ac:dyDescent="0.25">
      <c r="A6577">
        <v>201306</v>
      </c>
      <c r="B6577" t="s">
        <v>77</v>
      </c>
      <c r="C6577" t="s">
        <v>84</v>
      </c>
      <c r="D6577" t="s">
        <v>25</v>
      </c>
      <c r="E6577" t="s">
        <v>10</v>
      </c>
      <c r="F6577" t="s">
        <v>11</v>
      </c>
      <c r="G6577">
        <v>4507351.4800000004</v>
      </c>
      <c r="H6577">
        <v>330006.70528713899</v>
      </c>
      <c r="I6577">
        <v>59576.895816236</v>
      </c>
    </row>
    <row r="6578" spans="1:9" x14ac:dyDescent="0.25">
      <c r="A6578">
        <v>201506</v>
      </c>
      <c r="B6578" t="s">
        <v>71</v>
      </c>
      <c r="C6578" t="s">
        <v>76</v>
      </c>
      <c r="D6578" t="s">
        <v>25</v>
      </c>
      <c r="E6578" t="s">
        <v>10</v>
      </c>
      <c r="F6578" t="s">
        <v>11</v>
      </c>
      <c r="G6578">
        <v>6443840.9199999999</v>
      </c>
      <c r="H6578">
        <v>196045.931837707</v>
      </c>
      <c r="I6578">
        <v>32605.5018038534</v>
      </c>
    </row>
    <row r="6579" spans="1:9" x14ac:dyDescent="0.25">
      <c r="A6579">
        <v>201304</v>
      </c>
      <c r="B6579" t="s">
        <v>77</v>
      </c>
      <c r="C6579" t="s">
        <v>78</v>
      </c>
      <c r="D6579" t="s">
        <v>23</v>
      </c>
      <c r="E6579" t="s">
        <v>10</v>
      </c>
      <c r="F6579" t="s">
        <v>13</v>
      </c>
      <c r="G6579">
        <v>1469704.83</v>
      </c>
      <c r="H6579">
        <v>57482.9608921709</v>
      </c>
      <c r="I6579">
        <v>11845.526677747899</v>
      </c>
    </row>
    <row r="6580" spans="1:9" x14ac:dyDescent="0.25">
      <c r="A6580">
        <v>201110</v>
      </c>
      <c r="B6580" t="s">
        <v>60</v>
      </c>
      <c r="C6580" t="s">
        <v>68</v>
      </c>
      <c r="D6580" t="s">
        <v>14</v>
      </c>
      <c r="E6580" t="s">
        <v>17</v>
      </c>
      <c r="F6580" t="s">
        <v>18</v>
      </c>
      <c r="G6580">
        <v>15686130.210000001</v>
      </c>
      <c r="H6580">
        <v>537017.91370765294</v>
      </c>
      <c r="I6580">
        <v>74627.472677030106</v>
      </c>
    </row>
    <row r="6581" spans="1:9" x14ac:dyDescent="0.25">
      <c r="A6581">
        <v>201407</v>
      </c>
      <c r="B6581" t="s">
        <v>63</v>
      </c>
      <c r="C6581" t="s">
        <v>64</v>
      </c>
      <c r="D6581" t="s">
        <v>9</v>
      </c>
      <c r="E6581" t="s">
        <v>15</v>
      </c>
      <c r="F6581" t="s">
        <v>24</v>
      </c>
      <c r="G6581">
        <v>6471182.2300000004</v>
      </c>
      <c r="H6581">
        <v>217254.52375008201</v>
      </c>
      <c r="I6581">
        <v>37238.082688032599</v>
      </c>
    </row>
    <row r="6582" spans="1:9" x14ac:dyDescent="0.25">
      <c r="A6582">
        <v>201304</v>
      </c>
      <c r="B6582" t="s">
        <v>77</v>
      </c>
      <c r="C6582" t="s">
        <v>78</v>
      </c>
      <c r="D6582" t="s">
        <v>14</v>
      </c>
      <c r="E6582" t="s">
        <v>15</v>
      </c>
      <c r="F6582" t="s">
        <v>24</v>
      </c>
      <c r="G6582">
        <v>423305.76</v>
      </c>
      <c r="H6582">
        <v>9775.0531718964394</v>
      </c>
      <c r="I6582">
        <v>2319.9441661549399</v>
      </c>
    </row>
    <row r="6583" spans="1:9" x14ac:dyDescent="0.25">
      <c r="A6583">
        <v>201407</v>
      </c>
      <c r="B6583" t="s">
        <v>63</v>
      </c>
      <c r="C6583" t="s">
        <v>64</v>
      </c>
      <c r="D6583" t="s">
        <v>14</v>
      </c>
      <c r="E6583" t="s">
        <v>15</v>
      </c>
      <c r="F6583" t="s">
        <v>24</v>
      </c>
      <c r="G6583">
        <v>698454.04</v>
      </c>
      <c r="H6583">
        <v>18998.973125819801</v>
      </c>
      <c r="I6583">
        <v>3234.4044249956601</v>
      </c>
    </row>
    <row r="6584" spans="1:9" x14ac:dyDescent="0.25">
      <c r="A6584">
        <v>201310</v>
      </c>
      <c r="B6584" t="s">
        <v>63</v>
      </c>
      <c r="C6584" t="s">
        <v>80</v>
      </c>
      <c r="D6584" t="s">
        <v>9</v>
      </c>
      <c r="E6584" t="s">
        <v>15</v>
      </c>
      <c r="F6584" t="s">
        <v>26</v>
      </c>
      <c r="G6584">
        <v>13683636.98</v>
      </c>
      <c r="H6584">
        <v>467824.11723687098</v>
      </c>
      <c r="I6584">
        <v>85348.257490445205</v>
      </c>
    </row>
    <row r="6585" spans="1:9" x14ac:dyDescent="0.25">
      <c r="A6585">
        <v>201404</v>
      </c>
      <c r="B6585" t="s">
        <v>63</v>
      </c>
      <c r="C6585" t="s">
        <v>73</v>
      </c>
      <c r="D6585" t="s">
        <v>14</v>
      </c>
      <c r="E6585" t="s">
        <v>19</v>
      </c>
      <c r="F6585" t="s">
        <v>30</v>
      </c>
      <c r="G6585">
        <v>443168.52</v>
      </c>
      <c r="H6585">
        <v>18364.6145005213</v>
      </c>
      <c r="I6585">
        <v>1733.0668745230801</v>
      </c>
    </row>
    <row r="6586" spans="1:9" x14ac:dyDescent="0.25">
      <c r="A6586">
        <v>201306</v>
      </c>
      <c r="B6586" t="s">
        <v>77</v>
      </c>
      <c r="C6586" t="s">
        <v>84</v>
      </c>
      <c r="D6586" t="s">
        <v>14</v>
      </c>
      <c r="E6586" t="s">
        <v>19</v>
      </c>
      <c r="F6586" t="s">
        <v>30</v>
      </c>
      <c r="G6586">
        <v>581073.99</v>
      </c>
      <c r="H6586">
        <v>46527.545028689303</v>
      </c>
      <c r="I6586">
        <v>5606.0730916501598</v>
      </c>
    </row>
    <row r="6587" spans="1:9" x14ac:dyDescent="0.25">
      <c r="A6587">
        <v>201307</v>
      </c>
      <c r="B6587" t="s">
        <v>77</v>
      </c>
      <c r="C6587" t="s">
        <v>84</v>
      </c>
      <c r="D6587" t="s">
        <v>14</v>
      </c>
      <c r="E6587" t="s">
        <v>19</v>
      </c>
      <c r="F6587" t="s">
        <v>30</v>
      </c>
      <c r="G6587">
        <v>658539.64</v>
      </c>
      <c r="H6587">
        <v>25143.600375996699</v>
      </c>
      <c r="I6587">
        <v>3989.4428234383799</v>
      </c>
    </row>
    <row r="6588" spans="1:9" x14ac:dyDescent="0.25">
      <c r="A6588">
        <v>201202</v>
      </c>
      <c r="B6588" t="s">
        <v>60</v>
      </c>
      <c r="C6588" t="s">
        <v>62</v>
      </c>
      <c r="D6588" t="s">
        <v>9</v>
      </c>
      <c r="E6588" t="s">
        <v>19</v>
      </c>
      <c r="F6588" t="s">
        <v>30</v>
      </c>
      <c r="G6588">
        <v>18696788.539999999</v>
      </c>
      <c r="H6588">
        <v>445537.0119176</v>
      </c>
      <c r="I6588">
        <v>56328.866212042398</v>
      </c>
    </row>
    <row r="6589" spans="1:9" x14ac:dyDescent="0.25">
      <c r="A6589">
        <v>201409</v>
      </c>
      <c r="B6589" t="s">
        <v>71</v>
      </c>
      <c r="C6589" t="s">
        <v>79</v>
      </c>
      <c r="D6589" t="s">
        <v>34</v>
      </c>
      <c r="E6589" t="s">
        <v>19</v>
      </c>
      <c r="F6589" t="s">
        <v>30</v>
      </c>
      <c r="G6589">
        <v>764413.17</v>
      </c>
      <c r="H6589">
        <v>49861.069517096003</v>
      </c>
      <c r="I6589">
        <v>2499.5796194578602</v>
      </c>
    </row>
    <row r="6590" spans="1:9" x14ac:dyDescent="0.25">
      <c r="A6590">
        <v>201401</v>
      </c>
      <c r="B6590" t="s">
        <v>63</v>
      </c>
      <c r="C6590" t="s">
        <v>65</v>
      </c>
      <c r="D6590" t="s">
        <v>34</v>
      </c>
      <c r="E6590" t="s">
        <v>19</v>
      </c>
      <c r="F6590" t="s">
        <v>30</v>
      </c>
      <c r="G6590">
        <v>498811.65</v>
      </c>
      <c r="H6590">
        <v>10217.0396296209</v>
      </c>
      <c r="I6590">
        <v>1492.1979517837999</v>
      </c>
    </row>
    <row r="6591" spans="1:9" x14ac:dyDescent="0.25">
      <c r="A6591">
        <v>201308</v>
      </c>
      <c r="B6591" t="s">
        <v>63</v>
      </c>
      <c r="C6591" t="s">
        <v>80</v>
      </c>
      <c r="D6591" t="s">
        <v>34</v>
      </c>
      <c r="E6591" t="s">
        <v>19</v>
      </c>
      <c r="F6591" t="s">
        <v>30</v>
      </c>
      <c r="G6591">
        <v>784181.01</v>
      </c>
      <c r="H6591">
        <v>13861.2243379225</v>
      </c>
      <c r="I6591">
        <v>3339.1186248035801</v>
      </c>
    </row>
    <row r="6592" spans="1:9" x14ac:dyDescent="0.25">
      <c r="A6592">
        <v>201408</v>
      </c>
      <c r="B6592" t="s">
        <v>71</v>
      </c>
      <c r="C6592" t="s">
        <v>79</v>
      </c>
      <c r="D6592" t="s">
        <v>14</v>
      </c>
      <c r="E6592" t="s">
        <v>19</v>
      </c>
      <c r="F6592" t="s">
        <v>30</v>
      </c>
      <c r="G6592">
        <v>469786.7</v>
      </c>
      <c r="H6592">
        <v>8043.3762647830199</v>
      </c>
      <c r="I6592">
        <v>623.10371168658003</v>
      </c>
    </row>
    <row r="6593" spans="1:9" x14ac:dyDescent="0.25">
      <c r="A6593">
        <v>201401</v>
      </c>
      <c r="B6593" t="s">
        <v>63</v>
      </c>
      <c r="C6593" t="s">
        <v>65</v>
      </c>
      <c r="D6593" t="s">
        <v>12</v>
      </c>
      <c r="E6593" t="s">
        <v>19</v>
      </c>
      <c r="F6593" t="s">
        <v>30</v>
      </c>
      <c r="G6593">
        <v>11262641.529999999</v>
      </c>
      <c r="H6593">
        <v>39664.806881228898</v>
      </c>
      <c r="I6593">
        <v>7157.7416172845997</v>
      </c>
    </row>
    <row r="6594" spans="1:9" x14ac:dyDescent="0.25">
      <c r="A6594">
        <v>201505</v>
      </c>
      <c r="B6594" t="s">
        <v>71</v>
      </c>
      <c r="C6594" t="s">
        <v>76</v>
      </c>
      <c r="D6594" t="s">
        <v>23</v>
      </c>
      <c r="E6594" t="s">
        <v>21</v>
      </c>
      <c r="F6594" t="s">
        <v>31</v>
      </c>
      <c r="G6594">
        <v>1445990.96</v>
      </c>
      <c r="H6594">
        <v>27747.302285586298</v>
      </c>
      <c r="I6594">
        <v>5492.7150547736001</v>
      </c>
    </row>
    <row r="6595" spans="1:9" x14ac:dyDescent="0.25">
      <c r="A6595">
        <v>201409</v>
      </c>
      <c r="B6595" t="s">
        <v>71</v>
      </c>
      <c r="C6595" t="s">
        <v>79</v>
      </c>
      <c r="D6595" t="s">
        <v>49</v>
      </c>
      <c r="E6595" t="s">
        <v>21</v>
      </c>
      <c r="F6595" t="s">
        <v>31</v>
      </c>
      <c r="G6595">
        <v>2541032.02</v>
      </c>
      <c r="H6595">
        <v>100148.167079192</v>
      </c>
      <c r="I6595">
        <v>22299.844642825301</v>
      </c>
    </row>
    <row r="6596" spans="1:9" x14ac:dyDescent="0.25">
      <c r="A6596">
        <v>201202</v>
      </c>
      <c r="B6596" t="s">
        <v>60</v>
      </c>
      <c r="C6596" t="s">
        <v>62</v>
      </c>
      <c r="D6596" t="s">
        <v>9</v>
      </c>
      <c r="E6596" t="s">
        <v>21</v>
      </c>
      <c r="F6596" t="s">
        <v>31</v>
      </c>
      <c r="G6596">
        <v>3652029.15</v>
      </c>
      <c r="H6596">
        <v>114918.874370743</v>
      </c>
      <c r="I6596">
        <v>20044.8899377005</v>
      </c>
    </row>
    <row r="6597" spans="1:9" x14ac:dyDescent="0.25">
      <c r="A6597">
        <v>201203</v>
      </c>
      <c r="B6597" t="s">
        <v>60</v>
      </c>
      <c r="C6597" t="s">
        <v>62</v>
      </c>
      <c r="D6597" t="s">
        <v>23</v>
      </c>
      <c r="E6597" t="s">
        <v>10</v>
      </c>
      <c r="F6597" t="s">
        <v>37</v>
      </c>
      <c r="G6597">
        <v>506105.84</v>
      </c>
      <c r="H6597">
        <v>4097.9019170764404</v>
      </c>
      <c r="I6597">
        <v>685.70823583020001</v>
      </c>
    </row>
    <row r="6598" spans="1:9" x14ac:dyDescent="0.25">
      <c r="A6598">
        <v>201010</v>
      </c>
      <c r="B6598" t="s">
        <v>69</v>
      </c>
      <c r="C6598" t="s">
        <v>86</v>
      </c>
      <c r="D6598" t="s">
        <v>23</v>
      </c>
      <c r="E6598" t="s">
        <v>10</v>
      </c>
      <c r="F6598" t="s">
        <v>37</v>
      </c>
      <c r="G6598">
        <v>539899.48</v>
      </c>
      <c r="H6598">
        <v>4246.6441378721602</v>
      </c>
      <c r="I6598">
        <v>574.97404291520002</v>
      </c>
    </row>
    <row r="6599" spans="1:9" x14ac:dyDescent="0.25">
      <c r="A6599">
        <v>201111</v>
      </c>
      <c r="B6599" t="s">
        <v>60</v>
      </c>
      <c r="C6599" t="s">
        <v>74</v>
      </c>
      <c r="D6599" t="s">
        <v>23</v>
      </c>
      <c r="E6599" t="s">
        <v>10</v>
      </c>
      <c r="F6599" t="s">
        <v>37</v>
      </c>
      <c r="G6599">
        <v>480510.96</v>
      </c>
      <c r="H6599">
        <v>4402.4873264011203</v>
      </c>
      <c r="I6599">
        <v>801.69727264812002</v>
      </c>
    </row>
    <row r="6600" spans="1:9" x14ac:dyDescent="0.25">
      <c r="A6600">
        <v>201112</v>
      </c>
      <c r="B6600" t="s">
        <v>60</v>
      </c>
      <c r="C6600" t="s">
        <v>74</v>
      </c>
      <c r="D6600" t="s">
        <v>9</v>
      </c>
      <c r="E6600" t="s">
        <v>10</v>
      </c>
      <c r="F6600" t="s">
        <v>37</v>
      </c>
      <c r="G6600">
        <v>1769421.1</v>
      </c>
      <c r="H6600">
        <v>59257.480519315803</v>
      </c>
      <c r="I6600">
        <v>11965.246917726199</v>
      </c>
    </row>
    <row r="6601" spans="1:9" x14ac:dyDescent="0.25">
      <c r="A6601">
        <v>201510</v>
      </c>
      <c r="B6601" t="s">
        <v>66</v>
      </c>
      <c r="C6601" t="s">
        <v>75</v>
      </c>
      <c r="D6601" t="s">
        <v>25</v>
      </c>
      <c r="E6601" t="s">
        <v>21</v>
      </c>
      <c r="F6601" t="s">
        <v>40</v>
      </c>
      <c r="G6601">
        <v>7926847.1299999999</v>
      </c>
      <c r="H6601">
        <v>215932.91480643101</v>
      </c>
      <c r="I6601">
        <v>38769.881381765299</v>
      </c>
    </row>
    <row r="6602" spans="1:9" x14ac:dyDescent="0.25">
      <c r="A6602">
        <v>201502</v>
      </c>
      <c r="B6602" t="s">
        <v>71</v>
      </c>
      <c r="C6602" t="s">
        <v>82</v>
      </c>
      <c r="D6602" t="s">
        <v>49</v>
      </c>
      <c r="E6602" t="s">
        <v>21</v>
      </c>
      <c r="F6602" t="s">
        <v>40</v>
      </c>
      <c r="G6602">
        <v>6757624.8499999996</v>
      </c>
      <c r="H6602">
        <v>132204.82082545999</v>
      </c>
      <c r="I6602">
        <v>27500.624387836298</v>
      </c>
    </row>
    <row r="6603" spans="1:9" x14ac:dyDescent="0.25">
      <c r="A6603">
        <v>201512</v>
      </c>
      <c r="B6603" t="s">
        <v>66</v>
      </c>
      <c r="C6603" t="s">
        <v>67</v>
      </c>
      <c r="D6603" t="s">
        <v>49</v>
      </c>
      <c r="E6603" t="s">
        <v>21</v>
      </c>
      <c r="F6603" t="s">
        <v>40</v>
      </c>
      <c r="G6603">
        <v>6162030.2199999997</v>
      </c>
      <c r="H6603">
        <v>41072.312536438003</v>
      </c>
      <c r="I6603">
        <v>9395.0394315142803</v>
      </c>
    </row>
    <row r="6604" spans="1:9" x14ac:dyDescent="0.25">
      <c r="A6604">
        <v>201009</v>
      </c>
      <c r="B6604" t="s">
        <v>69</v>
      </c>
      <c r="C6604" t="s">
        <v>86</v>
      </c>
      <c r="D6604" t="s">
        <v>14</v>
      </c>
      <c r="E6604" t="s">
        <v>17</v>
      </c>
      <c r="F6604" t="s">
        <v>18</v>
      </c>
      <c r="G6604">
        <v>15376337.68</v>
      </c>
      <c r="H6604">
        <v>640689.36206633796</v>
      </c>
      <c r="I6604">
        <v>72546.104984577498</v>
      </c>
    </row>
    <row r="6605" spans="1:9" x14ac:dyDescent="0.25">
      <c r="A6605">
        <v>201506</v>
      </c>
      <c r="B6605" t="s">
        <v>71</v>
      </c>
      <c r="C6605" t="s">
        <v>76</v>
      </c>
      <c r="D6605" t="s">
        <v>25</v>
      </c>
      <c r="E6605" t="s">
        <v>15</v>
      </c>
      <c r="F6605" t="s">
        <v>41</v>
      </c>
      <c r="G6605">
        <v>12213226.26</v>
      </c>
      <c r="H6605">
        <v>192046.474928907</v>
      </c>
      <c r="I6605">
        <v>27073.873225765699</v>
      </c>
    </row>
    <row r="6606" spans="1:9" x14ac:dyDescent="0.25">
      <c r="A6606">
        <v>201405</v>
      </c>
      <c r="B6606" t="s">
        <v>63</v>
      </c>
      <c r="C6606" t="s">
        <v>64</v>
      </c>
      <c r="D6606" t="s">
        <v>12</v>
      </c>
      <c r="E6606" t="s">
        <v>15</v>
      </c>
      <c r="F6606" t="s">
        <v>26</v>
      </c>
      <c r="G6606">
        <v>4238851.71</v>
      </c>
      <c r="H6606">
        <v>35310.514205856598</v>
      </c>
      <c r="I6606">
        <v>6919.9774031197403</v>
      </c>
    </row>
    <row r="6607" spans="1:9" x14ac:dyDescent="0.25">
      <c r="A6607">
        <v>201510</v>
      </c>
      <c r="B6607" t="s">
        <v>66</v>
      </c>
      <c r="C6607" t="s">
        <v>75</v>
      </c>
      <c r="D6607" t="s">
        <v>23</v>
      </c>
      <c r="E6607" t="s">
        <v>10</v>
      </c>
      <c r="F6607" t="s">
        <v>46</v>
      </c>
      <c r="G6607">
        <v>4490873.0599999996</v>
      </c>
      <c r="H6607">
        <v>122062.178333986</v>
      </c>
      <c r="I6607">
        <v>29225.395218726098</v>
      </c>
    </row>
    <row r="6608" spans="1:9" x14ac:dyDescent="0.25">
      <c r="A6608">
        <v>201505</v>
      </c>
      <c r="B6608" t="s">
        <v>71</v>
      </c>
      <c r="C6608" t="s">
        <v>76</v>
      </c>
      <c r="D6608" t="s">
        <v>12</v>
      </c>
      <c r="E6608" t="s">
        <v>15</v>
      </c>
      <c r="F6608" t="s">
        <v>16</v>
      </c>
      <c r="G6608">
        <v>3916582.02</v>
      </c>
      <c r="H6608">
        <v>56789.948293903202</v>
      </c>
      <c r="I6608">
        <v>12666.6397118121</v>
      </c>
    </row>
    <row r="6609" spans="1:9" x14ac:dyDescent="0.25">
      <c r="A6609">
        <v>201502</v>
      </c>
      <c r="B6609" t="s">
        <v>71</v>
      </c>
      <c r="C6609" t="s">
        <v>82</v>
      </c>
      <c r="D6609" t="s">
        <v>25</v>
      </c>
      <c r="E6609" t="s">
        <v>21</v>
      </c>
      <c r="F6609" t="s">
        <v>22</v>
      </c>
      <c r="G6609">
        <v>17756370.370000001</v>
      </c>
      <c r="H6609">
        <v>412159.48620922101</v>
      </c>
      <c r="I6609">
        <v>56418.521992157097</v>
      </c>
    </row>
    <row r="6610" spans="1:9" x14ac:dyDescent="0.25">
      <c r="A6610">
        <v>201009</v>
      </c>
      <c r="B6610" t="s">
        <v>69</v>
      </c>
      <c r="C6610" t="s">
        <v>86</v>
      </c>
      <c r="D6610" t="s">
        <v>54</v>
      </c>
      <c r="E6610" t="s">
        <v>55</v>
      </c>
      <c r="F6610" t="s">
        <v>56</v>
      </c>
      <c r="G6610">
        <v>5056066.01</v>
      </c>
      <c r="H6610">
        <v>1128516.9462281601</v>
      </c>
      <c r="I6610">
        <v>216943.97070771601</v>
      </c>
    </row>
    <row r="6611" spans="1:9" x14ac:dyDescent="0.25">
      <c r="A6611">
        <v>201505</v>
      </c>
      <c r="B6611" t="s">
        <v>71</v>
      </c>
      <c r="C6611" t="s">
        <v>76</v>
      </c>
      <c r="D6611" t="s">
        <v>34</v>
      </c>
      <c r="E6611" t="s">
        <v>35</v>
      </c>
      <c r="F6611" t="s">
        <v>36</v>
      </c>
      <c r="G6611">
        <v>32929306.59</v>
      </c>
      <c r="H6611">
        <v>1139623.2932869699</v>
      </c>
      <c r="I6611">
        <v>141031.94665407299</v>
      </c>
    </row>
    <row r="6612" spans="1:9" x14ac:dyDescent="0.25">
      <c r="A6612">
        <v>201309</v>
      </c>
      <c r="B6612" t="s">
        <v>63</v>
      </c>
      <c r="C6612" t="s">
        <v>80</v>
      </c>
      <c r="D6612" t="s">
        <v>34</v>
      </c>
      <c r="E6612" t="s">
        <v>35</v>
      </c>
      <c r="F6612" t="s">
        <v>51</v>
      </c>
      <c r="G6612">
        <v>24903224.600000001</v>
      </c>
      <c r="H6612">
        <v>479733.24448747199</v>
      </c>
      <c r="I6612">
        <v>60727.063601302201</v>
      </c>
    </row>
    <row r="6613" spans="1:9" x14ac:dyDescent="0.25">
      <c r="A6613">
        <v>201408</v>
      </c>
      <c r="B6613" t="s">
        <v>71</v>
      </c>
      <c r="C6613" t="s">
        <v>79</v>
      </c>
      <c r="D6613" t="s">
        <v>34</v>
      </c>
      <c r="E6613" t="s">
        <v>35</v>
      </c>
      <c r="F6613" t="s">
        <v>51</v>
      </c>
      <c r="G6613">
        <v>28857977.050000001</v>
      </c>
      <c r="H6613">
        <v>661301.53763096395</v>
      </c>
      <c r="I6613">
        <v>85454.881026147501</v>
      </c>
    </row>
    <row r="6614" spans="1:9" x14ac:dyDescent="0.25">
      <c r="A6614">
        <v>201503</v>
      </c>
      <c r="B6614" t="s">
        <v>71</v>
      </c>
      <c r="C6614" t="s">
        <v>82</v>
      </c>
      <c r="D6614" t="s">
        <v>25</v>
      </c>
      <c r="E6614" t="s">
        <v>10</v>
      </c>
      <c r="F6614" t="s">
        <v>45</v>
      </c>
      <c r="G6614">
        <v>13340984.83</v>
      </c>
      <c r="H6614">
        <v>405088.76606394001</v>
      </c>
      <c r="I6614">
        <v>74268.4107438598</v>
      </c>
    </row>
    <row r="6615" spans="1:9" x14ac:dyDescent="0.25">
      <c r="A6615">
        <v>201312</v>
      </c>
      <c r="B6615" t="s">
        <v>63</v>
      </c>
      <c r="C6615" t="s">
        <v>65</v>
      </c>
      <c r="D6615" t="s">
        <v>25</v>
      </c>
      <c r="E6615" t="s">
        <v>21</v>
      </c>
      <c r="F6615" t="s">
        <v>40</v>
      </c>
      <c r="G6615">
        <v>5728046.9000000004</v>
      </c>
      <c r="H6615">
        <v>206205.61843479401</v>
      </c>
      <c r="I6615">
        <v>37917.938249880099</v>
      </c>
    </row>
    <row r="6616" spans="1:9" x14ac:dyDescent="0.25">
      <c r="A6616">
        <v>201109</v>
      </c>
      <c r="B6616" t="s">
        <v>60</v>
      </c>
      <c r="C6616" t="s">
        <v>68</v>
      </c>
      <c r="D6616" t="s">
        <v>25</v>
      </c>
      <c r="E6616" t="s">
        <v>19</v>
      </c>
      <c r="F6616" t="s">
        <v>47</v>
      </c>
      <c r="G6616">
        <v>5640501.6100000003</v>
      </c>
      <c r="H6616">
        <v>100167.010482326</v>
      </c>
      <c r="I6616">
        <v>11518.8684053337</v>
      </c>
    </row>
    <row r="6617" spans="1:9" x14ac:dyDescent="0.25">
      <c r="A6617">
        <v>201309</v>
      </c>
      <c r="B6617" t="s">
        <v>63</v>
      </c>
      <c r="C6617" t="s">
        <v>80</v>
      </c>
      <c r="D6617" t="s">
        <v>12</v>
      </c>
      <c r="E6617" t="s">
        <v>19</v>
      </c>
      <c r="F6617" t="s">
        <v>50</v>
      </c>
      <c r="G6617">
        <v>3938023.48</v>
      </c>
      <c r="H6617">
        <v>18317.563672099001</v>
      </c>
      <c r="I6617">
        <v>3873.0084541175202</v>
      </c>
    </row>
    <row r="6618" spans="1:9" x14ac:dyDescent="0.25">
      <c r="A6618">
        <v>201403</v>
      </c>
      <c r="B6618" t="s">
        <v>63</v>
      </c>
      <c r="C6618" t="s">
        <v>73</v>
      </c>
      <c r="D6618" t="s">
        <v>12</v>
      </c>
      <c r="E6618" t="s">
        <v>19</v>
      </c>
      <c r="F6618" t="s">
        <v>50</v>
      </c>
      <c r="G6618">
        <v>4546861.38</v>
      </c>
      <c r="H6618">
        <v>60046.150792185203</v>
      </c>
      <c r="I6618">
        <v>13463.3712746243</v>
      </c>
    </row>
    <row r="6619" spans="1:9" x14ac:dyDescent="0.25">
      <c r="A6619">
        <v>201311</v>
      </c>
      <c r="B6619" t="s">
        <v>63</v>
      </c>
      <c r="C6619" t="s">
        <v>65</v>
      </c>
      <c r="D6619" t="s">
        <v>34</v>
      </c>
      <c r="E6619" t="s">
        <v>35</v>
      </c>
      <c r="F6619" t="s">
        <v>51</v>
      </c>
      <c r="G6619">
        <v>16831413.41</v>
      </c>
      <c r="H6619">
        <v>388398.843155418</v>
      </c>
      <c r="I6619">
        <v>49575.067052688202</v>
      </c>
    </row>
    <row r="6620" spans="1:9" x14ac:dyDescent="0.25">
      <c r="A6620">
        <v>201405</v>
      </c>
      <c r="B6620" t="s">
        <v>63</v>
      </c>
      <c r="C6620" t="s">
        <v>64</v>
      </c>
      <c r="D6620" t="s">
        <v>25</v>
      </c>
      <c r="E6620" t="s">
        <v>10</v>
      </c>
      <c r="F6620" t="s">
        <v>11</v>
      </c>
      <c r="G6620">
        <v>6855567.8200000003</v>
      </c>
      <c r="H6620">
        <v>326569.29768295301</v>
      </c>
      <c r="I6620">
        <v>39516.639350606798</v>
      </c>
    </row>
    <row r="6621" spans="1:9" x14ac:dyDescent="0.25">
      <c r="A6621">
        <v>201303</v>
      </c>
      <c r="B6621" t="s">
        <v>77</v>
      </c>
      <c r="C6621" t="s">
        <v>78</v>
      </c>
      <c r="D6621" t="s">
        <v>12</v>
      </c>
      <c r="E6621" t="s">
        <v>10</v>
      </c>
      <c r="F6621" t="s">
        <v>13</v>
      </c>
      <c r="G6621">
        <v>8349949.5499999998</v>
      </c>
      <c r="H6621">
        <v>73933.143137262799</v>
      </c>
      <c r="I6621">
        <v>21289.599308673402</v>
      </c>
    </row>
    <row r="6622" spans="1:9" x14ac:dyDescent="0.25">
      <c r="A6622">
        <v>201112</v>
      </c>
      <c r="B6622" t="s">
        <v>60</v>
      </c>
      <c r="C6622" t="s">
        <v>74</v>
      </c>
      <c r="D6622" t="s">
        <v>9</v>
      </c>
      <c r="E6622" t="s">
        <v>19</v>
      </c>
      <c r="F6622" t="s">
        <v>30</v>
      </c>
      <c r="G6622">
        <v>18031334.010000002</v>
      </c>
      <c r="H6622">
        <v>515312.22421871201</v>
      </c>
      <c r="I6622">
        <v>66198.567763486993</v>
      </c>
    </row>
    <row r="6623" spans="1:9" x14ac:dyDescent="0.25">
      <c r="A6623">
        <v>201108</v>
      </c>
      <c r="B6623" t="s">
        <v>60</v>
      </c>
      <c r="C6623" t="s">
        <v>68</v>
      </c>
      <c r="D6623" t="s">
        <v>25</v>
      </c>
      <c r="E6623" t="s">
        <v>10</v>
      </c>
      <c r="F6623" t="s">
        <v>33</v>
      </c>
      <c r="G6623">
        <v>13821375.59</v>
      </c>
      <c r="H6623">
        <v>202348.78372666499</v>
      </c>
      <c r="I6623">
        <v>37042.412542397302</v>
      </c>
    </row>
    <row r="6624" spans="1:9" x14ac:dyDescent="0.25">
      <c r="A6624">
        <v>201410</v>
      </c>
      <c r="B6624" t="s">
        <v>71</v>
      </c>
      <c r="C6624" t="s">
        <v>79</v>
      </c>
      <c r="D6624" t="s">
        <v>12</v>
      </c>
      <c r="E6624" t="s">
        <v>10</v>
      </c>
      <c r="F6624" t="s">
        <v>46</v>
      </c>
      <c r="G6624">
        <v>16934817.48</v>
      </c>
      <c r="H6624">
        <v>190413.102812328</v>
      </c>
      <c r="I6624">
        <v>45324.903634858703</v>
      </c>
    </row>
    <row r="6625" spans="1:9" x14ac:dyDescent="0.25">
      <c r="A6625">
        <v>201308</v>
      </c>
      <c r="B6625" t="s">
        <v>63</v>
      </c>
      <c r="C6625" t="s">
        <v>80</v>
      </c>
      <c r="D6625" t="s">
        <v>25</v>
      </c>
      <c r="E6625" t="s">
        <v>19</v>
      </c>
      <c r="F6625" t="s">
        <v>42</v>
      </c>
      <c r="G6625">
        <v>8045967.2300000004</v>
      </c>
      <c r="H6625">
        <v>236107.16559054999</v>
      </c>
      <c r="I6625">
        <v>41614.868307375698</v>
      </c>
    </row>
    <row r="6626" spans="1:9" x14ac:dyDescent="0.25">
      <c r="A6626">
        <v>201102</v>
      </c>
      <c r="B6626" t="s">
        <v>69</v>
      </c>
      <c r="C6626" t="s">
        <v>70</v>
      </c>
      <c r="D6626" t="s">
        <v>9</v>
      </c>
      <c r="E6626" t="s">
        <v>19</v>
      </c>
      <c r="F6626" t="s">
        <v>42</v>
      </c>
      <c r="G6626">
        <v>10261486.210000001</v>
      </c>
      <c r="H6626">
        <v>234517.551367893</v>
      </c>
      <c r="I6626">
        <v>31558.600973557801</v>
      </c>
    </row>
    <row r="6627" spans="1:9" x14ac:dyDescent="0.25">
      <c r="A6627">
        <v>201202</v>
      </c>
      <c r="B6627" t="s">
        <v>60</v>
      </c>
      <c r="C6627" t="s">
        <v>62</v>
      </c>
      <c r="D6627" t="s">
        <v>9</v>
      </c>
      <c r="E6627" t="s">
        <v>19</v>
      </c>
      <c r="F6627" t="s">
        <v>42</v>
      </c>
      <c r="G6627">
        <v>12164283.77</v>
      </c>
      <c r="H6627">
        <v>243333.557064956</v>
      </c>
      <c r="I6627">
        <v>35420.482893025699</v>
      </c>
    </row>
    <row r="6628" spans="1:9" x14ac:dyDescent="0.25">
      <c r="A6628">
        <v>201304</v>
      </c>
      <c r="B6628" t="s">
        <v>77</v>
      </c>
      <c r="C6628" t="s">
        <v>78</v>
      </c>
      <c r="D6628" t="s">
        <v>34</v>
      </c>
      <c r="E6628" t="s">
        <v>35</v>
      </c>
      <c r="F6628" t="s">
        <v>44</v>
      </c>
      <c r="G6628">
        <v>43403609.479999997</v>
      </c>
      <c r="H6628">
        <v>1828078.2014415499</v>
      </c>
      <c r="I6628">
        <v>323351.01531679899</v>
      </c>
    </row>
    <row r="6629" spans="1:9" x14ac:dyDescent="0.25">
      <c r="A6629">
        <v>201304</v>
      </c>
      <c r="B6629" t="s">
        <v>77</v>
      </c>
      <c r="C6629" t="s">
        <v>78</v>
      </c>
      <c r="D6629" t="s">
        <v>49</v>
      </c>
      <c r="E6629" t="s">
        <v>15</v>
      </c>
      <c r="F6629" t="s">
        <v>26</v>
      </c>
      <c r="G6629">
        <v>9158938.1099999994</v>
      </c>
      <c r="H6629">
        <v>192806.3773814</v>
      </c>
      <c r="I6629">
        <v>41350.291761109103</v>
      </c>
    </row>
    <row r="6630" spans="1:9" x14ac:dyDescent="0.25">
      <c r="A6630">
        <v>201304</v>
      </c>
      <c r="B6630" t="s">
        <v>77</v>
      </c>
      <c r="C6630" t="s">
        <v>78</v>
      </c>
      <c r="D6630" t="s">
        <v>49</v>
      </c>
      <c r="E6630" t="s">
        <v>28</v>
      </c>
      <c r="F6630" t="s">
        <v>53</v>
      </c>
      <c r="G6630">
        <v>26976243.82</v>
      </c>
      <c r="H6630">
        <v>567748.17390267004</v>
      </c>
      <c r="I6630">
        <v>107644.592318585</v>
      </c>
    </row>
    <row r="6631" spans="1:9" x14ac:dyDescent="0.25">
      <c r="A6631">
        <v>201206</v>
      </c>
      <c r="B6631" t="s">
        <v>60</v>
      </c>
      <c r="C6631" t="s">
        <v>61</v>
      </c>
      <c r="D6631" t="s">
        <v>25</v>
      </c>
      <c r="E6631" t="s">
        <v>15</v>
      </c>
      <c r="F6631" t="s">
        <v>26</v>
      </c>
      <c r="G6631">
        <v>8075182.3300000001</v>
      </c>
      <c r="H6631">
        <v>183267.27263307001</v>
      </c>
      <c r="I6631">
        <v>27949.023140286499</v>
      </c>
    </row>
    <row r="6632" spans="1:9" x14ac:dyDescent="0.25">
      <c r="A6632">
        <v>201501</v>
      </c>
      <c r="B6632" t="s">
        <v>71</v>
      </c>
      <c r="C6632" t="s">
        <v>72</v>
      </c>
      <c r="D6632" t="s">
        <v>9</v>
      </c>
      <c r="E6632" t="s">
        <v>10</v>
      </c>
      <c r="F6632" t="s">
        <v>13</v>
      </c>
      <c r="G6632">
        <v>9825850.2300000004</v>
      </c>
      <c r="H6632">
        <v>317579.64261822798</v>
      </c>
      <c r="I6632">
        <v>45385.387606622397</v>
      </c>
    </row>
    <row r="6633" spans="1:9" x14ac:dyDescent="0.25">
      <c r="A6633">
        <v>201302</v>
      </c>
      <c r="B6633" t="s">
        <v>77</v>
      </c>
      <c r="C6633" t="s">
        <v>78</v>
      </c>
      <c r="D6633" t="s">
        <v>25</v>
      </c>
      <c r="E6633" t="s">
        <v>21</v>
      </c>
      <c r="F6633" t="s">
        <v>22</v>
      </c>
      <c r="G6633">
        <v>13705944.710000001</v>
      </c>
      <c r="H6633">
        <v>119417.624313519</v>
      </c>
      <c r="I6633">
        <v>21805.747821245201</v>
      </c>
    </row>
    <row r="6634" spans="1:9" x14ac:dyDescent="0.25">
      <c r="A6634">
        <v>201304</v>
      </c>
      <c r="B6634" t="s">
        <v>77</v>
      </c>
      <c r="C6634" t="s">
        <v>78</v>
      </c>
      <c r="D6634" t="s">
        <v>25</v>
      </c>
      <c r="E6634" t="s">
        <v>21</v>
      </c>
      <c r="F6634" t="s">
        <v>22</v>
      </c>
      <c r="G6634">
        <v>14041857.42</v>
      </c>
      <c r="H6634">
        <v>178825.72819072299</v>
      </c>
      <c r="I6634">
        <v>28013.727164727101</v>
      </c>
    </row>
    <row r="6635" spans="1:9" x14ac:dyDescent="0.25">
      <c r="A6635">
        <v>201201</v>
      </c>
      <c r="B6635" t="s">
        <v>60</v>
      </c>
      <c r="C6635" t="s">
        <v>74</v>
      </c>
      <c r="D6635" t="s">
        <v>9</v>
      </c>
      <c r="E6635" t="s">
        <v>19</v>
      </c>
      <c r="F6635" t="s">
        <v>47</v>
      </c>
      <c r="G6635">
        <v>8059003.6100000003</v>
      </c>
      <c r="H6635">
        <v>266035.12680435699</v>
      </c>
      <c r="I6635">
        <v>29245.8587985378</v>
      </c>
    </row>
    <row r="6636" spans="1:9" x14ac:dyDescent="0.25">
      <c r="A6636">
        <v>201311</v>
      </c>
      <c r="B6636" t="s">
        <v>63</v>
      </c>
      <c r="C6636" t="s">
        <v>65</v>
      </c>
      <c r="D6636" t="s">
        <v>25</v>
      </c>
      <c r="E6636" t="s">
        <v>21</v>
      </c>
      <c r="F6636" t="s">
        <v>22</v>
      </c>
      <c r="G6636">
        <v>15463034.539999999</v>
      </c>
      <c r="H6636">
        <v>311236.50595554098</v>
      </c>
      <c r="I6636">
        <v>41289.431324042802</v>
      </c>
    </row>
    <row r="6637" spans="1:9" x14ac:dyDescent="0.25">
      <c r="A6637">
        <v>201206</v>
      </c>
      <c r="B6637" t="s">
        <v>60</v>
      </c>
      <c r="C6637" t="s">
        <v>61</v>
      </c>
      <c r="D6637" t="s">
        <v>9</v>
      </c>
      <c r="E6637" t="s">
        <v>19</v>
      </c>
      <c r="F6637" t="s">
        <v>42</v>
      </c>
      <c r="G6637">
        <v>13076107.710000001</v>
      </c>
      <c r="H6637">
        <v>201931.97451945901</v>
      </c>
      <c r="I6637">
        <v>30323.972228186401</v>
      </c>
    </row>
    <row r="6638" spans="1:9" x14ac:dyDescent="0.25">
      <c r="A6638">
        <v>201507</v>
      </c>
      <c r="B6638" t="s">
        <v>71</v>
      </c>
      <c r="C6638" t="s">
        <v>76</v>
      </c>
      <c r="D6638" t="s">
        <v>25</v>
      </c>
      <c r="E6638" t="s">
        <v>10</v>
      </c>
      <c r="F6638" t="s">
        <v>13</v>
      </c>
      <c r="G6638">
        <v>8406234.6999999993</v>
      </c>
      <c r="H6638">
        <v>256035.109331349</v>
      </c>
      <c r="I6638">
        <v>40016.802798445002</v>
      </c>
    </row>
    <row r="6639" spans="1:9" x14ac:dyDescent="0.25">
      <c r="A6639">
        <v>201301</v>
      </c>
      <c r="B6639" t="s">
        <v>77</v>
      </c>
      <c r="C6639" t="s">
        <v>81</v>
      </c>
      <c r="D6639" t="s">
        <v>23</v>
      </c>
      <c r="E6639" t="s">
        <v>10</v>
      </c>
      <c r="F6639" t="s">
        <v>46</v>
      </c>
      <c r="G6639">
        <v>3186383.49</v>
      </c>
      <c r="H6639">
        <v>37422.647953528198</v>
      </c>
      <c r="I6639">
        <v>7193.5672055995201</v>
      </c>
    </row>
    <row r="6640" spans="1:9" x14ac:dyDescent="0.25">
      <c r="A6640">
        <v>201312</v>
      </c>
      <c r="B6640" t="s">
        <v>63</v>
      </c>
      <c r="C6640" t="s">
        <v>65</v>
      </c>
      <c r="D6640" t="s">
        <v>9</v>
      </c>
      <c r="E6640" t="s">
        <v>19</v>
      </c>
      <c r="F6640" t="s">
        <v>47</v>
      </c>
      <c r="G6640">
        <v>9740137.6999999993</v>
      </c>
      <c r="H6640">
        <v>236752.24579657399</v>
      </c>
      <c r="I6640">
        <v>30196.289987892898</v>
      </c>
    </row>
    <row r="6641" spans="1:9" x14ac:dyDescent="0.25">
      <c r="A6641">
        <v>201601</v>
      </c>
      <c r="B6641" t="s">
        <v>66</v>
      </c>
      <c r="C6641" t="s">
        <v>67</v>
      </c>
      <c r="D6641" t="s">
        <v>25</v>
      </c>
      <c r="E6641" t="s">
        <v>21</v>
      </c>
      <c r="F6641" t="s">
        <v>22</v>
      </c>
      <c r="G6641">
        <v>17116411.149999999</v>
      </c>
      <c r="H6641">
        <v>944056.25666348601</v>
      </c>
      <c r="I6641">
        <v>140378.450153671</v>
      </c>
    </row>
    <row r="6642" spans="1:9" x14ac:dyDescent="0.25">
      <c r="A6642">
        <v>201403</v>
      </c>
      <c r="B6642" t="s">
        <v>63</v>
      </c>
      <c r="C6642" t="s">
        <v>73</v>
      </c>
      <c r="D6642" t="s">
        <v>23</v>
      </c>
      <c r="E6642" t="s">
        <v>19</v>
      </c>
      <c r="F6642" t="s">
        <v>47</v>
      </c>
      <c r="G6642">
        <v>1796514.41</v>
      </c>
      <c r="H6642">
        <v>33116.9255486986</v>
      </c>
      <c r="I6642">
        <v>7307.6711245385804</v>
      </c>
    </row>
    <row r="6643" spans="1:9" x14ac:dyDescent="0.25">
      <c r="A6643">
        <v>201505</v>
      </c>
      <c r="B6643" t="s">
        <v>71</v>
      </c>
      <c r="C6643" t="s">
        <v>76</v>
      </c>
      <c r="D6643" t="s">
        <v>34</v>
      </c>
      <c r="E6643" t="s">
        <v>21</v>
      </c>
      <c r="F6643" t="s">
        <v>22</v>
      </c>
      <c r="G6643">
        <v>1055309.57</v>
      </c>
      <c r="H6643">
        <v>115262.36961666599</v>
      </c>
      <c r="I6643">
        <v>23034.4127972395</v>
      </c>
    </row>
    <row r="6644" spans="1:9" x14ac:dyDescent="0.25">
      <c r="A6644">
        <v>201212</v>
      </c>
      <c r="B6644" t="s">
        <v>77</v>
      </c>
      <c r="C6644" t="s">
        <v>81</v>
      </c>
      <c r="D6644" t="s">
        <v>12</v>
      </c>
      <c r="E6644" t="s">
        <v>10</v>
      </c>
      <c r="F6644" t="s">
        <v>33</v>
      </c>
      <c r="G6644">
        <v>4937755.18</v>
      </c>
      <c r="H6644">
        <v>30811.0989815797</v>
      </c>
      <c r="I6644">
        <v>5707.8263034710999</v>
      </c>
    </row>
    <row r="6645" spans="1:9" x14ac:dyDescent="0.25">
      <c r="A6645">
        <v>201506</v>
      </c>
      <c r="B6645" t="s">
        <v>71</v>
      </c>
      <c r="C6645" t="s">
        <v>76</v>
      </c>
      <c r="D6645" t="s">
        <v>34</v>
      </c>
      <c r="E6645" t="s">
        <v>35</v>
      </c>
      <c r="F6645" t="s">
        <v>51</v>
      </c>
      <c r="G6645">
        <v>30113544.23</v>
      </c>
      <c r="H6645">
        <v>628456.929719907</v>
      </c>
      <c r="I6645">
        <v>89946.846935027803</v>
      </c>
    </row>
    <row r="6646" spans="1:9" x14ac:dyDescent="0.25">
      <c r="A6646">
        <v>201502</v>
      </c>
      <c r="B6646" t="s">
        <v>71</v>
      </c>
      <c r="C6646" t="s">
        <v>82</v>
      </c>
      <c r="D6646" t="s">
        <v>25</v>
      </c>
      <c r="E6646" t="s">
        <v>21</v>
      </c>
      <c r="F6646" t="s">
        <v>40</v>
      </c>
      <c r="G6646">
        <v>6523551.46</v>
      </c>
      <c r="H6646">
        <v>289427.21262592199</v>
      </c>
      <c r="I6646">
        <v>52889.377597263003</v>
      </c>
    </row>
    <row r="6647" spans="1:9" x14ac:dyDescent="0.25">
      <c r="A6647">
        <v>201501</v>
      </c>
      <c r="B6647" t="s">
        <v>71</v>
      </c>
      <c r="C6647" t="s">
        <v>72</v>
      </c>
      <c r="D6647" t="s">
        <v>25</v>
      </c>
      <c r="E6647" t="s">
        <v>21</v>
      </c>
      <c r="F6647" t="s">
        <v>40</v>
      </c>
      <c r="G6647">
        <v>6606517.96</v>
      </c>
      <c r="H6647">
        <v>347222.78910576599</v>
      </c>
      <c r="I6647">
        <v>72073.455244739307</v>
      </c>
    </row>
    <row r="6648" spans="1:9" x14ac:dyDescent="0.25">
      <c r="A6648">
        <v>201502</v>
      </c>
      <c r="B6648" t="s">
        <v>71</v>
      </c>
      <c r="C6648" t="s">
        <v>82</v>
      </c>
      <c r="D6648" t="s">
        <v>9</v>
      </c>
      <c r="E6648" t="s">
        <v>21</v>
      </c>
      <c r="F6648" t="s">
        <v>40</v>
      </c>
      <c r="G6648">
        <v>5063955.67</v>
      </c>
      <c r="H6648">
        <v>312120.26171309402</v>
      </c>
      <c r="I6648">
        <v>44381.762417857397</v>
      </c>
    </row>
    <row r="6649" spans="1:9" x14ac:dyDescent="0.25">
      <c r="A6649">
        <v>201408</v>
      </c>
      <c r="B6649" t="s">
        <v>71</v>
      </c>
      <c r="C6649" t="s">
        <v>79</v>
      </c>
      <c r="D6649" t="s">
        <v>49</v>
      </c>
      <c r="E6649" t="s">
        <v>10</v>
      </c>
      <c r="F6649" t="s">
        <v>48</v>
      </c>
      <c r="G6649">
        <v>796025.39</v>
      </c>
      <c r="H6649">
        <v>9221.8985533494397</v>
      </c>
      <c r="I6649">
        <v>2782.4338364423002</v>
      </c>
    </row>
    <row r="6650" spans="1:9" x14ac:dyDescent="0.25">
      <c r="A6650">
        <v>201403</v>
      </c>
      <c r="B6650" t="s">
        <v>63</v>
      </c>
      <c r="C6650" t="s">
        <v>73</v>
      </c>
      <c r="D6650" t="s">
        <v>25</v>
      </c>
      <c r="E6650" t="s">
        <v>10</v>
      </c>
      <c r="F6650" t="s">
        <v>46</v>
      </c>
      <c r="G6650">
        <v>9421555.7100000009</v>
      </c>
      <c r="H6650">
        <v>484531.01959695999</v>
      </c>
      <c r="I6650">
        <v>72191.748460510804</v>
      </c>
    </row>
    <row r="6651" spans="1:9" x14ac:dyDescent="0.25">
      <c r="A6651">
        <v>201309</v>
      </c>
      <c r="B6651" t="s">
        <v>63</v>
      </c>
      <c r="C6651" t="s">
        <v>80</v>
      </c>
      <c r="D6651" t="s">
        <v>9</v>
      </c>
      <c r="E6651" t="s">
        <v>19</v>
      </c>
      <c r="F6651" t="s">
        <v>47</v>
      </c>
      <c r="G6651">
        <v>9380403.1199999992</v>
      </c>
      <c r="H6651">
        <v>287213.38442558999</v>
      </c>
      <c r="I6651">
        <v>34642.074678195502</v>
      </c>
    </row>
    <row r="6652" spans="1:9" x14ac:dyDescent="0.25">
      <c r="A6652">
        <v>201112</v>
      </c>
      <c r="B6652" t="s">
        <v>60</v>
      </c>
      <c r="C6652" t="s">
        <v>74</v>
      </c>
      <c r="D6652" t="s">
        <v>14</v>
      </c>
      <c r="E6652" t="s">
        <v>15</v>
      </c>
      <c r="F6652" t="s">
        <v>26</v>
      </c>
      <c r="G6652">
        <v>2000199.58</v>
      </c>
      <c r="H6652">
        <v>35832.484563372403</v>
      </c>
      <c r="I6652">
        <v>6836.4167168998001</v>
      </c>
    </row>
    <row r="6653" spans="1:9" x14ac:dyDescent="0.25">
      <c r="A6653">
        <v>201403</v>
      </c>
      <c r="B6653" t="s">
        <v>63</v>
      </c>
      <c r="C6653" t="s">
        <v>73</v>
      </c>
      <c r="D6653" t="s">
        <v>25</v>
      </c>
      <c r="E6653" t="s">
        <v>19</v>
      </c>
      <c r="F6653" t="s">
        <v>30</v>
      </c>
      <c r="G6653">
        <v>12666468.140000001</v>
      </c>
      <c r="H6653">
        <v>678977.57595788501</v>
      </c>
      <c r="I6653">
        <v>92661.584935341598</v>
      </c>
    </row>
    <row r="6654" spans="1:9" x14ac:dyDescent="0.25">
      <c r="A6654">
        <v>201107</v>
      </c>
      <c r="B6654" t="s">
        <v>69</v>
      </c>
      <c r="C6654" t="s">
        <v>83</v>
      </c>
      <c r="D6654" t="s">
        <v>9</v>
      </c>
      <c r="E6654" t="s">
        <v>19</v>
      </c>
      <c r="F6654" t="s">
        <v>42</v>
      </c>
      <c r="G6654">
        <v>11706274.949999999</v>
      </c>
      <c r="H6654">
        <v>172273.81575752099</v>
      </c>
      <c r="I6654">
        <v>25480.655735593398</v>
      </c>
    </row>
    <row r="6655" spans="1:9" x14ac:dyDescent="0.25">
      <c r="A6655">
        <v>201302</v>
      </c>
      <c r="B6655" t="s">
        <v>77</v>
      </c>
      <c r="C6655" t="s">
        <v>78</v>
      </c>
      <c r="D6655" t="s">
        <v>12</v>
      </c>
      <c r="E6655" t="s">
        <v>15</v>
      </c>
      <c r="F6655" t="s">
        <v>26</v>
      </c>
      <c r="G6655">
        <v>2787865.91</v>
      </c>
      <c r="H6655">
        <v>5138.9799040726202</v>
      </c>
      <c r="I6655">
        <v>1375.67294698044</v>
      </c>
    </row>
    <row r="6656" spans="1:9" x14ac:dyDescent="0.25">
      <c r="A6656">
        <v>201505</v>
      </c>
      <c r="B6656" t="s">
        <v>71</v>
      </c>
      <c r="C6656" t="s">
        <v>76</v>
      </c>
      <c r="D6656" t="s">
        <v>23</v>
      </c>
      <c r="E6656" t="s">
        <v>19</v>
      </c>
      <c r="F6656" t="s">
        <v>42</v>
      </c>
      <c r="G6656">
        <v>2193138.67</v>
      </c>
      <c r="H6656">
        <v>38819.743041686699</v>
      </c>
      <c r="I6656">
        <v>8145.59120632554</v>
      </c>
    </row>
    <row r="6657" spans="1:9" x14ac:dyDescent="0.25">
      <c r="A6657">
        <v>201208</v>
      </c>
      <c r="B6657" t="s">
        <v>77</v>
      </c>
      <c r="C6657" t="s">
        <v>85</v>
      </c>
      <c r="D6657" t="s">
        <v>14</v>
      </c>
      <c r="E6657" t="s">
        <v>17</v>
      </c>
      <c r="F6657" t="s">
        <v>32</v>
      </c>
      <c r="G6657">
        <v>24658309.359999999</v>
      </c>
      <c r="H6657">
        <v>503032.692404147</v>
      </c>
      <c r="I6657">
        <v>67207.697583444402</v>
      </c>
    </row>
    <row r="6658" spans="1:9" x14ac:dyDescent="0.25">
      <c r="A6658">
        <v>201111</v>
      </c>
      <c r="B6658" t="s">
        <v>60</v>
      </c>
      <c r="C6658" t="s">
        <v>74</v>
      </c>
      <c r="D6658" t="s">
        <v>25</v>
      </c>
      <c r="E6658" t="s">
        <v>10</v>
      </c>
      <c r="F6658" t="s">
        <v>45</v>
      </c>
      <c r="G6658">
        <v>10641279.189999999</v>
      </c>
      <c r="H6658">
        <v>536177.74858175195</v>
      </c>
      <c r="I6658">
        <v>93746.530462131006</v>
      </c>
    </row>
    <row r="6659" spans="1:9" x14ac:dyDescent="0.25">
      <c r="A6659">
        <v>201205</v>
      </c>
      <c r="B6659" t="s">
        <v>60</v>
      </c>
      <c r="C6659" t="s">
        <v>61</v>
      </c>
      <c r="D6659" t="s">
        <v>23</v>
      </c>
      <c r="E6659" t="s">
        <v>21</v>
      </c>
      <c r="F6659" t="s">
        <v>40</v>
      </c>
      <c r="G6659">
        <v>1503392.77</v>
      </c>
      <c r="H6659">
        <v>5864.8298735244398</v>
      </c>
      <c r="I6659">
        <v>1446.41817411844</v>
      </c>
    </row>
    <row r="6660" spans="1:9" x14ac:dyDescent="0.25">
      <c r="A6660">
        <v>201312</v>
      </c>
      <c r="B6660" t="s">
        <v>63</v>
      </c>
      <c r="C6660" t="s">
        <v>65</v>
      </c>
      <c r="D6660" t="s">
        <v>25</v>
      </c>
      <c r="E6660" t="s">
        <v>15</v>
      </c>
      <c r="F6660" t="s">
        <v>26</v>
      </c>
      <c r="G6660">
        <v>7531313.8200000003</v>
      </c>
      <c r="H6660">
        <v>191760.76061984201</v>
      </c>
      <c r="I6660">
        <v>38767.256663150401</v>
      </c>
    </row>
    <row r="6661" spans="1:9" x14ac:dyDescent="0.25">
      <c r="A6661">
        <v>201411</v>
      </c>
      <c r="B6661" t="s">
        <v>71</v>
      </c>
      <c r="C6661" t="s">
        <v>72</v>
      </c>
      <c r="D6661" t="s">
        <v>25</v>
      </c>
      <c r="E6661" t="s">
        <v>15</v>
      </c>
      <c r="F6661" t="s">
        <v>26</v>
      </c>
      <c r="G6661">
        <v>8510434.5299999993</v>
      </c>
      <c r="H6661">
        <v>206715.397977958</v>
      </c>
      <c r="I6661">
        <v>26518.588083310398</v>
      </c>
    </row>
    <row r="6662" spans="1:9" x14ac:dyDescent="0.25">
      <c r="A6662">
        <v>201012</v>
      </c>
      <c r="B6662" t="s">
        <v>69</v>
      </c>
      <c r="C6662" t="s">
        <v>87</v>
      </c>
      <c r="D6662" t="s">
        <v>9</v>
      </c>
      <c r="E6662" t="s">
        <v>19</v>
      </c>
      <c r="F6662" t="s">
        <v>20</v>
      </c>
      <c r="G6662">
        <v>6080375.3099999996</v>
      </c>
      <c r="H6662">
        <v>63990.082391805197</v>
      </c>
      <c r="I6662">
        <v>11329.7935864961</v>
      </c>
    </row>
    <row r="6663" spans="1:9" x14ac:dyDescent="0.25">
      <c r="A6663">
        <v>201111</v>
      </c>
      <c r="B6663" t="s">
        <v>60</v>
      </c>
      <c r="C6663" t="s">
        <v>74</v>
      </c>
      <c r="D6663" t="s">
        <v>25</v>
      </c>
      <c r="E6663" t="s">
        <v>10</v>
      </c>
      <c r="F6663" t="s">
        <v>33</v>
      </c>
      <c r="G6663">
        <v>11446876.970000001</v>
      </c>
      <c r="H6663">
        <v>142445.019178752</v>
      </c>
      <c r="I6663">
        <v>27310.5929701036</v>
      </c>
    </row>
    <row r="6664" spans="1:9" x14ac:dyDescent="0.25">
      <c r="A6664">
        <v>201011</v>
      </c>
      <c r="B6664" t="s">
        <v>69</v>
      </c>
      <c r="C6664" t="s">
        <v>87</v>
      </c>
      <c r="D6664" t="s">
        <v>14</v>
      </c>
      <c r="E6664" t="s">
        <v>17</v>
      </c>
      <c r="F6664" t="s">
        <v>32</v>
      </c>
      <c r="G6664">
        <v>13081545.529999999</v>
      </c>
      <c r="H6664">
        <v>301398.708670058</v>
      </c>
      <c r="I6664">
        <v>42904.284961298901</v>
      </c>
    </row>
    <row r="6665" spans="1:9" x14ac:dyDescent="0.25">
      <c r="A6665">
        <v>201311</v>
      </c>
      <c r="B6665" t="s">
        <v>63</v>
      </c>
      <c r="C6665" t="s">
        <v>65</v>
      </c>
      <c r="D6665" t="s">
        <v>14</v>
      </c>
      <c r="E6665" t="s">
        <v>15</v>
      </c>
      <c r="F6665" t="s">
        <v>16</v>
      </c>
      <c r="G6665">
        <v>566419.69999999995</v>
      </c>
      <c r="H6665">
        <v>80133.323162709203</v>
      </c>
      <c r="I6665">
        <v>12098.9958808024</v>
      </c>
    </row>
    <row r="6666" spans="1:9" x14ac:dyDescent="0.25">
      <c r="A6666">
        <v>201504</v>
      </c>
      <c r="B6666" t="s">
        <v>71</v>
      </c>
      <c r="C6666" t="s">
        <v>82</v>
      </c>
      <c r="D6666" t="s">
        <v>9</v>
      </c>
      <c r="E6666" t="s">
        <v>10</v>
      </c>
      <c r="F6666" t="s">
        <v>13</v>
      </c>
      <c r="G6666">
        <v>11212224.779999999</v>
      </c>
      <c r="H6666">
        <v>344917.53680814401</v>
      </c>
      <c r="I6666">
        <v>58344.210691686501</v>
      </c>
    </row>
    <row r="6667" spans="1:9" x14ac:dyDescent="0.25">
      <c r="A6667">
        <v>201506</v>
      </c>
      <c r="B6667" t="s">
        <v>71</v>
      </c>
      <c r="C6667" t="s">
        <v>76</v>
      </c>
      <c r="D6667" t="s">
        <v>49</v>
      </c>
      <c r="E6667" t="s">
        <v>15</v>
      </c>
      <c r="F6667" t="s">
        <v>16</v>
      </c>
      <c r="G6667">
        <v>5995370.0899999999</v>
      </c>
      <c r="H6667">
        <v>119064.86359131899</v>
      </c>
      <c r="I6667">
        <v>32383.3683165722</v>
      </c>
    </row>
    <row r="6668" spans="1:9" x14ac:dyDescent="0.25">
      <c r="A6668">
        <v>201412</v>
      </c>
      <c r="B6668" t="s">
        <v>71</v>
      </c>
      <c r="C6668" t="s">
        <v>72</v>
      </c>
      <c r="D6668" t="s">
        <v>12</v>
      </c>
      <c r="E6668" t="s">
        <v>21</v>
      </c>
      <c r="F6668" t="s">
        <v>22</v>
      </c>
      <c r="G6668">
        <v>16661947.220000001</v>
      </c>
      <c r="H6668">
        <v>68191.279634860199</v>
      </c>
      <c r="I6668">
        <v>14359.9101547673</v>
      </c>
    </row>
    <row r="6669" spans="1:9" x14ac:dyDescent="0.25">
      <c r="A6669">
        <v>201511</v>
      </c>
      <c r="B6669" t="s">
        <v>66</v>
      </c>
      <c r="C6669" t="s">
        <v>67</v>
      </c>
      <c r="D6669" t="s">
        <v>23</v>
      </c>
      <c r="E6669" t="s">
        <v>21</v>
      </c>
      <c r="F6669" t="s">
        <v>22</v>
      </c>
      <c r="G6669">
        <v>2023508.96</v>
      </c>
      <c r="H6669">
        <v>47742.677613898399</v>
      </c>
      <c r="I6669">
        <v>10343.597029901401</v>
      </c>
    </row>
    <row r="6670" spans="1:9" x14ac:dyDescent="0.25">
      <c r="A6670">
        <v>201509</v>
      </c>
      <c r="B6670" t="s">
        <v>66</v>
      </c>
      <c r="C6670" t="s">
        <v>75</v>
      </c>
      <c r="D6670" t="s">
        <v>25</v>
      </c>
      <c r="E6670" t="s">
        <v>21</v>
      </c>
      <c r="F6670" t="s">
        <v>22</v>
      </c>
      <c r="G6670">
        <v>18183719.350000001</v>
      </c>
      <c r="H6670">
        <v>724174.39137037599</v>
      </c>
      <c r="I6670">
        <v>116080.545421705</v>
      </c>
    </row>
    <row r="6671" spans="1:9" x14ac:dyDescent="0.25">
      <c r="A6671">
        <v>201112</v>
      </c>
      <c r="B6671" t="s">
        <v>60</v>
      </c>
      <c r="C6671" t="s">
        <v>74</v>
      </c>
      <c r="D6671" t="s">
        <v>12</v>
      </c>
      <c r="E6671" t="s">
        <v>15</v>
      </c>
      <c r="F6671" t="s">
        <v>24</v>
      </c>
      <c r="G6671">
        <v>925978.88</v>
      </c>
      <c r="H6671">
        <v>10825.0511331538</v>
      </c>
      <c r="I6671">
        <v>2112.9947936338199</v>
      </c>
    </row>
    <row r="6672" spans="1:9" x14ac:dyDescent="0.25">
      <c r="A6672">
        <v>201205</v>
      </c>
      <c r="B6672" t="s">
        <v>60</v>
      </c>
      <c r="C6672" t="s">
        <v>61</v>
      </c>
      <c r="D6672" t="s">
        <v>34</v>
      </c>
      <c r="E6672" t="s">
        <v>35</v>
      </c>
      <c r="F6672" t="s">
        <v>44</v>
      </c>
      <c r="G6672">
        <v>40464057.380000003</v>
      </c>
      <c r="H6672">
        <v>646559.98669137899</v>
      </c>
      <c r="I6672">
        <v>90049.394755967805</v>
      </c>
    </row>
    <row r="6673" spans="1:9" x14ac:dyDescent="0.25">
      <c r="A6673">
        <v>201303</v>
      </c>
      <c r="B6673" t="s">
        <v>77</v>
      </c>
      <c r="C6673" t="s">
        <v>78</v>
      </c>
      <c r="D6673" t="s">
        <v>23</v>
      </c>
      <c r="E6673" t="s">
        <v>21</v>
      </c>
      <c r="F6673" t="s">
        <v>31</v>
      </c>
      <c r="G6673">
        <v>897873.55</v>
      </c>
      <c r="H6673">
        <v>10262.084910035101</v>
      </c>
      <c r="I6673">
        <v>2328.5230327456402</v>
      </c>
    </row>
    <row r="6674" spans="1:9" x14ac:dyDescent="0.25">
      <c r="A6674">
        <v>201408</v>
      </c>
      <c r="B6674" t="s">
        <v>71</v>
      </c>
      <c r="C6674" t="s">
        <v>79</v>
      </c>
      <c r="D6674" t="s">
        <v>39</v>
      </c>
      <c r="E6674" t="s">
        <v>21</v>
      </c>
      <c r="F6674" t="s">
        <v>31</v>
      </c>
      <c r="G6674">
        <v>48080.91</v>
      </c>
      <c r="H6674">
        <v>20.639474460060001</v>
      </c>
      <c r="I6674">
        <v>5.9365569244199996</v>
      </c>
    </row>
    <row r="6675" spans="1:9" x14ac:dyDescent="0.25">
      <c r="A6675">
        <v>201306</v>
      </c>
      <c r="B6675" t="s">
        <v>77</v>
      </c>
      <c r="C6675" t="s">
        <v>84</v>
      </c>
      <c r="D6675" t="s">
        <v>25</v>
      </c>
      <c r="E6675" t="s">
        <v>10</v>
      </c>
      <c r="F6675" t="s">
        <v>45</v>
      </c>
      <c r="G6675">
        <v>14134501.48</v>
      </c>
      <c r="H6675">
        <v>933594.73624023597</v>
      </c>
      <c r="I6675">
        <v>140200.55766318299</v>
      </c>
    </row>
    <row r="6676" spans="1:9" x14ac:dyDescent="0.25">
      <c r="A6676">
        <v>201207</v>
      </c>
      <c r="B6676" t="s">
        <v>60</v>
      </c>
      <c r="C6676" t="s">
        <v>61</v>
      </c>
      <c r="D6676" t="s">
        <v>49</v>
      </c>
      <c r="E6676" t="s">
        <v>28</v>
      </c>
      <c r="F6676" t="s">
        <v>53</v>
      </c>
      <c r="G6676">
        <v>20813805.850000001</v>
      </c>
      <c r="H6676">
        <v>322503.34489125398</v>
      </c>
      <c r="I6676">
        <v>61093.643563970203</v>
      </c>
    </row>
    <row r="6677" spans="1:9" x14ac:dyDescent="0.25">
      <c r="A6677">
        <v>201211</v>
      </c>
      <c r="B6677" t="s">
        <v>77</v>
      </c>
      <c r="C6677" t="s">
        <v>81</v>
      </c>
      <c r="D6677" t="s">
        <v>25</v>
      </c>
      <c r="E6677" t="s">
        <v>15</v>
      </c>
      <c r="F6677" t="s">
        <v>26</v>
      </c>
      <c r="G6677">
        <v>7433601.4500000002</v>
      </c>
      <c r="H6677">
        <v>108008.182329594</v>
      </c>
      <c r="I6677">
        <v>21689.2656280417</v>
      </c>
    </row>
    <row r="6678" spans="1:9" x14ac:dyDescent="0.25">
      <c r="A6678">
        <v>201207</v>
      </c>
      <c r="B6678" t="s">
        <v>60</v>
      </c>
      <c r="C6678" t="s">
        <v>61</v>
      </c>
      <c r="D6678" t="s">
        <v>23</v>
      </c>
      <c r="E6678" t="s">
        <v>21</v>
      </c>
      <c r="F6678" t="s">
        <v>31</v>
      </c>
      <c r="G6678">
        <v>832104.95</v>
      </c>
      <c r="H6678">
        <v>20936.624917219098</v>
      </c>
      <c r="I6678">
        <v>3790.38704401312</v>
      </c>
    </row>
    <row r="6679" spans="1:9" x14ac:dyDescent="0.25">
      <c r="A6679">
        <v>201509</v>
      </c>
      <c r="B6679" t="s">
        <v>66</v>
      </c>
      <c r="C6679" t="s">
        <v>75</v>
      </c>
      <c r="D6679" t="s">
        <v>12</v>
      </c>
      <c r="E6679" t="s">
        <v>21</v>
      </c>
      <c r="F6679" t="s">
        <v>31</v>
      </c>
      <c r="G6679">
        <v>6972799.1200000001</v>
      </c>
      <c r="H6679">
        <v>39152.859329705097</v>
      </c>
      <c r="I6679">
        <v>10042.086868795799</v>
      </c>
    </row>
    <row r="6680" spans="1:9" x14ac:dyDescent="0.25">
      <c r="A6680">
        <v>201108</v>
      </c>
      <c r="B6680" t="s">
        <v>60</v>
      </c>
      <c r="C6680" t="s">
        <v>68</v>
      </c>
      <c r="D6680" t="s">
        <v>9</v>
      </c>
      <c r="E6680" t="s">
        <v>19</v>
      </c>
      <c r="F6680" t="s">
        <v>47</v>
      </c>
      <c r="G6680">
        <v>8842338.75</v>
      </c>
      <c r="H6680">
        <v>209017.80106279399</v>
      </c>
      <c r="I6680">
        <v>19903.173683688201</v>
      </c>
    </row>
    <row r="6681" spans="1:9" x14ac:dyDescent="0.25">
      <c r="A6681">
        <v>201110</v>
      </c>
      <c r="B6681" t="s">
        <v>60</v>
      </c>
      <c r="C6681" t="s">
        <v>68</v>
      </c>
      <c r="D6681" t="s">
        <v>12</v>
      </c>
      <c r="E6681" t="s">
        <v>15</v>
      </c>
      <c r="F6681" t="s">
        <v>41</v>
      </c>
      <c r="G6681">
        <v>3578872.75</v>
      </c>
      <c r="H6681">
        <v>31339.8131968054</v>
      </c>
      <c r="I6681">
        <v>5700.88000253876</v>
      </c>
    </row>
    <row r="6682" spans="1:9" x14ac:dyDescent="0.25">
      <c r="A6682">
        <v>201211</v>
      </c>
      <c r="B6682" t="s">
        <v>77</v>
      </c>
      <c r="C6682" t="s">
        <v>81</v>
      </c>
      <c r="D6682" t="s">
        <v>23</v>
      </c>
      <c r="E6682" t="s">
        <v>19</v>
      </c>
      <c r="F6682" t="s">
        <v>50</v>
      </c>
      <c r="G6682">
        <v>1563426.06</v>
      </c>
      <c r="H6682">
        <v>13204.0364793381</v>
      </c>
      <c r="I6682">
        <v>3069.6026289533202</v>
      </c>
    </row>
    <row r="6683" spans="1:9" x14ac:dyDescent="0.25">
      <c r="A6683">
        <v>201406</v>
      </c>
      <c r="B6683" t="s">
        <v>63</v>
      </c>
      <c r="C6683" t="s">
        <v>64</v>
      </c>
      <c r="D6683" t="s">
        <v>49</v>
      </c>
      <c r="E6683" t="s">
        <v>19</v>
      </c>
      <c r="F6683" t="s">
        <v>50</v>
      </c>
      <c r="G6683">
        <v>8793173.3200000003</v>
      </c>
      <c r="H6683">
        <v>161201.59981273301</v>
      </c>
      <c r="I6683">
        <v>38221.011574994503</v>
      </c>
    </row>
    <row r="6684" spans="1:9" x14ac:dyDescent="0.25">
      <c r="A6684">
        <v>201209</v>
      </c>
      <c r="B6684" t="s">
        <v>77</v>
      </c>
      <c r="C6684" t="s">
        <v>85</v>
      </c>
      <c r="D6684" t="s">
        <v>9</v>
      </c>
      <c r="E6684" t="s">
        <v>19</v>
      </c>
      <c r="F6684" t="s">
        <v>47</v>
      </c>
      <c r="G6684">
        <v>8485702.4600000009</v>
      </c>
      <c r="H6684">
        <v>362758.69596602698</v>
      </c>
      <c r="I6684">
        <v>24162.041091974799</v>
      </c>
    </row>
    <row r="6685" spans="1:9" x14ac:dyDescent="0.25">
      <c r="A6685">
        <v>201210</v>
      </c>
      <c r="B6685" t="s">
        <v>77</v>
      </c>
      <c r="C6685" t="s">
        <v>85</v>
      </c>
      <c r="D6685" t="s">
        <v>14</v>
      </c>
      <c r="E6685" t="s">
        <v>15</v>
      </c>
      <c r="F6685" t="s">
        <v>26</v>
      </c>
      <c r="G6685">
        <v>2753923.36</v>
      </c>
      <c r="H6685">
        <v>38590.786938660502</v>
      </c>
      <c r="I6685">
        <v>8611.9865338880609</v>
      </c>
    </row>
    <row r="6686" spans="1:9" x14ac:dyDescent="0.25">
      <c r="A6686">
        <v>201108</v>
      </c>
      <c r="B6686" t="s">
        <v>60</v>
      </c>
      <c r="C6686" t="s">
        <v>68</v>
      </c>
      <c r="D6686" t="s">
        <v>9</v>
      </c>
      <c r="E6686" t="s">
        <v>19</v>
      </c>
      <c r="F6686" t="s">
        <v>50</v>
      </c>
      <c r="G6686">
        <v>12537593.75</v>
      </c>
      <c r="H6686">
        <v>276365.99344138202</v>
      </c>
      <c r="I6686">
        <v>58520.329651538901</v>
      </c>
    </row>
    <row r="6687" spans="1:9" x14ac:dyDescent="0.25">
      <c r="A6687">
        <v>201405</v>
      </c>
      <c r="B6687" t="s">
        <v>63</v>
      </c>
      <c r="C6687" t="s">
        <v>64</v>
      </c>
      <c r="D6687" t="s">
        <v>49</v>
      </c>
      <c r="E6687" t="s">
        <v>15</v>
      </c>
      <c r="F6687" t="s">
        <v>16</v>
      </c>
      <c r="G6687">
        <v>4973164.43</v>
      </c>
      <c r="H6687">
        <v>47185.0246878369</v>
      </c>
      <c r="I6687">
        <v>10332.029736120099</v>
      </c>
    </row>
    <row r="6688" spans="1:9" x14ac:dyDescent="0.25">
      <c r="A6688">
        <v>201512</v>
      </c>
      <c r="B6688" t="s">
        <v>66</v>
      </c>
      <c r="C6688" t="s">
        <v>67</v>
      </c>
      <c r="D6688" t="s">
        <v>9</v>
      </c>
      <c r="E6688" t="s">
        <v>10</v>
      </c>
      <c r="F6688" t="s">
        <v>11</v>
      </c>
      <c r="G6688">
        <v>6789952.1200000001</v>
      </c>
      <c r="H6688">
        <v>72754.031570505307</v>
      </c>
      <c r="I6688">
        <v>12357.6667826798</v>
      </c>
    </row>
    <row r="6689" spans="1:9" x14ac:dyDescent="0.25">
      <c r="A6689">
        <v>201505</v>
      </c>
      <c r="B6689" t="s">
        <v>71</v>
      </c>
      <c r="C6689" t="s">
        <v>76</v>
      </c>
      <c r="D6689" t="s">
        <v>23</v>
      </c>
      <c r="E6689" t="s">
        <v>15</v>
      </c>
      <c r="F6689" t="s">
        <v>16</v>
      </c>
      <c r="G6689">
        <v>816887.85</v>
      </c>
      <c r="H6689">
        <v>41745.519377078599</v>
      </c>
      <c r="I6689">
        <v>9767.6836287781407</v>
      </c>
    </row>
    <row r="6690" spans="1:9" x14ac:dyDescent="0.25">
      <c r="A6690">
        <v>201201</v>
      </c>
      <c r="B6690" t="s">
        <v>60</v>
      </c>
      <c r="C6690" t="s">
        <v>74</v>
      </c>
      <c r="D6690" t="s">
        <v>9</v>
      </c>
      <c r="E6690" t="s">
        <v>15</v>
      </c>
      <c r="F6690" t="s">
        <v>16</v>
      </c>
      <c r="G6690">
        <v>5547170.5899999999</v>
      </c>
      <c r="H6690">
        <v>286097.56942816201</v>
      </c>
      <c r="I6690">
        <v>52221.185326505802</v>
      </c>
    </row>
    <row r="6691" spans="1:9" x14ac:dyDescent="0.25">
      <c r="A6691">
        <v>201301</v>
      </c>
      <c r="B6691" t="s">
        <v>77</v>
      </c>
      <c r="C6691" t="s">
        <v>81</v>
      </c>
      <c r="D6691" t="s">
        <v>9</v>
      </c>
      <c r="E6691" t="s">
        <v>19</v>
      </c>
      <c r="F6691" t="s">
        <v>20</v>
      </c>
      <c r="G6691">
        <v>8125866.3899999997</v>
      </c>
      <c r="H6691">
        <v>152940.05756694701</v>
      </c>
      <c r="I6691">
        <v>30862.634671210199</v>
      </c>
    </row>
    <row r="6692" spans="1:9" x14ac:dyDescent="0.25">
      <c r="A6692">
        <v>201112</v>
      </c>
      <c r="B6692" t="s">
        <v>60</v>
      </c>
      <c r="C6692" t="s">
        <v>74</v>
      </c>
      <c r="D6692" t="s">
        <v>25</v>
      </c>
      <c r="E6692" t="s">
        <v>15</v>
      </c>
      <c r="F6692" t="s">
        <v>26</v>
      </c>
      <c r="G6692">
        <v>7298267.8300000001</v>
      </c>
      <c r="H6692">
        <v>73464.740587450899</v>
      </c>
      <c r="I6692">
        <v>14373.330433974499</v>
      </c>
    </row>
    <row r="6693" spans="1:9" x14ac:dyDescent="0.25">
      <c r="A6693">
        <v>201206</v>
      </c>
      <c r="B6693" t="s">
        <v>60</v>
      </c>
      <c r="C6693" t="s">
        <v>61</v>
      </c>
      <c r="D6693" t="s">
        <v>12</v>
      </c>
      <c r="E6693" t="s">
        <v>10</v>
      </c>
      <c r="F6693" t="s">
        <v>33</v>
      </c>
      <c r="G6693">
        <v>6033458.8099999996</v>
      </c>
      <c r="H6693">
        <v>94626.046299883805</v>
      </c>
      <c r="I6693">
        <v>16758.269881837601</v>
      </c>
    </row>
    <row r="6694" spans="1:9" x14ac:dyDescent="0.25">
      <c r="A6694">
        <v>201302</v>
      </c>
      <c r="B6694" t="s">
        <v>77</v>
      </c>
      <c r="C6694" t="s">
        <v>78</v>
      </c>
      <c r="D6694" t="s">
        <v>9</v>
      </c>
      <c r="E6694" t="s">
        <v>10</v>
      </c>
      <c r="F6694" t="s">
        <v>37</v>
      </c>
      <c r="G6694">
        <v>1632413.38</v>
      </c>
      <c r="H6694">
        <v>45593.971926472397</v>
      </c>
      <c r="I6694">
        <v>7564.6744092973004</v>
      </c>
    </row>
    <row r="6695" spans="1:9" x14ac:dyDescent="0.25">
      <c r="A6695">
        <v>201312</v>
      </c>
      <c r="B6695" t="s">
        <v>63</v>
      </c>
      <c r="C6695" t="s">
        <v>65</v>
      </c>
      <c r="D6695" t="s">
        <v>23</v>
      </c>
      <c r="E6695" t="s">
        <v>10</v>
      </c>
      <c r="F6695" t="s">
        <v>48</v>
      </c>
      <c r="G6695">
        <v>1704423.81</v>
      </c>
      <c r="H6695">
        <v>57598.796210921697</v>
      </c>
      <c r="I6695">
        <v>12467.6004119144</v>
      </c>
    </row>
    <row r="6696" spans="1:9" x14ac:dyDescent="0.25">
      <c r="A6696">
        <v>201104</v>
      </c>
      <c r="B6696" t="s">
        <v>69</v>
      </c>
      <c r="C6696" t="s">
        <v>70</v>
      </c>
      <c r="D6696" t="s">
        <v>9</v>
      </c>
      <c r="E6696" t="s">
        <v>10</v>
      </c>
      <c r="F6696" t="s">
        <v>37</v>
      </c>
      <c r="G6696">
        <v>1612484.39</v>
      </c>
      <c r="H6696">
        <v>68899.420865208696</v>
      </c>
      <c r="I6696">
        <v>13052.226445619201</v>
      </c>
    </row>
    <row r="6697" spans="1:9" x14ac:dyDescent="0.25">
      <c r="A6697">
        <v>201204</v>
      </c>
      <c r="B6697" t="s">
        <v>60</v>
      </c>
      <c r="C6697" t="s">
        <v>62</v>
      </c>
      <c r="D6697" t="s">
        <v>12</v>
      </c>
      <c r="E6697" t="s">
        <v>10</v>
      </c>
      <c r="F6697" t="s">
        <v>46</v>
      </c>
      <c r="G6697">
        <v>7343355.9699999997</v>
      </c>
      <c r="H6697">
        <v>6694.8291951568599</v>
      </c>
      <c r="I6697">
        <v>1149.6099728192401</v>
      </c>
    </row>
    <row r="6698" spans="1:9" x14ac:dyDescent="0.25">
      <c r="A6698">
        <v>201303</v>
      </c>
      <c r="B6698" t="s">
        <v>77</v>
      </c>
      <c r="C6698" t="s">
        <v>78</v>
      </c>
      <c r="D6698" t="s">
        <v>23</v>
      </c>
      <c r="E6698" t="s">
        <v>10</v>
      </c>
      <c r="F6698" t="s">
        <v>48</v>
      </c>
      <c r="G6698">
        <v>1949213.44</v>
      </c>
      <c r="H6698">
        <v>41343.8600074719</v>
      </c>
      <c r="I6698">
        <v>8302.3452885444203</v>
      </c>
    </row>
    <row r="6699" spans="1:9" x14ac:dyDescent="0.25">
      <c r="A6699">
        <v>201510</v>
      </c>
      <c r="B6699" t="s">
        <v>66</v>
      </c>
      <c r="C6699" t="s">
        <v>75</v>
      </c>
      <c r="D6699" t="s">
        <v>9</v>
      </c>
      <c r="E6699" t="s">
        <v>15</v>
      </c>
      <c r="F6699" t="s">
        <v>26</v>
      </c>
      <c r="G6699">
        <v>13962159.939999999</v>
      </c>
      <c r="H6699">
        <v>268890.81221114</v>
      </c>
      <c r="I6699">
        <v>54908.860519273097</v>
      </c>
    </row>
    <row r="6700" spans="1:9" x14ac:dyDescent="0.25">
      <c r="A6700">
        <v>201504</v>
      </c>
      <c r="B6700" t="s">
        <v>71</v>
      </c>
      <c r="C6700" t="s">
        <v>82</v>
      </c>
      <c r="D6700" t="s">
        <v>14</v>
      </c>
      <c r="E6700" t="s">
        <v>10</v>
      </c>
      <c r="F6700" t="s">
        <v>11</v>
      </c>
      <c r="G6700">
        <v>95813.15</v>
      </c>
      <c r="H6700">
        <v>4.6882555848000003</v>
      </c>
      <c r="I6700">
        <v>2.71671088104</v>
      </c>
    </row>
    <row r="6701" spans="1:9" x14ac:dyDescent="0.25">
      <c r="A6701">
        <v>201506</v>
      </c>
      <c r="B6701" t="s">
        <v>71</v>
      </c>
      <c r="C6701" t="s">
        <v>76</v>
      </c>
      <c r="D6701" t="s">
        <v>49</v>
      </c>
      <c r="E6701" t="s">
        <v>28</v>
      </c>
      <c r="F6701" t="s">
        <v>53</v>
      </c>
      <c r="G6701">
        <v>32726940.73</v>
      </c>
      <c r="H6701">
        <v>291986.18523143302</v>
      </c>
      <c r="I6701">
        <v>64006.845332488403</v>
      </c>
    </row>
    <row r="6702" spans="1:9" x14ac:dyDescent="0.25">
      <c r="A6702">
        <v>201209</v>
      </c>
      <c r="B6702" t="s">
        <v>77</v>
      </c>
      <c r="C6702" t="s">
        <v>85</v>
      </c>
      <c r="D6702" t="s">
        <v>12</v>
      </c>
      <c r="E6702" t="s">
        <v>10</v>
      </c>
      <c r="F6702" t="s">
        <v>37</v>
      </c>
      <c r="G6702">
        <v>2240304.81</v>
      </c>
      <c r="H6702">
        <v>38424.482221202197</v>
      </c>
      <c r="I6702">
        <v>3153.81759752076</v>
      </c>
    </row>
    <row r="6703" spans="1:9" x14ac:dyDescent="0.25">
      <c r="A6703">
        <v>201512</v>
      </c>
      <c r="B6703" t="s">
        <v>66</v>
      </c>
      <c r="C6703" t="s">
        <v>67</v>
      </c>
      <c r="D6703" t="s">
        <v>49</v>
      </c>
      <c r="E6703" t="s">
        <v>10</v>
      </c>
      <c r="F6703" t="s">
        <v>46</v>
      </c>
      <c r="G6703">
        <v>943640.76</v>
      </c>
      <c r="H6703">
        <v>5611.22068816296</v>
      </c>
      <c r="I6703">
        <v>1253.5016331060999</v>
      </c>
    </row>
    <row r="6704" spans="1:9" x14ac:dyDescent="0.25">
      <c r="A6704">
        <v>201507</v>
      </c>
      <c r="B6704" t="s">
        <v>71</v>
      </c>
      <c r="C6704" t="s">
        <v>76</v>
      </c>
      <c r="D6704" t="s">
        <v>23</v>
      </c>
      <c r="E6704" t="s">
        <v>15</v>
      </c>
      <c r="F6704" t="s">
        <v>16</v>
      </c>
      <c r="G6704">
        <v>1016433.8</v>
      </c>
      <c r="H6704">
        <v>52148.108801332797</v>
      </c>
      <c r="I6704">
        <v>8851.0534429304207</v>
      </c>
    </row>
    <row r="6705" spans="1:9" x14ac:dyDescent="0.25">
      <c r="A6705">
        <v>201510</v>
      </c>
      <c r="B6705" t="s">
        <v>66</v>
      </c>
      <c r="C6705" t="s">
        <v>75</v>
      </c>
      <c r="D6705" t="s">
        <v>23</v>
      </c>
      <c r="E6705" t="s">
        <v>15</v>
      </c>
      <c r="F6705" t="s">
        <v>16</v>
      </c>
      <c r="G6705">
        <v>868408.25</v>
      </c>
      <c r="H6705">
        <v>29665.186400549799</v>
      </c>
      <c r="I6705">
        <v>6205.9668346696199</v>
      </c>
    </row>
    <row r="6706" spans="1:9" x14ac:dyDescent="0.25">
      <c r="A6706">
        <v>201401</v>
      </c>
      <c r="B6706" t="s">
        <v>63</v>
      </c>
      <c r="C6706" t="s">
        <v>65</v>
      </c>
      <c r="D6706" t="s">
        <v>34</v>
      </c>
      <c r="E6706" t="s">
        <v>10</v>
      </c>
      <c r="F6706" t="s">
        <v>45</v>
      </c>
      <c r="G6706">
        <v>62318.71</v>
      </c>
      <c r="H6706">
        <v>10.82390603644</v>
      </c>
      <c r="I6706">
        <v>3.38843501248</v>
      </c>
    </row>
    <row r="6707" spans="1:9" x14ac:dyDescent="0.25">
      <c r="A6707">
        <v>201205</v>
      </c>
      <c r="B6707" t="s">
        <v>60</v>
      </c>
      <c r="C6707" t="s">
        <v>61</v>
      </c>
      <c r="D6707" t="s">
        <v>9</v>
      </c>
      <c r="E6707" t="s">
        <v>21</v>
      </c>
      <c r="F6707" t="s">
        <v>40</v>
      </c>
      <c r="G6707">
        <v>5179492.67</v>
      </c>
      <c r="H6707">
        <v>106405.586422054</v>
      </c>
      <c r="I6707">
        <v>18564.831873274801</v>
      </c>
    </row>
    <row r="6708" spans="1:9" x14ac:dyDescent="0.25">
      <c r="A6708">
        <v>201403</v>
      </c>
      <c r="B6708" t="s">
        <v>63</v>
      </c>
      <c r="C6708" t="s">
        <v>73</v>
      </c>
      <c r="D6708" t="s">
        <v>49</v>
      </c>
      <c r="E6708" t="s">
        <v>21</v>
      </c>
      <c r="F6708" t="s">
        <v>40</v>
      </c>
      <c r="G6708">
        <v>9132185.6500000004</v>
      </c>
      <c r="H6708">
        <v>184938.173431987</v>
      </c>
      <c r="I6708">
        <v>27719.045761836202</v>
      </c>
    </row>
    <row r="6709" spans="1:9" x14ac:dyDescent="0.25">
      <c r="A6709">
        <v>201311</v>
      </c>
      <c r="B6709" t="s">
        <v>63</v>
      </c>
      <c r="C6709" t="s">
        <v>65</v>
      </c>
      <c r="D6709" t="s">
        <v>49</v>
      </c>
      <c r="E6709" t="s">
        <v>15</v>
      </c>
      <c r="F6709" t="s">
        <v>26</v>
      </c>
      <c r="G6709">
        <v>7174043.3700000001</v>
      </c>
      <c r="H6709">
        <v>159739.18607583499</v>
      </c>
      <c r="I6709">
        <v>47933.012774593903</v>
      </c>
    </row>
    <row r="6710" spans="1:9" x14ac:dyDescent="0.25">
      <c r="A6710">
        <v>201411</v>
      </c>
      <c r="B6710" t="s">
        <v>71</v>
      </c>
      <c r="C6710" t="s">
        <v>72</v>
      </c>
      <c r="D6710" t="s">
        <v>23</v>
      </c>
      <c r="E6710" t="s">
        <v>10</v>
      </c>
      <c r="F6710" t="s">
        <v>48</v>
      </c>
      <c r="G6710">
        <v>1570706.72</v>
      </c>
      <c r="H6710">
        <v>50472.227109543499</v>
      </c>
      <c r="I6710">
        <v>11374.558010267599</v>
      </c>
    </row>
    <row r="6711" spans="1:9" x14ac:dyDescent="0.25">
      <c r="A6711">
        <v>201409</v>
      </c>
      <c r="B6711" t="s">
        <v>71</v>
      </c>
      <c r="C6711" t="s">
        <v>79</v>
      </c>
      <c r="D6711" t="s">
        <v>12</v>
      </c>
      <c r="E6711" t="s">
        <v>10</v>
      </c>
      <c r="F6711" t="s">
        <v>45</v>
      </c>
      <c r="G6711">
        <v>7147735.9199999999</v>
      </c>
      <c r="H6711">
        <v>99284.488904848506</v>
      </c>
      <c r="I6711">
        <v>25085.3200126554</v>
      </c>
    </row>
    <row r="6712" spans="1:9" x14ac:dyDescent="0.25">
      <c r="A6712">
        <v>201511</v>
      </c>
      <c r="B6712" t="s">
        <v>66</v>
      </c>
      <c r="C6712" t="s">
        <v>67</v>
      </c>
      <c r="D6712" t="s">
        <v>25</v>
      </c>
      <c r="E6712" t="s">
        <v>19</v>
      </c>
      <c r="F6712" t="s">
        <v>47</v>
      </c>
      <c r="G6712">
        <v>6903892.5199999996</v>
      </c>
      <c r="H6712">
        <v>93017.662773630102</v>
      </c>
      <c r="I6712">
        <v>15201.3090415395</v>
      </c>
    </row>
    <row r="6713" spans="1:9" x14ac:dyDescent="0.25">
      <c r="A6713">
        <v>201411</v>
      </c>
      <c r="B6713" t="s">
        <v>71</v>
      </c>
      <c r="C6713" t="s">
        <v>72</v>
      </c>
      <c r="D6713" t="s">
        <v>49</v>
      </c>
      <c r="E6713" t="s">
        <v>15</v>
      </c>
      <c r="F6713" t="s">
        <v>16</v>
      </c>
      <c r="G6713">
        <v>3708087.64</v>
      </c>
      <c r="H6713">
        <v>55803.773113024101</v>
      </c>
      <c r="I6713">
        <v>12718.983010849301</v>
      </c>
    </row>
    <row r="6714" spans="1:9" x14ac:dyDescent="0.25">
      <c r="A6714">
        <v>201304</v>
      </c>
      <c r="B6714" t="s">
        <v>77</v>
      </c>
      <c r="C6714" t="s">
        <v>78</v>
      </c>
      <c r="D6714" t="s">
        <v>23</v>
      </c>
      <c r="E6714" t="s">
        <v>15</v>
      </c>
      <c r="F6714" t="s">
        <v>24</v>
      </c>
      <c r="G6714">
        <v>707431.41</v>
      </c>
      <c r="H6714">
        <v>8519.1878083652391</v>
      </c>
      <c r="I6714">
        <v>2060.7143983723799</v>
      </c>
    </row>
    <row r="6715" spans="1:9" x14ac:dyDescent="0.25">
      <c r="A6715">
        <v>201102</v>
      </c>
      <c r="B6715" t="s">
        <v>69</v>
      </c>
      <c r="C6715" t="s">
        <v>70</v>
      </c>
      <c r="D6715" t="s">
        <v>25</v>
      </c>
      <c r="E6715" t="s">
        <v>19</v>
      </c>
      <c r="F6715" t="s">
        <v>30</v>
      </c>
      <c r="G6715">
        <v>8124398.2599999998</v>
      </c>
      <c r="H6715">
        <v>173597.39727387801</v>
      </c>
      <c r="I6715">
        <v>18554.7080151794</v>
      </c>
    </row>
    <row r="6716" spans="1:9" x14ac:dyDescent="0.25">
      <c r="A6716">
        <v>201512</v>
      </c>
      <c r="B6716" t="s">
        <v>66</v>
      </c>
      <c r="C6716" t="s">
        <v>67</v>
      </c>
      <c r="D6716" t="s">
        <v>23</v>
      </c>
      <c r="E6716" t="s">
        <v>10</v>
      </c>
      <c r="F6716" t="s">
        <v>33</v>
      </c>
      <c r="G6716">
        <v>3454970.65</v>
      </c>
      <c r="H6716">
        <v>86690.229809556302</v>
      </c>
      <c r="I6716">
        <v>17403.3869739</v>
      </c>
    </row>
    <row r="6717" spans="1:9" x14ac:dyDescent="0.25">
      <c r="A6717">
        <v>201401</v>
      </c>
      <c r="B6717" t="s">
        <v>63</v>
      </c>
      <c r="C6717" t="s">
        <v>65</v>
      </c>
      <c r="D6717" t="s">
        <v>23</v>
      </c>
      <c r="E6717" t="s">
        <v>10</v>
      </c>
      <c r="F6717" t="s">
        <v>45</v>
      </c>
      <c r="G6717">
        <v>1764736.7</v>
      </c>
      <c r="H6717">
        <v>56847.3336041152</v>
      </c>
      <c r="I6717">
        <v>14499.6030354184</v>
      </c>
    </row>
    <row r="6718" spans="1:9" x14ac:dyDescent="0.25">
      <c r="A6718">
        <v>201312</v>
      </c>
      <c r="B6718" t="s">
        <v>63</v>
      </c>
      <c r="C6718" t="s">
        <v>65</v>
      </c>
      <c r="D6718" t="s">
        <v>49</v>
      </c>
      <c r="E6718" t="s">
        <v>10</v>
      </c>
      <c r="F6718" t="s">
        <v>45</v>
      </c>
      <c r="G6718">
        <v>1208960.22</v>
      </c>
      <c r="H6718">
        <v>51607.225760301902</v>
      </c>
      <c r="I6718">
        <v>9690.7367377533992</v>
      </c>
    </row>
    <row r="6719" spans="1:9" x14ac:dyDescent="0.25">
      <c r="A6719">
        <v>201306</v>
      </c>
      <c r="B6719" t="s">
        <v>77</v>
      </c>
      <c r="C6719" t="s">
        <v>84</v>
      </c>
      <c r="D6719" t="s">
        <v>49</v>
      </c>
      <c r="E6719" t="s">
        <v>10</v>
      </c>
      <c r="F6719" t="s">
        <v>45</v>
      </c>
      <c r="G6719">
        <v>1699826.14</v>
      </c>
      <c r="H6719">
        <v>43493.877911425603</v>
      </c>
      <c r="I6719">
        <v>10398.5956137993</v>
      </c>
    </row>
    <row r="6720" spans="1:9" x14ac:dyDescent="0.25">
      <c r="A6720">
        <v>201109</v>
      </c>
      <c r="B6720" t="s">
        <v>60</v>
      </c>
      <c r="C6720" t="s">
        <v>68</v>
      </c>
      <c r="D6720" t="s">
        <v>49</v>
      </c>
      <c r="E6720" t="s">
        <v>10</v>
      </c>
      <c r="F6720" t="s">
        <v>37</v>
      </c>
      <c r="G6720">
        <v>66044.89</v>
      </c>
      <c r="H6720">
        <v>489.98253689934</v>
      </c>
      <c r="I6720">
        <v>77.591474537340005</v>
      </c>
    </row>
    <row r="6721" spans="1:9" x14ac:dyDescent="0.25">
      <c r="A6721">
        <v>201408</v>
      </c>
      <c r="B6721" t="s">
        <v>71</v>
      </c>
      <c r="C6721" t="s">
        <v>79</v>
      </c>
      <c r="D6721" t="s">
        <v>14</v>
      </c>
      <c r="E6721" t="s">
        <v>21</v>
      </c>
      <c r="F6721" t="s">
        <v>40</v>
      </c>
      <c r="G6721">
        <v>3823481.56</v>
      </c>
      <c r="H6721">
        <v>75024.303298515602</v>
      </c>
      <c r="I6721">
        <v>11482.6056352664</v>
      </c>
    </row>
    <row r="6722" spans="1:9" x14ac:dyDescent="0.25">
      <c r="A6722">
        <v>201011</v>
      </c>
      <c r="B6722" t="s">
        <v>69</v>
      </c>
      <c r="C6722" t="s">
        <v>87</v>
      </c>
      <c r="D6722" t="s">
        <v>9</v>
      </c>
      <c r="E6722" t="s">
        <v>10</v>
      </c>
      <c r="F6722" t="s">
        <v>48</v>
      </c>
      <c r="G6722">
        <v>4376600.51</v>
      </c>
      <c r="H6722">
        <v>111365.885326374</v>
      </c>
      <c r="I6722">
        <v>14054.814001772</v>
      </c>
    </row>
    <row r="6723" spans="1:9" x14ac:dyDescent="0.25">
      <c r="A6723">
        <v>201012</v>
      </c>
      <c r="B6723" t="s">
        <v>69</v>
      </c>
      <c r="C6723" t="s">
        <v>87</v>
      </c>
      <c r="D6723" t="s">
        <v>9</v>
      </c>
      <c r="E6723" t="s">
        <v>10</v>
      </c>
      <c r="F6723" t="s">
        <v>48</v>
      </c>
      <c r="G6723">
        <v>4029309.44</v>
      </c>
      <c r="H6723">
        <v>80127.098582217601</v>
      </c>
      <c r="I6723">
        <v>12622.883867803999</v>
      </c>
    </row>
    <row r="6724" spans="1:9" x14ac:dyDescent="0.25">
      <c r="A6724">
        <v>201104</v>
      </c>
      <c r="B6724" t="s">
        <v>69</v>
      </c>
      <c r="C6724" t="s">
        <v>70</v>
      </c>
      <c r="D6724" t="s">
        <v>34</v>
      </c>
      <c r="E6724" t="s">
        <v>35</v>
      </c>
      <c r="F6724" t="s">
        <v>52</v>
      </c>
      <c r="G6724">
        <v>15517167.01</v>
      </c>
      <c r="H6724">
        <v>1756.53279671684</v>
      </c>
      <c r="I6724">
        <v>369.56812846017999</v>
      </c>
    </row>
    <row r="6725" spans="1:9" x14ac:dyDescent="0.25">
      <c r="A6725">
        <v>201203</v>
      </c>
      <c r="B6725" t="s">
        <v>60</v>
      </c>
      <c r="C6725" t="s">
        <v>62</v>
      </c>
      <c r="D6725" t="s">
        <v>49</v>
      </c>
      <c r="E6725" t="s">
        <v>19</v>
      </c>
      <c r="F6725" t="s">
        <v>50</v>
      </c>
      <c r="G6725">
        <v>7574370.3799999999</v>
      </c>
      <c r="H6725">
        <v>128294.055507282</v>
      </c>
      <c r="I6725">
        <v>23433.614584009501</v>
      </c>
    </row>
    <row r="6726" spans="1:9" x14ac:dyDescent="0.25">
      <c r="A6726">
        <v>201308</v>
      </c>
      <c r="B6726" t="s">
        <v>63</v>
      </c>
      <c r="C6726" t="s">
        <v>80</v>
      </c>
      <c r="D6726" t="s">
        <v>12</v>
      </c>
      <c r="E6726" t="s">
        <v>19</v>
      </c>
      <c r="F6726" t="s">
        <v>50</v>
      </c>
      <c r="G6726">
        <v>4117731.72</v>
      </c>
      <c r="H6726">
        <v>14999.145302712201</v>
      </c>
      <c r="I6726">
        <v>3382.4472128457201</v>
      </c>
    </row>
    <row r="6727" spans="1:9" x14ac:dyDescent="0.25">
      <c r="A6727">
        <v>201508</v>
      </c>
      <c r="B6727" t="s">
        <v>66</v>
      </c>
      <c r="C6727" t="s">
        <v>75</v>
      </c>
      <c r="D6727" t="s">
        <v>49</v>
      </c>
      <c r="E6727" t="s">
        <v>15</v>
      </c>
      <c r="F6727" t="s">
        <v>24</v>
      </c>
      <c r="G6727">
        <v>878817.39</v>
      </c>
      <c r="H6727">
        <v>11149.6946535795</v>
      </c>
      <c r="I6727">
        <v>2066.01735821084</v>
      </c>
    </row>
    <row r="6728" spans="1:9" x14ac:dyDescent="0.25">
      <c r="A6728">
        <v>201408</v>
      </c>
      <c r="B6728" t="s">
        <v>71</v>
      </c>
      <c r="C6728" t="s">
        <v>79</v>
      </c>
      <c r="D6728" t="s">
        <v>49</v>
      </c>
      <c r="E6728" t="s">
        <v>15</v>
      </c>
      <c r="F6728" t="s">
        <v>24</v>
      </c>
      <c r="G6728">
        <v>922398.36</v>
      </c>
      <c r="H6728">
        <v>8275.81656939188</v>
      </c>
      <c r="I6728">
        <v>2109.3518121294001</v>
      </c>
    </row>
    <row r="6729" spans="1:9" x14ac:dyDescent="0.25">
      <c r="A6729">
        <v>201503</v>
      </c>
      <c r="B6729" t="s">
        <v>71</v>
      </c>
      <c r="C6729" t="s">
        <v>82</v>
      </c>
      <c r="D6729" t="s">
        <v>12</v>
      </c>
      <c r="E6729" t="s">
        <v>19</v>
      </c>
      <c r="F6729" t="s">
        <v>30</v>
      </c>
      <c r="G6729">
        <v>13743822.41</v>
      </c>
      <c r="H6729">
        <v>24290.0150310147</v>
      </c>
      <c r="I6729">
        <v>5611.8004737573401</v>
      </c>
    </row>
    <row r="6730" spans="1:9" x14ac:dyDescent="0.25">
      <c r="A6730">
        <v>201206</v>
      </c>
      <c r="B6730" t="s">
        <v>60</v>
      </c>
      <c r="C6730" t="s">
        <v>61</v>
      </c>
      <c r="D6730" t="s">
        <v>12</v>
      </c>
      <c r="E6730" t="s">
        <v>10</v>
      </c>
      <c r="F6730" t="s">
        <v>37</v>
      </c>
      <c r="G6730">
        <v>2097630.2200000002</v>
      </c>
      <c r="H6730">
        <v>18852.694353410599</v>
      </c>
      <c r="I6730">
        <v>3775.6503191536399</v>
      </c>
    </row>
    <row r="6731" spans="1:9" x14ac:dyDescent="0.25">
      <c r="A6731">
        <v>201306</v>
      </c>
      <c r="B6731" t="s">
        <v>77</v>
      </c>
      <c r="C6731" t="s">
        <v>84</v>
      </c>
      <c r="D6731" t="s">
        <v>39</v>
      </c>
      <c r="E6731" t="s">
        <v>10</v>
      </c>
      <c r="F6731" t="s">
        <v>37</v>
      </c>
      <c r="G6731">
        <v>246052.61</v>
      </c>
      <c r="H6731">
        <v>255.32087094636</v>
      </c>
      <c r="I6731">
        <v>45.70142864076</v>
      </c>
    </row>
    <row r="6732" spans="1:9" x14ac:dyDescent="0.25">
      <c r="A6732">
        <v>201302</v>
      </c>
      <c r="B6732" t="s">
        <v>77</v>
      </c>
      <c r="C6732" t="s">
        <v>78</v>
      </c>
      <c r="D6732" t="s">
        <v>9</v>
      </c>
      <c r="E6732" t="s">
        <v>21</v>
      </c>
      <c r="F6732" t="s">
        <v>40</v>
      </c>
      <c r="G6732">
        <v>4294494.41</v>
      </c>
      <c r="H6732">
        <v>208521.34244096401</v>
      </c>
      <c r="I6732">
        <v>35769.873028997798</v>
      </c>
    </row>
    <row r="6733" spans="1:9" x14ac:dyDescent="0.25">
      <c r="A6733">
        <v>201207</v>
      </c>
      <c r="B6733" t="s">
        <v>60</v>
      </c>
      <c r="C6733" t="s">
        <v>61</v>
      </c>
      <c r="D6733" t="s">
        <v>23</v>
      </c>
      <c r="E6733" t="s">
        <v>19</v>
      </c>
      <c r="F6733" t="s">
        <v>50</v>
      </c>
      <c r="G6733">
        <v>1276038.8</v>
      </c>
      <c r="H6733">
        <v>10298.8139173159</v>
      </c>
      <c r="I6733">
        <v>2415.7556223527999</v>
      </c>
    </row>
    <row r="6734" spans="1:9" x14ac:dyDescent="0.25">
      <c r="A6734">
        <v>201204</v>
      </c>
      <c r="B6734" t="s">
        <v>60</v>
      </c>
      <c r="C6734" t="s">
        <v>62</v>
      </c>
      <c r="D6734" t="s">
        <v>25</v>
      </c>
      <c r="E6734" t="s">
        <v>19</v>
      </c>
      <c r="F6734" t="s">
        <v>47</v>
      </c>
      <c r="G6734">
        <v>6331122.5499999998</v>
      </c>
      <c r="H6734">
        <v>65851.103591840496</v>
      </c>
      <c r="I6734">
        <v>8995.1587616681609</v>
      </c>
    </row>
    <row r="6735" spans="1:9" x14ac:dyDescent="0.25">
      <c r="A6735">
        <v>201303</v>
      </c>
      <c r="B6735" t="s">
        <v>77</v>
      </c>
      <c r="C6735" t="s">
        <v>78</v>
      </c>
      <c r="D6735" t="s">
        <v>25</v>
      </c>
      <c r="E6735" t="s">
        <v>19</v>
      </c>
      <c r="F6735" t="s">
        <v>47</v>
      </c>
      <c r="G6735">
        <v>5243507.18</v>
      </c>
      <c r="H6735">
        <v>95805.099974203797</v>
      </c>
      <c r="I6735">
        <v>13697.9732214793</v>
      </c>
    </row>
    <row r="6736" spans="1:9" x14ac:dyDescent="0.25">
      <c r="A6736">
        <v>201309</v>
      </c>
      <c r="B6736" t="s">
        <v>63</v>
      </c>
      <c r="C6736" t="s">
        <v>80</v>
      </c>
      <c r="D6736" t="s">
        <v>9</v>
      </c>
      <c r="E6736" t="s">
        <v>10</v>
      </c>
      <c r="F6736" t="s">
        <v>48</v>
      </c>
      <c r="G6736">
        <v>5281262.5199999996</v>
      </c>
      <c r="H6736">
        <v>188449.71666056299</v>
      </c>
      <c r="I6736">
        <v>33448.892901163497</v>
      </c>
    </row>
    <row r="6737" spans="1:9" x14ac:dyDescent="0.25">
      <c r="A6737">
        <v>201407</v>
      </c>
      <c r="B6737" t="s">
        <v>63</v>
      </c>
      <c r="C6737" t="s">
        <v>64</v>
      </c>
      <c r="D6737" t="s">
        <v>49</v>
      </c>
      <c r="E6737" t="s">
        <v>15</v>
      </c>
      <c r="F6737" t="s">
        <v>16</v>
      </c>
      <c r="G6737">
        <v>5041256.57</v>
      </c>
      <c r="H6737">
        <v>76474.300740796301</v>
      </c>
      <c r="I6737">
        <v>17293.9669729505</v>
      </c>
    </row>
    <row r="6738" spans="1:9" x14ac:dyDescent="0.25">
      <c r="A6738">
        <v>201309</v>
      </c>
      <c r="B6738" t="s">
        <v>63</v>
      </c>
      <c r="C6738" t="s">
        <v>80</v>
      </c>
      <c r="D6738" t="s">
        <v>23</v>
      </c>
      <c r="E6738" t="s">
        <v>19</v>
      </c>
      <c r="F6738" t="s">
        <v>20</v>
      </c>
      <c r="G6738">
        <v>456895.78</v>
      </c>
      <c r="H6738">
        <v>3139.9454729887998</v>
      </c>
      <c r="I6738">
        <v>1022.57978206698</v>
      </c>
    </row>
    <row r="6739" spans="1:9" x14ac:dyDescent="0.25">
      <c r="A6739">
        <v>201512</v>
      </c>
      <c r="B6739" t="s">
        <v>66</v>
      </c>
      <c r="C6739" t="s">
        <v>67</v>
      </c>
      <c r="D6739" t="s">
        <v>34</v>
      </c>
      <c r="E6739" t="s">
        <v>21</v>
      </c>
      <c r="F6739" t="s">
        <v>22</v>
      </c>
      <c r="G6739">
        <v>1436162.4</v>
      </c>
      <c r="H6739">
        <v>182195.41980895001</v>
      </c>
      <c r="I6739">
        <v>33718.3066683215</v>
      </c>
    </row>
    <row r="6740" spans="1:9" x14ac:dyDescent="0.25">
      <c r="A6740">
        <v>201106</v>
      </c>
      <c r="B6740" t="s">
        <v>69</v>
      </c>
      <c r="C6740" t="s">
        <v>83</v>
      </c>
      <c r="D6740" t="s">
        <v>9</v>
      </c>
      <c r="E6740" t="s">
        <v>21</v>
      </c>
      <c r="F6740" t="s">
        <v>22</v>
      </c>
      <c r="G6740">
        <v>12812916.35</v>
      </c>
      <c r="H6740">
        <v>468291.16222124599</v>
      </c>
      <c r="I6740">
        <v>43016.030072246598</v>
      </c>
    </row>
    <row r="6741" spans="1:9" x14ac:dyDescent="0.25">
      <c r="A6741">
        <v>201308</v>
      </c>
      <c r="B6741" t="s">
        <v>63</v>
      </c>
      <c r="C6741" t="s">
        <v>80</v>
      </c>
      <c r="D6741" t="s">
        <v>49</v>
      </c>
      <c r="E6741" t="s">
        <v>21</v>
      </c>
      <c r="F6741" t="s">
        <v>22</v>
      </c>
      <c r="G6741">
        <v>1102683.2</v>
      </c>
      <c r="H6741">
        <v>14795.480215453599</v>
      </c>
      <c r="I6741">
        <v>3560.0080162078002</v>
      </c>
    </row>
    <row r="6742" spans="1:9" x14ac:dyDescent="0.25">
      <c r="A6742">
        <v>201202</v>
      </c>
      <c r="B6742" t="s">
        <v>60</v>
      </c>
      <c r="C6742" t="s">
        <v>62</v>
      </c>
      <c r="D6742" t="s">
        <v>12</v>
      </c>
      <c r="E6742" t="s">
        <v>21</v>
      </c>
      <c r="F6742" t="s">
        <v>31</v>
      </c>
      <c r="G6742">
        <v>1986375.7</v>
      </c>
      <c r="H6742">
        <v>12514.6635028948</v>
      </c>
      <c r="I6742">
        <v>3295.1290300892801</v>
      </c>
    </row>
    <row r="6743" spans="1:9" x14ac:dyDescent="0.25">
      <c r="A6743">
        <v>201212</v>
      </c>
      <c r="B6743" t="s">
        <v>77</v>
      </c>
      <c r="C6743" t="s">
        <v>81</v>
      </c>
      <c r="D6743" t="s">
        <v>23</v>
      </c>
      <c r="E6743" t="s">
        <v>10</v>
      </c>
      <c r="F6743" t="s">
        <v>45</v>
      </c>
      <c r="G6743">
        <v>1315165.67</v>
      </c>
      <c r="H6743">
        <v>25895.994343562299</v>
      </c>
      <c r="I6743">
        <v>6541.7350346430003</v>
      </c>
    </row>
    <row r="6744" spans="1:9" x14ac:dyDescent="0.25">
      <c r="A6744">
        <v>201401</v>
      </c>
      <c r="B6744" t="s">
        <v>63</v>
      </c>
      <c r="C6744" t="s">
        <v>65</v>
      </c>
      <c r="D6744" t="s">
        <v>23</v>
      </c>
      <c r="E6744" t="s">
        <v>21</v>
      </c>
      <c r="F6744" t="s">
        <v>22</v>
      </c>
      <c r="G6744">
        <v>1640813.99</v>
      </c>
      <c r="H6744">
        <v>9483.2997679949403</v>
      </c>
      <c r="I6744">
        <v>2646.2679889434598</v>
      </c>
    </row>
    <row r="6745" spans="1:9" x14ac:dyDescent="0.25">
      <c r="A6745">
        <v>201106</v>
      </c>
      <c r="B6745" t="s">
        <v>69</v>
      </c>
      <c r="C6745" t="s">
        <v>83</v>
      </c>
      <c r="D6745" t="s">
        <v>9</v>
      </c>
      <c r="E6745" t="s">
        <v>10</v>
      </c>
      <c r="F6745" t="s">
        <v>37</v>
      </c>
      <c r="G6745">
        <v>1759992.54</v>
      </c>
      <c r="H6745">
        <v>55037.134035425501</v>
      </c>
      <c r="I6745">
        <v>11900.506569303199</v>
      </c>
    </row>
    <row r="6746" spans="1:9" x14ac:dyDescent="0.25">
      <c r="A6746">
        <v>201508</v>
      </c>
      <c r="B6746" t="s">
        <v>66</v>
      </c>
      <c r="C6746" t="s">
        <v>75</v>
      </c>
      <c r="D6746" t="s">
        <v>12</v>
      </c>
      <c r="E6746" t="s">
        <v>19</v>
      </c>
      <c r="F6746" t="s">
        <v>50</v>
      </c>
      <c r="G6746">
        <v>5616308.0499999998</v>
      </c>
      <c r="H6746">
        <v>16105.378693999301</v>
      </c>
      <c r="I6746">
        <v>3754.1118208632402</v>
      </c>
    </row>
    <row r="6747" spans="1:9" x14ac:dyDescent="0.25">
      <c r="A6747">
        <v>201501</v>
      </c>
      <c r="B6747" t="s">
        <v>71</v>
      </c>
      <c r="C6747" t="s">
        <v>72</v>
      </c>
      <c r="D6747" t="s">
        <v>14</v>
      </c>
      <c r="E6747" t="s">
        <v>10</v>
      </c>
      <c r="F6747" t="s">
        <v>48</v>
      </c>
      <c r="G6747">
        <v>1079538.21</v>
      </c>
      <c r="H6747">
        <v>16621.527229581399</v>
      </c>
      <c r="I6747">
        <v>2317.5381149156801</v>
      </c>
    </row>
    <row r="6748" spans="1:9" x14ac:dyDescent="0.25">
      <c r="A6748">
        <v>201402</v>
      </c>
      <c r="B6748" t="s">
        <v>63</v>
      </c>
      <c r="C6748" t="s">
        <v>73</v>
      </c>
      <c r="D6748" t="s">
        <v>12</v>
      </c>
      <c r="E6748" t="s">
        <v>15</v>
      </c>
      <c r="F6748" t="s">
        <v>16</v>
      </c>
      <c r="G6748">
        <v>2713589.9</v>
      </c>
      <c r="H6748">
        <v>68782.984198985301</v>
      </c>
      <c r="I6748">
        <v>12952.691344930399</v>
      </c>
    </row>
    <row r="6749" spans="1:9" x14ac:dyDescent="0.25">
      <c r="A6749">
        <v>201401</v>
      </c>
      <c r="B6749" t="s">
        <v>63</v>
      </c>
      <c r="C6749" t="s">
        <v>65</v>
      </c>
      <c r="D6749" t="s">
        <v>14</v>
      </c>
      <c r="E6749" t="s">
        <v>10</v>
      </c>
      <c r="F6749" t="s">
        <v>33</v>
      </c>
      <c r="G6749">
        <v>2238888.37</v>
      </c>
      <c r="H6749">
        <v>45860.470598564098</v>
      </c>
      <c r="I6749">
        <v>8492.2371079956793</v>
      </c>
    </row>
    <row r="6750" spans="1:9" x14ac:dyDescent="0.25">
      <c r="A6750">
        <v>201210</v>
      </c>
      <c r="B6750" t="s">
        <v>77</v>
      </c>
      <c r="C6750" t="s">
        <v>85</v>
      </c>
      <c r="D6750" t="s">
        <v>12</v>
      </c>
      <c r="E6750" t="s">
        <v>10</v>
      </c>
      <c r="F6750" t="s">
        <v>45</v>
      </c>
      <c r="G6750">
        <v>6033468.25</v>
      </c>
      <c r="H6750">
        <v>54138.273705231601</v>
      </c>
      <c r="I6750">
        <v>13509.200089136</v>
      </c>
    </row>
    <row r="6751" spans="1:9" x14ac:dyDescent="0.25">
      <c r="A6751">
        <v>201512</v>
      </c>
      <c r="B6751" t="s">
        <v>66</v>
      </c>
      <c r="C6751" t="s">
        <v>67</v>
      </c>
      <c r="D6751" t="s">
        <v>9</v>
      </c>
      <c r="E6751" t="s">
        <v>10</v>
      </c>
      <c r="F6751" t="s">
        <v>37</v>
      </c>
      <c r="G6751">
        <v>5032788.92</v>
      </c>
      <c r="H6751">
        <v>115237.57792930301</v>
      </c>
      <c r="I6751">
        <v>23717.738203782101</v>
      </c>
    </row>
    <row r="6752" spans="1:9" x14ac:dyDescent="0.25">
      <c r="A6752">
        <v>201402</v>
      </c>
      <c r="B6752" t="s">
        <v>63</v>
      </c>
      <c r="C6752" t="s">
        <v>73</v>
      </c>
      <c r="D6752" t="s">
        <v>49</v>
      </c>
      <c r="E6752" t="s">
        <v>15</v>
      </c>
      <c r="F6752" t="s">
        <v>41</v>
      </c>
      <c r="G6752">
        <v>8648698.4499999993</v>
      </c>
      <c r="H6752">
        <v>212549.411974602</v>
      </c>
      <c r="I6752">
        <v>51319.938584003197</v>
      </c>
    </row>
    <row r="6753" spans="1:9" x14ac:dyDescent="0.25">
      <c r="A6753">
        <v>201510</v>
      </c>
      <c r="B6753" t="s">
        <v>66</v>
      </c>
      <c r="C6753" t="s">
        <v>75</v>
      </c>
      <c r="D6753" t="s">
        <v>23</v>
      </c>
      <c r="E6753" t="s">
        <v>10</v>
      </c>
      <c r="F6753" t="s">
        <v>48</v>
      </c>
      <c r="G6753">
        <v>2190109.81</v>
      </c>
      <c r="H6753">
        <v>44850.454093978697</v>
      </c>
      <c r="I6753">
        <v>8809.5970176521605</v>
      </c>
    </row>
    <row r="6754" spans="1:9" x14ac:dyDescent="0.25">
      <c r="A6754">
        <v>201308</v>
      </c>
      <c r="B6754" t="s">
        <v>63</v>
      </c>
      <c r="C6754" t="s">
        <v>80</v>
      </c>
      <c r="D6754" t="s">
        <v>34</v>
      </c>
      <c r="E6754" t="s">
        <v>19</v>
      </c>
      <c r="F6754" t="s">
        <v>50</v>
      </c>
      <c r="G6754">
        <v>1657703.69</v>
      </c>
      <c r="H6754">
        <v>71996.2754142552</v>
      </c>
      <c r="I6754">
        <v>18991.830370743701</v>
      </c>
    </row>
    <row r="6755" spans="1:9" x14ac:dyDescent="0.25">
      <c r="A6755">
        <v>201406</v>
      </c>
      <c r="B6755" t="s">
        <v>63</v>
      </c>
      <c r="C6755" t="s">
        <v>64</v>
      </c>
      <c r="D6755" t="s">
        <v>25</v>
      </c>
      <c r="E6755" t="s">
        <v>10</v>
      </c>
      <c r="F6755" t="s">
        <v>11</v>
      </c>
      <c r="G6755">
        <v>6278019.3300000001</v>
      </c>
      <c r="H6755">
        <v>251243.87554152001</v>
      </c>
      <c r="I6755">
        <v>40603.762010463703</v>
      </c>
    </row>
    <row r="6756" spans="1:9" x14ac:dyDescent="0.25">
      <c r="A6756">
        <v>201204</v>
      </c>
      <c r="B6756" t="s">
        <v>60</v>
      </c>
      <c r="C6756" t="s">
        <v>62</v>
      </c>
      <c r="D6756" t="s">
        <v>23</v>
      </c>
      <c r="E6756" t="s">
        <v>10</v>
      </c>
      <c r="F6756" t="s">
        <v>13</v>
      </c>
      <c r="G6756">
        <v>1258339.04</v>
      </c>
      <c r="H6756">
        <v>15392.813145513501</v>
      </c>
      <c r="I6756">
        <v>3192.38363205514</v>
      </c>
    </row>
    <row r="6757" spans="1:9" x14ac:dyDescent="0.25">
      <c r="A6757">
        <v>201410</v>
      </c>
      <c r="B6757" t="s">
        <v>71</v>
      </c>
      <c r="C6757" t="s">
        <v>79</v>
      </c>
      <c r="D6757" t="s">
        <v>25</v>
      </c>
      <c r="E6757" t="s">
        <v>19</v>
      </c>
      <c r="F6757" t="s">
        <v>20</v>
      </c>
      <c r="G6757">
        <v>4731899.97</v>
      </c>
      <c r="H6757">
        <v>608384.76058809005</v>
      </c>
      <c r="I6757">
        <v>77497.536826301206</v>
      </c>
    </row>
    <row r="6758" spans="1:9" x14ac:dyDescent="0.25">
      <c r="A6758">
        <v>201106</v>
      </c>
      <c r="B6758" t="s">
        <v>69</v>
      </c>
      <c r="C6758" t="s">
        <v>83</v>
      </c>
      <c r="D6758" t="s">
        <v>39</v>
      </c>
      <c r="E6758" t="s">
        <v>21</v>
      </c>
      <c r="F6758" t="s">
        <v>22</v>
      </c>
      <c r="G6758">
        <v>195021.18</v>
      </c>
      <c r="H6758">
        <v>744.82061901780003</v>
      </c>
      <c r="I6758">
        <v>205.41673105728</v>
      </c>
    </row>
    <row r="6759" spans="1:9" x14ac:dyDescent="0.25">
      <c r="A6759">
        <v>201406</v>
      </c>
      <c r="B6759" t="s">
        <v>63</v>
      </c>
      <c r="C6759" t="s">
        <v>64</v>
      </c>
      <c r="D6759" t="s">
        <v>25</v>
      </c>
      <c r="E6759" t="s">
        <v>21</v>
      </c>
      <c r="F6759" t="s">
        <v>22</v>
      </c>
      <c r="G6759">
        <v>17013546.859999999</v>
      </c>
      <c r="H6759">
        <v>188282.721586884</v>
      </c>
      <c r="I6759">
        <v>37138.839741115902</v>
      </c>
    </row>
    <row r="6760" spans="1:9" x14ac:dyDescent="0.25">
      <c r="A6760">
        <v>201401</v>
      </c>
      <c r="B6760" t="s">
        <v>63</v>
      </c>
      <c r="C6760" t="s">
        <v>65</v>
      </c>
      <c r="D6760" t="s">
        <v>12</v>
      </c>
      <c r="E6760" t="s">
        <v>15</v>
      </c>
      <c r="F6760" t="s">
        <v>24</v>
      </c>
      <c r="G6760">
        <v>1264736.8400000001</v>
      </c>
      <c r="H6760">
        <v>24438.159802815699</v>
      </c>
      <c r="I6760">
        <v>4911.8579504240197</v>
      </c>
    </row>
    <row r="6761" spans="1:9" x14ac:dyDescent="0.25">
      <c r="A6761">
        <v>201404</v>
      </c>
      <c r="B6761" t="s">
        <v>63</v>
      </c>
      <c r="C6761" t="s">
        <v>73</v>
      </c>
      <c r="D6761" t="s">
        <v>25</v>
      </c>
      <c r="E6761" t="s">
        <v>21</v>
      </c>
      <c r="F6761" t="s">
        <v>31</v>
      </c>
      <c r="G6761">
        <v>5120479.25</v>
      </c>
      <c r="H6761">
        <v>163516.91482326799</v>
      </c>
      <c r="I6761">
        <v>19308.7531906078</v>
      </c>
    </row>
    <row r="6762" spans="1:9" x14ac:dyDescent="0.25">
      <c r="A6762">
        <v>201109</v>
      </c>
      <c r="B6762" t="s">
        <v>60</v>
      </c>
      <c r="C6762" t="s">
        <v>68</v>
      </c>
      <c r="D6762" t="s">
        <v>23</v>
      </c>
      <c r="E6762" t="s">
        <v>10</v>
      </c>
      <c r="F6762" t="s">
        <v>45</v>
      </c>
      <c r="G6762">
        <v>1660647.54</v>
      </c>
      <c r="H6762">
        <v>15560.5122006078</v>
      </c>
      <c r="I6762">
        <v>3967.38490255444</v>
      </c>
    </row>
    <row r="6763" spans="1:9" x14ac:dyDescent="0.25">
      <c r="A6763">
        <v>201510</v>
      </c>
      <c r="B6763" t="s">
        <v>66</v>
      </c>
      <c r="C6763" t="s">
        <v>75</v>
      </c>
      <c r="D6763" t="s">
        <v>9</v>
      </c>
      <c r="E6763" t="s">
        <v>21</v>
      </c>
      <c r="F6763" t="s">
        <v>40</v>
      </c>
      <c r="G6763">
        <v>6931792.6699999999</v>
      </c>
      <c r="H6763">
        <v>223523.99286817</v>
      </c>
      <c r="I6763">
        <v>37053.971224493303</v>
      </c>
    </row>
    <row r="6764" spans="1:9" x14ac:dyDescent="0.25">
      <c r="A6764">
        <v>201405</v>
      </c>
      <c r="B6764" t="s">
        <v>63</v>
      </c>
      <c r="C6764" t="s">
        <v>64</v>
      </c>
      <c r="D6764" t="s">
        <v>49</v>
      </c>
      <c r="E6764" t="s">
        <v>15</v>
      </c>
      <c r="F6764" t="s">
        <v>41</v>
      </c>
      <c r="G6764">
        <v>11506341.18</v>
      </c>
      <c r="H6764">
        <v>169822.16662285701</v>
      </c>
      <c r="I6764">
        <v>35227.846678146998</v>
      </c>
    </row>
    <row r="6765" spans="1:9" x14ac:dyDescent="0.25">
      <c r="A6765">
        <v>201202</v>
      </c>
      <c r="B6765" t="s">
        <v>60</v>
      </c>
      <c r="C6765" t="s">
        <v>62</v>
      </c>
      <c r="D6765" t="s">
        <v>25</v>
      </c>
      <c r="E6765" t="s">
        <v>10</v>
      </c>
      <c r="F6765" t="s">
        <v>11</v>
      </c>
      <c r="G6765">
        <v>4684602.99</v>
      </c>
      <c r="H6765">
        <v>226456.74169886799</v>
      </c>
      <c r="I6765">
        <v>39204.021197785398</v>
      </c>
    </row>
    <row r="6766" spans="1:9" x14ac:dyDescent="0.25">
      <c r="A6766">
        <v>201306</v>
      </c>
      <c r="B6766" t="s">
        <v>77</v>
      </c>
      <c r="C6766" t="s">
        <v>84</v>
      </c>
      <c r="D6766" t="s">
        <v>27</v>
      </c>
      <c r="E6766" t="s">
        <v>28</v>
      </c>
      <c r="F6766" t="s">
        <v>29</v>
      </c>
      <c r="G6766">
        <v>28067638.199999999</v>
      </c>
      <c r="H6766">
        <v>167439.59466154399</v>
      </c>
      <c r="I6766">
        <v>30157.209286920599</v>
      </c>
    </row>
    <row r="6767" spans="1:9" x14ac:dyDescent="0.25">
      <c r="A6767">
        <v>201202</v>
      </c>
      <c r="B6767" t="s">
        <v>60</v>
      </c>
      <c r="C6767" t="s">
        <v>62</v>
      </c>
      <c r="D6767" t="s">
        <v>25</v>
      </c>
      <c r="E6767" t="s">
        <v>19</v>
      </c>
      <c r="F6767" t="s">
        <v>30</v>
      </c>
      <c r="G6767">
        <v>10155001.689999999</v>
      </c>
      <c r="H6767">
        <v>291190.10699399601</v>
      </c>
      <c r="I6767">
        <v>43129.084784054503</v>
      </c>
    </row>
    <row r="6768" spans="1:9" x14ac:dyDescent="0.25">
      <c r="A6768">
        <v>201407</v>
      </c>
      <c r="B6768" t="s">
        <v>63</v>
      </c>
      <c r="C6768" t="s">
        <v>64</v>
      </c>
      <c r="D6768" t="s">
        <v>25</v>
      </c>
      <c r="E6768" t="s">
        <v>10</v>
      </c>
      <c r="F6768" t="s">
        <v>48</v>
      </c>
      <c r="G6768">
        <v>4826773.68</v>
      </c>
      <c r="H6768">
        <v>201832.27208541799</v>
      </c>
      <c r="I6768">
        <v>34773.275852450497</v>
      </c>
    </row>
    <row r="6769" spans="1:9" x14ac:dyDescent="0.25">
      <c r="A6769">
        <v>201411</v>
      </c>
      <c r="B6769" t="s">
        <v>71</v>
      </c>
      <c r="C6769" t="s">
        <v>72</v>
      </c>
      <c r="D6769" t="s">
        <v>25</v>
      </c>
      <c r="E6769" t="s">
        <v>19</v>
      </c>
      <c r="F6769" t="s">
        <v>42</v>
      </c>
      <c r="G6769">
        <v>9763289.4499999993</v>
      </c>
      <c r="H6769">
        <v>207483.026947445</v>
      </c>
      <c r="I6769">
        <v>27282.346940539599</v>
      </c>
    </row>
    <row r="6770" spans="1:9" x14ac:dyDescent="0.25">
      <c r="A6770">
        <v>201105</v>
      </c>
      <c r="B6770" t="s">
        <v>69</v>
      </c>
      <c r="C6770" t="s">
        <v>83</v>
      </c>
      <c r="D6770" t="s">
        <v>9</v>
      </c>
      <c r="E6770" t="s">
        <v>10</v>
      </c>
      <c r="F6770" t="s">
        <v>11</v>
      </c>
      <c r="G6770">
        <v>3962406.63</v>
      </c>
      <c r="H6770">
        <v>57062.705388050497</v>
      </c>
      <c r="I6770">
        <v>11359.561639481301</v>
      </c>
    </row>
    <row r="6771" spans="1:9" x14ac:dyDescent="0.25">
      <c r="A6771">
        <v>201409</v>
      </c>
      <c r="B6771" t="s">
        <v>71</v>
      </c>
      <c r="C6771" t="s">
        <v>79</v>
      </c>
      <c r="D6771" t="s">
        <v>39</v>
      </c>
      <c r="E6771" t="s">
        <v>10</v>
      </c>
      <c r="F6771" t="s">
        <v>48</v>
      </c>
      <c r="G6771">
        <v>118448.73</v>
      </c>
      <c r="H6771">
        <v>868.23606791014004</v>
      </c>
      <c r="I6771">
        <v>231.60112176999999</v>
      </c>
    </row>
    <row r="6772" spans="1:9" x14ac:dyDescent="0.25">
      <c r="A6772">
        <v>201601</v>
      </c>
      <c r="B6772" t="s">
        <v>66</v>
      </c>
      <c r="C6772" t="s">
        <v>67</v>
      </c>
      <c r="D6772" t="s">
        <v>12</v>
      </c>
      <c r="E6772" t="s">
        <v>21</v>
      </c>
      <c r="F6772" t="s">
        <v>22</v>
      </c>
      <c r="G6772">
        <v>15500176.23</v>
      </c>
      <c r="H6772">
        <v>129120.333784061</v>
      </c>
      <c r="I6772">
        <v>28800.341254211999</v>
      </c>
    </row>
    <row r="6773" spans="1:9" x14ac:dyDescent="0.25">
      <c r="A6773">
        <v>201412</v>
      </c>
      <c r="B6773" t="s">
        <v>71</v>
      </c>
      <c r="C6773" t="s">
        <v>72</v>
      </c>
      <c r="D6773" t="s">
        <v>34</v>
      </c>
      <c r="E6773" t="s">
        <v>35</v>
      </c>
      <c r="F6773" t="s">
        <v>43</v>
      </c>
      <c r="G6773">
        <v>28060085.59</v>
      </c>
      <c r="H6773">
        <v>570869.68635797303</v>
      </c>
      <c r="I6773">
        <v>97185.524882044003</v>
      </c>
    </row>
    <row r="6774" spans="1:9" x14ac:dyDescent="0.25">
      <c r="A6774">
        <v>201008</v>
      </c>
      <c r="B6774" t="s">
        <v>69</v>
      </c>
      <c r="C6774" t="s">
        <v>86</v>
      </c>
      <c r="D6774" t="s">
        <v>23</v>
      </c>
      <c r="E6774" t="s">
        <v>19</v>
      </c>
      <c r="F6774" t="s">
        <v>42</v>
      </c>
      <c r="G6774">
        <v>1829434.31</v>
      </c>
      <c r="H6774">
        <v>20298.400971924599</v>
      </c>
      <c r="I6774">
        <v>2401.4171678129601</v>
      </c>
    </row>
    <row r="6775" spans="1:9" x14ac:dyDescent="0.25">
      <c r="A6775">
        <v>201212</v>
      </c>
      <c r="B6775" t="s">
        <v>77</v>
      </c>
      <c r="C6775" t="s">
        <v>81</v>
      </c>
      <c r="D6775" t="s">
        <v>9</v>
      </c>
      <c r="E6775" t="s">
        <v>19</v>
      </c>
      <c r="F6775" t="s">
        <v>30</v>
      </c>
      <c r="G6775">
        <v>20894445.280000001</v>
      </c>
      <c r="H6775">
        <v>459173.75118389999</v>
      </c>
      <c r="I6775">
        <v>75644.288383126695</v>
      </c>
    </row>
    <row r="6776" spans="1:9" x14ac:dyDescent="0.25">
      <c r="A6776">
        <v>201306</v>
      </c>
      <c r="B6776" t="s">
        <v>77</v>
      </c>
      <c r="C6776" t="s">
        <v>84</v>
      </c>
      <c r="D6776" t="s">
        <v>12</v>
      </c>
      <c r="E6776" t="s">
        <v>10</v>
      </c>
      <c r="F6776" t="s">
        <v>37</v>
      </c>
      <c r="G6776">
        <v>2577786.8199999998</v>
      </c>
      <c r="H6776">
        <v>23303.656573637501</v>
      </c>
      <c r="I6776">
        <v>5389.8005158787801</v>
      </c>
    </row>
    <row r="6777" spans="1:9" x14ac:dyDescent="0.25">
      <c r="A6777">
        <v>201512</v>
      </c>
      <c r="B6777" t="s">
        <v>66</v>
      </c>
      <c r="C6777" t="s">
        <v>67</v>
      </c>
      <c r="D6777" t="s">
        <v>25</v>
      </c>
      <c r="E6777" t="s">
        <v>15</v>
      </c>
      <c r="F6777" t="s">
        <v>26</v>
      </c>
      <c r="G6777">
        <v>9432355.7799999993</v>
      </c>
      <c r="H6777">
        <v>111198.18462708</v>
      </c>
      <c r="I6777">
        <v>18989.061427920798</v>
      </c>
    </row>
    <row r="6778" spans="1:9" x14ac:dyDescent="0.25">
      <c r="A6778">
        <v>201306</v>
      </c>
      <c r="B6778" t="s">
        <v>77</v>
      </c>
      <c r="C6778" t="s">
        <v>84</v>
      </c>
      <c r="D6778" t="s">
        <v>12</v>
      </c>
      <c r="E6778" t="s">
        <v>10</v>
      </c>
      <c r="F6778" t="s">
        <v>46</v>
      </c>
      <c r="G6778">
        <v>10440621.83</v>
      </c>
      <c r="H6778">
        <v>133130.21940417701</v>
      </c>
      <c r="I6778">
        <v>30866.248072832601</v>
      </c>
    </row>
    <row r="6779" spans="1:9" x14ac:dyDescent="0.25">
      <c r="A6779">
        <v>201509</v>
      </c>
      <c r="B6779" t="s">
        <v>66</v>
      </c>
      <c r="C6779" t="s">
        <v>75</v>
      </c>
      <c r="D6779" t="s">
        <v>25</v>
      </c>
      <c r="E6779" t="s">
        <v>15</v>
      </c>
      <c r="F6779" t="s">
        <v>16</v>
      </c>
      <c r="G6779">
        <v>6313481.5</v>
      </c>
      <c r="H6779">
        <v>272253.86916749203</v>
      </c>
      <c r="I6779">
        <v>43816.444178673497</v>
      </c>
    </row>
    <row r="6780" spans="1:9" x14ac:dyDescent="0.25">
      <c r="A6780">
        <v>201403</v>
      </c>
      <c r="B6780" t="s">
        <v>63</v>
      </c>
      <c r="C6780" t="s">
        <v>73</v>
      </c>
      <c r="D6780" t="s">
        <v>25</v>
      </c>
      <c r="E6780" t="s">
        <v>15</v>
      </c>
      <c r="F6780" t="s">
        <v>26</v>
      </c>
      <c r="G6780">
        <v>8263368.4800000004</v>
      </c>
      <c r="H6780">
        <v>204682.89773833001</v>
      </c>
      <c r="I6780">
        <v>34525.688674029399</v>
      </c>
    </row>
    <row r="6781" spans="1:9" x14ac:dyDescent="0.25">
      <c r="A6781">
        <v>201208</v>
      </c>
      <c r="B6781" t="s">
        <v>77</v>
      </c>
      <c r="C6781" t="s">
        <v>85</v>
      </c>
      <c r="D6781" t="s">
        <v>25</v>
      </c>
      <c r="E6781" t="s">
        <v>19</v>
      </c>
      <c r="F6781" t="s">
        <v>42</v>
      </c>
      <c r="G6781">
        <v>8888923.0999999996</v>
      </c>
      <c r="H6781">
        <v>47529.249511740403</v>
      </c>
      <c r="I6781">
        <v>8905.2938869400004</v>
      </c>
    </row>
    <row r="6782" spans="1:9" x14ac:dyDescent="0.25">
      <c r="A6782">
        <v>201211</v>
      </c>
      <c r="B6782" t="s">
        <v>77</v>
      </c>
      <c r="C6782" t="s">
        <v>81</v>
      </c>
      <c r="D6782" t="s">
        <v>12</v>
      </c>
      <c r="E6782" t="s">
        <v>15</v>
      </c>
      <c r="F6782" t="s">
        <v>41</v>
      </c>
      <c r="G6782">
        <v>5184819.5999999996</v>
      </c>
      <c r="H6782">
        <v>366623.55971136899</v>
      </c>
      <c r="I6782">
        <v>68406.862008727796</v>
      </c>
    </row>
    <row r="6783" spans="1:9" x14ac:dyDescent="0.25">
      <c r="A6783">
        <v>201010</v>
      </c>
      <c r="B6783" t="s">
        <v>69</v>
      </c>
      <c r="C6783" t="s">
        <v>86</v>
      </c>
      <c r="D6783" t="s">
        <v>23</v>
      </c>
      <c r="E6783" t="s">
        <v>10</v>
      </c>
      <c r="F6783" t="s">
        <v>48</v>
      </c>
      <c r="G6783">
        <v>1315010.74</v>
      </c>
      <c r="H6783">
        <v>3187.8284919728399</v>
      </c>
      <c r="I6783">
        <v>476.16539989683997</v>
      </c>
    </row>
    <row r="6784" spans="1:9" x14ac:dyDescent="0.25">
      <c r="A6784">
        <v>201411</v>
      </c>
      <c r="B6784" t="s">
        <v>71</v>
      </c>
      <c r="C6784" t="s">
        <v>72</v>
      </c>
      <c r="D6784" t="s">
        <v>39</v>
      </c>
      <c r="E6784" t="s">
        <v>10</v>
      </c>
      <c r="F6784" t="s">
        <v>13</v>
      </c>
      <c r="G6784">
        <v>187005.42</v>
      </c>
      <c r="H6784">
        <v>2006.5509656992799</v>
      </c>
      <c r="I6784">
        <v>792.79937538883996</v>
      </c>
    </row>
    <row r="6785" spans="1:9" x14ac:dyDescent="0.25">
      <c r="A6785">
        <v>201207</v>
      </c>
      <c r="B6785" t="s">
        <v>60</v>
      </c>
      <c r="C6785" t="s">
        <v>61</v>
      </c>
      <c r="D6785" t="s">
        <v>23</v>
      </c>
      <c r="E6785" t="s">
        <v>15</v>
      </c>
      <c r="F6785" t="s">
        <v>26</v>
      </c>
      <c r="G6785">
        <v>809123.5</v>
      </c>
      <c r="H6785">
        <v>22938.724934186001</v>
      </c>
      <c r="I6785">
        <v>4732.5185120686201</v>
      </c>
    </row>
    <row r="6786" spans="1:9" x14ac:dyDescent="0.25">
      <c r="A6786">
        <v>201106</v>
      </c>
      <c r="B6786" t="s">
        <v>69</v>
      </c>
      <c r="C6786" t="s">
        <v>83</v>
      </c>
      <c r="D6786" t="s">
        <v>9</v>
      </c>
      <c r="E6786" t="s">
        <v>19</v>
      </c>
      <c r="F6786" t="s">
        <v>42</v>
      </c>
      <c r="G6786">
        <v>13218080.560000001</v>
      </c>
      <c r="H6786">
        <v>215490.344948585</v>
      </c>
      <c r="I6786">
        <v>28885.3446683656</v>
      </c>
    </row>
    <row r="6787" spans="1:9" x14ac:dyDescent="0.25">
      <c r="A6787">
        <v>201306</v>
      </c>
      <c r="B6787" t="s">
        <v>77</v>
      </c>
      <c r="C6787" t="s">
        <v>84</v>
      </c>
      <c r="D6787" t="s">
        <v>12</v>
      </c>
      <c r="E6787" t="s">
        <v>15</v>
      </c>
      <c r="F6787" t="s">
        <v>16</v>
      </c>
      <c r="G6787">
        <v>3018913.75</v>
      </c>
      <c r="H6787">
        <v>78162.868797860705</v>
      </c>
      <c r="I6787">
        <v>13707.598793409699</v>
      </c>
    </row>
    <row r="6788" spans="1:9" x14ac:dyDescent="0.25">
      <c r="A6788">
        <v>201307</v>
      </c>
      <c r="B6788" t="s">
        <v>77</v>
      </c>
      <c r="C6788" t="s">
        <v>84</v>
      </c>
      <c r="D6788" t="s">
        <v>14</v>
      </c>
      <c r="E6788" t="s">
        <v>15</v>
      </c>
      <c r="F6788" t="s">
        <v>26</v>
      </c>
      <c r="G6788">
        <v>2572501.77</v>
      </c>
      <c r="H6788">
        <v>47942.840996715597</v>
      </c>
      <c r="I6788">
        <v>8833.8488906419007</v>
      </c>
    </row>
    <row r="6789" spans="1:9" x14ac:dyDescent="0.25">
      <c r="A6789">
        <v>201211</v>
      </c>
      <c r="B6789" t="s">
        <v>77</v>
      </c>
      <c r="C6789" t="s">
        <v>81</v>
      </c>
      <c r="D6789" t="s">
        <v>12</v>
      </c>
      <c r="E6789" t="s">
        <v>21</v>
      </c>
      <c r="F6789" t="s">
        <v>31</v>
      </c>
      <c r="G6789">
        <v>2066596.67</v>
      </c>
      <c r="H6789">
        <v>19874.217727449701</v>
      </c>
      <c r="I6789">
        <v>5158.9233868864403</v>
      </c>
    </row>
    <row r="6790" spans="1:9" x14ac:dyDescent="0.25">
      <c r="A6790">
        <v>201405</v>
      </c>
      <c r="B6790" t="s">
        <v>63</v>
      </c>
      <c r="C6790" t="s">
        <v>64</v>
      </c>
      <c r="D6790" t="s">
        <v>49</v>
      </c>
      <c r="E6790" t="s">
        <v>10</v>
      </c>
      <c r="F6790" t="s">
        <v>45</v>
      </c>
      <c r="G6790">
        <v>1472746.24</v>
      </c>
      <c r="H6790">
        <v>47564.591411917601</v>
      </c>
      <c r="I6790">
        <v>10417.871961049101</v>
      </c>
    </row>
    <row r="6791" spans="1:9" x14ac:dyDescent="0.25">
      <c r="A6791">
        <v>201504</v>
      </c>
      <c r="B6791" t="s">
        <v>71</v>
      </c>
      <c r="C6791" t="s">
        <v>82</v>
      </c>
      <c r="D6791" t="s">
        <v>49</v>
      </c>
      <c r="E6791" t="s">
        <v>21</v>
      </c>
      <c r="F6791" t="s">
        <v>40</v>
      </c>
      <c r="G6791">
        <v>9219159.9900000002</v>
      </c>
      <c r="H6791">
        <v>116823.06696026601</v>
      </c>
      <c r="I6791">
        <v>22256.448708309101</v>
      </c>
    </row>
    <row r="6792" spans="1:9" x14ac:dyDescent="0.25">
      <c r="A6792">
        <v>201501</v>
      </c>
      <c r="B6792" t="s">
        <v>71</v>
      </c>
      <c r="C6792" t="s">
        <v>72</v>
      </c>
      <c r="D6792" t="s">
        <v>34</v>
      </c>
      <c r="E6792" t="s">
        <v>19</v>
      </c>
      <c r="F6792" t="s">
        <v>50</v>
      </c>
      <c r="G6792">
        <v>364380.2</v>
      </c>
      <c r="H6792">
        <v>10933.282791470099</v>
      </c>
      <c r="I6792">
        <v>2665.3035848699001</v>
      </c>
    </row>
    <row r="6793" spans="1:9" x14ac:dyDescent="0.25">
      <c r="A6793">
        <v>201209</v>
      </c>
      <c r="B6793" t="s">
        <v>77</v>
      </c>
      <c r="C6793" t="s">
        <v>85</v>
      </c>
      <c r="D6793" t="s">
        <v>12</v>
      </c>
      <c r="E6793" t="s">
        <v>21</v>
      </c>
      <c r="F6793" t="s">
        <v>22</v>
      </c>
      <c r="G6793">
        <v>9746683.6799999997</v>
      </c>
      <c r="H6793">
        <v>21052.726334624898</v>
      </c>
      <c r="I6793">
        <v>4845.1852897336603</v>
      </c>
    </row>
    <row r="6794" spans="1:9" x14ac:dyDescent="0.25">
      <c r="A6794">
        <v>201405</v>
      </c>
      <c r="B6794" t="s">
        <v>63</v>
      </c>
      <c r="C6794" t="s">
        <v>64</v>
      </c>
      <c r="D6794" t="s">
        <v>34</v>
      </c>
      <c r="E6794" t="s">
        <v>10</v>
      </c>
      <c r="F6794" t="s">
        <v>48</v>
      </c>
      <c r="G6794">
        <v>1572957.1</v>
      </c>
      <c r="H6794">
        <v>43955.721391441497</v>
      </c>
      <c r="I6794">
        <v>7718.0681267973996</v>
      </c>
    </row>
    <row r="6795" spans="1:9" x14ac:dyDescent="0.25">
      <c r="A6795">
        <v>201505</v>
      </c>
      <c r="B6795" t="s">
        <v>71</v>
      </c>
      <c r="C6795" t="s">
        <v>76</v>
      </c>
      <c r="D6795" t="s">
        <v>9</v>
      </c>
      <c r="E6795" t="s">
        <v>10</v>
      </c>
      <c r="F6795" t="s">
        <v>11</v>
      </c>
      <c r="G6795">
        <v>6500332.6900000004</v>
      </c>
      <c r="H6795">
        <v>91704.225262276697</v>
      </c>
      <c r="I6795">
        <v>14849.5169723812</v>
      </c>
    </row>
    <row r="6796" spans="1:9" x14ac:dyDescent="0.25">
      <c r="A6796">
        <v>201304</v>
      </c>
      <c r="B6796" t="s">
        <v>77</v>
      </c>
      <c r="C6796" t="s">
        <v>78</v>
      </c>
      <c r="D6796" t="s">
        <v>23</v>
      </c>
      <c r="E6796" t="s">
        <v>21</v>
      </c>
      <c r="F6796" t="s">
        <v>22</v>
      </c>
      <c r="G6796">
        <v>1893341.51</v>
      </c>
      <c r="H6796">
        <v>9492.5731906642995</v>
      </c>
      <c r="I6796">
        <v>2239.4221385273599</v>
      </c>
    </row>
    <row r="6797" spans="1:9" x14ac:dyDescent="0.25">
      <c r="A6797">
        <v>201103</v>
      </c>
      <c r="B6797" t="s">
        <v>69</v>
      </c>
      <c r="C6797" t="s">
        <v>70</v>
      </c>
      <c r="D6797" t="s">
        <v>9</v>
      </c>
      <c r="E6797" t="s">
        <v>21</v>
      </c>
      <c r="F6797" t="s">
        <v>31</v>
      </c>
      <c r="G6797">
        <v>3103430.11</v>
      </c>
      <c r="H6797">
        <v>82655.458182417497</v>
      </c>
      <c r="I6797">
        <v>12610.2446581854</v>
      </c>
    </row>
    <row r="6798" spans="1:9" x14ac:dyDescent="0.25">
      <c r="A6798">
        <v>201105</v>
      </c>
      <c r="B6798" t="s">
        <v>69</v>
      </c>
      <c r="C6798" t="s">
        <v>83</v>
      </c>
      <c r="D6798" t="s">
        <v>9</v>
      </c>
      <c r="E6798" t="s">
        <v>21</v>
      </c>
      <c r="F6798" t="s">
        <v>31</v>
      </c>
      <c r="G6798">
        <v>3058010.91</v>
      </c>
      <c r="H6798">
        <v>108516.576294137</v>
      </c>
      <c r="I6798">
        <v>15721.697416295399</v>
      </c>
    </row>
    <row r="6799" spans="1:9" x14ac:dyDescent="0.25">
      <c r="A6799">
        <v>201509</v>
      </c>
      <c r="B6799" t="s">
        <v>66</v>
      </c>
      <c r="C6799" t="s">
        <v>75</v>
      </c>
      <c r="D6799" t="s">
        <v>25</v>
      </c>
      <c r="E6799" t="s">
        <v>19</v>
      </c>
      <c r="F6799" t="s">
        <v>42</v>
      </c>
      <c r="G6799">
        <v>10440510.890000001</v>
      </c>
      <c r="H6799">
        <v>307007.70304091601</v>
      </c>
      <c r="I6799">
        <v>45069.0188621204</v>
      </c>
    </row>
    <row r="6800" spans="1:9" x14ac:dyDescent="0.25">
      <c r="A6800">
        <v>201410</v>
      </c>
      <c r="B6800" t="s">
        <v>71</v>
      </c>
      <c r="C6800" t="s">
        <v>79</v>
      </c>
      <c r="D6800" t="s">
        <v>49</v>
      </c>
      <c r="E6800" t="s">
        <v>10</v>
      </c>
      <c r="F6800" t="s">
        <v>48</v>
      </c>
      <c r="G6800">
        <v>1068431.97</v>
      </c>
      <c r="H6800">
        <v>2520.94108155716</v>
      </c>
      <c r="I6800">
        <v>495.74176851082001</v>
      </c>
    </row>
    <row r="6801" spans="1:9" x14ac:dyDescent="0.25">
      <c r="A6801">
        <v>201009</v>
      </c>
      <c r="B6801" t="s">
        <v>69</v>
      </c>
      <c r="C6801" t="s">
        <v>86</v>
      </c>
      <c r="D6801" t="s">
        <v>9</v>
      </c>
      <c r="E6801" t="s">
        <v>10</v>
      </c>
      <c r="F6801" t="s">
        <v>33</v>
      </c>
      <c r="G6801">
        <v>10856532.800000001</v>
      </c>
      <c r="H6801">
        <v>78841.046945603506</v>
      </c>
      <c r="I6801">
        <v>13331.2802838593</v>
      </c>
    </row>
    <row r="6802" spans="1:9" x14ac:dyDescent="0.25">
      <c r="A6802">
        <v>201409</v>
      </c>
      <c r="B6802" t="s">
        <v>71</v>
      </c>
      <c r="C6802" t="s">
        <v>79</v>
      </c>
      <c r="D6802" t="s">
        <v>25</v>
      </c>
      <c r="E6802" t="s">
        <v>19</v>
      </c>
      <c r="F6802" t="s">
        <v>42</v>
      </c>
      <c r="G6802">
        <v>9096125.7699999996</v>
      </c>
      <c r="H6802">
        <v>248764.728965452</v>
      </c>
      <c r="I6802">
        <v>45338.494558782397</v>
      </c>
    </row>
    <row r="6803" spans="1:9" x14ac:dyDescent="0.25">
      <c r="A6803">
        <v>201402</v>
      </c>
      <c r="B6803" t="s">
        <v>63</v>
      </c>
      <c r="C6803" t="s">
        <v>73</v>
      </c>
      <c r="D6803" t="s">
        <v>23</v>
      </c>
      <c r="E6803" t="s">
        <v>15</v>
      </c>
      <c r="F6803" t="s">
        <v>41</v>
      </c>
      <c r="G6803">
        <v>1196164.81</v>
      </c>
      <c r="H6803">
        <v>36225.374954956198</v>
      </c>
      <c r="I6803">
        <v>7791.7871872677197</v>
      </c>
    </row>
    <row r="6804" spans="1:9" x14ac:dyDescent="0.25">
      <c r="A6804">
        <v>201404</v>
      </c>
      <c r="B6804" t="s">
        <v>63</v>
      </c>
      <c r="C6804" t="s">
        <v>73</v>
      </c>
      <c r="D6804" t="s">
        <v>27</v>
      </c>
      <c r="E6804" t="s">
        <v>15</v>
      </c>
      <c r="F6804" t="s">
        <v>26</v>
      </c>
      <c r="G6804">
        <v>19737.39</v>
      </c>
      <c r="H6804">
        <v>2343.756470888</v>
      </c>
      <c r="I6804">
        <v>796.66671762383999</v>
      </c>
    </row>
    <row r="6805" spans="1:9" x14ac:dyDescent="0.25">
      <c r="A6805">
        <v>201511</v>
      </c>
      <c r="B6805" t="s">
        <v>66</v>
      </c>
      <c r="C6805" t="s">
        <v>67</v>
      </c>
      <c r="D6805" t="s">
        <v>25</v>
      </c>
      <c r="E6805" t="s">
        <v>10</v>
      </c>
      <c r="F6805" t="s">
        <v>46</v>
      </c>
      <c r="G6805">
        <v>11196069.85</v>
      </c>
      <c r="H6805">
        <v>249370.964686714</v>
      </c>
      <c r="I6805">
        <v>42026.7078216015</v>
      </c>
    </row>
    <row r="6806" spans="1:9" x14ac:dyDescent="0.25">
      <c r="A6806">
        <v>201106</v>
      </c>
      <c r="B6806" t="s">
        <v>69</v>
      </c>
      <c r="C6806" t="s">
        <v>83</v>
      </c>
      <c r="D6806" t="s">
        <v>34</v>
      </c>
      <c r="E6806" t="s">
        <v>35</v>
      </c>
      <c r="F6806" t="s">
        <v>44</v>
      </c>
      <c r="G6806">
        <v>37933338.32</v>
      </c>
      <c r="H6806">
        <v>184504.92965136099</v>
      </c>
      <c r="I6806">
        <v>41842.377469740801</v>
      </c>
    </row>
    <row r="6807" spans="1:9" x14ac:dyDescent="0.25">
      <c r="A6807">
        <v>201103</v>
      </c>
      <c r="B6807" t="s">
        <v>69</v>
      </c>
      <c r="C6807" t="s">
        <v>70</v>
      </c>
      <c r="D6807" t="s">
        <v>49</v>
      </c>
      <c r="E6807" t="s">
        <v>10</v>
      </c>
      <c r="F6807" t="s">
        <v>11</v>
      </c>
      <c r="G6807">
        <v>493648.73</v>
      </c>
      <c r="H6807">
        <v>3106.62123914824</v>
      </c>
      <c r="I6807">
        <v>818.35983314507996</v>
      </c>
    </row>
    <row r="6808" spans="1:9" x14ac:dyDescent="0.25">
      <c r="A6808">
        <v>201207</v>
      </c>
      <c r="B6808" t="s">
        <v>60</v>
      </c>
      <c r="C6808" t="s">
        <v>61</v>
      </c>
      <c r="D6808" t="s">
        <v>49</v>
      </c>
      <c r="E6808" t="s">
        <v>10</v>
      </c>
      <c r="F6808" t="s">
        <v>11</v>
      </c>
      <c r="G6808">
        <v>336125.72</v>
      </c>
      <c r="H6808">
        <v>1743.64814072128</v>
      </c>
      <c r="I6808">
        <v>409.60632385422002</v>
      </c>
    </row>
    <row r="6809" spans="1:9" x14ac:dyDescent="0.25">
      <c r="A6809">
        <v>201411</v>
      </c>
      <c r="B6809" t="s">
        <v>71</v>
      </c>
      <c r="C6809" t="s">
        <v>72</v>
      </c>
      <c r="D6809" t="s">
        <v>49</v>
      </c>
      <c r="E6809" t="s">
        <v>10</v>
      </c>
      <c r="F6809" t="s">
        <v>11</v>
      </c>
      <c r="G6809">
        <v>179497.84</v>
      </c>
      <c r="H6809">
        <v>827.73213177703997</v>
      </c>
      <c r="I6809">
        <v>124.90209415858</v>
      </c>
    </row>
    <row r="6810" spans="1:9" x14ac:dyDescent="0.25">
      <c r="A6810">
        <v>201510</v>
      </c>
      <c r="B6810" t="s">
        <v>66</v>
      </c>
      <c r="C6810" t="s">
        <v>75</v>
      </c>
      <c r="D6810" t="s">
        <v>12</v>
      </c>
      <c r="E6810" t="s">
        <v>10</v>
      </c>
      <c r="F6810" t="s">
        <v>11</v>
      </c>
      <c r="G6810">
        <v>7183235.7000000002</v>
      </c>
      <c r="H6810">
        <v>28363.661930475701</v>
      </c>
      <c r="I6810">
        <v>4265.8043755455401</v>
      </c>
    </row>
    <row r="6811" spans="1:9" x14ac:dyDescent="0.25">
      <c r="A6811">
        <v>201408</v>
      </c>
      <c r="B6811" t="s">
        <v>71</v>
      </c>
      <c r="C6811" t="s">
        <v>79</v>
      </c>
      <c r="D6811" t="s">
        <v>23</v>
      </c>
      <c r="E6811" t="s">
        <v>15</v>
      </c>
      <c r="F6811" t="s">
        <v>16</v>
      </c>
      <c r="G6811">
        <v>823724.59</v>
      </c>
      <c r="H6811">
        <v>25946.083046199899</v>
      </c>
      <c r="I6811">
        <v>5339.1396246235599</v>
      </c>
    </row>
    <row r="6812" spans="1:9" x14ac:dyDescent="0.25">
      <c r="A6812">
        <v>201201</v>
      </c>
      <c r="B6812" t="s">
        <v>60</v>
      </c>
      <c r="C6812" t="s">
        <v>74</v>
      </c>
      <c r="D6812" t="s">
        <v>12</v>
      </c>
      <c r="E6812" t="s">
        <v>21</v>
      </c>
      <c r="F6812" t="s">
        <v>22</v>
      </c>
      <c r="G6812">
        <v>8917235.0500000007</v>
      </c>
      <c r="H6812">
        <v>2094.3425366198599</v>
      </c>
      <c r="I6812">
        <v>418.29172246147999</v>
      </c>
    </row>
    <row r="6813" spans="1:9" x14ac:dyDescent="0.25">
      <c r="A6813">
        <v>201512</v>
      </c>
      <c r="B6813" t="s">
        <v>66</v>
      </c>
      <c r="C6813" t="s">
        <v>67</v>
      </c>
      <c r="D6813" t="s">
        <v>23</v>
      </c>
      <c r="E6813" t="s">
        <v>19</v>
      </c>
      <c r="F6813" t="s">
        <v>30</v>
      </c>
      <c r="G6813">
        <v>4001671.91</v>
      </c>
      <c r="H6813">
        <v>46310.398160049801</v>
      </c>
      <c r="I6813">
        <v>9979.1674084339393</v>
      </c>
    </row>
    <row r="6814" spans="1:9" x14ac:dyDescent="0.25">
      <c r="A6814">
        <v>201504</v>
      </c>
      <c r="B6814" t="s">
        <v>71</v>
      </c>
      <c r="C6814" t="s">
        <v>82</v>
      </c>
      <c r="D6814" t="s">
        <v>25</v>
      </c>
      <c r="E6814" t="s">
        <v>21</v>
      </c>
      <c r="F6814" t="s">
        <v>31</v>
      </c>
      <c r="G6814">
        <v>5328765.71</v>
      </c>
      <c r="H6814">
        <v>152028.50456430099</v>
      </c>
      <c r="I6814">
        <v>32811.791668742197</v>
      </c>
    </row>
    <row r="6815" spans="1:9" x14ac:dyDescent="0.25">
      <c r="A6815">
        <v>201601</v>
      </c>
      <c r="B6815" t="s">
        <v>66</v>
      </c>
      <c r="C6815" t="s">
        <v>67</v>
      </c>
      <c r="D6815" t="s">
        <v>9</v>
      </c>
      <c r="E6815" t="s">
        <v>10</v>
      </c>
      <c r="F6815" t="s">
        <v>37</v>
      </c>
      <c r="G6815">
        <v>4615492.01</v>
      </c>
      <c r="H6815">
        <v>148663.97275535099</v>
      </c>
      <c r="I6815">
        <v>29730.964136864099</v>
      </c>
    </row>
    <row r="6816" spans="1:9" x14ac:dyDescent="0.25">
      <c r="A6816">
        <v>201312</v>
      </c>
      <c r="B6816" t="s">
        <v>63</v>
      </c>
      <c r="C6816" t="s">
        <v>65</v>
      </c>
      <c r="D6816" t="s">
        <v>23</v>
      </c>
      <c r="E6816" t="s">
        <v>19</v>
      </c>
      <c r="F6816" t="s">
        <v>50</v>
      </c>
      <c r="G6816">
        <v>1247981.2</v>
      </c>
      <c r="H6816">
        <v>32406.358335291399</v>
      </c>
      <c r="I6816">
        <v>7499.1199313542002</v>
      </c>
    </row>
    <row r="6817" spans="1:9" x14ac:dyDescent="0.25">
      <c r="A6817">
        <v>201402</v>
      </c>
      <c r="B6817" t="s">
        <v>63</v>
      </c>
      <c r="C6817" t="s">
        <v>73</v>
      </c>
      <c r="D6817" t="s">
        <v>23</v>
      </c>
      <c r="E6817" t="s">
        <v>10</v>
      </c>
      <c r="F6817" t="s">
        <v>11</v>
      </c>
      <c r="G6817">
        <v>1321921.1599999999</v>
      </c>
      <c r="H6817">
        <v>43815.438941113403</v>
      </c>
      <c r="I6817">
        <v>7073.3883070728998</v>
      </c>
    </row>
    <row r="6818" spans="1:9" x14ac:dyDescent="0.25">
      <c r="A6818">
        <v>201306</v>
      </c>
      <c r="B6818" t="s">
        <v>77</v>
      </c>
      <c r="C6818" t="s">
        <v>84</v>
      </c>
      <c r="D6818" t="s">
        <v>14</v>
      </c>
      <c r="E6818" t="s">
        <v>15</v>
      </c>
      <c r="F6818" t="s">
        <v>16</v>
      </c>
      <c r="G6818">
        <v>877468.22</v>
      </c>
      <c r="H6818">
        <v>10482.8260067914</v>
      </c>
      <c r="I6818">
        <v>2103.69807564134</v>
      </c>
    </row>
    <row r="6819" spans="1:9" x14ac:dyDescent="0.25">
      <c r="A6819">
        <v>201308</v>
      </c>
      <c r="B6819" t="s">
        <v>63</v>
      </c>
      <c r="C6819" t="s">
        <v>80</v>
      </c>
      <c r="D6819" t="s">
        <v>54</v>
      </c>
      <c r="E6819" t="s">
        <v>55</v>
      </c>
      <c r="F6819" t="s">
        <v>56</v>
      </c>
      <c r="G6819">
        <v>5961632.4800000004</v>
      </c>
      <c r="H6819">
        <v>1941.1669175249599</v>
      </c>
      <c r="I6819">
        <v>417.86564125756001</v>
      </c>
    </row>
    <row r="6820" spans="1:9" x14ac:dyDescent="0.25">
      <c r="A6820">
        <v>201509</v>
      </c>
      <c r="B6820" t="s">
        <v>66</v>
      </c>
      <c r="C6820" t="s">
        <v>75</v>
      </c>
      <c r="D6820" t="s">
        <v>14</v>
      </c>
      <c r="E6820" t="s">
        <v>10</v>
      </c>
      <c r="F6820" t="s">
        <v>45</v>
      </c>
      <c r="G6820">
        <v>309883.8</v>
      </c>
      <c r="H6820">
        <v>10729.2856330947</v>
      </c>
      <c r="I6820">
        <v>2418.7472131233399</v>
      </c>
    </row>
    <row r="6821" spans="1:9" x14ac:dyDescent="0.25">
      <c r="A6821">
        <v>201208</v>
      </c>
      <c r="B6821" t="s">
        <v>77</v>
      </c>
      <c r="C6821" t="s">
        <v>85</v>
      </c>
      <c r="D6821" t="s">
        <v>23</v>
      </c>
      <c r="E6821" t="s">
        <v>21</v>
      </c>
      <c r="F6821" t="s">
        <v>40</v>
      </c>
      <c r="G6821">
        <v>1543371.21</v>
      </c>
      <c r="H6821">
        <v>14687.739244840701</v>
      </c>
      <c r="I6821">
        <v>2992.8415538344598</v>
      </c>
    </row>
    <row r="6822" spans="1:9" x14ac:dyDescent="0.25">
      <c r="A6822">
        <v>201302</v>
      </c>
      <c r="B6822" t="s">
        <v>77</v>
      </c>
      <c r="C6822" t="s">
        <v>78</v>
      </c>
      <c r="D6822" t="s">
        <v>25</v>
      </c>
      <c r="E6822" t="s">
        <v>10</v>
      </c>
      <c r="F6822" t="s">
        <v>48</v>
      </c>
      <c r="G6822">
        <v>4299025.62</v>
      </c>
      <c r="H6822">
        <v>194296.93130126499</v>
      </c>
      <c r="I6822">
        <v>30465.4390785543</v>
      </c>
    </row>
    <row r="6823" spans="1:9" x14ac:dyDescent="0.25">
      <c r="A6823">
        <v>201110</v>
      </c>
      <c r="B6823" t="s">
        <v>60</v>
      </c>
      <c r="C6823" t="s">
        <v>68</v>
      </c>
      <c r="D6823" t="s">
        <v>9</v>
      </c>
      <c r="E6823" t="s">
        <v>19</v>
      </c>
      <c r="F6823" t="s">
        <v>20</v>
      </c>
      <c r="G6823">
        <v>7152968.5999999996</v>
      </c>
      <c r="H6823">
        <v>120337.26298034799</v>
      </c>
      <c r="I6823">
        <v>24597.2520040911</v>
      </c>
    </row>
    <row r="6824" spans="1:9" x14ac:dyDescent="0.25">
      <c r="A6824">
        <v>201408</v>
      </c>
      <c r="B6824" t="s">
        <v>71</v>
      </c>
      <c r="C6824" t="s">
        <v>79</v>
      </c>
      <c r="D6824" t="s">
        <v>25</v>
      </c>
      <c r="E6824" t="s">
        <v>21</v>
      </c>
      <c r="F6824" t="s">
        <v>22</v>
      </c>
      <c r="G6824">
        <v>15843002.960000001</v>
      </c>
      <c r="H6824">
        <v>242458.13774715399</v>
      </c>
      <c r="I6824">
        <v>44322.3652413339</v>
      </c>
    </row>
    <row r="6825" spans="1:9" x14ac:dyDescent="0.25">
      <c r="A6825">
        <v>201402</v>
      </c>
      <c r="B6825" t="s">
        <v>63</v>
      </c>
      <c r="C6825" t="s">
        <v>73</v>
      </c>
      <c r="D6825" t="s">
        <v>14</v>
      </c>
      <c r="E6825" t="s">
        <v>15</v>
      </c>
      <c r="F6825" t="s">
        <v>24</v>
      </c>
      <c r="G6825">
        <v>452921.24</v>
      </c>
      <c r="H6825">
        <v>13286.7206794839</v>
      </c>
      <c r="I6825">
        <v>2571.3877675388799</v>
      </c>
    </row>
    <row r="6826" spans="1:9" x14ac:dyDescent="0.25">
      <c r="A6826">
        <v>201308</v>
      </c>
      <c r="B6826" t="s">
        <v>63</v>
      </c>
      <c r="C6826" t="s">
        <v>80</v>
      </c>
      <c r="D6826" t="s">
        <v>14</v>
      </c>
      <c r="E6826" t="s">
        <v>15</v>
      </c>
      <c r="F6826" t="s">
        <v>24</v>
      </c>
      <c r="G6826">
        <v>462925.65</v>
      </c>
      <c r="H6826">
        <v>10815.1756541019</v>
      </c>
      <c r="I6826">
        <v>2354.3560864287401</v>
      </c>
    </row>
    <row r="6827" spans="1:9" x14ac:dyDescent="0.25">
      <c r="A6827">
        <v>201201</v>
      </c>
      <c r="B6827" t="s">
        <v>60</v>
      </c>
      <c r="C6827" t="s">
        <v>74</v>
      </c>
      <c r="D6827" t="s">
        <v>12</v>
      </c>
      <c r="E6827" t="s">
        <v>21</v>
      </c>
      <c r="F6827" t="s">
        <v>31</v>
      </c>
      <c r="G6827">
        <v>1739694.06</v>
      </c>
      <c r="H6827">
        <v>11754.0547576634</v>
      </c>
      <c r="I6827">
        <v>2498.4140798491799</v>
      </c>
    </row>
    <row r="6828" spans="1:9" x14ac:dyDescent="0.25">
      <c r="A6828">
        <v>201309</v>
      </c>
      <c r="B6828" t="s">
        <v>63</v>
      </c>
      <c r="C6828" t="s">
        <v>80</v>
      </c>
      <c r="D6828" t="s">
        <v>23</v>
      </c>
      <c r="E6828" t="s">
        <v>21</v>
      </c>
      <c r="F6828" t="s">
        <v>31</v>
      </c>
      <c r="G6828">
        <v>731558.08</v>
      </c>
      <c r="H6828">
        <v>20327.9390380152</v>
      </c>
      <c r="I6828">
        <v>4429.4336798187196</v>
      </c>
    </row>
    <row r="6829" spans="1:9" x14ac:dyDescent="0.25">
      <c r="A6829">
        <v>201503</v>
      </c>
      <c r="B6829" t="s">
        <v>71</v>
      </c>
      <c r="C6829" t="s">
        <v>82</v>
      </c>
      <c r="D6829" t="s">
        <v>23</v>
      </c>
      <c r="E6829" t="s">
        <v>21</v>
      </c>
      <c r="F6829" t="s">
        <v>31</v>
      </c>
      <c r="G6829">
        <v>1198365.6399999999</v>
      </c>
      <c r="H6829">
        <v>29548.013046595301</v>
      </c>
      <c r="I6829">
        <v>6211.8573565075203</v>
      </c>
    </row>
    <row r="6830" spans="1:9" x14ac:dyDescent="0.25">
      <c r="A6830">
        <v>201601</v>
      </c>
      <c r="B6830" t="s">
        <v>66</v>
      </c>
      <c r="C6830" t="s">
        <v>67</v>
      </c>
      <c r="D6830" t="s">
        <v>27</v>
      </c>
      <c r="E6830" t="s">
        <v>10</v>
      </c>
      <c r="F6830" t="s">
        <v>33</v>
      </c>
      <c r="G6830">
        <v>1470857.88</v>
      </c>
      <c r="H6830">
        <v>13512.4290072977</v>
      </c>
      <c r="I6830">
        <v>3766.6449207790602</v>
      </c>
    </row>
    <row r="6831" spans="1:9" x14ac:dyDescent="0.25">
      <c r="A6831">
        <v>201205</v>
      </c>
      <c r="B6831" t="s">
        <v>60</v>
      </c>
      <c r="C6831" t="s">
        <v>61</v>
      </c>
      <c r="D6831" t="s">
        <v>23</v>
      </c>
      <c r="E6831" t="s">
        <v>10</v>
      </c>
      <c r="F6831" t="s">
        <v>45</v>
      </c>
      <c r="G6831">
        <v>1675895.86</v>
      </c>
      <c r="H6831">
        <v>48213.267344733598</v>
      </c>
      <c r="I6831">
        <v>8527.6390407475792</v>
      </c>
    </row>
    <row r="6832" spans="1:9" x14ac:dyDescent="0.25">
      <c r="A6832">
        <v>201202</v>
      </c>
      <c r="B6832" t="s">
        <v>60</v>
      </c>
      <c r="C6832" t="s">
        <v>62</v>
      </c>
      <c r="D6832" t="s">
        <v>12</v>
      </c>
      <c r="E6832" t="s">
        <v>15</v>
      </c>
      <c r="F6832" t="s">
        <v>41</v>
      </c>
      <c r="G6832">
        <v>3306343.76</v>
      </c>
      <c r="H6832">
        <v>36017.720059046202</v>
      </c>
      <c r="I6832">
        <v>7470.9904158604404</v>
      </c>
    </row>
    <row r="6833" spans="1:9" x14ac:dyDescent="0.25">
      <c r="A6833">
        <v>201408</v>
      </c>
      <c r="B6833" t="s">
        <v>71</v>
      </c>
      <c r="C6833" t="s">
        <v>79</v>
      </c>
      <c r="D6833" t="s">
        <v>49</v>
      </c>
      <c r="E6833" t="s">
        <v>19</v>
      </c>
      <c r="F6833" t="s">
        <v>47</v>
      </c>
      <c r="G6833">
        <v>3979129.85</v>
      </c>
      <c r="H6833">
        <v>4215.6703823302796</v>
      </c>
      <c r="I6833">
        <v>1025.4494942769199</v>
      </c>
    </row>
    <row r="6834" spans="1:9" x14ac:dyDescent="0.25">
      <c r="A6834">
        <v>201201</v>
      </c>
      <c r="B6834" t="s">
        <v>60</v>
      </c>
      <c r="C6834" t="s">
        <v>74</v>
      </c>
      <c r="D6834" t="s">
        <v>12</v>
      </c>
      <c r="E6834" t="s">
        <v>10</v>
      </c>
      <c r="F6834" t="s">
        <v>45</v>
      </c>
      <c r="G6834">
        <v>4963922.34</v>
      </c>
      <c r="H6834">
        <v>28660.639080992201</v>
      </c>
      <c r="I6834">
        <v>4741.3790802333797</v>
      </c>
    </row>
    <row r="6835" spans="1:9" x14ac:dyDescent="0.25">
      <c r="A6835">
        <v>201310</v>
      </c>
      <c r="B6835" t="s">
        <v>63</v>
      </c>
      <c r="C6835" t="s">
        <v>80</v>
      </c>
      <c r="D6835" t="s">
        <v>23</v>
      </c>
      <c r="E6835" t="s">
        <v>10</v>
      </c>
      <c r="F6835" t="s">
        <v>45</v>
      </c>
      <c r="G6835">
        <v>1811413.15</v>
      </c>
      <c r="H6835">
        <v>42960.984930107101</v>
      </c>
      <c r="I6835">
        <v>11167.378173458001</v>
      </c>
    </row>
    <row r="6836" spans="1:9" x14ac:dyDescent="0.25">
      <c r="A6836">
        <v>201210</v>
      </c>
      <c r="B6836" t="s">
        <v>77</v>
      </c>
      <c r="C6836" t="s">
        <v>85</v>
      </c>
      <c r="D6836" t="s">
        <v>49</v>
      </c>
      <c r="E6836" t="s">
        <v>10</v>
      </c>
      <c r="F6836" t="s">
        <v>45</v>
      </c>
      <c r="G6836">
        <v>1381991.35</v>
      </c>
      <c r="H6836">
        <v>23173.7908117402</v>
      </c>
      <c r="I6836">
        <v>5703.7397061719003</v>
      </c>
    </row>
    <row r="6837" spans="1:9" x14ac:dyDescent="0.25">
      <c r="A6837">
        <v>201211</v>
      </c>
      <c r="B6837" t="s">
        <v>77</v>
      </c>
      <c r="C6837" t="s">
        <v>81</v>
      </c>
      <c r="D6837" t="s">
        <v>9</v>
      </c>
      <c r="E6837" t="s">
        <v>10</v>
      </c>
      <c r="F6837" t="s">
        <v>37</v>
      </c>
      <c r="G6837">
        <v>2089935.73</v>
      </c>
      <c r="H6837">
        <v>37288.2610606038</v>
      </c>
      <c r="I6837">
        <v>8076.968869202</v>
      </c>
    </row>
    <row r="6838" spans="1:9" x14ac:dyDescent="0.25">
      <c r="A6838">
        <v>201306</v>
      </c>
      <c r="B6838" t="s">
        <v>77</v>
      </c>
      <c r="C6838" t="s">
        <v>84</v>
      </c>
      <c r="D6838" t="s">
        <v>14</v>
      </c>
      <c r="E6838" t="s">
        <v>19</v>
      </c>
      <c r="F6838" t="s">
        <v>50</v>
      </c>
      <c r="G6838">
        <v>1384068.8</v>
      </c>
      <c r="H6838">
        <v>93193.697375519798</v>
      </c>
      <c r="I6838">
        <v>13908.303938945101</v>
      </c>
    </row>
    <row r="6839" spans="1:9" x14ac:dyDescent="0.25">
      <c r="A6839">
        <v>201308</v>
      </c>
      <c r="B6839" t="s">
        <v>63</v>
      </c>
      <c r="C6839" t="s">
        <v>80</v>
      </c>
      <c r="D6839" t="s">
        <v>12</v>
      </c>
      <c r="E6839" t="s">
        <v>19</v>
      </c>
      <c r="F6839" t="s">
        <v>42</v>
      </c>
      <c r="G6839">
        <v>5357532.67</v>
      </c>
      <c r="H6839">
        <v>10101.5966593802</v>
      </c>
      <c r="I6839">
        <v>2165.2614885491598</v>
      </c>
    </row>
    <row r="6840" spans="1:9" x14ac:dyDescent="0.25">
      <c r="A6840">
        <v>201202</v>
      </c>
      <c r="B6840" t="s">
        <v>60</v>
      </c>
      <c r="C6840" t="s">
        <v>62</v>
      </c>
      <c r="D6840" t="s">
        <v>34</v>
      </c>
      <c r="E6840" t="s">
        <v>35</v>
      </c>
      <c r="F6840" t="s">
        <v>36</v>
      </c>
      <c r="G6840">
        <v>22245790.41</v>
      </c>
      <c r="H6840">
        <v>26148.751345991299</v>
      </c>
      <c r="I6840">
        <v>4803.0254618749595</v>
      </c>
    </row>
    <row r="6841" spans="1:9" x14ac:dyDescent="0.25">
      <c r="A6841">
        <v>201206</v>
      </c>
      <c r="B6841" t="s">
        <v>60</v>
      </c>
      <c r="C6841" t="s">
        <v>61</v>
      </c>
      <c r="D6841" t="s">
        <v>9</v>
      </c>
      <c r="E6841" t="s">
        <v>19</v>
      </c>
      <c r="F6841" t="s">
        <v>20</v>
      </c>
      <c r="G6841">
        <v>7136921.4699999997</v>
      </c>
      <c r="H6841">
        <v>116911.91630644001</v>
      </c>
      <c r="I6841">
        <v>24581.5921488268</v>
      </c>
    </row>
    <row r="6842" spans="1:9" x14ac:dyDescent="0.25">
      <c r="A6842">
        <v>201011</v>
      </c>
      <c r="B6842" t="s">
        <v>69</v>
      </c>
      <c r="C6842" t="s">
        <v>87</v>
      </c>
      <c r="D6842" t="s">
        <v>25</v>
      </c>
      <c r="E6842" t="s">
        <v>10</v>
      </c>
      <c r="F6842" t="s">
        <v>45</v>
      </c>
      <c r="G6842">
        <v>10668307.25</v>
      </c>
      <c r="H6842">
        <v>432968.73267483799</v>
      </c>
      <c r="I6842">
        <v>49068.763678017996</v>
      </c>
    </row>
    <row r="6843" spans="1:9" x14ac:dyDescent="0.25">
      <c r="A6843">
        <v>201107</v>
      </c>
      <c r="B6843" t="s">
        <v>69</v>
      </c>
      <c r="C6843" t="s">
        <v>83</v>
      </c>
      <c r="D6843" t="s">
        <v>12</v>
      </c>
      <c r="E6843" t="s">
        <v>15</v>
      </c>
      <c r="F6843" t="s">
        <v>16</v>
      </c>
      <c r="G6843">
        <v>1718095.17</v>
      </c>
      <c r="H6843">
        <v>47714.124700756998</v>
      </c>
      <c r="I6843">
        <v>7452.1594682799596</v>
      </c>
    </row>
    <row r="6844" spans="1:9" x14ac:dyDescent="0.25">
      <c r="A6844">
        <v>201112</v>
      </c>
      <c r="B6844" t="s">
        <v>60</v>
      </c>
      <c r="C6844" t="s">
        <v>74</v>
      </c>
      <c r="D6844" t="s">
        <v>12</v>
      </c>
      <c r="E6844" t="s">
        <v>10</v>
      </c>
      <c r="F6844" t="s">
        <v>45</v>
      </c>
      <c r="G6844">
        <v>5131157.99</v>
      </c>
      <c r="H6844">
        <v>23791.1141206836</v>
      </c>
      <c r="I6844">
        <v>4842.9515249695796</v>
      </c>
    </row>
    <row r="6845" spans="1:9" x14ac:dyDescent="0.25">
      <c r="A6845">
        <v>201102</v>
      </c>
      <c r="B6845" t="s">
        <v>69</v>
      </c>
      <c r="C6845" t="s">
        <v>70</v>
      </c>
      <c r="D6845" t="s">
        <v>9</v>
      </c>
      <c r="E6845" t="s">
        <v>10</v>
      </c>
      <c r="F6845" t="s">
        <v>45</v>
      </c>
      <c r="G6845">
        <v>7947992.9299999997</v>
      </c>
      <c r="H6845">
        <v>438536.46073919098</v>
      </c>
      <c r="I6845">
        <v>49720.7277735264</v>
      </c>
    </row>
    <row r="6846" spans="1:9" x14ac:dyDescent="0.25">
      <c r="A6846">
        <v>201503</v>
      </c>
      <c r="B6846" t="s">
        <v>71</v>
      </c>
      <c r="C6846" t="s">
        <v>82</v>
      </c>
      <c r="D6846" t="s">
        <v>39</v>
      </c>
      <c r="E6846" t="s">
        <v>19</v>
      </c>
      <c r="F6846" t="s">
        <v>30</v>
      </c>
      <c r="G6846">
        <v>124226.96</v>
      </c>
      <c r="H6846">
        <v>6146.9875012381399</v>
      </c>
      <c r="I6846">
        <v>1323.94900129336</v>
      </c>
    </row>
    <row r="6847" spans="1:9" x14ac:dyDescent="0.25">
      <c r="A6847">
        <v>201210</v>
      </c>
      <c r="B6847" t="s">
        <v>77</v>
      </c>
      <c r="C6847" t="s">
        <v>85</v>
      </c>
      <c r="D6847" t="s">
        <v>34</v>
      </c>
      <c r="E6847" t="s">
        <v>35</v>
      </c>
      <c r="F6847" t="s">
        <v>43</v>
      </c>
      <c r="G6847">
        <v>32103461.399999999</v>
      </c>
      <c r="H6847">
        <v>558533.64045539603</v>
      </c>
      <c r="I6847">
        <v>79581.998373787399</v>
      </c>
    </row>
    <row r="6848" spans="1:9" x14ac:dyDescent="0.25">
      <c r="A6848">
        <v>201408</v>
      </c>
      <c r="B6848" t="s">
        <v>71</v>
      </c>
      <c r="C6848" t="s">
        <v>79</v>
      </c>
      <c r="D6848" t="s">
        <v>25</v>
      </c>
      <c r="E6848" t="s">
        <v>10</v>
      </c>
      <c r="F6848" t="s">
        <v>11</v>
      </c>
      <c r="G6848">
        <v>6212484.96</v>
      </c>
      <c r="H6848">
        <v>160172.17590103499</v>
      </c>
      <c r="I6848">
        <v>26094.255778101</v>
      </c>
    </row>
    <row r="6849" spans="1:9" x14ac:dyDescent="0.25">
      <c r="A6849">
        <v>201405</v>
      </c>
      <c r="B6849" t="s">
        <v>63</v>
      </c>
      <c r="C6849" t="s">
        <v>64</v>
      </c>
      <c r="D6849" t="s">
        <v>9</v>
      </c>
      <c r="E6849" t="s">
        <v>10</v>
      </c>
      <c r="F6849" t="s">
        <v>11</v>
      </c>
      <c r="G6849">
        <v>6029733.5199999996</v>
      </c>
      <c r="H6849">
        <v>129125.65524375001</v>
      </c>
      <c r="I6849">
        <v>18430.7307576239</v>
      </c>
    </row>
    <row r="6850" spans="1:9" x14ac:dyDescent="0.25">
      <c r="A6850">
        <v>201209</v>
      </c>
      <c r="B6850" t="s">
        <v>77</v>
      </c>
      <c r="C6850" t="s">
        <v>85</v>
      </c>
      <c r="D6850" t="s">
        <v>49</v>
      </c>
      <c r="E6850" t="s">
        <v>10</v>
      </c>
      <c r="F6850" t="s">
        <v>46</v>
      </c>
      <c r="G6850">
        <v>930430.56</v>
      </c>
      <c r="H6850">
        <v>6661.9088669614202</v>
      </c>
      <c r="I6850">
        <v>1304.7708822827001</v>
      </c>
    </row>
    <row r="6851" spans="1:9" x14ac:dyDescent="0.25">
      <c r="A6851">
        <v>201512</v>
      </c>
      <c r="B6851" t="s">
        <v>66</v>
      </c>
      <c r="C6851" t="s">
        <v>67</v>
      </c>
      <c r="D6851" t="s">
        <v>12</v>
      </c>
      <c r="E6851" t="s">
        <v>21</v>
      </c>
      <c r="F6851" t="s">
        <v>22</v>
      </c>
      <c r="G6851">
        <v>16935746.739999998</v>
      </c>
      <c r="H6851">
        <v>151889.34822179601</v>
      </c>
      <c r="I6851">
        <v>36749.332614797997</v>
      </c>
    </row>
    <row r="6852" spans="1:9" x14ac:dyDescent="0.25">
      <c r="A6852">
        <v>201301</v>
      </c>
      <c r="B6852" t="s">
        <v>77</v>
      </c>
      <c r="C6852" t="s">
        <v>81</v>
      </c>
      <c r="D6852" t="s">
        <v>49</v>
      </c>
      <c r="E6852" t="s">
        <v>21</v>
      </c>
      <c r="F6852" t="s">
        <v>31</v>
      </c>
      <c r="G6852">
        <v>1788746.43</v>
      </c>
      <c r="H6852">
        <v>73309.291889716595</v>
      </c>
      <c r="I6852">
        <v>20602.156735873901</v>
      </c>
    </row>
    <row r="6853" spans="1:9" x14ac:dyDescent="0.25">
      <c r="A6853">
        <v>201601</v>
      </c>
      <c r="B6853" t="s">
        <v>66</v>
      </c>
      <c r="C6853" t="s">
        <v>67</v>
      </c>
      <c r="D6853" t="s">
        <v>14</v>
      </c>
      <c r="E6853" t="s">
        <v>10</v>
      </c>
      <c r="F6853" t="s">
        <v>45</v>
      </c>
      <c r="G6853">
        <v>300174.33</v>
      </c>
      <c r="H6853">
        <v>3589.7083626106</v>
      </c>
      <c r="I6853">
        <v>916.04994117883996</v>
      </c>
    </row>
    <row r="6854" spans="1:9" x14ac:dyDescent="0.25">
      <c r="A6854">
        <v>201011</v>
      </c>
      <c r="B6854" t="s">
        <v>69</v>
      </c>
      <c r="C6854" t="s">
        <v>87</v>
      </c>
      <c r="D6854" t="s">
        <v>9</v>
      </c>
      <c r="E6854" t="s">
        <v>21</v>
      </c>
      <c r="F6854" t="s">
        <v>40</v>
      </c>
      <c r="G6854">
        <v>4733605.9000000004</v>
      </c>
      <c r="H6854">
        <v>81621.025823248696</v>
      </c>
      <c r="I6854">
        <v>12978.263020552</v>
      </c>
    </row>
    <row r="6855" spans="1:9" x14ac:dyDescent="0.25">
      <c r="A6855">
        <v>201301</v>
      </c>
      <c r="B6855" t="s">
        <v>77</v>
      </c>
      <c r="C6855" t="s">
        <v>81</v>
      </c>
      <c r="D6855" t="s">
        <v>12</v>
      </c>
      <c r="E6855" t="s">
        <v>15</v>
      </c>
      <c r="F6855" t="s">
        <v>41</v>
      </c>
      <c r="G6855">
        <v>4436106.93</v>
      </c>
      <c r="H6855">
        <v>95371.387638082</v>
      </c>
      <c r="I6855">
        <v>19944.074918321399</v>
      </c>
    </row>
    <row r="6856" spans="1:9" x14ac:dyDescent="0.25">
      <c r="A6856">
        <v>201304</v>
      </c>
      <c r="B6856" t="s">
        <v>77</v>
      </c>
      <c r="C6856" t="s">
        <v>78</v>
      </c>
      <c r="D6856" t="s">
        <v>14</v>
      </c>
      <c r="E6856" t="s">
        <v>10</v>
      </c>
      <c r="F6856" t="s">
        <v>46</v>
      </c>
      <c r="G6856">
        <v>129299.41</v>
      </c>
      <c r="H6856">
        <v>293.1532460542</v>
      </c>
      <c r="I6856">
        <v>31.285009217940001</v>
      </c>
    </row>
    <row r="6857" spans="1:9" x14ac:dyDescent="0.25">
      <c r="A6857">
        <v>201210</v>
      </c>
      <c r="B6857" t="s">
        <v>77</v>
      </c>
      <c r="C6857" t="s">
        <v>85</v>
      </c>
      <c r="D6857" t="s">
        <v>34</v>
      </c>
      <c r="E6857" t="s">
        <v>10</v>
      </c>
      <c r="F6857" t="s">
        <v>13</v>
      </c>
      <c r="G6857">
        <v>334908.81</v>
      </c>
      <c r="H6857">
        <v>1180.4205969570801</v>
      </c>
      <c r="I6857">
        <v>518.72933500908005</v>
      </c>
    </row>
    <row r="6858" spans="1:9" x14ac:dyDescent="0.25">
      <c r="A6858">
        <v>201205</v>
      </c>
      <c r="B6858" t="s">
        <v>60</v>
      </c>
      <c r="C6858" t="s">
        <v>61</v>
      </c>
      <c r="D6858" t="s">
        <v>9</v>
      </c>
      <c r="E6858" t="s">
        <v>15</v>
      </c>
      <c r="F6858" t="s">
        <v>24</v>
      </c>
      <c r="G6858">
        <v>5296459.75</v>
      </c>
      <c r="H6858">
        <v>158587.73002420101</v>
      </c>
      <c r="I6858">
        <v>26109.3944910637</v>
      </c>
    </row>
    <row r="6859" spans="1:9" x14ac:dyDescent="0.25">
      <c r="A6859">
        <v>201204</v>
      </c>
      <c r="B6859" t="s">
        <v>60</v>
      </c>
      <c r="C6859" t="s">
        <v>62</v>
      </c>
      <c r="D6859" t="s">
        <v>49</v>
      </c>
      <c r="E6859" t="s">
        <v>15</v>
      </c>
      <c r="F6859" t="s">
        <v>26</v>
      </c>
      <c r="G6859">
        <v>8948395.4900000002</v>
      </c>
      <c r="H6859">
        <v>212748.54259430201</v>
      </c>
      <c r="I6859">
        <v>51495.8729412455</v>
      </c>
    </row>
    <row r="6860" spans="1:9" x14ac:dyDescent="0.25">
      <c r="A6860">
        <v>201201</v>
      </c>
      <c r="B6860" t="s">
        <v>60</v>
      </c>
      <c r="C6860" t="s">
        <v>74</v>
      </c>
      <c r="D6860" t="s">
        <v>49</v>
      </c>
      <c r="E6860" t="s">
        <v>15</v>
      </c>
      <c r="F6860" t="s">
        <v>26</v>
      </c>
      <c r="G6860">
        <v>6146661.5899999999</v>
      </c>
      <c r="H6860">
        <v>226371.463439771</v>
      </c>
      <c r="I6860">
        <v>44166.8312948124</v>
      </c>
    </row>
    <row r="6861" spans="1:9" x14ac:dyDescent="0.25">
      <c r="A6861">
        <v>201512</v>
      </c>
      <c r="B6861" t="s">
        <v>66</v>
      </c>
      <c r="C6861" t="s">
        <v>67</v>
      </c>
      <c r="D6861" t="s">
        <v>34</v>
      </c>
      <c r="E6861" t="s">
        <v>35</v>
      </c>
      <c r="F6861" t="s">
        <v>52</v>
      </c>
      <c r="G6861">
        <v>20019192.350000001</v>
      </c>
      <c r="H6861">
        <v>82085.652720863203</v>
      </c>
      <c r="I6861">
        <v>12486.240101297601</v>
      </c>
    </row>
    <row r="6862" spans="1:9" x14ac:dyDescent="0.25">
      <c r="A6862">
        <v>201401</v>
      </c>
      <c r="B6862" t="s">
        <v>63</v>
      </c>
      <c r="C6862" t="s">
        <v>65</v>
      </c>
      <c r="D6862" t="s">
        <v>34</v>
      </c>
      <c r="E6862" t="s">
        <v>10</v>
      </c>
      <c r="F6862" t="s">
        <v>33</v>
      </c>
      <c r="G6862">
        <v>143133.01999999999</v>
      </c>
      <c r="H6862">
        <v>7312.2712638170196</v>
      </c>
      <c r="I6862">
        <v>959.52825344261998</v>
      </c>
    </row>
    <row r="6863" spans="1:9" x14ac:dyDescent="0.25">
      <c r="A6863">
        <v>201306</v>
      </c>
      <c r="B6863" t="s">
        <v>77</v>
      </c>
      <c r="C6863" t="s">
        <v>84</v>
      </c>
      <c r="D6863" t="s">
        <v>34</v>
      </c>
      <c r="E6863" t="s">
        <v>10</v>
      </c>
      <c r="F6863" t="s">
        <v>33</v>
      </c>
      <c r="G6863">
        <v>207976.75</v>
      </c>
      <c r="H6863">
        <v>14600.9606488789</v>
      </c>
      <c r="I6863">
        <v>2006.66759469004</v>
      </c>
    </row>
    <row r="6864" spans="1:9" x14ac:dyDescent="0.25">
      <c r="A6864">
        <v>201401</v>
      </c>
      <c r="B6864" t="s">
        <v>63</v>
      </c>
      <c r="C6864" t="s">
        <v>65</v>
      </c>
      <c r="D6864" t="s">
        <v>9</v>
      </c>
      <c r="E6864" t="s">
        <v>21</v>
      </c>
      <c r="F6864" t="s">
        <v>40</v>
      </c>
      <c r="G6864">
        <v>4940608.26</v>
      </c>
      <c r="H6864">
        <v>205316.36148588001</v>
      </c>
      <c r="I6864">
        <v>34318.480487349902</v>
      </c>
    </row>
    <row r="6865" spans="1:9" x14ac:dyDescent="0.25">
      <c r="A6865">
        <v>201201</v>
      </c>
      <c r="B6865" t="s">
        <v>60</v>
      </c>
      <c r="C6865" t="s">
        <v>74</v>
      </c>
      <c r="D6865" t="s">
        <v>25</v>
      </c>
      <c r="E6865" t="s">
        <v>21</v>
      </c>
      <c r="F6865" t="s">
        <v>31</v>
      </c>
      <c r="G6865">
        <v>5520887.9900000002</v>
      </c>
      <c r="H6865">
        <v>268610.00154273101</v>
      </c>
      <c r="I6865">
        <v>37843.682998363198</v>
      </c>
    </row>
    <row r="6866" spans="1:9" x14ac:dyDescent="0.25">
      <c r="A6866">
        <v>201506</v>
      </c>
      <c r="B6866" t="s">
        <v>71</v>
      </c>
      <c r="C6866" t="s">
        <v>76</v>
      </c>
      <c r="D6866" t="s">
        <v>34</v>
      </c>
      <c r="E6866" t="s">
        <v>35</v>
      </c>
      <c r="F6866" t="s">
        <v>52</v>
      </c>
      <c r="G6866">
        <v>28995927.940000001</v>
      </c>
      <c r="H6866">
        <v>122552.745361719</v>
      </c>
      <c r="I6866">
        <v>17557.836126528298</v>
      </c>
    </row>
    <row r="6867" spans="1:9" x14ac:dyDescent="0.25">
      <c r="A6867">
        <v>201511</v>
      </c>
      <c r="B6867" t="s">
        <v>66</v>
      </c>
      <c r="C6867" t="s">
        <v>67</v>
      </c>
      <c r="D6867" t="s">
        <v>25</v>
      </c>
      <c r="E6867" t="s">
        <v>21</v>
      </c>
      <c r="F6867" t="s">
        <v>31</v>
      </c>
      <c r="G6867">
        <v>5611879.5099999998</v>
      </c>
      <c r="H6867">
        <v>431798.02522075101</v>
      </c>
      <c r="I6867">
        <v>35419.242680686701</v>
      </c>
    </row>
    <row r="6868" spans="1:9" x14ac:dyDescent="0.25">
      <c r="A6868">
        <v>201404</v>
      </c>
      <c r="B6868" t="s">
        <v>63</v>
      </c>
      <c r="C6868" t="s">
        <v>73</v>
      </c>
      <c r="D6868" t="s">
        <v>49</v>
      </c>
      <c r="E6868" t="s">
        <v>15</v>
      </c>
      <c r="F6868" t="s">
        <v>41</v>
      </c>
      <c r="G6868">
        <v>10763672.42</v>
      </c>
      <c r="H6868">
        <v>170297.38200266601</v>
      </c>
      <c r="I6868">
        <v>36588.6104266599</v>
      </c>
    </row>
    <row r="6869" spans="1:9" x14ac:dyDescent="0.25">
      <c r="A6869">
        <v>201312</v>
      </c>
      <c r="B6869" t="s">
        <v>63</v>
      </c>
      <c r="C6869" t="s">
        <v>65</v>
      </c>
      <c r="D6869" t="s">
        <v>12</v>
      </c>
      <c r="E6869" t="s">
        <v>19</v>
      </c>
      <c r="F6869" t="s">
        <v>20</v>
      </c>
      <c r="G6869">
        <v>2086427.61</v>
      </c>
      <c r="H6869">
        <v>5481.5119413919001</v>
      </c>
      <c r="I6869">
        <v>1338.654113567</v>
      </c>
    </row>
    <row r="6870" spans="1:9" x14ac:dyDescent="0.25">
      <c r="A6870">
        <v>201210</v>
      </c>
      <c r="B6870" t="s">
        <v>77</v>
      </c>
      <c r="C6870" t="s">
        <v>85</v>
      </c>
      <c r="D6870" t="s">
        <v>25</v>
      </c>
      <c r="E6870" t="s">
        <v>15</v>
      </c>
      <c r="F6870" t="s">
        <v>26</v>
      </c>
      <c r="G6870">
        <v>8162229.6100000003</v>
      </c>
      <c r="H6870">
        <v>148085.02869321001</v>
      </c>
      <c r="I6870">
        <v>28963.171621304598</v>
      </c>
    </row>
    <row r="6871" spans="1:9" x14ac:dyDescent="0.25">
      <c r="A6871">
        <v>201405</v>
      </c>
      <c r="B6871" t="s">
        <v>63</v>
      </c>
      <c r="C6871" t="s">
        <v>64</v>
      </c>
      <c r="D6871" t="s">
        <v>23</v>
      </c>
      <c r="E6871" t="s">
        <v>15</v>
      </c>
      <c r="F6871" t="s">
        <v>16</v>
      </c>
      <c r="G6871">
        <v>812111.76</v>
      </c>
      <c r="H6871">
        <v>24878.675672016499</v>
      </c>
      <c r="I6871">
        <v>5169.8842935694802</v>
      </c>
    </row>
    <row r="6872" spans="1:9" x14ac:dyDescent="0.25">
      <c r="A6872">
        <v>201505</v>
      </c>
      <c r="B6872" t="s">
        <v>71</v>
      </c>
      <c r="C6872" t="s">
        <v>76</v>
      </c>
      <c r="D6872" t="s">
        <v>25</v>
      </c>
      <c r="E6872" t="s">
        <v>15</v>
      </c>
      <c r="F6872" t="s">
        <v>24</v>
      </c>
      <c r="G6872">
        <v>3390464</v>
      </c>
      <c r="H6872">
        <v>73168.741693664895</v>
      </c>
      <c r="I6872">
        <v>14532.1130285129</v>
      </c>
    </row>
    <row r="6873" spans="1:9" x14ac:dyDescent="0.25">
      <c r="A6873">
        <v>201402</v>
      </c>
      <c r="B6873" t="s">
        <v>63</v>
      </c>
      <c r="C6873" t="s">
        <v>73</v>
      </c>
      <c r="D6873" t="s">
        <v>12</v>
      </c>
      <c r="E6873" t="s">
        <v>19</v>
      </c>
      <c r="F6873" t="s">
        <v>47</v>
      </c>
      <c r="G6873">
        <v>4611649.66</v>
      </c>
      <c r="H6873">
        <v>22620.543320163499</v>
      </c>
      <c r="I6873">
        <v>4385.7549540775399</v>
      </c>
    </row>
    <row r="6874" spans="1:9" x14ac:dyDescent="0.25">
      <c r="A6874">
        <v>201302</v>
      </c>
      <c r="B6874" t="s">
        <v>77</v>
      </c>
      <c r="C6874" t="s">
        <v>78</v>
      </c>
      <c r="D6874" t="s">
        <v>14</v>
      </c>
      <c r="E6874" t="s">
        <v>19</v>
      </c>
      <c r="F6874" t="s">
        <v>50</v>
      </c>
      <c r="G6874">
        <v>947451.08</v>
      </c>
      <c r="H6874">
        <v>12674.0088186761</v>
      </c>
      <c r="I6874">
        <v>2687.66876277438</v>
      </c>
    </row>
    <row r="6875" spans="1:9" x14ac:dyDescent="0.25">
      <c r="A6875">
        <v>201201</v>
      </c>
      <c r="B6875" t="s">
        <v>60</v>
      </c>
      <c r="C6875" t="s">
        <v>74</v>
      </c>
      <c r="D6875" t="s">
        <v>25</v>
      </c>
      <c r="E6875" t="s">
        <v>10</v>
      </c>
      <c r="F6875" t="s">
        <v>33</v>
      </c>
      <c r="G6875">
        <v>10290096.380000001</v>
      </c>
      <c r="H6875">
        <v>169517.45600447</v>
      </c>
      <c r="I6875">
        <v>28099.633638060499</v>
      </c>
    </row>
    <row r="6876" spans="1:9" x14ac:dyDescent="0.25">
      <c r="A6876">
        <v>201506</v>
      </c>
      <c r="B6876" t="s">
        <v>71</v>
      </c>
      <c r="C6876" t="s">
        <v>76</v>
      </c>
      <c r="D6876" t="s">
        <v>14</v>
      </c>
      <c r="E6876" t="s">
        <v>10</v>
      </c>
      <c r="F6876" t="s">
        <v>13</v>
      </c>
      <c r="G6876">
        <v>163251.45000000001</v>
      </c>
      <c r="H6876">
        <v>1953.26543741148</v>
      </c>
      <c r="I6876">
        <v>479.68892722229998</v>
      </c>
    </row>
    <row r="6877" spans="1:9" x14ac:dyDescent="0.25">
      <c r="A6877">
        <v>201105</v>
      </c>
      <c r="B6877" t="s">
        <v>69</v>
      </c>
      <c r="C6877" t="s">
        <v>83</v>
      </c>
      <c r="D6877" t="s">
        <v>9</v>
      </c>
      <c r="E6877" t="s">
        <v>10</v>
      </c>
      <c r="F6877" t="s">
        <v>13</v>
      </c>
      <c r="G6877">
        <v>8126543.1399999997</v>
      </c>
      <c r="H6877">
        <v>298708.827999392</v>
      </c>
      <c r="I6877">
        <v>45988.650710330301</v>
      </c>
    </row>
    <row r="6878" spans="1:9" x14ac:dyDescent="0.25">
      <c r="A6878">
        <v>201508</v>
      </c>
      <c r="B6878" t="s">
        <v>66</v>
      </c>
      <c r="C6878" t="s">
        <v>75</v>
      </c>
      <c r="D6878" t="s">
        <v>9</v>
      </c>
      <c r="E6878" t="s">
        <v>15</v>
      </c>
      <c r="F6878" t="s">
        <v>24</v>
      </c>
      <c r="G6878">
        <v>6730663.8099999996</v>
      </c>
      <c r="H6878">
        <v>62368.188147009103</v>
      </c>
      <c r="I6878">
        <v>10099.4960275265</v>
      </c>
    </row>
    <row r="6879" spans="1:9" x14ac:dyDescent="0.25">
      <c r="A6879">
        <v>201505</v>
      </c>
      <c r="B6879" t="s">
        <v>71</v>
      </c>
      <c r="C6879" t="s">
        <v>76</v>
      </c>
      <c r="D6879" t="s">
        <v>49</v>
      </c>
      <c r="E6879" t="s">
        <v>21</v>
      </c>
      <c r="F6879" t="s">
        <v>31</v>
      </c>
      <c r="G6879">
        <v>2944566.48</v>
      </c>
      <c r="H6879">
        <v>285383.84872837598</v>
      </c>
      <c r="I6879">
        <v>83535.054166826201</v>
      </c>
    </row>
    <row r="6880" spans="1:9" x14ac:dyDescent="0.25">
      <c r="A6880">
        <v>201503</v>
      </c>
      <c r="B6880" t="s">
        <v>71</v>
      </c>
      <c r="C6880" t="s">
        <v>82</v>
      </c>
      <c r="D6880" t="s">
        <v>49</v>
      </c>
      <c r="E6880" t="s">
        <v>28</v>
      </c>
      <c r="F6880" t="s">
        <v>53</v>
      </c>
      <c r="G6880">
        <v>39943157.119999997</v>
      </c>
      <c r="H6880">
        <v>376646.42760011001</v>
      </c>
      <c r="I6880">
        <v>77025.719114943902</v>
      </c>
    </row>
    <row r="6881" spans="1:9" x14ac:dyDescent="0.25">
      <c r="A6881">
        <v>201304</v>
      </c>
      <c r="B6881" t="s">
        <v>77</v>
      </c>
      <c r="C6881" t="s">
        <v>78</v>
      </c>
      <c r="D6881" t="s">
        <v>12</v>
      </c>
      <c r="E6881" t="s">
        <v>21</v>
      </c>
      <c r="F6881" t="s">
        <v>40</v>
      </c>
      <c r="G6881">
        <v>7026825.1600000001</v>
      </c>
      <c r="H6881">
        <v>30960.583250651001</v>
      </c>
      <c r="I6881">
        <v>8038.8793763459598</v>
      </c>
    </row>
    <row r="6882" spans="1:9" x14ac:dyDescent="0.25">
      <c r="A6882">
        <v>201303</v>
      </c>
      <c r="B6882" t="s">
        <v>77</v>
      </c>
      <c r="C6882" t="s">
        <v>78</v>
      </c>
      <c r="D6882" t="s">
        <v>12</v>
      </c>
      <c r="E6882" t="s">
        <v>10</v>
      </c>
      <c r="F6882" t="s">
        <v>46</v>
      </c>
      <c r="G6882">
        <v>10073085.439999999</v>
      </c>
      <c r="H6882">
        <v>110509.718855606</v>
      </c>
      <c r="I6882">
        <v>25608.4105108404</v>
      </c>
    </row>
    <row r="6883" spans="1:9" x14ac:dyDescent="0.25">
      <c r="A6883">
        <v>201504</v>
      </c>
      <c r="B6883" t="s">
        <v>71</v>
      </c>
      <c r="C6883" t="s">
        <v>82</v>
      </c>
      <c r="D6883" t="s">
        <v>9</v>
      </c>
      <c r="E6883" t="s">
        <v>10</v>
      </c>
      <c r="F6883" t="s">
        <v>48</v>
      </c>
      <c r="G6883">
        <v>6352553.7699999996</v>
      </c>
      <c r="H6883">
        <v>81737.7349706229</v>
      </c>
      <c r="I6883">
        <v>16273.555731250901</v>
      </c>
    </row>
    <row r="6884" spans="1:9" x14ac:dyDescent="0.25">
      <c r="A6884">
        <v>201207</v>
      </c>
      <c r="B6884" t="s">
        <v>60</v>
      </c>
      <c r="C6884" t="s">
        <v>61</v>
      </c>
      <c r="D6884" t="s">
        <v>49</v>
      </c>
      <c r="E6884" t="s">
        <v>15</v>
      </c>
      <c r="F6884" t="s">
        <v>26</v>
      </c>
      <c r="G6884">
        <v>9122557.3100000005</v>
      </c>
      <c r="H6884">
        <v>156651.28021413501</v>
      </c>
      <c r="I6884">
        <v>38561.267510047401</v>
      </c>
    </row>
    <row r="6885" spans="1:9" x14ac:dyDescent="0.25">
      <c r="A6885">
        <v>201506</v>
      </c>
      <c r="B6885" t="s">
        <v>71</v>
      </c>
      <c r="C6885" t="s">
        <v>76</v>
      </c>
      <c r="D6885" t="s">
        <v>14</v>
      </c>
      <c r="E6885" t="s">
        <v>19</v>
      </c>
      <c r="F6885" t="s">
        <v>42</v>
      </c>
      <c r="G6885">
        <v>394539.37</v>
      </c>
      <c r="H6885">
        <v>8104.8637789246804</v>
      </c>
      <c r="I6885">
        <v>1827.77123062594</v>
      </c>
    </row>
    <row r="6886" spans="1:9" x14ac:dyDescent="0.25">
      <c r="A6886">
        <v>201512</v>
      </c>
      <c r="B6886" t="s">
        <v>66</v>
      </c>
      <c r="C6886" t="s">
        <v>67</v>
      </c>
      <c r="D6886" t="s">
        <v>49</v>
      </c>
      <c r="E6886" t="s">
        <v>10</v>
      </c>
      <c r="F6886" t="s">
        <v>11</v>
      </c>
      <c r="G6886">
        <v>216377.72</v>
      </c>
      <c r="H6886">
        <v>1044.80820589162</v>
      </c>
      <c r="I6886">
        <v>279.61058254706001</v>
      </c>
    </row>
    <row r="6887" spans="1:9" x14ac:dyDescent="0.25">
      <c r="A6887">
        <v>201208</v>
      </c>
      <c r="B6887" t="s">
        <v>77</v>
      </c>
      <c r="C6887" t="s">
        <v>85</v>
      </c>
      <c r="D6887" t="s">
        <v>14</v>
      </c>
      <c r="E6887" t="s">
        <v>10</v>
      </c>
      <c r="F6887" t="s">
        <v>33</v>
      </c>
      <c r="G6887">
        <v>3036327.65</v>
      </c>
      <c r="H6887">
        <v>107534.615770592</v>
      </c>
      <c r="I6887">
        <v>19580.2846171401</v>
      </c>
    </row>
    <row r="6888" spans="1:9" x14ac:dyDescent="0.25">
      <c r="A6888">
        <v>201312</v>
      </c>
      <c r="B6888" t="s">
        <v>63</v>
      </c>
      <c r="C6888" t="s">
        <v>65</v>
      </c>
      <c r="D6888" t="s">
        <v>25</v>
      </c>
      <c r="E6888" t="s">
        <v>10</v>
      </c>
      <c r="F6888" t="s">
        <v>37</v>
      </c>
      <c r="G6888">
        <v>1518782.79</v>
      </c>
      <c r="H6888">
        <v>102305.47226000699</v>
      </c>
      <c r="I6888">
        <v>8457.6689995091601</v>
      </c>
    </row>
    <row r="6889" spans="1:9" x14ac:dyDescent="0.25">
      <c r="A6889">
        <v>201305</v>
      </c>
      <c r="B6889" t="s">
        <v>77</v>
      </c>
      <c r="C6889" t="s">
        <v>84</v>
      </c>
      <c r="D6889" t="s">
        <v>9</v>
      </c>
      <c r="E6889" t="s">
        <v>21</v>
      </c>
      <c r="F6889" t="s">
        <v>40</v>
      </c>
      <c r="G6889">
        <v>4867515.66</v>
      </c>
      <c r="H6889">
        <v>172597.39818033201</v>
      </c>
      <c r="I6889">
        <v>25264.350696674599</v>
      </c>
    </row>
    <row r="6890" spans="1:9" x14ac:dyDescent="0.25">
      <c r="A6890">
        <v>201405</v>
      </c>
      <c r="B6890" t="s">
        <v>63</v>
      </c>
      <c r="C6890" t="s">
        <v>64</v>
      </c>
      <c r="D6890" t="s">
        <v>23</v>
      </c>
      <c r="E6890" t="s">
        <v>19</v>
      </c>
      <c r="F6890" t="s">
        <v>47</v>
      </c>
      <c r="G6890">
        <v>1863604.39</v>
      </c>
      <c r="H6890">
        <v>31149.668235967802</v>
      </c>
      <c r="I6890">
        <v>6177.7027222856404</v>
      </c>
    </row>
    <row r="6891" spans="1:9" x14ac:dyDescent="0.25">
      <c r="A6891">
        <v>201301</v>
      </c>
      <c r="B6891" t="s">
        <v>77</v>
      </c>
      <c r="C6891" t="s">
        <v>81</v>
      </c>
      <c r="D6891" t="s">
        <v>49</v>
      </c>
      <c r="E6891" t="s">
        <v>19</v>
      </c>
      <c r="F6891" t="s">
        <v>42</v>
      </c>
      <c r="G6891">
        <v>3496781.96</v>
      </c>
      <c r="H6891">
        <v>45508.615312309201</v>
      </c>
      <c r="I6891">
        <v>9218.9072949307592</v>
      </c>
    </row>
    <row r="6892" spans="1:9" x14ac:dyDescent="0.25">
      <c r="A6892">
        <v>201107</v>
      </c>
      <c r="B6892" t="s">
        <v>69</v>
      </c>
      <c r="C6892" t="s">
        <v>83</v>
      </c>
      <c r="D6892" t="s">
        <v>39</v>
      </c>
      <c r="E6892" t="s">
        <v>10</v>
      </c>
      <c r="F6892" t="s">
        <v>46</v>
      </c>
      <c r="G6892">
        <v>520573.49</v>
      </c>
      <c r="H6892">
        <v>2579.49117292748</v>
      </c>
      <c r="I6892">
        <v>293.48309894568001</v>
      </c>
    </row>
    <row r="6893" spans="1:9" x14ac:dyDescent="0.25">
      <c r="A6893">
        <v>201106</v>
      </c>
      <c r="B6893" t="s">
        <v>69</v>
      </c>
      <c r="C6893" t="s">
        <v>83</v>
      </c>
      <c r="D6893" t="s">
        <v>39</v>
      </c>
      <c r="E6893" t="s">
        <v>10</v>
      </c>
      <c r="F6893" t="s">
        <v>46</v>
      </c>
      <c r="G6893">
        <v>452932.16</v>
      </c>
      <c r="H6893">
        <v>2891.8582896367998</v>
      </c>
      <c r="I6893">
        <v>392.06852282488001</v>
      </c>
    </row>
    <row r="6894" spans="1:9" x14ac:dyDescent="0.25">
      <c r="A6894">
        <v>201410</v>
      </c>
      <c r="B6894" t="s">
        <v>71</v>
      </c>
      <c r="C6894" t="s">
        <v>79</v>
      </c>
      <c r="D6894" t="s">
        <v>23</v>
      </c>
      <c r="E6894" t="s">
        <v>19</v>
      </c>
      <c r="F6894" t="s">
        <v>20</v>
      </c>
      <c r="G6894">
        <v>535872.67000000004</v>
      </c>
      <c r="H6894">
        <v>6760.1667552665804</v>
      </c>
      <c r="I6894">
        <v>1567.9374948177001</v>
      </c>
    </row>
    <row r="6895" spans="1:9" x14ac:dyDescent="0.25">
      <c r="A6895">
        <v>201012</v>
      </c>
      <c r="B6895" t="s">
        <v>69</v>
      </c>
      <c r="C6895" t="s">
        <v>87</v>
      </c>
      <c r="D6895" t="s">
        <v>12</v>
      </c>
      <c r="E6895" t="s">
        <v>19</v>
      </c>
      <c r="F6895" t="s">
        <v>20</v>
      </c>
      <c r="G6895">
        <v>1227042.3700000001</v>
      </c>
      <c r="H6895">
        <v>313.76330699471998</v>
      </c>
      <c r="I6895">
        <v>86.279577507639999</v>
      </c>
    </row>
    <row r="6896" spans="1:9" x14ac:dyDescent="0.25">
      <c r="A6896">
        <v>201206</v>
      </c>
      <c r="B6896" t="s">
        <v>60</v>
      </c>
      <c r="C6896" t="s">
        <v>61</v>
      </c>
      <c r="D6896" t="s">
        <v>12</v>
      </c>
      <c r="E6896" t="s">
        <v>19</v>
      </c>
      <c r="F6896" t="s">
        <v>20</v>
      </c>
      <c r="G6896">
        <v>1462438.01</v>
      </c>
      <c r="H6896">
        <v>967.37121906356003</v>
      </c>
      <c r="I6896">
        <v>187.54452978346001</v>
      </c>
    </row>
    <row r="6897" spans="1:9" x14ac:dyDescent="0.25">
      <c r="A6897">
        <v>201206</v>
      </c>
      <c r="B6897" t="s">
        <v>60</v>
      </c>
      <c r="C6897" t="s">
        <v>61</v>
      </c>
      <c r="D6897" t="s">
        <v>49</v>
      </c>
      <c r="E6897" t="s">
        <v>21</v>
      </c>
      <c r="F6897" t="s">
        <v>22</v>
      </c>
      <c r="G6897">
        <v>867009.94</v>
      </c>
      <c r="H6897">
        <v>8820.2822610823005</v>
      </c>
      <c r="I6897">
        <v>1722.90079238972</v>
      </c>
    </row>
    <row r="6898" spans="1:9" x14ac:dyDescent="0.25">
      <c r="A6898">
        <v>201102</v>
      </c>
      <c r="B6898" t="s">
        <v>69</v>
      </c>
      <c r="C6898" t="s">
        <v>70</v>
      </c>
      <c r="D6898" t="s">
        <v>9</v>
      </c>
      <c r="E6898" t="s">
        <v>21</v>
      </c>
      <c r="F6898" t="s">
        <v>22</v>
      </c>
      <c r="G6898">
        <v>10347324.74</v>
      </c>
      <c r="H6898">
        <v>297513.99229051301</v>
      </c>
      <c r="I6898">
        <v>40936.000756162997</v>
      </c>
    </row>
    <row r="6899" spans="1:9" x14ac:dyDescent="0.25">
      <c r="A6899">
        <v>201504</v>
      </c>
      <c r="B6899" t="s">
        <v>71</v>
      </c>
      <c r="C6899" t="s">
        <v>82</v>
      </c>
      <c r="D6899" t="s">
        <v>9</v>
      </c>
      <c r="E6899" t="s">
        <v>10</v>
      </c>
      <c r="F6899" t="s">
        <v>11</v>
      </c>
      <c r="G6899">
        <v>6264896.6500000004</v>
      </c>
      <c r="H6899">
        <v>107500.91868290299</v>
      </c>
      <c r="I6899">
        <v>14505.439412715299</v>
      </c>
    </row>
    <row r="6900" spans="1:9" x14ac:dyDescent="0.25">
      <c r="A6900">
        <v>201506</v>
      </c>
      <c r="B6900" t="s">
        <v>71</v>
      </c>
      <c r="C6900" t="s">
        <v>76</v>
      </c>
      <c r="D6900" t="s">
        <v>49</v>
      </c>
      <c r="E6900" t="s">
        <v>19</v>
      </c>
      <c r="F6900" t="s">
        <v>42</v>
      </c>
      <c r="G6900">
        <v>2735139.67</v>
      </c>
      <c r="H6900">
        <v>22909.7626527758</v>
      </c>
      <c r="I6900">
        <v>5032.5246204614596</v>
      </c>
    </row>
    <row r="6901" spans="1:9" x14ac:dyDescent="0.25">
      <c r="A6901">
        <v>201012</v>
      </c>
      <c r="B6901" t="s">
        <v>69</v>
      </c>
      <c r="C6901" t="s">
        <v>87</v>
      </c>
      <c r="D6901" t="s">
        <v>9</v>
      </c>
      <c r="E6901" t="s">
        <v>10</v>
      </c>
      <c r="F6901" t="s">
        <v>13</v>
      </c>
      <c r="G6901">
        <v>7836326.5099999998</v>
      </c>
      <c r="H6901">
        <v>129499.417670454</v>
      </c>
      <c r="I6901">
        <v>14513.381997423199</v>
      </c>
    </row>
    <row r="6902" spans="1:9" x14ac:dyDescent="0.25">
      <c r="A6902">
        <v>201204</v>
      </c>
      <c r="B6902" t="s">
        <v>60</v>
      </c>
      <c r="C6902" t="s">
        <v>62</v>
      </c>
      <c r="D6902" t="s">
        <v>25</v>
      </c>
      <c r="E6902" t="s">
        <v>19</v>
      </c>
      <c r="F6902" t="s">
        <v>30</v>
      </c>
      <c r="G6902">
        <v>10930747.390000001</v>
      </c>
      <c r="H6902">
        <v>237364.272289024</v>
      </c>
      <c r="I6902">
        <v>34816.919240142503</v>
      </c>
    </row>
    <row r="6903" spans="1:9" x14ac:dyDescent="0.25">
      <c r="A6903">
        <v>201107</v>
      </c>
      <c r="B6903" t="s">
        <v>69</v>
      </c>
      <c r="C6903" t="s">
        <v>83</v>
      </c>
      <c r="D6903" t="s">
        <v>23</v>
      </c>
      <c r="E6903" t="s">
        <v>19</v>
      </c>
      <c r="F6903" t="s">
        <v>30</v>
      </c>
      <c r="G6903">
        <v>3092049.79</v>
      </c>
      <c r="H6903">
        <v>71749.575205105299</v>
      </c>
      <c r="I6903">
        <v>10983.4763756219</v>
      </c>
    </row>
    <row r="6904" spans="1:9" x14ac:dyDescent="0.25">
      <c r="A6904">
        <v>201506</v>
      </c>
      <c r="B6904" t="s">
        <v>71</v>
      </c>
      <c r="C6904" t="s">
        <v>76</v>
      </c>
      <c r="D6904" t="s">
        <v>34</v>
      </c>
      <c r="E6904" t="s">
        <v>10</v>
      </c>
      <c r="F6904" t="s">
        <v>33</v>
      </c>
      <c r="G6904">
        <v>494035.82</v>
      </c>
      <c r="H6904">
        <v>7479.6570789032603</v>
      </c>
      <c r="I6904">
        <v>856.02455387144005</v>
      </c>
    </row>
    <row r="6905" spans="1:9" x14ac:dyDescent="0.25">
      <c r="A6905">
        <v>201311</v>
      </c>
      <c r="B6905" t="s">
        <v>63</v>
      </c>
      <c r="C6905" t="s">
        <v>65</v>
      </c>
      <c r="D6905" t="s">
        <v>34</v>
      </c>
      <c r="E6905" t="s">
        <v>19</v>
      </c>
      <c r="F6905" t="s">
        <v>30</v>
      </c>
      <c r="G6905">
        <v>701177.92</v>
      </c>
      <c r="H6905">
        <v>7128.8480855608004</v>
      </c>
      <c r="I6905">
        <v>1870.5633327370399</v>
      </c>
    </row>
    <row r="6906" spans="1:9" x14ac:dyDescent="0.25">
      <c r="A6906">
        <v>201403</v>
      </c>
      <c r="B6906" t="s">
        <v>63</v>
      </c>
      <c r="C6906" t="s">
        <v>73</v>
      </c>
      <c r="D6906" t="s">
        <v>23</v>
      </c>
      <c r="E6906" t="s">
        <v>19</v>
      </c>
      <c r="F6906" t="s">
        <v>20</v>
      </c>
      <c r="G6906">
        <v>486429.69</v>
      </c>
      <c r="H6906">
        <v>8143.8200774521201</v>
      </c>
      <c r="I6906">
        <v>2222.2759819599801</v>
      </c>
    </row>
    <row r="6907" spans="1:9" x14ac:dyDescent="0.25">
      <c r="A6907">
        <v>201405</v>
      </c>
      <c r="B6907" t="s">
        <v>63</v>
      </c>
      <c r="C6907" t="s">
        <v>64</v>
      </c>
      <c r="D6907" t="s">
        <v>49</v>
      </c>
      <c r="E6907" t="s">
        <v>19</v>
      </c>
      <c r="F6907" t="s">
        <v>20</v>
      </c>
      <c r="G6907">
        <v>2210308.7400000002</v>
      </c>
      <c r="H6907">
        <v>4507.5241070746997</v>
      </c>
      <c r="I6907">
        <v>709.89526155696001</v>
      </c>
    </row>
    <row r="6908" spans="1:9" x14ac:dyDescent="0.25">
      <c r="A6908">
        <v>201208</v>
      </c>
      <c r="B6908" t="s">
        <v>77</v>
      </c>
      <c r="C6908" t="s">
        <v>85</v>
      </c>
      <c r="D6908" t="s">
        <v>25</v>
      </c>
      <c r="E6908" t="s">
        <v>21</v>
      </c>
      <c r="F6908" t="s">
        <v>22</v>
      </c>
      <c r="G6908">
        <v>14639097.85</v>
      </c>
      <c r="H6908">
        <v>201394.25907361001</v>
      </c>
      <c r="I6908">
        <v>29994.768581443401</v>
      </c>
    </row>
    <row r="6909" spans="1:9" x14ac:dyDescent="0.25">
      <c r="A6909">
        <v>201209</v>
      </c>
      <c r="B6909" t="s">
        <v>77</v>
      </c>
      <c r="C6909" t="s">
        <v>85</v>
      </c>
      <c r="D6909" t="s">
        <v>49</v>
      </c>
      <c r="E6909" t="s">
        <v>10</v>
      </c>
      <c r="F6909" t="s">
        <v>33</v>
      </c>
      <c r="G6909">
        <v>1298632.98</v>
      </c>
      <c r="H6909">
        <v>4975.9877912359598</v>
      </c>
      <c r="I6909">
        <v>934.69966906456</v>
      </c>
    </row>
    <row r="6910" spans="1:9" x14ac:dyDescent="0.25">
      <c r="A6910">
        <v>201207</v>
      </c>
      <c r="B6910" t="s">
        <v>60</v>
      </c>
      <c r="C6910" t="s">
        <v>61</v>
      </c>
      <c r="D6910" t="s">
        <v>23</v>
      </c>
      <c r="E6910" t="s">
        <v>10</v>
      </c>
      <c r="F6910" t="s">
        <v>45</v>
      </c>
      <c r="G6910">
        <v>1559834.58</v>
      </c>
      <c r="H6910">
        <v>15607.5912508079</v>
      </c>
      <c r="I6910">
        <v>3925.7548577942998</v>
      </c>
    </row>
    <row r="6911" spans="1:9" x14ac:dyDescent="0.25">
      <c r="A6911">
        <v>201508</v>
      </c>
      <c r="B6911" t="s">
        <v>66</v>
      </c>
      <c r="C6911" t="s">
        <v>75</v>
      </c>
      <c r="D6911" t="s">
        <v>14</v>
      </c>
      <c r="E6911" t="s">
        <v>10</v>
      </c>
      <c r="F6911" t="s">
        <v>37</v>
      </c>
      <c r="G6911">
        <v>448222.76</v>
      </c>
      <c r="H6911">
        <v>27878.922477554101</v>
      </c>
      <c r="I6911">
        <v>6557.1193191286402</v>
      </c>
    </row>
    <row r="6912" spans="1:9" x14ac:dyDescent="0.25">
      <c r="A6912">
        <v>201501</v>
      </c>
      <c r="B6912" t="s">
        <v>71</v>
      </c>
      <c r="C6912" t="s">
        <v>72</v>
      </c>
      <c r="D6912" t="s">
        <v>49</v>
      </c>
      <c r="E6912" t="s">
        <v>21</v>
      </c>
      <c r="F6912" t="s">
        <v>40</v>
      </c>
      <c r="G6912">
        <v>8454367.5600000005</v>
      </c>
      <c r="H6912">
        <v>55836.953818727699</v>
      </c>
      <c r="I6912">
        <v>10219.6504380105</v>
      </c>
    </row>
    <row r="6913" spans="1:9" x14ac:dyDescent="0.25">
      <c r="A6913">
        <v>201408</v>
      </c>
      <c r="B6913" t="s">
        <v>71</v>
      </c>
      <c r="C6913" t="s">
        <v>79</v>
      </c>
      <c r="D6913" t="s">
        <v>49</v>
      </c>
      <c r="E6913" t="s">
        <v>28</v>
      </c>
      <c r="F6913" t="s">
        <v>53</v>
      </c>
      <c r="G6913">
        <v>31337430.989999998</v>
      </c>
      <c r="H6913">
        <v>496486.13528647798</v>
      </c>
      <c r="I6913">
        <v>106418.773472164</v>
      </c>
    </row>
    <row r="6914" spans="1:9" x14ac:dyDescent="0.25">
      <c r="A6914">
        <v>201009</v>
      </c>
      <c r="B6914" t="s">
        <v>69</v>
      </c>
      <c r="C6914" t="s">
        <v>86</v>
      </c>
      <c r="D6914" t="s">
        <v>49</v>
      </c>
      <c r="E6914" t="s">
        <v>19</v>
      </c>
      <c r="F6914" t="s">
        <v>50</v>
      </c>
      <c r="G6914">
        <v>7120130</v>
      </c>
      <c r="H6914">
        <v>93541.938039048095</v>
      </c>
      <c r="I6914">
        <v>24907.432317307001</v>
      </c>
    </row>
    <row r="6915" spans="1:9" x14ac:dyDescent="0.25">
      <c r="A6915">
        <v>201303</v>
      </c>
      <c r="B6915" t="s">
        <v>77</v>
      </c>
      <c r="C6915" t="s">
        <v>78</v>
      </c>
      <c r="D6915" t="s">
        <v>23</v>
      </c>
      <c r="E6915" t="s">
        <v>19</v>
      </c>
      <c r="F6915" t="s">
        <v>50</v>
      </c>
      <c r="G6915">
        <v>1682558.13</v>
      </c>
      <c r="H6915">
        <v>35610.605481018101</v>
      </c>
      <c r="I6915">
        <v>7062.5734722991201</v>
      </c>
    </row>
    <row r="6916" spans="1:9" x14ac:dyDescent="0.25">
      <c r="A6916">
        <v>201405</v>
      </c>
      <c r="B6916" t="s">
        <v>63</v>
      </c>
      <c r="C6916" t="s">
        <v>64</v>
      </c>
      <c r="D6916" t="s">
        <v>23</v>
      </c>
      <c r="E6916" t="s">
        <v>21</v>
      </c>
      <c r="F6916" t="s">
        <v>31</v>
      </c>
      <c r="G6916">
        <v>1069017.3400000001</v>
      </c>
      <c r="H6916">
        <v>67547.823374013897</v>
      </c>
      <c r="I6916">
        <v>12526.4993258413</v>
      </c>
    </row>
    <row r="6917" spans="1:9" x14ac:dyDescent="0.25">
      <c r="A6917">
        <v>201202</v>
      </c>
      <c r="B6917" t="s">
        <v>60</v>
      </c>
      <c r="C6917" t="s">
        <v>62</v>
      </c>
      <c r="D6917" t="s">
        <v>14</v>
      </c>
      <c r="E6917" t="s">
        <v>10</v>
      </c>
      <c r="F6917" t="s">
        <v>45</v>
      </c>
      <c r="G6917">
        <v>344845.6</v>
      </c>
      <c r="H6917">
        <v>645.23758678601996</v>
      </c>
      <c r="I6917">
        <v>43.38520572382</v>
      </c>
    </row>
    <row r="6918" spans="1:9" x14ac:dyDescent="0.25">
      <c r="A6918">
        <v>201210</v>
      </c>
      <c r="B6918" t="s">
        <v>77</v>
      </c>
      <c r="C6918" t="s">
        <v>85</v>
      </c>
      <c r="D6918" t="s">
        <v>49</v>
      </c>
      <c r="E6918" t="s">
        <v>19</v>
      </c>
      <c r="F6918" t="s">
        <v>20</v>
      </c>
      <c r="G6918">
        <v>1522169.77</v>
      </c>
      <c r="H6918">
        <v>9017.3476449088394</v>
      </c>
      <c r="I6918">
        <v>1466.1383704533</v>
      </c>
    </row>
    <row r="6919" spans="1:9" x14ac:dyDescent="0.25">
      <c r="A6919">
        <v>201012</v>
      </c>
      <c r="B6919" t="s">
        <v>69</v>
      </c>
      <c r="C6919" t="s">
        <v>87</v>
      </c>
      <c r="D6919" t="s">
        <v>23</v>
      </c>
      <c r="E6919" t="s">
        <v>21</v>
      </c>
      <c r="F6919" t="s">
        <v>22</v>
      </c>
      <c r="G6919">
        <v>1231285.32</v>
      </c>
      <c r="H6919">
        <v>9792.3462748459606</v>
      </c>
      <c r="I6919">
        <v>2308.6722271059198</v>
      </c>
    </row>
    <row r="6920" spans="1:9" x14ac:dyDescent="0.25">
      <c r="A6920">
        <v>201510</v>
      </c>
      <c r="B6920" t="s">
        <v>66</v>
      </c>
      <c r="C6920" t="s">
        <v>75</v>
      </c>
      <c r="D6920" t="s">
        <v>49</v>
      </c>
      <c r="E6920" t="s">
        <v>15</v>
      </c>
      <c r="F6920" t="s">
        <v>24</v>
      </c>
      <c r="G6920">
        <v>925253.69</v>
      </c>
      <c r="H6920">
        <v>11580.123223163801</v>
      </c>
      <c r="I6920">
        <v>3002.8784378862001</v>
      </c>
    </row>
    <row r="6921" spans="1:9" x14ac:dyDescent="0.25">
      <c r="A6921">
        <v>201302</v>
      </c>
      <c r="B6921" t="s">
        <v>77</v>
      </c>
      <c r="C6921" t="s">
        <v>78</v>
      </c>
      <c r="D6921" t="s">
        <v>49</v>
      </c>
      <c r="E6921" t="s">
        <v>19</v>
      </c>
      <c r="F6921" t="s">
        <v>30</v>
      </c>
      <c r="G6921">
        <v>1623035.97</v>
      </c>
      <c r="H6921">
        <v>10174.749283552501</v>
      </c>
      <c r="I6921">
        <v>2854.1809132205599</v>
      </c>
    </row>
    <row r="6922" spans="1:9" x14ac:dyDescent="0.25">
      <c r="A6922">
        <v>201310</v>
      </c>
      <c r="B6922" t="s">
        <v>63</v>
      </c>
      <c r="C6922" t="s">
        <v>80</v>
      </c>
      <c r="D6922" t="s">
        <v>12</v>
      </c>
      <c r="E6922" t="s">
        <v>21</v>
      </c>
      <c r="F6922" t="s">
        <v>40</v>
      </c>
      <c r="G6922">
        <v>8838506.1899999995</v>
      </c>
      <c r="H6922">
        <v>15573.15547023</v>
      </c>
      <c r="I6922">
        <v>4140.8841614656403</v>
      </c>
    </row>
    <row r="6923" spans="1:9" x14ac:dyDescent="0.25">
      <c r="A6923">
        <v>201306</v>
      </c>
      <c r="B6923" t="s">
        <v>77</v>
      </c>
      <c r="C6923" t="s">
        <v>84</v>
      </c>
      <c r="D6923" t="s">
        <v>23</v>
      </c>
      <c r="E6923" t="s">
        <v>21</v>
      </c>
      <c r="F6923" t="s">
        <v>40</v>
      </c>
      <c r="G6923">
        <v>1530419.01</v>
      </c>
      <c r="H6923">
        <v>16831.374074404899</v>
      </c>
      <c r="I6923">
        <v>3241.5197054739201</v>
      </c>
    </row>
    <row r="6924" spans="1:9" x14ac:dyDescent="0.25">
      <c r="A6924">
        <v>201104</v>
      </c>
      <c r="B6924" t="s">
        <v>69</v>
      </c>
      <c r="C6924" t="s">
        <v>70</v>
      </c>
      <c r="D6924" t="s">
        <v>25</v>
      </c>
      <c r="E6924" t="s">
        <v>15</v>
      </c>
      <c r="F6924" t="s">
        <v>26</v>
      </c>
      <c r="G6924">
        <v>7492491.5899999999</v>
      </c>
      <c r="H6924">
        <v>120015.33977099899</v>
      </c>
      <c r="I6924">
        <v>18997.037872345001</v>
      </c>
    </row>
    <row r="6925" spans="1:9" x14ac:dyDescent="0.25">
      <c r="A6925">
        <v>201403</v>
      </c>
      <c r="B6925" t="s">
        <v>63</v>
      </c>
      <c r="C6925" t="s">
        <v>73</v>
      </c>
      <c r="D6925" t="s">
        <v>14</v>
      </c>
      <c r="E6925" t="s">
        <v>10</v>
      </c>
      <c r="F6925" t="s">
        <v>48</v>
      </c>
      <c r="G6925">
        <v>1030815.47</v>
      </c>
      <c r="H6925">
        <v>42663.259492670797</v>
      </c>
      <c r="I6925">
        <v>6369.2200570478999</v>
      </c>
    </row>
    <row r="6926" spans="1:9" x14ac:dyDescent="0.25">
      <c r="A6926">
        <v>201601</v>
      </c>
      <c r="B6926" t="s">
        <v>66</v>
      </c>
      <c r="C6926" t="s">
        <v>67</v>
      </c>
      <c r="D6926" t="s">
        <v>12</v>
      </c>
      <c r="E6926" t="s">
        <v>10</v>
      </c>
      <c r="F6926" t="s">
        <v>46</v>
      </c>
      <c r="G6926">
        <v>13657052.57</v>
      </c>
      <c r="H6926">
        <v>73733.402708826805</v>
      </c>
      <c r="I6926">
        <v>18846.554974725099</v>
      </c>
    </row>
    <row r="6927" spans="1:9" x14ac:dyDescent="0.25">
      <c r="A6927">
        <v>201306</v>
      </c>
      <c r="B6927" t="s">
        <v>77</v>
      </c>
      <c r="C6927" t="s">
        <v>84</v>
      </c>
      <c r="D6927" t="s">
        <v>49</v>
      </c>
      <c r="E6927" t="s">
        <v>19</v>
      </c>
      <c r="F6927" t="s">
        <v>50</v>
      </c>
      <c r="G6927">
        <v>6188302.3099999996</v>
      </c>
      <c r="H6927">
        <v>26556.7691987164</v>
      </c>
      <c r="I6927">
        <v>6391.7050707501403</v>
      </c>
    </row>
    <row r="6928" spans="1:9" x14ac:dyDescent="0.25">
      <c r="A6928">
        <v>201309</v>
      </c>
      <c r="B6928" t="s">
        <v>63</v>
      </c>
      <c r="C6928" t="s">
        <v>80</v>
      </c>
      <c r="D6928" t="s">
        <v>49</v>
      </c>
      <c r="E6928" t="s">
        <v>10</v>
      </c>
      <c r="F6928" t="s">
        <v>45</v>
      </c>
      <c r="G6928">
        <v>1454826.06</v>
      </c>
      <c r="H6928">
        <v>29472.3719485453</v>
      </c>
      <c r="I6928">
        <v>7836.5405866573801</v>
      </c>
    </row>
    <row r="6929" spans="1:9" x14ac:dyDescent="0.25">
      <c r="A6929">
        <v>201508</v>
      </c>
      <c r="B6929" t="s">
        <v>66</v>
      </c>
      <c r="C6929" t="s">
        <v>75</v>
      </c>
      <c r="D6929" t="s">
        <v>12</v>
      </c>
      <c r="E6929" t="s">
        <v>10</v>
      </c>
      <c r="F6929" t="s">
        <v>11</v>
      </c>
      <c r="G6929">
        <v>6090664.4699999997</v>
      </c>
      <c r="H6929">
        <v>35894.670824888897</v>
      </c>
      <c r="I6929">
        <v>5220.3770252642398</v>
      </c>
    </row>
    <row r="6930" spans="1:9" x14ac:dyDescent="0.25">
      <c r="A6930">
        <v>201111</v>
      </c>
      <c r="B6930" t="s">
        <v>60</v>
      </c>
      <c r="C6930" t="s">
        <v>74</v>
      </c>
      <c r="D6930" t="s">
        <v>39</v>
      </c>
      <c r="E6930" t="s">
        <v>15</v>
      </c>
      <c r="F6930" t="s">
        <v>16</v>
      </c>
      <c r="G6930">
        <v>211223.59</v>
      </c>
      <c r="H6930">
        <v>6849.8205430947601</v>
      </c>
      <c r="I6930">
        <v>1519.7442692033201</v>
      </c>
    </row>
    <row r="6931" spans="1:9" x14ac:dyDescent="0.25">
      <c r="A6931">
        <v>201311</v>
      </c>
      <c r="B6931" t="s">
        <v>63</v>
      </c>
      <c r="C6931" t="s">
        <v>65</v>
      </c>
      <c r="D6931" t="s">
        <v>23</v>
      </c>
      <c r="E6931" t="s">
        <v>10</v>
      </c>
      <c r="F6931" t="s">
        <v>11</v>
      </c>
      <c r="G6931">
        <v>1239718.94</v>
      </c>
      <c r="H6931">
        <v>45090.006767109502</v>
      </c>
      <c r="I6931">
        <v>6607.1037766272202</v>
      </c>
    </row>
    <row r="6932" spans="1:9" x14ac:dyDescent="0.25">
      <c r="A6932">
        <v>201308</v>
      </c>
      <c r="B6932" t="s">
        <v>63</v>
      </c>
      <c r="C6932" t="s">
        <v>80</v>
      </c>
      <c r="D6932" t="s">
        <v>14</v>
      </c>
      <c r="E6932" t="s">
        <v>10</v>
      </c>
      <c r="F6932" t="s">
        <v>13</v>
      </c>
      <c r="G6932">
        <v>152194.07999999999</v>
      </c>
      <c r="H6932">
        <v>1341.61402871778</v>
      </c>
      <c r="I6932">
        <v>475.61614504718</v>
      </c>
    </row>
    <row r="6933" spans="1:9" x14ac:dyDescent="0.25">
      <c r="A6933">
        <v>201302</v>
      </c>
      <c r="B6933" t="s">
        <v>77</v>
      </c>
      <c r="C6933" t="s">
        <v>78</v>
      </c>
      <c r="D6933" t="s">
        <v>23</v>
      </c>
      <c r="E6933" t="s">
        <v>15</v>
      </c>
      <c r="F6933" t="s">
        <v>26</v>
      </c>
      <c r="G6933">
        <v>1092532.57</v>
      </c>
      <c r="H6933">
        <v>16161.4604824538</v>
      </c>
      <c r="I6933">
        <v>3922.5775845079202</v>
      </c>
    </row>
    <row r="6934" spans="1:9" x14ac:dyDescent="0.25">
      <c r="A6934">
        <v>201310</v>
      </c>
      <c r="B6934" t="s">
        <v>63</v>
      </c>
      <c r="C6934" t="s">
        <v>80</v>
      </c>
      <c r="D6934" t="s">
        <v>14</v>
      </c>
      <c r="E6934" t="s">
        <v>10</v>
      </c>
      <c r="F6934" t="s">
        <v>33</v>
      </c>
      <c r="G6934">
        <v>3176813.96</v>
      </c>
      <c r="H6934">
        <v>109642.751773725</v>
      </c>
      <c r="I6934">
        <v>18190.452022239198</v>
      </c>
    </row>
    <row r="6935" spans="1:9" x14ac:dyDescent="0.25">
      <c r="A6935">
        <v>201307</v>
      </c>
      <c r="B6935" t="s">
        <v>77</v>
      </c>
      <c r="C6935" t="s">
        <v>84</v>
      </c>
      <c r="D6935" t="s">
        <v>12</v>
      </c>
      <c r="E6935" t="s">
        <v>10</v>
      </c>
      <c r="F6935" t="s">
        <v>33</v>
      </c>
      <c r="G6935">
        <v>8536054.4700000007</v>
      </c>
      <c r="H6935">
        <v>39609.2941787663</v>
      </c>
      <c r="I6935">
        <v>7403.3691900435597</v>
      </c>
    </row>
    <row r="6936" spans="1:9" x14ac:dyDescent="0.25">
      <c r="A6936">
        <v>201106</v>
      </c>
      <c r="B6936" t="s">
        <v>69</v>
      </c>
      <c r="C6936" t="s">
        <v>83</v>
      </c>
      <c r="D6936" t="s">
        <v>49</v>
      </c>
      <c r="E6936" t="s">
        <v>21</v>
      </c>
      <c r="F6936" t="s">
        <v>40</v>
      </c>
      <c r="G6936">
        <v>7080323.9699999997</v>
      </c>
      <c r="H6936">
        <v>54125.667294643601</v>
      </c>
      <c r="I6936">
        <v>8513.8651062413792</v>
      </c>
    </row>
    <row r="6937" spans="1:9" x14ac:dyDescent="0.25">
      <c r="A6937">
        <v>201105</v>
      </c>
      <c r="B6937" t="s">
        <v>69</v>
      </c>
      <c r="C6937" t="s">
        <v>83</v>
      </c>
      <c r="D6937" t="s">
        <v>9</v>
      </c>
      <c r="E6937" t="s">
        <v>10</v>
      </c>
      <c r="F6937" t="s">
        <v>48</v>
      </c>
      <c r="G6937">
        <v>4316868.71</v>
      </c>
      <c r="H6937">
        <v>64256.300204364998</v>
      </c>
      <c r="I6937">
        <v>11569.325959067401</v>
      </c>
    </row>
    <row r="6938" spans="1:9" x14ac:dyDescent="0.25">
      <c r="A6938">
        <v>201212</v>
      </c>
      <c r="B6938" t="s">
        <v>77</v>
      </c>
      <c r="C6938" t="s">
        <v>81</v>
      </c>
      <c r="D6938" t="s">
        <v>39</v>
      </c>
      <c r="E6938" t="s">
        <v>10</v>
      </c>
      <c r="F6938" t="s">
        <v>46</v>
      </c>
      <c r="G6938">
        <v>332267.8</v>
      </c>
      <c r="H6938">
        <v>1754.3436909366001</v>
      </c>
      <c r="I6938">
        <v>210.97728432983999</v>
      </c>
    </row>
    <row r="6939" spans="1:9" x14ac:dyDescent="0.25">
      <c r="A6939">
        <v>201308</v>
      </c>
      <c r="B6939" t="s">
        <v>63</v>
      </c>
      <c r="C6939" t="s">
        <v>80</v>
      </c>
      <c r="D6939" t="s">
        <v>49</v>
      </c>
      <c r="E6939" t="s">
        <v>10</v>
      </c>
      <c r="F6939" t="s">
        <v>46</v>
      </c>
      <c r="G6939">
        <v>1675182.18</v>
      </c>
      <c r="H6939">
        <v>991.55411091556005</v>
      </c>
      <c r="I6939">
        <v>208.38378745124001</v>
      </c>
    </row>
    <row r="6940" spans="1:9" x14ac:dyDescent="0.25">
      <c r="A6940">
        <v>201510</v>
      </c>
      <c r="B6940" t="s">
        <v>66</v>
      </c>
      <c r="C6940" t="s">
        <v>75</v>
      </c>
      <c r="D6940" t="s">
        <v>34</v>
      </c>
      <c r="E6940" t="s">
        <v>19</v>
      </c>
      <c r="F6940" t="s">
        <v>30</v>
      </c>
      <c r="G6940">
        <v>911415.6</v>
      </c>
      <c r="H6940">
        <v>3527.5208747413399</v>
      </c>
      <c r="I6940">
        <v>830.0895520478</v>
      </c>
    </row>
    <row r="6941" spans="1:9" x14ac:dyDescent="0.25">
      <c r="A6941">
        <v>201208</v>
      </c>
      <c r="B6941" t="s">
        <v>77</v>
      </c>
      <c r="C6941" t="s">
        <v>85</v>
      </c>
      <c r="D6941" t="s">
        <v>39</v>
      </c>
      <c r="E6941" t="s">
        <v>15</v>
      </c>
      <c r="F6941" t="s">
        <v>16</v>
      </c>
      <c r="G6941">
        <v>224398.82</v>
      </c>
      <c r="H6941">
        <v>5529.8020040615002</v>
      </c>
      <c r="I6941">
        <v>944.04242876262003</v>
      </c>
    </row>
    <row r="6942" spans="1:9" x14ac:dyDescent="0.25">
      <c r="A6942">
        <v>201309</v>
      </c>
      <c r="B6942" t="s">
        <v>63</v>
      </c>
      <c r="C6942" t="s">
        <v>80</v>
      </c>
      <c r="D6942" t="s">
        <v>14</v>
      </c>
      <c r="E6942" t="s">
        <v>15</v>
      </c>
      <c r="F6942" t="s">
        <v>24</v>
      </c>
      <c r="G6942">
        <v>478685.92</v>
      </c>
      <c r="H6942">
        <v>9280.4101115431204</v>
      </c>
      <c r="I6942">
        <v>2329.6767639552199</v>
      </c>
    </row>
    <row r="6943" spans="1:9" x14ac:dyDescent="0.25">
      <c r="A6943">
        <v>201210</v>
      </c>
      <c r="B6943" t="s">
        <v>77</v>
      </c>
      <c r="C6943" t="s">
        <v>85</v>
      </c>
      <c r="D6943" t="s">
        <v>49</v>
      </c>
      <c r="E6943" t="s">
        <v>19</v>
      </c>
      <c r="F6943" t="s">
        <v>30</v>
      </c>
      <c r="G6943">
        <v>1620662.78</v>
      </c>
      <c r="H6943">
        <v>5968.2135981465599</v>
      </c>
      <c r="I6943">
        <v>1846.6563398804601</v>
      </c>
    </row>
    <row r="6944" spans="1:9" x14ac:dyDescent="0.25">
      <c r="A6944">
        <v>201303</v>
      </c>
      <c r="B6944" t="s">
        <v>77</v>
      </c>
      <c r="C6944" t="s">
        <v>78</v>
      </c>
      <c r="D6944" t="s">
        <v>12</v>
      </c>
      <c r="E6944" t="s">
        <v>19</v>
      </c>
      <c r="F6944" t="s">
        <v>47</v>
      </c>
      <c r="G6944">
        <v>4024770.35</v>
      </c>
      <c r="H6944">
        <v>10286.2992005422</v>
      </c>
      <c r="I6944">
        <v>2173.3209325716998</v>
      </c>
    </row>
    <row r="6945" spans="1:9" x14ac:dyDescent="0.25">
      <c r="A6945">
        <v>201306</v>
      </c>
      <c r="B6945" t="s">
        <v>77</v>
      </c>
      <c r="C6945" t="s">
        <v>84</v>
      </c>
      <c r="D6945" t="s">
        <v>12</v>
      </c>
      <c r="E6945" t="s">
        <v>19</v>
      </c>
      <c r="F6945" t="s">
        <v>47</v>
      </c>
      <c r="G6945">
        <v>4289124.2</v>
      </c>
      <c r="H6945">
        <v>15223.986526991001</v>
      </c>
      <c r="I6945">
        <v>2937.05734857672</v>
      </c>
    </row>
    <row r="6946" spans="1:9" x14ac:dyDescent="0.25">
      <c r="A6946">
        <v>201404</v>
      </c>
      <c r="B6946" t="s">
        <v>63</v>
      </c>
      <c r="C6946" t="s">
        <v>73</v>
      </c>
      <c r="D6946" t="s">
        <v>49</v>
      </c>
      <c r="E6946" t="s">
        <v>10</v>
      </c>
      <c r="F6946" t="s">
        <v>13</v>
      </c>
      <c r="G6946">
        <v>698004.12</v>
      </c>
      <c r="H6946">
        <v>7317.24970095762</v>
      </c>
      <c r="I6946">
        <v>1875.3602423839</v>
      </c>
    </row>
    <row r="6947" spans="1:9" x14ac:dyDescent="0.25">
      <c r="A6947">
        <v>201510</v>
      </c>
      <c r="B6947" t="s">
        <v>66</v>
      </c>
      <c r="C6947" t="s">
        <v>75</v>
      </c>
      <c r="D6947" t="s">
        <v>12</v>
      </c>
      <c r="E6947" t="s">
        <v>15</v>
      </c>
      <c r="F6947" t="s">
        <v>26</v>
      </c>
      <c r="G6947">
        <v>5788576.2300000004</v>
      </c>
      <c r="H6947">
        <v>25537.8469576473</v>
      </c>
      <c r="I6947">
        <v>4363.8958443002803</v>
      </c>
    </row>
    <row r="6948" spans="1:9" x14ac:dyDescent="0.25">
      <c r="A6948">
        <v>201212</v>
      </c>
      <c r="B6948" t="s">
        <v>77</v>
      </c>
      <c r="C6948" t="s">
        <v>81</v>
      </c>
      <c r="D6948" t="s">
        <v>34</v>
      </c>
      <c r="E6948" t="s">
        <v>15</v>
      </c>
      <c r="F6948" t="s">
        <v>41</v>
      </c>
      <c r="G6948">
        <v>33128.19</v>
      </c>
      <c r="H6948">
        <v>16.00208966356</v>
      </c>
      <c r="I6948">
        <v>8.0181382136800003</v>
      </c>
    </row>
    <row r="6949" spans="1:9" x14ac:dyDescent="0.25">
      <c r="A6949">
        <v>201307</v>
      </c>
      <c r="B6949" t="s">
        <v>77</v>
      </c>
      <c r="C6949" t="s">
        <v>84</v>
      </c>
      <c r="D6949" t="s">
        <v>14</v>
      </c>
      <c r="E6949" t="s">
        <v>15</v>
      </c>
      <c r="F6949" t="s">
        <v>24</v>
      </c>
      <c r="G6949">
        <v>469050.22</v>
      </c>
      <c r="H6949">
        <v>16498.272207869199</v>
      </c>
      <c r="I6949">
        <v>3927.5391135218001</v>
      </c>
    </row>
    <row r="6950" spans="1:9" x14ac:dyDescent="0.25">
      <c r="A6950">
        <v>201510</v>
      </c>
      <c r="B6950" t="s">
        <v>66</v>
      </c>
      <c r="C6950" t="s">
        <v>75</v>
      </c>
      <c r="D6950" t="s">
        <v>14</v>
      </c>
      <c r="E6950" t="s">
        <v>21</v>
      </c>
      <c r="F6950" t="s">
        <v>31</v>
      </c>
      <c r="G6950">
        <v>621948.31000000006</v>
      </c>
      <c r="H6950">
        <v>19312.097323736401</v>
      </c>
      <c r="I6950">
        <v>1126.7838945050401</v>
      </c>
    </row>
    <row r="6951" spans="1:9" x14ac:dyDescent="0.25">
      <c r="A6951">
        <v>201202</v>
      </c>
      <c r="B6951" t="s">
        <v>60</v>
      </c>
      <c r="C6951" t="s">
        <v>62</v>
      </c>
      <c r="D6951" t="s">
        <v>49</v>
      </c>
      <c r="E6951" t="s">
        <v>10</v>
      </c>
      <c r="F6951" t="s">
        <v>33</v>
      </c>
      <c r="G6951">
        <v>1836275.83</v>
      </c>
      <c r="H6951">
        <v>18805.8827958775</v>
      </c>
      <c r="I6951">
        <v>3888.5285097808601</v>
      </c>
    </row>
    <row r="6952" spans="1:9" x14ac:dyDescent="0.25">
      <c r="A6952">
        <v>201502</v>
      </c>
      <c r="B6952" t="s">
        <v>71</v>
      </c>
      <c r="C6952" t="s">
        <v>82</v>
      </c>
      <c r="D6952" t="s">
        <v>14</v>
      </c>
      <c r="E6952" t="s">
        <v>19</v>
      </c>
      <c r="F6952" t="s">
        <v>47</v>
      </c>
      <c r="G6952">
        <v>2231391.89</v>
      </c>
      <c r="H6952">
        <v>2377.5057853500798</v>
      </c>
      <c r="I6952">
        <v>433.19893539579999</v>
      </c>
    </row>
    <row r="6953" spans="1:9" x14ac:dyDescent="0.25">
      <c r="A6953">
        <v>201201</v>
      </c>
      <c r="B6953" t="s">
        <v>60</v>
      </c>
      <c r="C6953" t="s">
        <v>74</v>
      </c>
      <c r="D6953" t="s">
        <v>23</v>
      </c>
      <c r="E6953" t="s">
        <v>10</v>
      </c>
      <c r="F6953" t="s">
        <v>48</v>
      </c>
      <c r="G6953">
        <v>1498041.68</v>
      </c>
      <c r="H6953">
        <v>12887.0699966185</v>
      </c>
      <c r="I6953">
        <v>2291.4270471898999</v>
      </c>
    </row>
    <row r="6954" spans="1:9" x14ac:dyDescent="0.25">
      <c r="A6954">
        <v>201201</v>
      </c>
      <c r="B6954" t="s">
        <v>60</v>
      </c>
      <c r="C6954" t="s">
        <v>74</v>
      </c>
      <c r="D6954" t="s">
        <v>23</v>
      </c>
      <c r="E6954" t="s">
        <v>19</v>
      </c>
      <c r="F6954" t="s">
        <v>42</v>
      </c>
      <c r="G6954">
        <v>2102883.0499999998</v>
      </c>
      <c r="H6954">
        <v>16027.3662273352</v>
      </c>
      <c r="I6954">
        <v>2486.7700570259599</v>
      </c>
    </row>
    <row r="6955" spans="1:9" x14ac:dyDescent="0.25">
      <c r="A6955">
        <v>201103</v>
      </c>
      <c r="B6955" t="s">
        <v>69</v>
      </c>
      <c r="C6955" t="s">
        <v>70</v>
      </c>
      <c r="D6955" t="s">
        <v>23</v>
      </c>
      <c r="E6955" t="s">
        <v>19</v>
      </c>
      <c r="F6955" t="s">
        <v>30</v>
      </c>
      <c r="G6955">
        <v>3928692.15</v>
      </c>
      <c r="H6955">
        <v>37335.048171802897</v>
      </c>
      <c r="I6955">
        <v>7605.1765031328396</v>
      </c>
    </row>
    <row r="6956" spans="1:9" x14ac:dyDescent="0.25">
      <c r="A6956">
        <v>201204</v>
      </c>
      <c r="B6956" t="s">
        <v>60</v>
      </c>
      <c r="C6956" t="s">
        <v>62</v>
      </c>
      <c r="D6956" t="s">
        <v>49</v>
      </c>
      <c r="E6956" t="s">
        <v>15</v>
      </c>
      <c r="F6956" t="s">
        <v>41</v>
      </c>
      <c r="G6956">
        <v>8843481.9700000007</v>
      </c>
      <c r="H6956">
        <v>182809.71558940699</v>
      </c>
      <c r="I6956">
        <v>33871.252789502898</v>
      </c>
    </row>
    <row r="6957" spans="1:9" x14ac:dyDescent="0.25">
      <c r="A6957">
        <v>201404</v>
      </c>
      <c r="B6957" t="s">
        <v>63</v>
      </c>
      <c r="C6957" t="s">
        <v>73</v>
      </c>
      <c r="D6957" t="s">
        <v>12</v>
      </c>
      <c r="E6957" t="s">
        <v>15</v>
      </c>
      <c r="F6957" t="s">
        <v>26</v>
      </c>
      <c r="G6957">
        <v>3721404.67</v>
      </c>
      <c r="H6957">
        <v>51511.955565805198</v>
      </c>
      <c r="I6957">
        <v>8311.2484728476793</v>
      </c>
    </row>
    <row r="6958" spans="1:9" x14ac:dyDescent="0.25">
      <c r="A6958">
        <v>201101</v>
      </c>
      <c r="B6958" t="s">
        <v>69</v>
      </c>
      <c r="C6958" t="s">
        <v>87</v>
      </c>
      <c r="D6958" t="s">
        <v>12</v>
      </c>
      <c r="E6958" t="s">
        <v>15</v>
      </c>
      <c r="F6958" t="s">
        <v>26</v>
      </c>
      <c r="G6958">
        <v>1563572.57</v>
      </c>
      <c r="H6958">
        <v>13500.873927700401</v>
      </c>
      <c r="I6958">
        <v>2572.3643868866402</v>
      </c>
    </row>
    <row r="6959" spans="1:9" x14ac:dyDescent="0.25">
      <c r="A6959">
        <v>201202</v>
      </c>
      <c r="B6959" t="s">
        <v>60</v>
      </c>
      <c r="C6959" t="s">
        <v>62</v>
      </c>
      <c r="D6959" t="s">
        <v>49</v>
      </c>
      <c r="E6959" t="s">
        <v>19</v>
      </c>
      <c r="F6959" t="s">
        <v>42</v>
      </c>
      <c r="G6959">
        <v>2990267.56</v>
      </c>
      <c r="H6959">
        <v>160478.48489787299</v>
      </c>
      <c r="I6959">
        <v>31208.536635384298</v>
      </c>
    </row>
    <row r="6960" spans="1:9" x14ac:dyDescent="0.25">
      <c r="A6960">
        <v>201309</v>
      </c>
      <c r="B6960" t="s">
        <v>63</v>
      </c>
      <c r="C6960" t="s">
        <v>80</v>
      </c>
      <c r="D6960" t="s">
        <v>49</v>
      </c>
      <c r="E6960" t="s">
        <v>19</v>
      </c>
      <c r="F6960" t="s">
        <v>42</v>
      </c>
      <c r="G6960">
        <v>2899629.94</v>
      </c>
      <c r="H6960">
        <v>33624.6497317471</v>
      </c>
      <c r="I6960">
        <v>7369.6113189258804</v>
      </c>
    </row>
    <row r="6961" spans="1:9" x14ac:dyDescent="0.25">
      <c r="A6961">
        <v>201111</v>
      </c>
      <c r="B6961" t="s">
        <v>60</v>
      </c>
      <c r="C6961" t="s">
        <v>74</v>
      </c>
      <c r="D6961" t="s">
        <v>9</v>
      </c>
      <c r="E6961" t="s">
        <v>21</v>
      </c>
      <c r="F6961" t="s">
        <v>31</v>
      </c>
      <c r="G6961">
        <v>3280311.44</v>
      </c>
      <c r="H6961">
        <v>121114.958627363</v>
      </c>
      <c r="I6961">
        <v>15127.010278288501</v>
      </c>
    </row>
    <row r="6962" spans="1:9" x14ac:dyDescent="0.25">
      <c r="A6962">
        <v>201201</v>
      </c>
      <c r="B6962" t="s">
        <v>60</v>
      </c>
      <c r="C6962" t="s">
        <v>74</v>
      </c>
      <c r="D6962" t="s">
        <v>23</v>
      </c>
      <c r="E6962" t="s">
        <v>10</v>
      </c>
      <c r="F6962" t="s">
        <v>13</v>
      </c>
      <c r="G6962">
        <v>1295341.96</v>
      </c>
      <c r="H6962">
        <v>8127.40062870364</v>
      </c>
      <c r="I6962">
        <v>1559.2375180904201</v>
      </c>
    </row>
    <row r="6963" spans="1:9" x14ac:dyDescent="0.25">
      <c r="A6963">
        <v>201601</v>
      </c>
      <c r="B6963" t="s">
        <v>66</v>
      </c>
      <c r="C6963" t="s">
        <v>67</v>
      </c>
      <c r="D6963" t="s">
        <v>49</v>
      </c>
      <c r="E6963" t="s">
        <v>19</v>
      </c>
      <c r="F6963" t="s">
        <v>20</v>
      </c>
      <c r="G6963">
        <v>1328737.1000000001</v>
      </c>
      <c r="H6963">
        <v>178.24015071944001</v>
      </c>
      <c r="I6963">
        <v>63.0840414786</v>
      </c>
    </row>
    <row r="6964" spans="1:9" x14ac:dyDescent="0.25">
      <c r="A6964">
        <v>201211</v>
      </c>
      <c r="B6964" t="s">
        <v>77</v>
      </c>
      <c r="C6964" t="s">
        <v>81</v>
      </c>
      <c r="D6964" t="s">
        <v>25</v>
      </c>
      <c r="E6964" t="s">
        <v>15</v>
      </c>
      <c r="F6964" t="s">
        <v>24</v>
      </c>
      <c r="G6964">
        <v>2045855.18</v>
      </c>
      <c r="H6964">
        <v>34848.0140402986</v>
      </c>
      <c r="I6964">
        <v>7009.9360562042202</v>
      </c>
    </row>
    <row r="6965" spans="1:9" x14ac:dyDescent="0.25">
      <c r="A6965">
        <v>201407</v>
      </c>
      <c r="B6965" t="s">
        <v>63</v>
      </c>
      <c r="C6965" t="s">
        <v>64</v>
      </c>
      <c r="D6965" t="s">
        <v>12</v>
      </c>
      <c r="E6965" t="s">
        <v>10</v>
      </c>
      <c r="F6965" t="s">
        <v>37</v>
      </c>
      <c r="G6965">
        <v>2793375.02</v>
      </c>
      <c r="H6965">
        <v>28525.701820829301</v>
      </c>
      <c r="I6965">
        <v>6576.9835895924198</v>
      </c>
    </row>
    <row r="6966" spans="1:9" x14ac:dyDescent="0.25">
      <c r="A6966">
        <v>201112</v>
      </c>
      <c r="B6966" t="s">
        <v>60</v>
      </c>
      <c r="C6966" t="s">
        <v>74</v>
      </c>
      <c r="D6966" t="s">
        <v>49</v>
      </c>
      <c r="E6966" t="s">
        <v>21</v>
      </c>
      <c r="F6966" t="s">
        <v>40</v>
      </c>
      <c r="G6966">
        <v>11832286.09</v>
      </c>
      <c r="H6966">
        <v>301590.36686486099</v>
      </c>
      <c r="I6966">
        <v>51257.790417954697</v>
      </c>
    </row>
    <row r="6967" spans="1:9" x14ac:dyDescent="0.25">
      <c r="A6967">
        <v>201302</v>
      </c>
      <c r="B6967" t="s">
        <v>77</v>
      </c>
      <c r="C6967" t="s">
        <v>78</v>
      </c>
      <c r="D6967" t="s">
        <v>12</v>
      </c>
      <c r="E6967" t="s">
        <v>21</v>
      </c>
      <c r="F6967" t="s">
        <v>40</v>
      </c>
      <c r="G6967">
        <v>6619002.7699999996</v>
      </c>
      <c r="H6967">
        <v>29558.1117821554</v>
      </c>
      <c r="I6967">
        <v>8463.6323012699195</v>
      </c>
    </row>
    <row r="6968" spans="1:9" x14ac:dyDescent="0.25">
      <c r="A6968">
        <v>201103</v>
      </c>
      <c r="B6968" t="s">
        <v>69</v>
      </c>
      <c r="C6968" t="s">
        <v>70</v>
      </c>
      <c r="D6968" t="s">
        <v>49</v>
      </c>
      <c r="E6968" t="s">
        <v>15</v>
      </c>
      <c r="F6968" t="s">
        <v>24</v>
      </c>
      <c r="G6968">
        <v>830578.65</v>
      </c>
      <c r="H6968">
        <v>7892.7305969732797</v>
      </c>
      <c r="I6968">
        <v>1465.7122033861001</v>
      </c>
    </row>
    <row r="6969" spans="1:9" x14ac:dyDescent="0.25">
      <c r="A6969">
        <v>201505</v>
      </c>
      <c r="B6969" t="s">
        <v>71</v>
      </c>
      <c r="C6969" t="s">
        <v>76</v>
      </c>
      <c r="D6969" t="s">
        <v>27</v>
      </c>
      <c r="E6969" t="s">
        <v>10</v>
      </c>
      <c r="F6969" t="s">
        <v>33</v>
      </c>
      <c r="G6969">
        <v>1608143.08</v>
      </c>
      <c r="H6969">
        <v>30091.8602304046</v>
      </c>
      <c r="I6969">
        <v>10381.1769787421</v>
      </c>
    </row>
    <row r="6970" spans="1:9" x14ac:dyDescent="0.25">
      <c r="A6970">
        <v>201510</v>
      </c>
      <c r="B6970" t="s">
        <v>66</v>
      </c>
      <c r="C6970" t="s">
        <v>75</v>
      </c>
      <c r="D6970" t="s">
        <v>25</v>
      </c>
      <c r="E6970" t="s">
        <v>19</v>
      </c>
      <c r="F6970" t="s">
        <v>30</v>
      </c>
      <c r="G6970">
        <v>14928614.689999999</v>
      </c>
      <c r="H6970">
        <v>179390.08745242801</v>
      </c>
      <c r="I6970">
        <v>34638.408781141101</v>
      </c>
    </row>
    <row r="6971" spans="1:9" x14ac:dyDescent="0.25">
      <c r="A6971">
        <v>201204</v>
      </c>
      <c r="B6971" t="s">
        <v>60</v>
      </c>
      <c r="C6971" t="s">
        <v>62</v>
      </c>
      <c r="D6971" t="s">
        <v>14</v>
      </c>
      <c r="E6971" t="s">
        <v>21</v>
      </c>
      <c r="F6971" t="s">
        <v>40</v>
      </c>
      <c r="G6971">
        <v>3089393.31</v>
      </c>
      <c r="H6971">
        <v>53789.353771995098</v>
      </c>
      <c r="I6971">
        <v>7190.0376960549402</v>
      </c>
    </row>
    <row r="6972" spans="1:9" x14ac:dyDescent="0.25">
      <c r="A6972">
        <v>201112</v>
      </c>
      <c r="B6972" t="s">
        <v>60</v>
      </c>
      <c r="C6972" t="s">
        <v>74</v>
      </c>
      <c r="D6972" t="s">
        <v>23</v>
      </c>
      <c r="E6972" t="s">
        <v>10</v>
      </c>
      <c r="F6972" t="s">
        <v>33</v>
      </c>
      <c r="G6972">
        <v>1228792.23</v>
      </c>
      <c r="H6972">
        <v>36826.270363869902</v>
      </c>
      <c r="I6972">
        <v>8134.0140920853</v>
      </c>
    </row>
    <row r="6973" spans="1:9" x14ac:dyDescent="0.25">
      <c r="A6973">
        <v>201403</v>
      </c>
      <c r="B6973" t="s">
        <v>63</v>
      </c>
      <c r="C6973" t="s">
        <v>73</v>
      </c>
      <c r="D6973" t="s">
        <v>9</v>
      </c>
      <c r="E6973" t="s">
        <v>10</v>
      </c>
      <c r="F6973" t="s">
        <v>37</v>
      </c>
      <c r="G6973">
        <v>2040679.57</v>
      </c>
      <c r="H6973">
        <v>22822.689410353702</v>
      </c>
      <c r="I6973">
        <v>5583.8533808772199</v>
      </c>
    </row>
    <row r="6974" spans="1:9" x14ac:dyDescent="0.25">
      <c r="A6974">
        <v>201501</v>
      </c>
      <c r="B6974" t="s">
        <v>71</v>
      </c>
      <c r="C6974" t="s">
        <v>72</v>
      </c>
      <c r="D6974" t="s">
        <v>25</v>
      </c>
      <c r="E6974" t="s">
        <v>10</v>
      </c>
      <c r="F6974" t="s">
        <v>37</v>
      </c>
      <c r="G6974">
        <v>2436043.2000000002</v>
      </c>
      <c r="H6974">
        <v>110004.723663565</v>
      </c>
      <c r="I6974">
        <v>1801.0025408496001</v>
      </c>
    </row>
    <row r="6975" spans="1:9" x14ac:dyDescent="0.25">
      <c r="A6975">
        <v>201108</v>
      </c>
      <c r="B6975" t="s">
        <v>60</v>
      </c>
      <c r="C6975" t="s">
        <v>68</v>
      </c>
      <c r="D6975" t="s">
        <v>25</v>
      </c>
      <c r="E6975" t="s">
        <v>15</v>
      </c>
      <c r="F6975" t="s">
        <v>26</v>
      </c>
      <c r="G6975">
        <v>8028152.0199999996</v>
      </c>
      <c r="H6975">
        <v>141222.12186903099</v>
      </c>
      <c r="I6975">
        <v>25459.602736343899</v>
      </c>
    </row>
    <row r="6976" spans="1:9" x14ac:dyDescent="0.25">
      <c r="A6976">
        <v>201403</v>
      </c>
      <c r="B6976" t="s">
        <v>63</v>
      </c>
      <c r="C6976" t="s">
        <v>73</v>
      </c>
      <c r="D6976" t="s">
        <v>12</v>
      </c>
      <c r="E6976" t="s">
        <v>21</v>
      </c>
      <c r="F6976" t="s">
        <v>31</v>
      </c>
      <c r="G6976">
        <v>2453483.34</v>
      </c>
      <c r="H6976">
        <v>28524.497460141702</v>
      </c>
      <c r="I6976">
        <v>7376.1348145725597</v>
      </c>
    </row>
    <row r="6977" spans="1:9" x14ac:dyDescent="0.25">
      <c r="A6977">
        <v>201405</v>
      </c>
      <c r="B6977" t="s">
        <v>63</v>
      </c>
      <c r="C6977" t="s">
        <v>64</v>
      </c>
      <c r="D6977" t="s">
        <v>34</v>
      </c>
      <c r="E6977" t="s">
        <v>35</v>
      </c>
      <c r="F6977" t="s">
        <v>52</v>
      </c>
      <c r="G6977">
        <v>24230038.59</v>
      </c>
      <c r="H6977">
        <v>56391.258120316998</v>
      </c>
      <c r="I6977">
        <v>6637.5270058763399</v>
      </c>
    </row>
    <row r="6978" spans="1:9" x14ac:dyDescent="0.25">
      <c r="A6978">
        <v>201410</v>
      </c>
      <c r="B6978" t="s">
        <v>71</v>
      </c>
      <c r="C6978" t="s">
        <v>79</v>
      </c>
      <c r="D6978" t="s">
        <v>25</v>
      </c>
      <c r="E6978" t="s">
        <v>10</v>
      </c>
      <c r="F6978" t="s">
        <v>48</v>
      </c>
      <c r="G6978">
        <v>5072990.47</v>
      </c>
      <c r="H6978">
        <v>174962.819066658</v>
      </c>
      <c r="I6978">
        <v>24126.440036573302</v>
      </c>
    </row>
    <row r="6979" spans="1:9" x14ac:dyDescent="0.25">
      <c r="A6979">
        <v>201511</v>
      </c>
      <c r="B6979" t="s">
        <v>66</v>
      </c>
      <c r="C6979" t="s">
        <v>67</v>
      </c>
      <c r="D6979" t="s">
        <v>39</v>
      </c>
      <c r="E6979" t="s">
        <v>10</v>
      </c>
      <c r="F6979" t="s">
        <v>37</v>
      </c>
      <c r="G6979">
        <v>186078.63</v>
      </c>
      <c r="H6979">
        <v>359.91145357289997</v>
      </c>
      <c r="I6979">
        <v>76.869621165940003</v>
      </c>
    </row>
    <row r="6980" spans="1:9" x14ac:dyDescent="0.25">
      <c r="A6980">
        <v>201406</v>
      </c>
      <c r="B6980" t="s">
        <v>63</v>
      </c>
      <c r="C6980" t="s">
        <v>64</v>
      </c>
      <c r="D6980" t="s">
        <v>9</v>
      </c>
      <c r="E6980" t="s">
        <v>10</v>
      </c>
      <c r="F6980" t="s">
        <v>11</v>
      </c>
      <c r="G6980">
        <v>5723298</v>
      </c>
      <c r="H6980">
        <v>128699.52345883301</v>
      </c>
      <c r="I6980">
        <v>19094.806070899798</v>
      </c>
    </row>
    <row r="6981" spans="1:9" x14ac:dyDescent="0.25">
      <c r="A6981">
        <v>201402</v>
      </c>
      <c r="B6981" t="s">
        <v>63</v>
      </c>
      <c r="C6981" t="s">
        <v>73</v>
      </c>
      <c r="D6981" t="s">
        <v>39</v>
      </c>
      <c r="E6981" t="s">
        <v>15</v>
      </c>
      <c r="F6981" t="s">
        <v>16</v>
      </c>
      <c r="G6981">
        <v>84022.61</v>
      </c>
      <c r="H6981">
        <v>870.09258896081997</v>
      </c>
      <c r="I6981">
        <v>129.55945227815999</v>
      </c>
    </row>
    <row r="6982" spans="1:9" x14ac:dyDescent="0.25">
      <c r="A6982">
        <v>201009</v>
      </c>
      <c r="B6982" t="s">
        <v>69</v>
      </c>
      <c r="C6982" t="s">
        <v>86</v>
      </c>
      <c r="D6982" t="s">
        <v>25</v>
      </c>
      <c r="E6982" t="s">
        <v>19</v>
      </c>
      <c r="F6982" t="s">
        <v>30</v>
      </c>
      <c r="G6982">
        <v>8746660.7699999996</v>
      </c>
      <c r="H6982">
        <v>24736.528345135899</v>
      </c>
      <c r="I6982">
        <v>3745.8182159388798</v>
      </c>
    </row>
    <row r="6983" spans="1:9" x14ac:dyDescent="0.25">
      <c r="A6983">
        <v>201410</v>
      </c>
      <c r="B6983" t="s">
        <v>71</v>
      </c>
      <c r="C6983" t="s">
        <v>79</v>
      </c>
      <c r="D6983" t="s">
        <v>12</v>
      </c>
      <c r="E6983" t="s">
        <v>19</v>
      </c>
      <c r="F6983" t="s">
        <v>30</v>
      </c>
      <c r="G6983">
        <v>14189996.960000001</v>
      </c>
      <c r="H6983">
        <v>32273.207857346399</v>
      </c>
      <c r="I6983">
        <v>5910.5091696040399</v>
      </c>
    </row>
    <row r="6984" spans="1:9" x14ac:dyDescent="0.25">
      <c r="A6984">
        <v>201110</v>
      </c>
      <c r="B6984" t="s">
        <v>60</v>
      </c>
      <c r="C6984" t="s">
        <v>68</v>
      </c>
      <c r="D6984" t="s">
        <v>49</v>
      </c>
      <c r="E6984" t="s">
        <v>21</v>
      </c>
      <c r="F6984" t="s">
        <v>31</v>
      </c>
      <c r="G6984">
        <v>1370072.17</v>
      </c>
      <c r="H6984">
        <v>185131.74812119201</v>
      </c>
      <c r="I6984">
        <v>41192.018141674402</v>
      </c>
    </row>
    <row r="6985" spans="1:9" x14ac:dyDescent="0.25">
      <c r="A6985">
        <v>201206</v>
      </c>
      <c r="B6985" t="s">
        <v>60</v>
      </c>
      <c r="C6985" t="s">
        <v>61</v>
      </c>
      <c r="D6985" t="s">
        <v>23</v>
      </c>
      <c r="E6985" t="s">
        <v>15</v>
      </c>
      <c r="F6985" t="s">
        <v>26</v>
      </c>
      <c r="G6985">
        <v>963436</v>
      </c>
      <c r="H6985">
        <v>13470.1216167647</v>
      </c>
      <c r="I6985">
        <v>2715.7950627202599</v>
      </c>
    </row>
    <row r="6986" spans="1:9" x14ac:dyDescent="0.25">
      <c r="A6986">
        <v>201601</v>
      </c>
      <c r="B6986" t="s">
        <v>66</v>
      </c>
      <c r="C6986" t="s">
        <v>67</v>
      </c>
      <c r="D6986" t="s">
        <v>58</v>
      </c>
      <c r="E6986" t="s">
        <v>55</v>
      </c>
      <c r="F6986" t="s">
        <v>59</v>
      </c>
      <c r="G6986">
        <v>6038202.4000000004</v>
      </c>
      <c r="H6986">
        <v>33938.798838575502</v>
      </c>
      <c r="I6986">
        <v>6264.7679281684404</v>
      </c>
    </row>
    <row r="6987" spans="1:9" x14ac:dyDescent="0.25">
      <c r="A6987">
        <v>201107</v>
      </c>
      <c r="B6987" t="s">
        <v>69</v>
      </c>
      <c r="C6987" t="s">
        <v>83</v>
      </c>
      <c r="D6987" t="s">
        <v>49</v>
      </c>
      <c r="E6987" t="s">
        <v>19</v>
      </c>
      <c r="F6987" t="s">
        <v>20</v>
      </c>
      <c r="G6987">
        <v>2729718.64</v>
      </c>
      <c r="H6987">
        <v>3298.5211571067998</v>
      </c>
      <c r="I6987">
        <v>577.57364989172004</v>
      </c>
    </row>
    <row r="6988" spans="1:9" x14ac:dyDescent="0.25">
      <c r="A6988">
        <v>201312</v>
      </c>
      <c r="B6988" t="s">
        <v>63</v>
      </c>
      <c r="C6988" t="s">
        <v>65</v>
      </c>
      <c r="D6988" t="s">
        <v>14</v>
      </c>
      <c r="E6988" t="s">
        <v>19</v>
      </c>
      <c r="F6988" t="s">
        <v>30</v>
      </c>
      <c r="G6988">
        <v>406905.62</v>
      </c>
      <c r="H6988">
        <v>24441.402128751299</v>
      </c>
      <c r="I6988">
        <v>1962.3141543409799</v>
      </c>
    </row>
    <row r="6989" spans="1:9" x14ac:dyDescent="0.25">
      <c r="A6989">
        <v>201208</v>
      </c>
      <c r="B6989" t="s">
        <v>77</v>
      </c>
      <c r="C6989" t="s">
        <v>85</v>
      </c>
      <c r="D6989" t="s">
        <v>49</v>
      </c>
      <c r="E6989" t="s">
        <v>21</v>
      </c>
      <c r="F6989" t="s">
        <v>31</v>
      </c>
      <c r="G6989">
        <v>1653170.76</v>
      </c>
      <c r="H6989">
        <v>55011.375720948097</v>
      </c>
      <c r="I6989">
        <v>15946.4366994024</v>
      </c>
    </row>
    <row r="6990" spans="1:9" x14ac:dyDescent="0.25">
      <c r="A6990">
        <v>201009</v>
      </c>
      <c r="B6990" t="s">
        <v>69</v>
      </c>
      <c r="C6990" t="s">
        <v>86</v>
      </c>
      <c r="D6990" t="s">
        <v>49</v>
      </c>
      <c r="E6990" t="s">
        <v>21</v>
      </c>
      <c r="F6990" t="s">
        <v>31</v>
      </c>
      <c r="G6990">
        <v>857817.3</v>
      </c>
      <c r="H6990">
        <v>18674.848073646099</v>
      </c>
      <c r="I6990">
        <v>5029.7760905385603</v>
      </c>
    </row>
    <row r="6991" spans="1:9" x14ac:dyDescent="0.25">
      <c r="A6991">
        <v>201011</v>
      </c>
      <c r="B6991" t="s">
        <v>69</v>
      </c>
      <c r="C6991" t="s">
        <v>87</v>
      </c>
      <c r="D6991" t="s">
        <v>12</v>
      </c>
      <c r="E6991" t="s">
        <v>10</v>
      </c>
      <c r="F6991" t="s">
        <v>37</v>
      </c>
      <c r="G6991">
        <v>1809276.81</v>
      </c>
      <c r="H6991">
        <v>2192.65305022744</v>
      </c>
      <c r="I6991">
        <v>404.87285566472002</v>
      </c>
    </row>
    <row r="6992" spans="1:9" x14ac:dyDescent="0.25">
      <c r="A6992">
        <v>201312</v>
      </c>
      <c r="B6992" t="s">
        <v>63</v>
      </c>
      <c r="C6992" t="s">
        <v>65</v>
      </c>
      <c r="D6992" t="s">
        <v>34</v>
      </c>
      <c r="E6992" t="s">
        <v>10</v>
      </c>
      <c r="F6992" t="s">
        <v>37</v>
      </c>
      <c r="G6992">
        <v>19289.62</v>
      </c>
      <c r="H6992">
        <v>2071.8575911714202</v>
      </c>
      <c r="I6992">
        <v>457.52274953855999</v>
      </c>
    </row>
    <row r="6993" spans="1:9" x14ac:dyDescent="0.25">
      <c r="A6993">
        <v>201206</v>
      </c>
      <c r="B6993" t="s">
        <v>60</v>
      </c>
      <c r="C6993" t="s">
        <v>61</v>
      </c>
      <c r="D6993" t="s">
        <v>39</v>
      </c>
      <c r="E6993" t="s">
        <v>10</v>
      </c>
      <c r="F6993" t="s">
        <v>37</v>
      </c>
      <c r="G6993">
        <v>275534.56</v>
      </c>
      <c r="H6993">
        <v>4815.8431804112397</v>
      </c>
      <c r="I6993">
        <v>923.52188096678003</v>
      </c>
    </row>
    <row r="6994" spans="1:9" x14ac:dyDescent="0.25">
      <c r="A6994">
        <v>201302</v>
      </c>
      <c r="B6994" t="s">
        <v>77</v>
      </c>
      <c r="C6994" t="s">
        <v>78</v>
      </c>
      <c r="D6994" t="s">
        <v>49</v>
      </c>
      <c r="E6994" t="s">
        <v>10</v>
      </c>
      <c r="F6994" t="s">
        <v>48</v>
      </c>
      <c r="G6994">
        <v>755954</v>
      </c>
      <c r="H6994">
        <v>17302.039236722401</v>
      </c>
      <c r="I6994">
        <v>972.85235611927999</v>
      </c>
    </row>
    <row r="6995" spans="1:9" x14ac:dyDescent="0.25">
      <c r="A6995">
        <v>201104</v>
      </c>
      <c r="B6995" t="s">
        <v>69</v>
      </c>
      <c r="C6995" t="s">
        <v>70</v>
      </c>
      <c r="D6995" t="s">
        <v>12</v>
      </c>
      <c r="E6995" t="s">
        <v>15</v>
      </c>
      <c r="F6995" t="s">
        <v>16</v>
      </c>
      <c r="G6995">
        <v>1981331.18</v>
      </c>
      <c r="H6995">
        <v>49931.4022416648</v>
      </c>
      <c r="I6995">
        <v>6966.4838872882601</v>
      </c>
    </row>
    <row r="6996" spans="1:9" x14ac:dyDescent="0.25">
      <c r="A6996">
        <v>201101</v>
      </c>
      <c r="B6996" t="s">
        <v>69</v>
      </c>
      <c r="C6996" t="s">
        <v>87</v>
      </c>
      <c r="D6996" t="s">
        <v>12</v>
      </c>
      <c r="E6996" t="s">
        <v>21</v>
      </c>
      <c r="F6996" t="s">
        <v>31</v>
      </c>
      <c r="G6996">
        <v>1655885.83</v>
      </c>
      <c r="H6996">
        <v>1652.6983230477199</v>
      </c>
      <c r="I6996">
        <v>212.12340051850001</v>
      </c>
    </row>
    <row r="6997" spans="1:9" x14ac:dyDescent="0.25">
      <c r="A6997">
        <v>201211</v>
      </c>
      <c r="B6997" t="s">
        <v>77</v>
      </c>
      <c r="C6997" t="s">
        <v>81</v>
      </c>
      <c r="D6997" t="s">
        <v>25</v>
      </c>
      <c r="E6997" t="s">
        <v>19</v>
      </c>
      <c r="F6997" t="s">
        <v>42</v>
      </c>
      <c r="G6997">
        <v>7388082.3399999999</v>
      </c>
      <c r="H6997">
        <v>91198.534801499394</v>
      </c>
      <c r="I6997">
        <v>9212.3564926200397</v>
      </c>
    </row>
    <row r="6998" spans="1:9" x14ac:dyDescent="0.25">
      <c r="A6998">
        <v>201403</v>
      </c>
      <c r="B6998" t="s">
        <v>63</v>
      </c>
      <c r="C6998" t="s">
        <v>73</v>
      </c>
      <c r="D6998" t="s">
        <v>49</v>
      </c>
      <c r="E6998" t="s">
        <v>15</v>
      </c>
      <c r="F6998" t="s">
        <v>24</v>
      </c>
      <c r="G6998">
        <v>874547.56</v>
      </c>
      <c r="H6998">
        <v>7432.7399037359201</v>
      </c>
      <c r="I6998">
        <v>1798.03460570324</v>
      </c>
    </row>
    <row r="6999" spans="1:9" x14ac:dyDescent="0.25">
      <c r="A6999">
        <v>201412</v>
      </c>
      <c r="B6999" t="s">
        <v>71</v>
      </c>
      <c r="C6999" t="s">
        <v>72</v>
      </c>
      <c r="D6999" t="s">
        <v>34</v>
      </c>
      <c r="E6999" t="s">
        <v>21</v>
      </c>
      <c r="F6999" t="s">
        <v>31</v>
      </c>
      <c r="G6999">
        <v>81992.67</v>
      </c>
      <c r="H6999">
        <v>139.56080911352001</v>
      </c>
      <c r="I6999">
        <v>54.829847005220003</v>
      </c>
    </row>
    <row r="7000" spans="1:9" x14ac:dyDescent="0.25">
      <c r="A7000">
        <v>201506</v>
      </c>
      <c r="B7000" t="s">
        <v>71</v>
      </c>
      <c r="C7000" t="s">
        <v>76</v>
      </c>
      <c r="D7000" t="s">
        <v>49</v>
      </c>
      <c r="E7000" t="s">
        <v>19</v>
      </c>
      <c r="F7000" t="s">
        <v>47</v>
      </c>
      <c r="G7000">
        <v>4469636.5</v>
      </c>
      <c r="H7000">
        <v>239.93282776594</v>
      </c>
      <c r="I7000">
        <v>57.295248333300002</v>
      </c>
    </row>
    <row r="7001" spans="1:9" x14ac:dyDescent="0.25">
      <c r="A7001">
        <v>201510</v>
      </c>
      <c r="B7001" t="s">
        <v>66</v>
      </c>
      <c r="C7001" t="s">
        <v>75</v>
      </c>
      <c r="D7001" t="s">
        <v>12</v>
      </c>
      <c r="E7001" t="s">
        <v>10</v>
      </c>
      <c r="F7001" t="s">
        <v>37</v>
      </c>
      <c r="G7001">
        <v>3229020.52</v>
      </c>
      <c r="H7001">
        <v>12480.518457243899</v>
      </c>
      <c r="I7001">
        <v>3048.7456042950198</v>
      </c>
    </row>
    <row r="7002" spans="1:9" x14ac:dyDescent="0.25">
      <c r="A7002">
        <v>201506</v>
      </c>
      <c r="B7002" t="s">
        <v>71</v>
      </c>
      <c r="C7002" t="s">
        <v>76</v>
      </c>
      <c r="D7002" t="s">
        <v>49</v>
      </c>
      <c r="E7002" t="s">
        <v>10</v>
      </c>
      <c r="F7002" t="s">
        <v>33</v>
      </c>
      <c r="G7002">
        <v>2092328.41</v>
      </c>
      <c r="H7002">
        <v>722.93482614664003</v>
      </c>
      <c r="I7002">
        <v>248.75353562916001</v>
      </c>
    </row>
    <row r="7003" spans="1:9" x14ac:dyDescent="0.25">
      <c r="A7003">
        <v>201208</v>
      </c>
      <c r="B7003" t="s">
        <v>77</v>
      </c>
      <c r="C7003" t="s">
        <v>85</v>
      </c>
      <c r="D7003" t="s">
        <v>23</v>
      </c>
      <c r="E7003" t="s">
        <v>10</v>
      </c>
      <c r="F7003" t="s">
        <v>37</v>
      </c>
      <c r="G7003">
        <v>435488.59</v>
      </c>
      <c r="H7003">
        <v>4746.3769241124</v>
      </c>
      <c r="I7003">
        <v>1031.96030793112</v>
      </c>
    </row>
    <row r="7004" spans="1:9" x14ac:dyDescent="0.25">
      <c r="A7004">
        <v>201503</v>
      </c>
      <c r="B7004" t="s">
        <v>71</v>
      </c>
      <c r="C7004" t="s">
        <v>82</v>
      </c>
      <c r="D7004" t="s">
        <v>14</v>
      </c>
      <c r="E7004" t="s">
        <v>19</v>
      </c>
      <c r="F7004" t="s">
        <v>42</v>
      </c>
      <c r="G7004">
        <v>328672.13</v>
      </c>
      <c r="H7004">
        <v>10148.577621295201</v>
      </c>
      <c r="I7004">
        <v>2391.5182593439999</v>
      </c>
    </row>
    <row r="7005" spans="1:9" x14ac:dyDescent="0.25">
      <c r="A7005">
        <v>201311</v>
      </c>
      <c r="B7005" t="s">
        <v>63</v>
      </c>
      <c r="C7005" t="s">
        <v>65</v>
      </c>
      <c r="D7005" t="s">
        <v>34</v>
      </c>
      <c r="E7005" t="s">
        <v>21</v>
      </c>
      <c r="F7005" t="s">
        <v>22</v>
      </c>
      <c r="G7005">
        <v>705259.41</v>
      </c>
      <c r="H7005">
        <v>1538.55682759568</v>
      </c>
      <c r="I7005">
        <v>434.09152411859998</v>
      </c>
    </row>
    <row r="7006" spans="1:9" x14ac:dyDescent="0.25">
      <c r="A7006">
        <v>201201</v>
      </c>
      <c r="B7006" t="s">
        <v>60</v>
      </c>
      <c r="C7006" t="s">
        <v>74</v>
      </c>
      <c r="D7006" t="s">
        <v>34</v>
      </c>
      <c r="E7006" t="s">
        <v>35</v>
      </c>
      <c r="F7006" t="s">
        <v>36</v>
      </c>
      <c r="G7006">
        <v>23004065.739999998</v>
      </c>
      <c r="H7006">
        <v>70161.8960450577</v>
      </c>
      <c r="I7006">
        <v>10335.635495368</v>
      </c>
    </row>
    <row r="7007" spans="1:9" x14ac:dyDescent="0.25">
      <c r="A7007">
        <v>201304</v>
      </c>
      <c r="B7007" t="s">
        <v>77</v>
      </c>
      <c r="C7007" t="s">
        <v>78</v>
      </c>
      <c r="D7007" t="s">
        <v>14</v>
      </c>
      <c r="E7007" t="s">
        <v>21</v>
      </c>
      <c r="F7007" t="s">
        <v>31</v>
      </c>
      <c r="G7007">
        <v>511179.96</v>
      </c>
      <c r="H7007">
        <v>11219.2083714457</v>
      </c>
      <c r="I7007">
        <v>1853.0599606176199</v>
      </c>
    </row>
    <row r="7008" spans="1:9" x14ac:dyDescent="0.25">
      <c r="A7008">
        <v>201408</v>
      </c>
      <c r="B7008" t="s">
        <v>71</v>
      </c>
      <c r="C7008" t="s">
        <v>79</v>
      </c>
      <c r="D7008" t="s">
        <v>34</v>
      </c>
      <c r="E7008" t="s">
        <v>21</v>
      </c>
      <c r="F7008" t="s">
        <v>31</v>
      </c>
      <c r="G7008">
        <v>76800.31</v>
      </c>
      <c r="H7008">
        <v>603.10009028777995</v>
      </c>
      <c r="I7008">
        <v>231.2636145784</v>
      </c>
    </row>
    <row r="7009" spans="1:9" x14ac:dyDescent="0.25">
      <c r="A7009">
        <v>201509</v>
      </c>
      <c r="B7009" t="s">
        <v>66</v>
      </c>
      <c r="C7009" t="s">
        <v>75</v>
      </c>
      <c r="D7009" t="s">
        <v>39</v>
      </c>
      <c r="E7009" t="s">
        <v>21</v>
      </c>
      <c r="F7009" t="s">
        <v>40</v>
      </c>
      <c r="G7009">
        <v>89743.31</v>
      </c>
      <c r="H7009">
        <v>26.107042583999998</v>
      </c>
      <c r="I7009">
        <v>6.8280285864000003</v>
      </c>
    </row>
    <row r="7010" spans="1:9" x14ac:dyDescent="0.25">
      <c r="A7010">
        <v>201410</v>
      </c>
      <c r="B7010" t="s">
        <v>71</v>
      </c>
      <c r="C7010" t="s">
        <v>79</v>
      </c>
      <c r="D7010" t="s">
        <v>39</v>
      </c>
      <c r="E7010" t="s">
        <v>21</v>
      </c>
      <c r="F7010" t="s">
        <v>40</v>
      </c>
      <c r="G7010">
        <v>137741.07</v>
      </c>
      <c r="H7010">
        <v>316.53399976015999</v>
      </c>
      <c r="I7010">
        <v>41.649614385740001</v>
      </c>
    </row>
    <row r="7011" spans="1:9" x14ac:dyDescent="0.25">
      <c r="A7011">
        <v>201409</v>
      </c>
      <c r="B7011" t="s">
        <v>71</v>
      </c>
      <c r="C7011" t="s">
        <v>79</v>
      </c>
      <c r="D7011" t="s">
        <v>39</v>
      </c>
      <c r="E7011" t="s">
        <v>15</v>
      </c>
      <c r="F7011" t="s">
        <v>26</v>
      </c>
      <c r="G7011">
        <v>333077.55</v>
      </c>
      <c r="H7011">
        <v>7144.7843923269402</v>
      </c>
      <c r="I7011">
        <v>1571.7105859821399</v>
      </c>
    </row>
    <row r="7012" spans="1:9" x14ac:dyDescent="0.25">
      <c r="A7012">
        <v>201206</v>
      </c>
      <c r="B7012" t="s">
        <v>60</v>
      </c>
      <c r="C7012" t="s">
        <v>61</v>
      </c>
      <c r="D7012" t="s">
        <v>25</v>
      </c>
      <c r="E7012" t="s">
        <v>10</v>
      </c>
      <c r="F7012" t="s">
        <v>48</v>
      </c>
      <c r="G7012">
        <v>5511929.1200000001</v>
      </c>
      <c r="H7012">
        <v>188333.27855881501</v>
      </c>
      <c r="I7012">
        <v>26516.199132766698</v>
      </c>
    </row>
    <row r="7013" spans="1:9" x14ac:dyDescent="0.25">
      <c r="A7013">
        <v>201409</v>
      </c>
      <c r="B7013" t="s">
        <v>71</v>
      </c>
      <c r="C7013" t="s">
        <v>79</v>
      </c>
      <c r="D7013" t="s">
        <v>12</v>
      </c>
      <c r="E7013" t="s">
        <v>10</v>
      </c>
      <c r="F7013" t="s">
        <v>13</v>
      </c>
      <c r="G7013">
        <v>10912798.93</v>
      </c>
      <c r="H7013">
        <v>47071.721998081797</v>
      </c>
      <c r="I7013">
        <v>12703.962105573401</v>
      </c>
    </row>
    <row r="7014" spans="1:9" x14ac:dyDescent="0.25">
      <c r="A7014">
        <v>201206</v>
      </c>
      <c r="B7014" t="s">
        <v>60</v>
      </c>
      <c r="C7014" t="s">
        <v>61</v>
      </c>
      <c r="D7014" t="s">
        <v>12</v>
      </c>
      <c r="E7014" t="s">
        <v>10</v>
      </c>
      <c r="F7014" t="s">
        <v>11</v>
      </c>
      <c r="G7014">
        <v>3832194.24</v>
      </c>
      <c r="H7014">
        <v>7888.4422687578199</v>
      </c>
      <c r="I7014">
        <v>2304.3715110607</v>
      </c>
    </row>
    <row r="7015" spans="1:9" x14ac:dyDescent="0.25">
      <c r="A7015">
        <v>201103</v>
      </c>
      <c r="B7015" t="s">
        <v>69</v>
      </c>
      <c r="C7015" t="s">
        <v>70</v>
      </c>
      <c r="D7015" t="s">
        <v>12</v>
      </c>
      <c r="E7015" t="s">
        <v>10</v>
      </c>
      <c r="F7015" t="s">
        <v>11</v>
      </c>
      <c r="G7015">
        <v>4002472.08</v>
      </c>
      <c r="H7015">
        <v>3243.1548926662399</v>
      </c>
      <c r="I7015">
        <v>787.83990358716005</v>
      </c>
    </row>
    <row r="7016" spans="1:9" x14ac:dyDescent="0.25">
      <c r="A7016">
        <v>201510</v>
      </c>
      <c r="B7016" t="s">
        <v>66</v>
      </c>
      <c r="C7016" t="s">
        <v>75</v>
      </c>
      <c r="D7016" t="s">
        <v>34</v>
      </c>
      <c r="E7016" t="s">
        <v>19</v>
      </c>
      <c r="F7016" t="s">
        <v>50</v>
      </c>
      <c r="G7016">
        <v>649031.30000000005</v>
      </c>
      <c r="H7016">
        <v>1827.9947047761</v>
      </c>
      <c r="I7016">
        <v>447.00494954148002</v>
      </c>
    </row>
    <row r="7017" spans="1:9" x14ac:dyDescent="0.25">
      <c r="A7017">
        <v>201406</v>
      </c>
      <c r="B7017" t="s">
        <v>63</v>
      </c>
      <c r="C7017" t="s">
        <v>64</v>
      </c>
      <c r="D7017" t="s">
        <v>23</v>
      </c>
      <c r="E7017" t="s">
        <v>19</v>
      </c>
      <c r="F7017" t="s">
        <v>47</v>
      </c>
      <c r="G7017">
        <v>1900675.49</v>
      </c>
      <c r="H7017">
        <v>25292.249429191699</v>
      </c>
      <c r="I7017">
        <v>5050.84896256294</v>
      </c>
    </row>
    <row r="7018" spans="1:9" x14ac:dyDescent="0.25">
      <c r="A7018">
        <v>201511</v>
      </c>
      <c r="B7018" t="s">
        <v>66</v>
      </c>
      <c r="C7018" t="s">
        <v>67</v>
      </c>
      <c r="D7018" t="s">
        <v>14</v>
      </c>
      <c r="E7018" t="s">
        <v>21</v>
      </c>
      <c r="F7018" t="s">
        <v>22</v>
      </c>
      <c r="G7018">
        <v>117811.51</v>
      </c>
      <c r="H7018">
        <v>410.00216605231998</v>
      </c>
      <c r="I7018">
        <v>154.54161610296001</v>
      </c>
    </row>
    <row r="7019" spans="1:9" x14ac:dyDescent="0.25">
      <c r="A7019">
        <v>201212</v>
      </c>
      <c r="B7019" t="s">
        <v>77</v>
      </c>
      <c r="C7019" t="s">
        <v>81</v>
      </c>
      <c r="D7019" t="s">
        <v>25</v>
      </c>
      <c r="E7019" t="s">
        <v>15</v>
      </c>
      <c r="F7019" t="s">
        <v>26</v>
      </c>
      <c r="G7019">
        <v>7216158.5199999996</v>
      </c>
      <c r="H7019">
        <v>102766.71681643301</v>
      </c>
      <c r="I7019">
        <v>19082.7885287961</v>
      </c>
    </row>
    <row r="7020" spans="1:9" x14ac:dyDescent="0.25">
      <c r="A7020">
        <v>201012</v>
      </c>
      <c r="B7020" t="s">
        <v>69</v>
      </c>
      <c r="C7020" t="s">
        <v>87</v>
      </c>
      <c r="D7020" t="s">
        <v>23</v>
      </c>
      <c r="E7020" t="s">
        <v>10</v>
      </c>
      <c r="F7020" t="s">
        <v>11</v>
      </c>
      <c r="G7020">
        <v>1111166.83</v>
      </c>
      <c r="H7020">
        <v>1915.2723108744001</v>
      </c>
      <c r="I7020">
        <v>259.93465145504001</v>
      </c>
    </row>
    <row r="7021" spans="1:9" x14ac:dyDescent="0.25">
      <c r="A7021">
        <v>201410</v>
      </c>
      <c r="B7021" t="s">
        <v>71</v>
      </c>
      <c r="C7021" t="s">
        <v>79</v>
      </c>
      <c r="D7021" t="s">
        <v>49</v>
      </c>
      <c r="E7021" t="s">
        <v>10</v>
      </c>
      <c r="F7021" t="s">
        <v>13</v>
      </c>
      <c r="G7021">
        <v>672394.68</v>
      </c>
      <c r="H7021">
        <v>4299.1357478241598</v>
      </c>
      <c r="I7021">
        <v>1323.4260748173999</v>
      </c>
    </row>
    <row r="7022" spans="1:9" x14ac:dyDescent="0.25">
      <c r="A7022">
        <v>201109</v>
      </c>
      <c r="B7022" t="s">
        <v>60</v>
      </c>
      <c r="C7022" t="s">
        <v>68</v>
      </c>
      <c r="D7022" t="s">
        <v>54</v>
      </c>
      <c r="E7022" t="s">
        <v>55</v>
      </c>
      <c r="F7022" t="s">
        <v>56</v>
      </c>
      <c r="G7022">
        <v>5252772.63</v>
      </c>
      <c r="H7022">
        <v>351688.974217796</v>
      </c>
      <c r="I7022">
        <v>68012.867206900395</v>
      </c>
    </row>
    <row r="7023" spans="1:9" x14ac:dyDescent="0.25">
      <c r="A7023">
        <v>201309</v>
      </c>
      <c r="B7023" t="s">
        <v>63</v>
      </c>
      <c r="C7023" t="s">
        <v>80</v>
      </c>
      <c r="D7023" t="s">
        <v>12</v>
      </c>
      <c r="E7023" t="s">
        <v>21</v>
      </c>
      <c r="F7023" t="s">
        <v>40</v>
      </c>
      <c r="G7023">
        <v>7099015.6100000003</v>
      </c>
      <c r="H7023">
        <v>16190.961018665501</v>
      </c>
      <c r="I7023">
        <v>4128.2411299946198</v>
      </c>
    </row>
    <row r="7024" spans="1:9" x14ac:dyDescent="0.25">
      <c r="A7024">
        <v>201403</v>
      </c>
      <c r="B7024" t="s">
        <v>63</v>
      </c>
      <c r="C7024" t="s">
        <v>73</v>
      </c>
      <c r="D7024" t="s">
        <v>39</v>
      </c>
      <c r="E7024" t="s">
        <v>21</v>
      </c>
      <c r="F7024" t="s">
        <v>22</v>
      </c>
      <c r="G7024">
        <v>121093.27</v>
      </c>
      <c r="H7024">
        <v>983.084377184</v>
      </c>
      <c r="I7024">
        <v>172.28363195616001</v>
      </c>
    </row>
    <row r="7025" spans="1:9" x14ac:dyDescent="0.25">
      <c r="A7025">
        <v>201107</v>
      </c>
      <c r="B7025" t="s">
        <v>69</v>
      </c>
      <c r="C7025" t="s">
        <v>83</v>
      </c>
      <c r="D7025" t="s">
        <v>25</v>
      </c>
      <c r="E7025" t="s">
        <v>21</v>
      </c>
      <c r="F7025" t="s">
        <v>22</v>
      </c>
      <c r="G7025">
        <v>14086988.09</v>
      </c>
      <c r="H7025">
        <v>109895.193430504</v>
      </c>
      <c r="I7025">
        <v>15315.280170333401</v>
      </c>
    </row>
    <row r="7026" spans="1:9" x14ac:dyDescent="0.25">
      <c r="A7026">
        <v>201103</v>
      </c>
      <c r="B7026" t="s">
        <v>69</v>
      </c>
      <c r="C7026" t="s">
        <v>70</v>
      </c>
      <c r="D7026" t="s">
        <v>12</v>
      </c>
      <c r="E7026" t="s">
        <v>10</v>
      </c>
      <c r="F7026" t="s">
        <v>48</v>
      </c>
      <c r="G7026">
        <v>4960907.54</v>
      </c>
      <c r="H7026">
        <v>4116.9621447495201</v>
      </c>
      <c r="I7026">
        <v>640.50293011478004</v>
      </c>
    </row>
    <row r="7027" spans="1:9" x14ac:dyDescent="0.25">
      <c r="A7027">
        <v>201008</v>
      </c>
      <c r="B7027" t="s">
        <v>69</v>
      </c>
      <c r="C7027" t="s">
        <v>86</v>
      </c>
      <c r="D7027" t="s">
        <v>34</v>
      </c>
      <c r="E7027" t="s">
        <v>15</v>
      </c>
      <c r="F7027" t="s">
        <v>16</v>
      </c>
      <c r="G7027">
        <v>70776.94</v>
      </c>
      <c r="H7027">
        <v>5997.22546557654</v>
      </c>
      <c r="I7027">
        <v>1197.2866403352</v>
      </c>
    </row>
    <row r="7028" spans="1:9" x14ac:dyDescent="0.25">
      <c r="A7028">
        <v>201106</v>
      </c>
      <c r="B7028" t="s">
        <v>69</v>
      </c>
      <c r="C7028" t="s">
        <v>83</v>
      </c>
      <c r="D7028" t="s">
        <v>39</v>
      </c>
      <c r="E7028" t="s">
        <v>15</v>
      </c>
      <c r="F7028" t="s">
        <v>16</v>
      </c>
      <c r="G7028">
        <v>96330.04</v>
      </c>
      <c r="H7028">
        <v>1223.20675107548</v>
      </c>
      <c r="I7028">
        <v>231.09544242961999</v>
      </c>
    </row>
    <row r="7029" spans="1:9" x14ac:dyDescent="0.25">
      <c r="A7029">
        <v>201501</v>
      </c>
      <c r="B7029" t="s">
        <v>71</v>
      </c>
      <c r="C7029" t="s">
        <v>72</v>
      </c>
      <c r="D7029" t="s">
        <v>39</v>
      </c>
      <c r="E7029" t="s">
        <v>15</v>
      </c>
      <c r="F7029" t="s">
        <v>26</v>
      </c>
      <c r="G7029">
        <v>236983.61</v>
      </c>
      <c r="H7029">
        <v>3095.5681148654198</v>
      </c>
      <c r="I7029">
        <v>747.63537652529999</v>
      </c>
    </row>
    <row r="7030" spans="1:9" x14ac:dyDescent="0.25">
      <c r="A7030">
        <v>201305</v>
      </c>
      <c r="B7030" t="s">
        <v>77</v>
      </c>
      <c r="C7030" t="s">
        <v>84</v>
      </c>
      <c r="D7030" t="s">
        <v>14</v>
      </c>
      <c r="E7030" t="s">
        <v>10</v>
      </c>
      <c r="F7030" t="s">
        <v>45</v>
      </c>
      <c r="G7030">
        <v>215548.17</v>
      </c>
      <c r="H7030">
        <v>191.3839703514</v>
      </c>
      <c r="I7030">
        <v>51.602649538340003</v>
      </c>
    </row>
    <row r="7031" spans="1:9" x14ac:dyDescent="0.25">
      <c r="A7031">
        <v>201307</v>
      </c>
      <c r="B7031" t="s">
        <v>77</v>
      </c>
      <c r="C7031" t="s">
        <v>84</v>
      </c>
      <c r="D7031" t="s">
        <v>14</v>
      </c>
      <c r="E7031" t="s">
        <v>19</v>
      </c>
      <c r="F7031" t="s">
        <v>50</v>
      </c>
      <c r="G7031">
        <v>1491185.36</v>
      </c>
      <c r="H7031">
        <v>77167.432162759695</v>
      </c>
      <c r="I7031">
        <v>11538.2472421492</v>
      </c>
    </row>
    <row r="7032" spans="1:9" x14ac:dyDescent="0.25">
      <c r="A7032">
        <v>201102</v>
      </c>
      <c r="B7032" t="s">
        <v>69</v>
      </c>
      <c r="C7032" t="s">
        <v>70</v>
      </c>
      <c r="D7032" t="s">
        <v>12</v>
      </c>
      <c r="E7032" t="s">
        <v>10</v>
      </c>
      <c r="F7032" t="s">
        <v>48</v>
      </c>
      <c r="G7032">
        <v>3730179.67</v>
      </c>
      <c r="H7032">
        <v>2170.3524319963399</v>
      </c>
      <c r="I7032">
        <v>477.25364503601998</v>
      </c>
    </row>
    <row r="7033" spans="1:9" x14ac:dyDescent="0.25">
      <c r="A7033">
        <v>201401</v>
      </c>
      <c r="B7033" t="s">
        <v>63</v>
      </c>
      <c r="C7033" t="s">
        <v>65</v>
      </c>
      <c r="D7033" t="s">
        <v>27</v>
      </c>
      <c r="E7033" t="s">
        <v>10</v>
      </c>
      <c r="F7033" t="s">
        <v>48</v>
      </c>
      <c r="G7033">
        <v>5048.9399999999996</v>
      </c>
      <c r="H7033">
        <v>381.570687846</v>
      </c>
      <c r="I7033">
        <v>132.51851638944001</v>
      </c>
    </row>
    <row r="7034" spans="1:9" x14ac:dyDescent="0.25">
      <c r="A7034">
        <v>201407</v>
      </c>
      <c r="B7034" t="s">
        <v>63</v>
      </c>
      <c r="C7034" t="s">
        <v>64</v>
      </c>
      <c r="D7034" t="s">
        <v>27</v>
      </c>
      <c r="E7034" t="s">
        <v>10</v>
      </c>
      <c r="F7034" t="s">
        <v>13</v>
      </c>
      <c r="G7034">
        <v>29654.78</v>
      </c>
      <c r="H7034">
        <v>554.00236998091998</v>
      </c>
      <c r="I7034">
        <v>224.41700836242001</v>
      </c>
    </row>
    <row r="7035" spans="1:9" x14ac:dyDescent="0.25">
      <c r="A7035">
        <v>201011</v>
      </c>
      <c r="B7035" t="s">
        <v>69</v>
      </c>
      <c r="C7035" t="s">
        <v>87</v>
      </c>
      <c r="D7035" t="s">
        <v>23</v>
      </c>
      <c r="E7035" t="s">
        <v>10</v>
      </c>
      <c r="F7035" t="s">
        <v>33</v>
      </c>
      <c r="G7035">
        <v>1287247.51</v>
      </c>
      <c r="H7035">
        <v>5795.72648695508</v>
      </c>
      <c r="I7035">
        <v>1521.8593175101601</v>
      </c>
    </row>
    <row r="7036" spans="1:9" x14ac:dyDescent="0.25">
      <c r="A7036">
        <v>201412</v>
      </c>
      <c r="B7036" t="s">
        <v>71</v>
      </c>
      <c r="C7036" t="s">
        <v>72</v>
      </c>
      <c r="D7036" t="s">
        <v>27</v>
      </c>
      <c r="E7036" t="s">
        <v>10</v>
      </c>
      <c r="F7036" t="s">
        <v>33</v>
      </c>
      <c r="G7036">
        <v>1616349.83</v>
      </c>
      <c r="H7036">
        <v>25110.473341193199</v>
      </c>
      <c r="I7036">
        <v>9629.5880469639797</v>
      </c>
    </row>
    <row r="7037" spans="1:9" x14ac:dyDescent="0.25">
      <c r="A7037">
        <v>201511</v>
      </c>
      <c r="B7037" t="s">
        <v>66</v>
      </c>
      <c r="C7037" t="s">
        <v>67</v>
      </c>
      <c r="D7037" t="s">
        <v>27</v>
      </c>
      <c r="E7037" t="s">
        <v>21</v>
      </c>
      <c r="F7037" t="s">
        <v>40</v>
      </c>
      <c r="G7037">
        <v>46791.43</v>
      </c>
      <c r="H7037">
        <v>360.60076841052</v>
      </c>
      <c r="I7037">
        <v>93.598816764719999</v>
      </c>
    </row>
    <row r="7038" spans="1:9" x14ac:dyDescent="0.25">
      <c r="A7038">
        <v>201201</v>
      </c>
      <c r="B7038" t="s">
        <v>60</v>
      </c>
      <c r="C7038" t="s">
        <v>74</v>
      </c>
      <c r="D7038" t="s">
        <v>49</v>
      </c>
      <c r="E7038" t="s">
        <v>21</v>
      </c>
      <c r="F7038" t="s">
        <v>22</v>
      </c>
      <c r="G7038">
        <v>1270548.33</v>
      </c>
      <c r="H7038">
        <v>13384.122062339</v>
      </c>
      <c r="I7038">
        <v>3257.6694232935602</v>
      </c>
    </row>
    <row r="7039" spans="1:9" x14ac:dyDescent="0.25">
      <c r="A7039">
        <v>201201</v>
      </c>
      <c r="B7039" t="s">
        <v>60</v>
      </c>
      <c r="C7039" t="s">
        <v>74</v>
      </c>
      <c r="D7039" t="s">
        <v>49</v>
      </c>
      <c r="E7039" t="s">
        <v>19</v>
      </c>
      <c r="F7039" t="s">
        <v>47</v>
      </c>
      <c r="G7039">
        <v>3092536.37</v>
      </c>
      <c r="H7039">
        <v>46677.290094178301</v>
      </c>
      <c r="I7039">
        <v>5462.7523313178599</v>
      </c>
    </row>
    <row r="7040" spans="1:9" x14ac:dyDescent="0.25">
      <c r="A7040">
        <v>201309</v>
      </c>
      <c r="B7040" t="s">
        <v>63</v>
      </c>
      <c r="C7040" t="s">
        <v>80</v>
      </c>
      <c r="D7040" t="s">
        <v>49</v>
      </c>
      <c r="E7040" t="s">
        <v>10</v>
      </c>
      <c r="F7040" t="s">
        <v>46</v>
      </c>
      <c r="G7040">
        <v>925380.19</v>
      </c>
      <c r="H7040">
        <v>1308.9010755509601</v>
      </c>
      <c r="I7040">
        <v>311.24350605400002</v>
      </c>
    </row>
    <row r="7041" spans="1:9" x14ac:dyDescent="0.25">
      <c r="A7041">
        <v>201502</v>
      </c>
      <c r="B7041" t="s">
        <v>71</v>
      </c>
      <c r="C7041" t="s">
        <v>82</v>
      </c>
      <c r="D7041" t="s">
        <v>12</v>
      </c>
      <c r="E7041" t="s">
        <v>19</v>
      </c>
      <c r="F7041" t="s">
        <v>50</v>
      </c>
      <c r="G7041">
        <v>4459857.57</v>
      </c>
      <c r="H7041">
        <v>25881.3740790218</v>
      </c>
      <c r="I7041">
        <v>5638.7203935665402</v>
      </c>
    </row>
    <row r="7042" spans="1:9" x14ac:dyDescent="0.25">
      <c r="A7042">
        <v>201307</v>
      </c>
      <c r="B7042" t="s">
        <v>77</v>
      </c>
      <c r="C7042" t="s">
        <v>84</v>
      </c>
      <c r="D7042" t="s">
        <v>49</v>
      </c>
      <c r="E7042" t="s">
        <v>10</v>
      </c>
      <c r="F7042" t="s">
        <v>11</v>
      </c>
      <c r="G7042">
        <v>292422.7</v>
      </c>
      <c r="H7042">
        <v>885.25389778578005</v>
      </c>
      <c r="I7042">
        <v>151.86206526248</v>
      </c>
    </row>
    <row r="7043" spans="1:9" x14ac:dyDescent="0.25">
      <c r="A7043">
        <v>201112</v>
      </c>
      <c r="B7043" t="s">
        <v>60</v>
      </c>
      <c r="C7043" t="s">
        <v>74</v>
      </c>
      <c r="D7043" t="s">
        <v>12</v>
      </c>
      <c r="E7043" t="s">
        <v>15</v>
      </c>
      <c r="F7043" t="s">
        <v>41</v>
      </c>
      <c r="G7043">
        <v>3664787.45</v>
      </c>
      <c r="H7043">
        <v>25937.1253586028</v>
      </c>
      <c r="I7043">
        <v>5217.6887539495001</v>
      </c>
    </row>
    <row r="7044" spans="1:9" x14ac:dyDescent="0.25">
      <c r="A7044">
        <v>201207</v>
      </c>
      <c r="B7044" t="s">
        <v>60</v>
      </c>
      <c r="C7044" t="s">
        <v>61</v>
      </c>
      <c r="D7044" t="s">
        <v>12</v>
      </c>
      <c r="E7044" t="s">
        <v>21</v>
      </c>
      <c r="F7044" t="s">
        <v>22</v>
      </c>
      <c r="G7044">
        <v>11413292.529999999</v>
      </c>
      <c r="H7044">
        <v>61393.262936474799</v>
      </c>
      <c r="I7044">
        <v>10568.151459582399</v>
      </c>
    </row>
    <row r="7045" spans="1:9" x14ac:dyDescent="0.25">
      <c r="A7045">
        <v>201409</v>
      </c>
      <c r="B7045" t="s">
        <v>71</v>
      </c>
      <c r="C7045" t="s">
        <v>79</v>
      </c>
      <c r="D7045" t="s">
        <v>49</v>
      </c>
      <c r="E7045" t="s">
        <v>19</v>
      </c>
      <c r="F7045" t="s">
        <v>30</v>
      </c>
      <c r="G7045">
        <v>1008418.06</v>
      </c>
      <c r="H7045">
        <v>12290.9571877486</v>
      </c>
      <c r="I7045">
        <v>3426.1665584395</v>
      </c>
    </row>
    <row r="7046" spans="1:9" x14ac:dyDescent="0.25">
      <c r="A7046">
        <v>201601</v>
      </c>
      <c r="B7046" t="s">
        <v>66</v>
      </c>
      <c r="C7046" t="s">
        <v>67</v>
      </c>
      <c r="D7046" t="s">
        <v>34</v>
      </c>
      <c r="E7046" t="s">
        <v>19</v>
      </c>
      <c r="F7046" t="s">
        <v>30</v>
      </c>
      <c r="G7046">
        <v>619111.91</v>
      </c>
      <c r="H7046">
        <v>524.83395025393997</v>
      </c>
      <c r="I7046">
        <v>164.26436891060001</v>
      </c>
    </row>
    <row r="7047" spans="1:9" x14ac:dyDescent="0.25">
      <c r="A7047">
        <v>201507</v>
      </c>
      <c r="B7047" t="s">
        <v>71</v>
      </c>
      <c r="C7047" t="s">
        <v>76</v>
      </c>
      <c r="D7047" t="s">
        <v>34</v>
      </c>
      <c r="E7047" t="s">
        <v>21</v>
      </c>
      <c r="F7047" t="s">
        <v>40</v>
      </c>
      <c r="G7047">
        <v>481528.53</v>
      </c>
      <c r="H7047">
        <v>1277.3897194372601</v>
      </c>
      <c r="I7047">
        <v>206.66256129816</v>
      </c>
    </row>
    <row r="7048" spans="1:9" x14ac:dyDescent="0.25">
      <c r="A7048">
        <v>201311</v>
      </c>
      <c r="B7048" t="s">
        <v>63</v>
      </c>
      <c r="C7048" t="s">
        <v>65</v>
      </c>
      <c r="D7048" t="s">
        <v>14</v>
      </c>
      <c r="E7048" t="s">
        <v>15</v>
      </c>
      <c r="F7048" t="s">
        <v>41</v>
      </c>
      <c r="G7048">
        <v>292505.03999999998</v>
      </c>
      <c r="H7048">
        <v>6792.3280896083998</v>
      </c>
      <c r="I7048">
        <v>1603.6704499541399</v>
      </c>
    </row>
    <row r="7049" spans="1:9" x14ac:dyDescent="0.25">
      <c r="A7049">
        <v>201307</v>
      </c>
      <c r="B7049" t="s">
        <v>77</v>
      </c>
      <c r="C7049" t="s">
        <v>84</v>
      </c>
      <c r="D7049" t="s">
        <v>14</v>
      </c>
      <c r="E7049" t="s">
        <v>15</v>
      </c>
      <c r="F7049" t="s">
        <v>41</v>
      </c>
      <c r="G7049">
        <v>278580.3</v>
      </c>
      <c r="H7049">
        <v>3561.0518737826601</v>
      </c>
      <c r="I7049">
        <v>745.79788421293995</v>
      </c>
    </row>
    <row r="7050" spans="1:9" x14ac:dyDescent="0.25">
      <c r="A7050">
        <v>201305</v>
      </c>
      <c r="B7050" t="s">
        <v>77</v>
      </c>
      <c r="C7050" t="s">
        <v>84</v>
      </c>
      <c r="D7050" t="s">
        <v>23</v>
      </c>
      <c r="E7050" t="s">
        <v>19</v>
      </c>
      <c r="F7050" t="s">
        <v>47</v>
      </c>
      <c r="G7050">
        <v>1923239.97</v>
      </c>
      <c r="H7050">
        <v>10853.318539903299</v>
      </c>
      <c r="I7050">
        <v>3067.9575327945399</v>
      </c>
    </row>
    <row r="7051" spans="1:9" x14ac:dyDescent="0.25">
      <c r="A7051">
        <v>201101</v>
      </c>
      <c r="B7051" t="s">
        <v>69</v>
      </c>
      <c r="C7051" t="s">
        <v>87</v>
      </c>
      <c r="D7051" t="s">
        <v>49</v>
      </c>
      <c r="E7051" t="s">
        <v>28</v>
      </c>
      <c r="F7051" t="s">
        <v>53</v>
      </c>
      <c r="G7051">
        <v>4285312.1399999997</v>
      </c>
      <c r="H7051">
        <v>47903.947405229301</v>
      </c>
      <c r="I7051">
        <v>11967.7887181801</v>
      </c>
    </row>
    <row r="7052" spans="1:9" x14ac:dyDescent="0.25">
      <c r="A7052">
        <v>201212</v>
      </c>
      <c r="B7052" t="s">
        <v>77</v>
      </c>
      <c r="C7052" t="s">
        <v>81</v>
      </c>
      <c r="D7052" t="s">
        <v>49</v>
      </c>
      <c r="E7052" t="s">
        <v>10</v>
      </c>
      <c r="F7052" t="s">
        <v>13</v>
      </c>
      <c r="G7052">
        <v>669738.11</v>
      </c>
      <c r="H7052">
        <v>4128.74471852638</v>
      </c>
      <c r="I7052">
        <v>1040.7432467798801</v>
      </c>
    </row>
    <row r="7053" spans="1:9" x14ac:dyDescent="0.25">
      <c r="A7053">
        <v>201107</v>
      </c>
      <c r="B7053" t="s">
        <v>69</v>
      </c>
      <c r="C7053" t="s">
        <v>83</v>
      </c>
      <c r="D7053" t="s">
        <v>25</v>
      </c>
      <c r="E7053" t="s">
        <v>19</v>
      </c>
      <c r="F7053" t="s">
        <v>47</v>
      </c>
      <c r="G7053">
        <v>5734848.0899999999</v>
      </c>
      <c r="H7053">
        <v>82874.038075425502</v>
      </c>
      <c r="I7053">
        <v>11595.790670562201</v>
      </c>
    </row>
    <row r="7054" spans="1:9" x14ac:dyDescent="0.25">
      <c r="A7054">
        <v>201111</v>
      </c>
      <c r="B7054" t="s">
        <v>60</v>
      </c>
      <c r="C7054" t="s">
        <v>74</v>
      </c>
      <c r="D7054" t="s">
        <v>23</v>
      </c>
      <c r="E7054" t="s">
        <v>15</v>
      </c>
      <c r="F7054" t="s">
        <v>41</v>
      </c>
      <c r="G7054">
        <v>973883.47</v>
      </c>
      <c r="H7054">
        <v>11811.5330039031</v>
      </c>
      <c r="I7054">
        <v>3582.9464041344199</v>
      </c>
    </row>
    <row r="7055" spans="1:9" x14ac:dyDescent="0.25">
      <c r="A7055">
        <v>201507</v>
      </c>
      <c r="B7055" t="s">
        <v>71</v>
      </c>
      <c r="C7055" t="s">
        <v>76</v>
      </c>
      <c r="D7055" t="s">
        <v>49</v>
      </c>
      <c r="E7055" t="s">
        <v>10</v>
      </c>
      <c r="F7055" t="s">
        <v>48</v>
      </c>
      <c r="G7055">
        <v>864735.86</v>
      </c>
      <c r="H7055">
        <v>5028.2473136074204</v>
      </c>
      <c r="I7055">
        <v>1623.0986624626601</v>
      </c>
    </row>
    <row r="7056" spans="1:9" x14ac:dyDescent="0.25">
      <c r="A7056">
        <v>201504</v>
      </c>
      <c r="B7056" t="s">
        <v>71</v>
      </c>
      <c r="C7056" t="s">
        <v>82</v>
      </c>
      <c r="D7056" t="s">
        <v>49</v>
      </c>
      <c r="E7056" t="s">
        <v>10</v>
      </c>
      <c r="F7056" t="s">
        <v>48</v>
      </c>
      <c r="G7056">
        <v>1256823.52</v>
      </c>
      <c r="H7056">
        <v>2048.75470186044</v>
      </c>
      <c r="I7056">
        <v>528.16776961959999</v>
      </c>
    </row>
    <row r="7057" spans="1:9" x14ac:dyDescent="0.25">
      <c r="A7057">
        <v>201510</v>
      </c>
      <c r="B7057" t="s">
        <v>66</v>
      </c>
      <c r="C7057" t="s">
        <v>75</v>
      </c>
      <c r="D7057" t="s">
        <v>14</v>
      </c>
      <c r="E7057" t="s">
        <v>15</v>
      </c>
      <c r="F7057" t="s">
        <v>41</v>
      </c>
      <c r="G7057">
        <v>343025.7</v>
      </c>
      <c r="H7057">
        <v>1580.2085101894199</v>
      </c>
      <c r="I7057">
        <v>495.04538384111999</v>
      </c>
    </row>
    <row r="7058" spans="1:9" x14ac:dyDescent="0.25">
      <c r="A7058">
        <v>201011</v>
      </c>
      <c r="B7058" t="s">
        <v>69</v>
      </c>
      <c r="C7058" t="s">
        <v>87</v>
      </c>
      <c r="D7058" t="s">
        <v>14</v>
      </c>
      <c r="E7058" t="s">
        <v>19</v>
      </c>
      <c r="F7058" t="s">
        <v>50</v>
      </c>
      <c r="G7058">
        <v>1088982.1399999999</v>
      </c>
      <c r="H7058">
        <v>37435.116724712803</v>
      </c>
      <c r="I7058">
        <v>6479.7729221712798</v>
      </c>
    </row>
    <row r="7059" spans="1:9" x14ac:dyDescent="0.25">
      <c r="A7059">
        <v>201203</v>
      </c>
      <c r="B7059" t="s">
        <v>60</v>
      </c>
      <c r="C7059" t="s">
        <v>62</v>
      </c>
      <c r="D7059" t="s">
        <v>14</v>
      </c>
      <c r="E7059" t="s">
        <v>19</v>
      </c>
      <c r="F7059" t="s">
        <v>50</v>
      </c>
      <c r="G7059">
        <v>901244.94</v>
      </c>
      <c r="H7059">
        <v>18788.016969420802</v>
      </c>
      <c r="I7059">
        <v>3946.1465860261801</v>
      </c>
    </row>
    <row r="7060" spans="1:9" x14ac:dyDescent="0.25">
      <c r="A7060">
        <v>201407</v>
      </c>
      <c r="B7060" t="s">
        <v>63</v>
      </c>
      <c r="C7060" t="s">
        <v>64</v>
      </c>
      <c r="D7060" t="s">
        <v>34</v>
      </c>
      <c r="E7060" t="s">
        <v>35</v>
      </c>
      <c r="F7060" t="s">
        <v>52</v>
      </c>
      <c r="G7060">
        <v>24914515.109999999</v>
      </c>
      <c r="H7060">
        <v>72657.265272565404</v>
      </c>
      <c r="I7060">
        <v>11573.683925524199</v>
      </c>
    </row>
    <row r="7061" spans="1:9" x14ac:dyDescent="0.25">
      <c r="A7061">
        <v>201009</v>
      </c>
      <c r="B7061" t="s">
        <v>69</v>
      </c>
      <c r="C7061" t="s">
        <v>86</v>
      </c>
      <c r="D7061" t="s">
        <v>23</v>
      </c>
      <c r="E7061" t="s">
        <v>19</v>
      </c>
      <c r="F7061" t="s">
        <v>42</v>
      </c>
      <c r="G7061">
        <v>1351467.98</v>
      </c>
      <c r="H7061">
        <v>12544.4675868699</v>
      </c>
      <c r="I7061">
        <v>1919.62927096504</v>
      </c>
    </row>
    <row r="7062" spans="1:9" x14ac:dyDescent="0.25">
      <c r="A7062">
        <v>201403</v>
      </c>
      <c r="B7062" t="s">
        <v>63</v>
      </c>
      <c r="C7062" t="s">
        <v>73</v>
      </c>
      <c r="D7062" t="s">
        <v>34</v>
      </c>
      <c r="E7062" t="s">
        <v>10</v>
      </c>
      <c r="F7062" t="s">
        <v>13</v>
      </c>
      <c r="G7062">
        <v>68297.66</v>
      </c>
      <c r="H7062">
        <v>15.876333924720001</v>
      </c>
      <c r="I7062">
        <v>7.2033327686000002</v>
      </c>
    </row>
    <row r="7063" spans="1:9" x14ac:dyDescent="0.25">
      <c r="A7063">
        <v>201202</v>
      </c>
      <c r="B7063" t="s">
        <v>60</v>
      </c>
      <c r="C7063" t="s">
        <v>62</v>
      </c>
      <c r="D7063" t="s">
        <v>14</v>
      </c>
      <c r="E7063" t="s">
        <v>19</v>
      </c>
      <c r="F7063" t="s">
        <v>30</v>
      </c>
      <c r="G7063">
        <v>328780.46000000002</v>
      </c>
      <c r="H7063">
        <v>3045.4050026930599</v>
      </c>
      <c r="I7063">
        <v>721.01011134435998</v>
      </c>
    </row>
    <row r="7064" spans="1:9" x14ac:dyDescent="0.25">
      <c r="A7064">
        <v>201111</v>
      </c>
      <c r="B7064" t="s">
        <v>60</v>
      </c>
      <c r="C7064" t="s">
        <v>74</v>
      </c>
      <c r="D7064" t="s">
        <v>25</v>
      </c>
      <c r="E7064" t="s">
        <v>19</v>
      </c>
      <c r="F7064" t="s">
        <v>20</v>
      </c>
      <c r="G7064">
        <v>2898222.5</v>
      </c>
      <c r="H7064">
        <v>35190.501499588398</v>
      </c>
      <c r="I7064">
        <v>8290.0870725757795</v>
      </c>
    </row>
    <row r="7065" spans="1:9" x14ac:dyDescent="0.25">
      <c r="A7065">
        <v>201106</v>
      </c>
      <c r="B7065" t="s">
        <v>69</v>
      </c>
      <c r="C7065" t="s">
        <v>83</v>
      </c>
      <c r="D7065" t="s">
        <v>34</v>
      </c>
      <c r="E7065" t="s">
        <v>35</v>
      </c>
      <c r="F7065" t="s">
        <v>43</v>
      </c>
      <c r="G7065">
        <v>23493045.18</v>
      </c>
      <c r="H7065">
        <v>28497.957817986498</v>
      </c>
      <c r="I7065">
        <v>7025.7964342519399</v>
      </c>
    </row>
    <row r="7066" spans="1:9" x14ac:dyDescent="0.25">
      <c r="A7066">
        <v>201204</v>
      </c>
      <c r="B7066" t="s">
        <v>60</v>
      </c>
      <c r="C7066" t="s">
        <v>62</v>
      </c>
      <c r="D7066" t="s">
        <v>12</v>
      </c>
      <c r="E7066" t="s">
        <v>19</v>
      </c>
      <c r="F7066" t="s">
        <v>42</v>
      </c>
      <c r="G7066">
        <v>3711147.55</v>
      </c>
      <c r="H7066">
        <v>8072.3770155696202</v>
      </c>
      <c r="I7066">
        <v>1366.1026281971399</v>
      </c>
    </row>
    <row r="7067" spans="1:9" x14ac:dyDescent="0.25">
      <c r="A7067">
        <v>201201</v>
      </c>
      <c r="B7067" t="s">
        <v>60</v>
      </c>
      <c r="C7067" t="s">
        <v>74</v>
      </c>
      <c r="D7067" t="s">
        <v>12</v>
      </c>
      <c r="E7067" t="s">
        <v>19</v>
      </c>
      <c r="F7067" t="s">
        <v>42</v>
      </c>
      <c r="G7067">
        <v>3676282.47</v>
      </c>
      <c r="H7067">
        <v>6636.42382981436</v>
      </c>
      <c r="I7067">
        <v>1340.82886228914</v>
      </c>
    </row>
    <row r="7068" spans="1:9" x14ac:dyDescent="0.25">
      <c r="A7068">
        <v>201509</v>
      </c>
      <c r="B7068" t="s">
        <v>66</v>
      </c>
      <c r="C7068" t="s">
        <v>75</v>
      </c>
      <c r="D7068" t="s">
        <v>25</v>
      </c>
      <c r="E7068" t="s">
        <v>15</v>
      </c>
      <c r="F7068" t="s">
        <v>24</v>
      </c>
      <c r="G7068">
        <v>2916921.5</v>
      </c>
      <c r="H7068">
        <v>32292.192954007802</v>
      </c>
      <c r="I7068">
        <v>6467.2170831267604</v>
      </c>
    </row>
    <row r="7069" spans="1:9" x14ac:dyDescent="0.25">
      <c r="A7069">
        <v>201104</v>
      </c>
      <c r="B7069" t="s">
        <v>69</v>
      </c>
      <c r="C7069" t="s">
        <v>70</v>
      </c>
      <c r="D7069" t="s">
        <v>25</v>
      </c>
      <c r="E7069" t="s">
        <v>19</v>
      </c>
      <c r="F7069" t="s">
        <v>42</v>
      </c>
      <c r="G7069">
        <v>5669051.6600000001</v>
      </c>
      <c r="H7069">
        <v>26.704948223479999</v>
      </c>
      <c r="I7069">
        <v>12.1723311704</v>
      </c>
    </row>
    <row r="7070" spans="1:9" x14ac:dyDescent="0.25">
      <c r="A7070">
        <v>201207</v>
      </c>
      <c r="B7070" t="s">
        <v>60</v>
      </c>
      <c r="C7070" t="s">
        <v>61</v>
      </c>
      <c r="D7070" t="s">
        <v>12</v>
      </c>
      <c r="E7070" t="s">
        <v>19</v>
      </c>
      <c r="F7070" t="s">
        <v>30</v>
      </c>
      <c r="G7070">
        <v>9205578.5700000003</v>
      </c>
      <c r="H7070">
        <v>21.111860867200001</v>
      </c>
      <c r="I7070">
        <v>10.40037606972</v>
      </c>
    </row>
    <row r="7071" spans="1:9" x14ac:dyDescent="0.25">
      <c r="A7071">
        <v>201103</v>
      </c>
      <c r="B7071" t="s">
        <v>69</v>
      </c>
      <c r="C7071" t="s">
        <v>70</v>
      </c>
      <c r="D7071" t="s">
        <v>12</v>
      </c>
      <c r="E7071" t="s">
        <v>15</v>
      </c>
      <c r="F7071" t="s">
        <v>26</v>
      </c>
      <c r="G7071">
        <v>2171053.8199999998</v>
      </c>
      <c r="H7071">
        <v>16211.9925217912</v>
      </c>
      <c r="I7071">
        <v>3846.2118973496999</v>
      </c>
    </row>
    <row r="7072" spans="1:9" x14ac:dyDescent="0.25">
      <c r="A7072">
        <v>201510</v>
      </c>
      <c r="B7072" t="s">
        <v>66</v>
      </c>
      <c r="C7072" t="s">
        <v>75</v>
      </c>
      <c r="D7072" t="s">
        <v>49</v>
      </c>
      <c r="E7072" t="s">
        <v>19</v>
      </c>
      <c r="F7072" t="s">
        <v>47</v>
      </c>
      <c r="G7072">
        <v>3005657.22</v>
      </c>
      <c r="H7072">
        <v>416.98995156090001</v>
      </c>
      <c r="I7072">
        <v>93.761030300580003</v>
      </c>
    </row>
    <row r="7073" spans="1:9" x14ac:dyDescent="0.25">
      <c r="A7073">
        <v>201101</v>
      </c>
      <c r="B7073" t="s">
        <v>69</v>
      </c>
      <c r="C7073" t="s">
        <v>87</v>
      </c>
      <c r="D7073" t="s">
        <v>49</v>
      </c>
      <c r="E7073" t="s">
        <v>10</v>
      </c>
      <c r="F7073" t="s">
        <v>33</v>
      </c>
      <c r="G7073">
        <v>1507751.9</v>
      </c>
      <c r="H7073">
        <v>19219.938977431601</v>
      </c>
      <c r="I7073">
        <v>4664.3949036986596</v>
      </c>
    </row>
    <row r="7074" spans="1:9" x14ac:dyDescent="0.25">
      <c r="A7074">
        <v>201211</v>
      </c>
      <c r="B7074" t="s">
        <v>77</v>
      </c>
      <c r="C7074" t="s">
        <v>81</v>
      </c>
      <c r="D7074" t="s">
        <v>23</v>
      </c>
      <c r="E7074" t="s">
        <v>19</v>
      </c>
      <c r="F7074" t="s">
        <v>47</v>
      </c>
      <c r="G7074">
        <v>1591319.56</v>
      </c>
      <c r="H7074">
        <v>6801.4495650866002</v>
      </c>
      <c r="I7074">
        <v>1473.2144608506801</v>
      </c>
    </row>
    <row r="7075" spans="1:9" x14ac:dyDescent="0.25">
      <c r="A7075">
        <v>201205</v>
      </c>
      <c r="B7075" t="s">
        <v>60</v>
      </c>
      <c r="C7075" t="s">
        <v>61</v>
      </c>
      <c r="D7075" t="s">
        <v>49</v>
      </c>
      <c r="E7075" t="s">
        <v>10</v>
      </c>
      <c r="F7075" t="s">
        <v>45</v>
      </c>
      <c r="G7075">
        <v>1515210.67</v>
      </c>
      <c r="H7075">
        <v>31483.336936101299</v>
      </c>
      <c r="I7075">
        <v>8921.0073574288999</v>
      </c>
    </row>
    <row r="7076" spans="1:9" x14ac:dyDescent="0.25">
      <c r="A7076">
        <v>201104</v>
      </c>
      <c r="B7076" t="s">
        <v>69</v>
      </c>
      <c r="C7076" t="s">
        <v>70</v>
      </c>
      <c r="D7076" t="s">
        <v>12</v>
      </c>
      <c r="E7076" t="s">
        <v>21</v>
      </c>
      <c r="F7076" t="s">
        <v>31</v>
      </c>
      <c r="G7076">
        <v>1854474.77</v>
      </c>
      <c r="H7076">
        <v>8953.4703506921396</v>
      </c>
      <c r="I7076">
        <v>1571.59828981136</v>
      </c>
    </row>
    <row r="7077" spans="1:9" x14ac:dyDescent="0.25">
      <c r="A7077">
        <v>201211</v>
      </c>
      <c r="B7077" t="s">
        <v>77</v>
      </c>
      <c r="C7077" t="s">
        <v>81</v>
      </c>
      <c r="D7077" t="s">
        <v>34</v>
      </c>
      <c r="E7077" t="s">
        <v>15</v>
      </c>
      <c r="F7077" t="s">
        <v>26</v>
      </c>
      <c r="G7077">
        <v>285724.42</v>
      </c>
      <c r="H7077">
        <v>708.22902019582</v>
      </c>
      <c r="I7077">
        <v>161.53760954257999</v>
      </c>
    </row>
    <row r="7078" spans="1:9" x14ac:dyDescent="0.25">
      <c r="A7078">
        <v>201307</v>
      </c>
      <c r="B7078" t="s">
        <v>77</v>
      </c>
      <c r="C7078" t="s">
        <v>84</v>
      </c>
      <c r="D7078" t="s">
        <v>49</v>
      </c>
      <c r="E7078" t="s">
        <v>19</v>
      </c>
      <c r="F7078" t="s">
        <v>42</v>
      </c>
      <c r="G7078">
        <v>3747017.76</v>
      </c>
      <c r="H7078">
        <v>42679.909090187299</v>
      </c>
      <c r="I7078">
        <v>7464.8499951804197</v>
      </c>
    </row>
    <row r="7079" spans="1:9" x14ac:dyDescent="0.25">
      <c r="A7079">
        <v>201504</v>
      </c>
      <c r="B7079" t="s">
        <v>71</v>
      </c>
      <c r="C7079" t="s">
        <v>82</v>
      </c>
      <c r="D7079" t="s">
        <v>39</v>
      </c>
      <c r="E7079" t="s">
        <v>19</v>
      </c>
      <c r="F7079" t="s">
        <v>20</v>
      </c>
      <c r="G7079">
        <v>43376.07</v>
      </c>
      <c r="H7079">
        <v>735.25902839928006</v>
      </c>
      <c r="I7079">
        <v>45.336200576320003</v>
      </c>
    </row>
    <row r="7080" spans="1:9" x14ac:dyDescent="0.25">
      <c r="A7080">
        <v>201201</v>
      </c>
      <c r="B7080" t="s">
        <v>60</v>
      </c>
      <c r="C7080" t="s">
        <v>74</v>
      </c>
      <c r="D7080" t="s">
        <v>14</v>
      </c>
      <c r="E7080" t="s">
        <v>19</v>
      </c>
      <c r="F7080" t="s">
        <v>50</v>
      </c>
      <c r="G7080">
        <v>1062138.93</v>
      </c>
      <c r="H7080">
        <v>14105.4774495559</v>
      </c>
      <c r="I7080">
        <v>2815.32303152642</v>
      </c>
    </row>
    <row r="7081" spans="1:9" x14ac:dyDescent="0.25">
      <c r="A7081">
        <v>201206</v>
      </c>
      <c r="B7081" t="s">
        <v>60</v>
      </c>
      <c r="C7081" t="s">
        <v>61</v>
      </c>
      <c r="D7081" t="s">
        <v>14</v>
      </c>
      <c r="E7081" t="s">
        <v>19</v>
      </c>
      <c r="F7081" t="s">
        <v>50</v>
      </c>
      <c r="G7081">
        <v>969263.13</v>
      </c>
      <c r="H7081">
        <v>14685.910722659301</v>
      </c>
      <c r="I7081">
        <v>2824.496731838</v>
      </c>
    </row>
    <row r="7082" spans="1:9" x14ac:dyDescent="0.25">
      <c r="A7082">
        <v>201101</v>
      </c>
      <c r="B7082" t="s">
        <v>69</v>
      </c>
      <c r="C7082" t="s">
        <v>87</v>
      </c>
      <c r="D7082" t="s">
        <v>49</v>
      </c>
      <c r="E7082" t="s">
        <v>21</v>
      </c>
      <c r="F7082" t="s">
        <v>22</v>
      </c>
      <c r="G7082">
        <v>1149571</v>
      </c>
      <c r="H7082">
        <v>48988.161708869899</v>
      </c>
      <c r="I7082">
        <v>15877.709235005799</v>
      </c>
    </row>
    <row r="7083" spans="1:9" x14ac:dyDescent="0.25">
      <c r="A7083">
        <v>201410</v>
      </c>
      <c r="B7083" t="s">
        <v>71</v>
      </c>
      <c r="C7083" t="s">
        <v>79</v>
      </c>
      <c r="D7083" t="s">
        <v>34</v>
      </c>
      <c r="E7083" t="s">
        <v>15</v>
      </c>
      <c r="F7083" t="s">
        <v>16</v>
      </c>
      <c r="G7083">
        <v>144364.14000000001</v>
      </c>
      <c r="H7083">
        <v>2282.62288615844</v>
      </c>
      <c r="I7083">
        <v>494.62565117712001</v>
      </c>
    </row>
    <row r="7084" spans="1:9" x14ac:dyDescent="0.25">
      <c r="A7084">
        <v>201104</v>
      </c>
      <c r="B7084" t="s">
        <v>69</v>
      </c>
      <c r="C7084" t="s">
        <v>70</v>
      </c>
      <c r="D7084" t="s">
        <v>14</v>
      </c>
      <c r="E7084" t="s">
        <v>15</v>
      </c>
      <c r="F7084" t="s">
        <v>26</v>
      </c>
      <c r="G7084">
        <v>1699485.21</v>
      </c>
      <c r="H7084">
        <v>26771.306885950002</v>
      </c>
      <c r="I7084">
        <v>4952.4732337208598</v>
      </c>
    </row>
    <row r="7085" spans="1:9" x14ac:dyDescent="0.25">
      <c r="A7085">
        <v>201407</v>
      </c>
      <c r="B7085" t="s">
        <v>63</v>
      </c>
      <c r="C7085" t="s">
        <v>64</v>
      </c>
      <c r="D7085" t="s">
        <v>12</v>
      </c>
      <c r="E7085" t="s">
        <v>19</v>
      </c>
      <c r="F7085" t="s">
        <v>50</v>
      </c>
      <c r="G7085">
        <v>5474510.2599999998</v>
      </c>
      <c r="H7085">
        <v>36934.804962996801</v>
      </c>
      <c r="I7085">
        <v>8260.7549357014595</v>
      </c>
    </row>
    <row r="7086" spans="1:9" x14ac:dyDescent="0.25">
      <c r="A7086">
        <v>201501</v>
      </c>
      <c r="B7086" t="s">
        <v>71</v>
      </c>
      <c r="C7086" t="s">
        <v>72</v>
      </c>
      <c r="D7086" t="s">
        <v>25</v>
      </c>
      <c r="E7086" t="s">
        <v>10</v>
      </c>
      <c r="F7086" t="s">
        <v>11</v>
      </c>
      <c r="G7086">
        <v>5961260.7599999998</v>
      </c>
      <c r="H7086">
        <v>154238.07915013301</v>
      </c>
      <c r="I7086">
        <v>24605.4007117943</v>
      </c>
    </row>
    <row r="7087" spans="1:9" x14ac:dyDescent="0.25">
      <c r="A7087">
        <v>201109</v>
      </c>
      <c r="B7087" t="s">
        <v>60</v>
      </c>
      <c r="C7087" t="s">
        <v>68</v>
      </c>
      <c r="D7087" t="s">
        <v>25</v>
      </c>
      <c r="E7087" t="s">
        <v>10</v>
      </c>
      <c r="F7087" t="s">
        <v>11</v>
      </c>
      <c r="G7087">
        <v>5337094.53</v>
      </c>
      <c r="H7087">
        <v>418525.31421371701</v>
      </c>
      <c r="I7087">
        <v>80084.138506126197</v>
      </c>
    </row>
    <row r="7088" spans="1:9" x14ac:dyDescent="0.25">
      <c r="A7088">
        <v>201504</v>
      </c>
      <c r="B7088" t="s">
        <v>71</v>
      </c>
      <c r="C7088" t="s">
        <v>82</v>
      </c>
      <c r="D7088" t="s">
        <v>14</v>
      </c>
      <c r="E7088" t="s">
        <v>21</v>
      </c>
      <c r="F7088" t="s">
        <v>31</v>
      </c>
      <c r="G7088">
        <v>590460.52</v>
      </c>
      <c r="H7088">
        <v>15265.5314999128</v>
      </c>
      <c r="I7088">
        <v>1810.49552411898</v>
      </c>
    </row>
    <row r="7089" spans="1:9" x14ac:dyDescent="0.25">
      <c r="A7089">
        <v>201009</v>
      </c>
      <c r="B7089" t="s">
        <v>69</v>
      </c>
      <c r="C7089" t="s">
        <v>86</v>
      </c>
      <c r="D7089" t="s">
        <v>25</v>
      </c>
      <c r="E7089" t="s">
        <v>15</v>
      </c>
      <c r="F7089" t="s">
        <v>16</v>
      </c>
      <c r="G7089">
        <v>3550158.93</v>
      </c>
      <c r="H7089">
        <v>90480.227673326895</v>
      </c>
      <c r="I7089">
        <v>14486.2644863232</v>
      </c>
    </row>
    <row r="7090" spans="1:9" x14ac:dyDescent="0.25">
      <c r="A7090">
        <v>201601</v>
      </c>
      <c r="B7090" t="s">
        <v>66</v>
      </c>
      <c r="C7090" t="s">
        <v>67</v>
      </c>
      <c r="D7090" t="s">
        <v>12</v>
      </c>
      <c r="E7090" t="s">
        <v>19</v>
      </c>
      <c r="F7090" t="s">
        <v>47</v>
      </c>
      <c r="G7090">
        <v>5804541.1299999999</v>
      </c>
      <c r="H7090">
        <v>30398.6365495875</v>
      </c>
      <c r="I7090">
        <v>6218.7442588211798</v>
      </c>
    </row>
    <row r="7091" spans="1:9" x14ac:dyDescent="0.25">
      <c r="A7091">
        <v>201108</v>
      </c>
      <c r="B7091" t="s">
        <v>60</v>
      </c>
      <c r="C7091" t="s">
        <v>68</v>
      </c>
      <c r="D7091" t="s">
        <v>23</v>
      </c>
      <c r="E7091" t="s">
        <v>19</v>
      </c>
      <c r="F7091" t="s">
        <v>20</v>
      </c>
      <c r="G7091">
        <v>438672.16</v>
      </c>
      <c r="H7091">
        <v>1660.58402281184</v>
      </c>
      <c r="I7091">
        <v>396.92625331974</v>
      </c>
    </row>
    <row r="7092" spans="1:9" x14ac:dyDescent="0.25">
      <c r="A7092">
        <v>201203</v>
      </c>
      <c r="B7092" t="s">
        <v>60</v>
      </c>
      <c r="C7092" t="s">
        <v>62</v>
      </c>
      <c r="D7092" t="s">
        <v>12</v>
      </c>
      <c r="E7092" t="s">
        <v>15</v>
      </c>
      <c r="F7092" t="s">
        <v>24</v>
      </c>
      <c r="G7092">
        <v>1215893.93</v>
      </c>
      <c r="H7092">
        <v>17568.8982399466</v>
      </c>
      <c r="I7092">
        <v>3045.3648696813202</v>
      </c>
    </row>
    <row r="7093" spans="1:9" x14ac:dyDescent="0.25">
      <c r="A7093">
        <v>201509</v>
      </c>
      <c r="B7093" t="s">
        <v>66</v>
      </c>
      <c r="C7093" t="s">
        <v>75</v>
      </c>
      <c r="D7093" t="s">
        <v>14</v>
      </c>
      <c r="E7093" t="s">
        <v>19</v>
      </c>
      <c r="F7093" t="s">
        <v>30</v>
      </c>
      <c r="G7093">
        <v>450254.42</v>
      </c>
      <c r="H7093">
        <v>6120.4697371928796</v>
      </c>
      <c r="I7093">
        <v>743.57944898688004</v>
      </c>
    </row>
    <row r="7094" spans="1:9" x14ac:dyDescent="0.25">
      <c r="A7094">
        <v>201104</v>
      </c>
      <c r="B7094" t="s">
        <v>69</v>
      </c>
      <c r="C7094" t="s">
        <v>70</v>
      </c>
      <c r="D7094" t="s">
        <v>23</v>
      </c>
      <c r="E7094" t="s">
        <v>21</v>
      </c>
      <c r="F7094" t="s">
        <v>22</v>
      </c>
      <c r="G7094">
        <v>1489684.37</v>
      </c>
      <c r="H7094">
        <v>7072.2186615058599</v>
      </c>
      <c r="I7094">
        <v>1515.92572509308</v>
      </c>
    </row>
    <row r="7095" spans="1:9" x14ac:dyDescent="0.25">
      <c r="A7095">
        <v>201502</v>
      </c>
      <c r="B7095" t="s">
        <v>71</v>
      </c>
      <c r="C7095" t="s">
        <v>82</v>
      </c>
      <c r="D7095" t="s">
        <v>49</v>
      </c>
      <c r="E7095" t="s">
        <v>19</v>
      </c>
      <c r="F7095" t="s">
        <v>42</v>
      </c>
      <c r="G7095">
        <v>2196248.2200000002</v>
      </c>
      <c r="H7095">
        <v>28536.183571692902</v>
      </c>
      <c r="I7095">
        <v>7226.8777688774599</v>
      </c>
    </row>
    <row r="7096" spans="1:9" x14ac:dyDescent="0.25">
      <c r="A7096">
        <v>201109</v>
      </c>
      <c r="B7096" t="s">
        <v>60</v>
      </c>
      <c r="C7096" t="s">
        <v>68</v>
      </c>
      <c r="D7096" t="s">
        <v>12</v>
      </c>
      <c r="E7096" t="s">
        <v>10</v>
      </c>
      <c r="F7096" t="s">
        <v>48</v>
      </c>
      <c r="G7096">
        <v>4136213.57</v>
      </c>
      <c r="H7096">
        <v>37795.765938760997</v>
      </c>
      <c r="I7096">
        <v>2067.5015035268202</v>
      </c>
    </row>
    <row r="7097" spans="1:9" x14ac:dyDescent="0.25">
      <c r="A7097">
        <v>201202</v>
      </c>
      <c r="B7097" t="s">
        <v>60</v>
      </c>
      <c r="C7097" t="s">
        <v>62</v>
      </c>
      <c r="D7097" t="s">
        <v>14</v>
      </c>
      <c r="E7097" t="s">
        <v>15</v>
      </c>
      <c r="F7097" t="s">
        <v>24</v>
      </c>
      <c r="G7097">
        <v>328697.40000000002</v>
      </c>
      <c r="H7097">
        <v>5429.0457190376001</v>
      </c>
      <c r="I7097">
        <v>1293.85456448838</v>
      </c>
    </row>
    <row r="7098" spans="1:9" x14ac:dyDescent="0.25">
      <c r="A7098">
        <v>201507</v>
      </c>
      <c r="B7098" t="s">
        <v>71</v>
      </c>
      <c r="C7098" t="s">
        <v>76</v>
      </c>
      <c r="D7098" t="s">
        <v>49</v>
      </c>
      <c r="E7098" t="s">
        <v>15</v>
      </c>
      <c r="F7098" t="s">
        <v>24</v>
      </c>
      <c r="G7098">
        <v>861376.19</v>
      </c>
      <c r="H7098">
        <v>10515.390165287101</v>
      </c>
      <c r="I7098">
        <v>1745.2826191321999</v>
      </c>
    </row>
    <row r="7099" spans="1:9" x14ac:dyDescent="0.25">
      <c r="A7099">
        <v>201107</v>
      </c>
      <c r="B7099" t="s">
        <v>69</v>
      </c>
      <c r="C7099" t="s">
        <v>83</v>
      </c>
      <c r="D7099" t="s">
        <v>49</v>
      </c>
      <c r="E7099" t="s">
        <v>10</v>
      </c>
      <c r="F7099" t="s">
        <v>46</v>
      </c>
      <c r="G7099">
        <v>895356.09</v>
      </c>
      <c r="H7099">
        <v>10239.1279293445</v>
      </c>
      <c r="I7099">
        <v>1654.1009937143201</v>
      </c>
    </row>
    <row r="7100" spans="1:9" x14ac:dyDescent="0.25">
      <c r="A7100">
        <v>201105</v>
      </c>
      <c r="B7100" t="s">
        <v>69</v>
      </c>
      <c r="C7100" t="s">
        <v>83</v>
      </c>
      <c r="D7100" t="s">
        <v>14</v>
      </c>
      <c r="E7100" t="s">
        <v>19</v>
      </c>
      <c r="F7100" t="s">
        <v>30</v>
      </c>
      <c r="G7100">
        <v>523686.58</v>
      </c>
      <c r="H7100">
        <v>3664.4197224026602</v>
      </c>
      <c r="I7100">
        <v>713.35198970232</v>
      </c>
    </row>
    <row r="7101" spans="1:9" x14ac:dyDescent="0.25">
      <c r="A7101">
        <v>201104</v>
      </c>
      <c r="B7101" t="s">
        <v>69</v>
      </c>
      <c r="C7101" t="s">
        <v>70</v>
      </c>
      <c r="D7101" t="s">
        <v>23</v>
      </c>
      <c r="E7101" t="s">
        <v>10</v>
      </c>
      <c r="F7101" t="s">
        <v>11</v>
      </c>
      <c r="G7101">
        <v>1340517.7</v>
      </c>
      <c r="H7101">
        <v>1183.68852437536</v>
      </c>
      <c r="I7101">
        <v>198.39300658011999</v>
      </c>
    </row>
    <row r="7102" spans="1:9" x14ac:dyDescent="0.25">
      <c r="A7102">
        <v>201105</v>
      </c>
      <c r="B7102" t="s">
        <v>69</v>
      </c>
      <c r="C7102" t="s">
        <v>83</v>
      </c>
      <c r="D7102" t="s">
        <v>23</v>
      </c>
      <c r="E7102" t="s">
        <v>10</v>
      </c>
      <c r="F7102" t="s">
        <v>45</v>
      </c>
      <c r="G7102">
        <v>1761101.46</v>
      </c>
      <c r="H7102">
        <v>31549.3597846825</v>
      </c>
      <c r="I7102">
        <v>8631.32311856452</v>
      </c>
    </row>
    <row r="7103" spans="1:9" x14ac:dyDescent="0.25">
      <c r="A7103">
        <v>201405</v>
      </c>
      <c r="B7103" t="s">
        <v>63</v>
      </c>
      <c r="C7103" t="s">
        <v>64</v>
      </c>
      <c r="D7103" t="s">
        <v>49</v>
      </c>
      <c r="E7103" t="s">
        <v>10</v>
      </c>
      <c r="F7103" t="s">
        <v>37</v>
      </c>
      <c r="G7103">
        <v>28453.16</v>
      </c>
      <c r="H7103">
        <v>104.07027435428</v>
      </c>
      <c r="I7103">
        <v>28.301116925460001</v>
      </c>
    </row>
    <row r="7104" spans="1:9" x14ac:dyDescent="0.25">
      <c r="A7104">
        <v>201510</v>
      </c>
      <c r="B7104" t="s">
        <v>66</v>
      </c>
      <c r="C7104" t="s">
        <v>75</v>
      </c>
      <c r="D7104" t="s">
        <v>39</v>
      </c>
      <c r="E7104" t="s">
        <v>10</v>
      </c>
      <c r="F7104" t="s">
        <v>48</v>
      </c>
      <c r="G7104">
        <v>185845.84</v>
      </c>
      <c r="H7104">
        <v>812.84914925247995</v>
      </c>
      <c r="I7104">
        <v>273.34482050589997</v>
      </c>
    </row>
    <row r="7105" spans="1:9" x14ac:dyDescent="0.25">
      <c r="A7105">
        <v>201405</v>
      </c>
      <c r="B7105" t="s">
        <v>63</v>
      </c>
      <c r="C7105" t="s">
        <v>64</v>
      </c>
      <c r="D7105" t="s">
        <v>49</v>
      </c>
      <c r="E7105" t="s">
        <v>19</v>
      </c>
      <c r="F7105" t="s">
        <v>47</v>
      </c>
      <c r="G7105">
        <v>4821012.66</v>
      </c>
      <c r="H7105">
        <v>72653.648707706001</v>
      </c>
      <c r="I7105">
        <v>7545.0324260543002</v>
      </c>
    </row>
    <row r="7106" spans="1:9" x14ac:dyDescent="0.25">
      <c r="A7106">
        <v>201408</v>
      </c>
      <c r="B7106" t="s">
        <v>71</v>
      </c>
      <c r="C7106" t="s">
        <v>79</v>
      </c>
      <c r="D7106" t="s">
        <v>12</v>
      </c>
      <c r="E7106" t="s">
        <v>19</v>
      </c>
      <c r="F7106" t="s">
        <v>50</v>
      </c>
      <c r="G7106">
        <v>5198852.4400000004</v>
      </c>
      <c r="H7106">
        <v>28094.095904034199</v>
      </c>
      <c r="I7106">
        <v>7738.1055968403398</v>
      </c>
    </row>
    <row r="7107" spans="1:9" x14ac:dyDescent="0.25">
      <c r="A7107">
        <v>201510</v>
      </c>
      <c r="B7107" t="s">
        <v>66</v>
      </c>
      <c r="C7107" t="s">
        <v>75</v>
      </c>
      <c r="D7107" t="s">
        <v>39</v>
      </c>
      <c r="E7107" t="s">
        <v>10</v>
      </c>
      <c r="F7107" t="s">
        <v>45</v>
      </c>
      <c r="G7107">
        <v>179185.68</v>
      </c>
      <c r="H7107">
        <v>2731.0191894909599</v>
      </c>
      <c r="I7107">
        <v>811.21162666145995</v>
      </c>
    </row>
    <row r="7108" spans="1:9" x14ac:dyDescent="0.25">
      <c r="A7108">
        <v>201411</v>
      </c>
      <c r="B7108" t="s">
        <v>71</v>
      </c>
      <c r="C7108" t="s">
        <v>72</v>
      </c>
      <c r="D7108" t="s">
        <v>14</v>
      </c>
      <c r="E7108" t="s">
        <v>10</v>
      </c>
      <c r="F7108" t="s">
        <v>48</v>
      </c>
      <c r="G7108">
        <v>983022.46</v>
      </c>
      <c r="H7108">
        <v>18352.191010104601</v>
      </c>
      <c r="I7108">
        <v>1672.0342183887799</v>
      </c>
    </row>
    <row r="7109" spans="1:9" x14ac:dyDescent="0.25">
      <c r="A7109">
        <v>201105</v>
      </c>
      <c r="B7109" t="s">
        <v>69</v>
      </c>
      <c r="C7109" t="s">
        <v>83</v>
      </c>
      <c r="D7109" t="s">
        <v>27</v>
      </c>
      <c r="E7109" t="s">
        <v>15</v>
      </c>
      <c r="F7109" t="s">
        <v>26</v>
      </c>
      <c r="G7109">
        <v>29878.81</v>
      </c>
      <c r="H7109">
        <v>118.210677088</v>
      </c>
      <c r="I7109">
        <v>40.4495870688</v>
      </c>
    </row>
    <row r="7110" spans="1:9" x14ac:dyDescent="0.25">
      <c r="A7110">
        <v>201510</v>
      </c>
      <c r="B7110" t="s">
        <v>66</v>
      </c>
      <c r="C7110" t="s">
        <v>75</v>
      </c>
      <c r="D7110" t="s">
        <v>39</v>
      </c>
      <c r="E7110" t="s">
        <v>19</v>
      </c>
      <c r="F7110" t="s">
        <v>50</v>
      </c>
      <c r="G7110">
        <v>352959.65</v>
      </c>
      <c r="H7110">
        <v>260.33954056307999</v>
      </c>
      <c r="I7110">
        <v>71.398087609879994</v>
      </c>
    </row>
    <row r="7111" spans="1:9" x14ac:dyDescent="0.25">
      <c r="A7111">
        <v>201309</v>
      </c>
      <c r="B7111" t="s">
        <v>63</v>
      </c>
      <c r="C7111" t="s">
        <v>80</v>
      </c>
      <c r="D7111" t="s">
        <v>54</v>
      </c>
      <c r="E7111" t="s">
        <v>55</v>
      </c>
      <c r="F7111" t="s">
        <v>56</v>
      </c>
      <c r="G7111">
        <v>6350330.3799999999</v>
      </c>
      <c r="H7111">
        <v>865.27999865519996</v>
      </c>
      <c r="I7111">
        <v>193.90485237696001</v>
      </c>
    </row>
    <row r="7112" spans="1:9" x14ac:dyDescent="0.25">
      <c r="A7112">
        <v>201301</v>
      </c>
      <c r="B7112" t="s">
        <v>77</v>
      </c>
      <c r="C7112" t="s">
        <v>81</v>
      </c>
      <c r="D7112" t="s">
        <v>49</v>
      </c>
      <c r="E7112" t="s">
        <v>10</v>
      </c>
      <c r="F7112" t="s">
        <v>13</v>
      </c>
      <c r="G7112">
        <v>656796.41</v>
      </c>
      <c r="H7112">
        <v>5306.8297414378803</v>
      </c>
      <c r="I7112">
        <v>1331.76118592838</v>
      </c>
    </row>
    <row r="7113" spans="1:9" x14ac:dyDescent="0.25">
      <c r="A7113">
        <v>201109</v>
      </c>
      <c r="B7113" t="s">
        <v>60</v>
      </c>
      <c r="C7113" t="s">
        <v>68</v>
      </c>
      <c r="D7113" t="s">
        <v>34</v>
      </c>
      <c r="E7113" t="s">
        <v>19</v>
      </c>
      <c r="F7113" t="s">
        <v>30</v>
      </c>
      <c r="G7113">
        <v>1510705.65</v>
      </c>
      <c r="H7113">
        <v>15.10204712302</v>
      </c>
      <c r="I7113">
        <v>5.2853583633600003</v>
      </c>
    </row>
    <row r="7114" spans="1:9" x14ac:dyDescent="0.25">
      <c r="A7114">
        <v>201512</v>
      </c>
      <c r="B7114" t="s">
        <v>66</v>
      </c>
      <c r="C7114" t="s">
        <v>67</v>
      </c>
      <c r="D7114" t="s">
        <v>12</v>
      </c>
      <c r="E7114" t="s">
        <v>21</v>
      </c>
      <c r="F7114" t="s">
        <v>40</v>
      </c>
      <c r="G7114">
        <v>8960714.5600000005</v>
      </c>
      <c r="H7114">
        <v>53280.830061774199</v>
      </c>
      <c r="I7114">
        <v>11570.6596919493</v>
      </c>
    </row>
    <row r="7115" spans="1:9" x14ac:dyDescent="0.25">
      <c r="A7115">
        <v>201104</v>
      </c>
      <c r="B7115" t="s">
        <v>69</v>
      </c>
      <c r="C7115" t="s">
        <v>70</v>
      </c>
      <c r="D7115" t="s">
        <v>25</v>
      </c>
      <c r="E7115" t="s">
        <v>10</v>
      </c>
      <c r="F7115" t="s">
        <v>48</v>
      </c>
      <c r="G7115">
        <v>5081997.8099999996</v>
      </c>
      <c r="H7115">
        <v>278893.26507940702</v>
      </c>
      <c r="I7115">
        <v>37759.617784431401</v>
      </c>
    </row>
    <row r="7116" spans="1:9" x14ac:dyDescent="0.25">
      <c r="A7116">
        <v>201205</v>
      </c>
      <c r="B7116" t="s">
        <v>60</v>
      </c>
      <c r="C7116" t="s">
        <v>61</v>
      </c>
      <c r="D7116" t="s">
        <v>49</v>
      </c>
      <c r="E7116" t="s">
        <v>19</v>
      </c>
      <c r="F7116" t="s">
        <v>30</v>
      </c>
      <c r="G7116">
        <v>1481547.47</v>
      </c>
      <c r="H7116">
        <v>19696.0507726551</v>
      </c>
      <c r="I7116">
        <v>6569.81142482412</v>
      </c>
    </row>
    <row r="7117" spans="1:9" x14ac:dyDescent="0.25">
      <c r="A7117">
        <v>201301</v>
      </c>
      <c r="B7117" t="s">
        <v>77</v>
      </c>
      <c r="C7117" t="s">
        <v>81</v>
      </c>
      <c r="D7117" t="s">
        <v>12</v>
      </c>
      <c r="E7117" t="s">
        <v>10</v>
      </c>
      <c r="F7117" t="s">
        <v>37</v>
      </c>
      <c r="G7117">
        <v>2434149.2200000002</v>
      </c>
      <c r="H7117">
        <v>79500.010586770601</v>
      </c>
      <c r="I7117">
        <v>10509.726057682799</v>
      </c>
    </row>
    <row r="7118" spans="1:9" x14ac:dyDescent="0.25">
      <c r="A7118">
        <v>201203</v>
      </c>
      <c r="B7118" t="s">
        <v>60</v>
      </c>
      <c r="C7118" t="s">
        <v>62</v>
      </c>
      <c r="D7118" t="s">
        <v>23</v>
      </c>
      <c r="E7118" t="s">
        <v>21</v>
      </c>
      <c r="F7118" t="s">
        <v>40</v>
      </c>
      <c r="G7118">
        <v>2045971.61</v>
      </c>
      <c r="H7118">
        <v>11557.771929623101</v>
      </c>
      <c r="I7118">
        <v>2771.0021329783399</v>
      </c>
    </row>
    <row r="7119" spans="1:9" x14ac:dyDescent="0.25">
      <c r="A7119">
        <v>201112</v>
      </c>
      <c r="B7119" t="s">
        <v>60</v>
      </c>
      <c r="C7119" t="s">
        <v>74</v>
      </c>
      <c r="D7119" t="s">
        <v>14</v>
      </c>
      <c r="E7119" t="s">
        <v>10</v>
      </c>
      <c r="F7119" t="s">
        <v>37</v>
      </c>
      <c r="G7119">
        <v>164555.54999999999</v>
      </c>
      <c r="H7119">
        <v>12831.7379266723</v>
      </c>
      <c r="I7119">
        <v>674.92618576129996</v>
      </c>
    </row>
    <row r="7120" spans="1:9" x14ac:dyDescent="0.25">
      <c r="A7120">
        <v>201110</v>
      </c>
      <c r="B7120" t="s">
        <v>60</v>
      </c>
      <c r="C7120" t="s">
        <v>68</v>
      </c>
      <c r="D7120" t="s">
        <v>34</v>
      </c>
      <c r="E7120" t="s">
        <v>35</v>
      </c>
      <c r="F7120" t="s">
        <v>51</v>
      </c>
      <c r="G7120">
        <v>9659409.9800000004</v>
      </c>
      <c r="H7120">
        <v>24799.647464041998</v>
      </c>
      <c r="I7120">
        <v>3509.5005887713601</v>
      </c>
    </row>
    <row r="7121" spans="1:9" x14ac:dyDescent="0.25">
      <c r="A7121">
        <v>201204</v>
      </c>
      <c r="B7121" t="s">
        <v>60</v>
      </c>
      <c r="C7121" t="s">
        <v>62</v>
      </c>
      <c r="D7121" t="s">
        <v>25</v>
      </c>
      <c r="E7121" t="s">
        <v>10</v>
      </c>
      <c r="F7121" t="s">
        <v>37</v>
      </c>
      <c r="G7121">
        <v>1398896.75</v>
      </c>
      <c r="H7121">
        <v>24638.462052717299</v>
      </c>
      <c r="I7121">
        <v>2855.5472143246602</v>
      </c>
    </row>
    <row r="7122" spans="1:9" x14ac:dyDescent="0.25">
      <c r="A7122">
        <v>201405</v>
      </c>
      <c r="B7122" t="s">
        <v>63</v>
      </c>
      <c r="C7122" t="s">
        <v>64</v>
      </c>
      <c r="D7122" t="s">
        <v>49</v>
      </c>
      <c r="E7122" t="s">
        <v>10</v>
      </c>
      <c r="F7122" t="s">
        <v>46</v>
      </c>
      <c r="G7122">
        <v>777961.43</v>
      </c>
      <c r="H7122">
        <v>6907.7998130705</v>
      </c>
      <c r="I7122">
        <v>1542.72192678386</v>
      </c>
    </row>
    <row r="7123" spans="1:9" x14ac:dyDescent="0.25">
      <c r="A7123">
        <v>201408</v>
      </c>
      <c r="B7123" t="s">
        <v>71</v>
      </c>
      <c r="C7123" t="s">
        <v>79</v>
      </c>
      <c r="D7123" t="s">
        <v>34</v>
      </c>
      <c r="E7123" t="s">
        <v>10</v>
      </c>
      <c r="F7123" t="s">
        <v>48</v>
      </c>
      <c r="G7123">
        <v>1945419.2</v>
      </c>
      <c r="H7123">
        <v>37517.872131284501</v>
      </c>
      <c r="I7123">
        <v>7050.6692630631396</v>
      </c>
    </row>
    <row r="7124" spans="1:9" x14ac:dyDescent="0.25">
      <c r="A7124">
        <v>201105</v>
      </c>
      <c r="B7124" t="s">
        <v>69</v>
      </c>
      <c r="C7124" t="s">
        <v>83</v>
      </c>
      <c r="D7124" t="s">
        <v>14</v>
      </c>
      <c r="E7124" t="s">
        <v>19</v>
      </c>
      <c r="F7124" t="s">
        <v>50</v>
      </c>
      <c r="G7124">
        <v>808566.07</v>
      </c>
      <c r="H7124">
        <v>17580.019910880801</v>
      </c>
      <c r="I7124">
        <v>3322.61461751358</v>
      </c>
    </row>
    <row r="7125" spans="1:9" x14ac:dyDescent="0.25">
      <c r="A7125">
        <v>201008</v>
      </c>
      <c r="B7125" t="s">
        <v>69</v>
      </c>
      <c r="C7125" t="s">
        <v>86</v>
      </c>
      <c r="D7125" t="s">
        <v>39</v>
      </c>
      <c r="E7125" t="s">
        <v>10</v>
      </c>
      <c r="F7125" t="s">
        <v>46</v>
      </c>
      <c r="G7125">
        <v>333254.98</v>
      </c>
      <c r="H7125">
        <v>8708.5033220012392</v>
      </c>
      <c r="I7125">
        <v>1167.32802868096</v>
      </c>
    </row>
    <row r="7126" spans="1:9" x14ac:dyDescent="0.25">
      <c r="A7126">
        <v>201205</v>
      </c>
      <c r="B7126" t="s">
        <v>60</v>
      </c>
      <c r="C7126" t="s">
        <v>61</v>
      </c>
      <c r="D7126" t="s">
        <v>39</v>
      </c>
      <c r="E7126" t="s">
        <v>10</v>
      </c>
      <c r="F7126" t="s">
        <v>46</v>
      </c>
      <c r="G7126">
        <v>203820.85</v>
      </c>
      <c r="H7126">
        <v>1144.64179958974</v>
      </c>
      <c r="I7126">
        <v>175.34182686372</v>
      </c>
    </row>
    <row r="7127" spans="1:9" x14ac:dyDescent="0.25">
      <c r="A7127">
        <v>201401</v>
      </c>
      <c r="B7127" t="s">
        <v>63</v>
      </c>
      <c r="C7127" t="s">
        <v>65</v>
      </c>
      <c r="D7127" t="s">
        <v>49</v>
      </c>
      <c r="E7127" t="s">
        <v>10</v>
      </c>
      <c r="F7127" t="s">
        <v>13</v>
      </c>
      <c r="G7127">
        <v>594997.27</v>
      </c>
      <c r="H7127">
        <v>14396.244165525</v>
      </c>
      <c r="I7127">
        <v>3329.34690891318</v>
      </c>
    </row>
    <row r="7128" spans="1:9" x14ac:dyDescent="0.25">
      <c r="A7128">
        <v>201008</v>
      </c>
      <c r="B7128" t="s">
        <v>69</v>
      </c>
      <c r="C7128" t="s">
        <v>86</v>
      </c>
      <c r="D7128" t="s">
        <v>39</v>
      </c>
      <c r="E7128" t="s">
        <v>19</v>
      </c>
      <c r="F7128" t="s">
        <v>20</v>
      </c>
      <c r="G7128">
        <v>24426.93</v>
      </c>
      <c r="H7128">
        <v>422.96365276775998</v>
      </c>
      <c r="I7128">
        <v>126.23552294512</v>
      </c>
    </row>
    <row r="7129" spans="1:9" x14ac:dyDescent="0.25">
      <c r="A7129">
        <v>201208</v>
      </c>
      <c r="B7129" t="s">
        <v>77</v>
      </c>
      <c r="C7129" t="s">
        <v>85</v>
      </c>
      <c r="D7129" t="s">
        <v>49</v>
      </c>
      <c r="E7129" t="s">
        <v>21</v>
      </c>
      <c r="F7129" t="s">
        <v>22</v>
      </c>
      <c r="G7129">
        <v>950151.19</v>
      </c>
      <c r="H7129">
        <v>9604.1753584924409</v>
      </c>
      <c r="I7129">
        <v>2528.6081783789</v>
      </c>
    </row>
    <row r="7130" spans="1:9" x14ac:dyDescent="0.25">
      <c r="A7130">
        <v>201510</v>
      </c>
      <c r="B7130" t="s">
        <v>66</v>
      </c>
      <c r="C7130" t="s">
        <v>75</v>
      </c>
      <c r="D7130" t="s">
        <v>54</v>
      </c>
      <c r="E7130" t="s">
        <v>55</v>
      </c>
      <c r="F7130" t="s">
        <v>56</v>
      </c>
      <c r="G7130">
        <v>6820816.54</v>
      </c>
      <c r="H7130">
        <v>2050.1396693872198</v>
      </c>
      <c r="I7130">
        <v>306.83281349650002</v>
      </c>
    </row>
    <row r="7131" spans="1:9" x14ac:dyDescent="0.25">
      <c r="A7131">
        <v>201105</v>
      </c>
      <c r="B7131" t="s">
        <v>69</v>
      </c>
      <c r="C7131" t="s">
        <v>83</v>
      </c>
      <c r="D7131" t="s">
        <v>23</v>
      </c>
      <c r="E7131" t="s">
        <v>19</v>
      </c>
      <c r="F7131" t="s">
        <v>50</v>
      </c>
      <c r="G7131">
        <v>1496966.63</v>
      </c>
      <c r="H7131">
        <v>12426.3550471708</v>
      </c>
      <c r="I7131">
        <v>1195.03272315258</v>
      </c>
    </row>
    <row r="7132" spans="1:9" x14ac:dyDescent="0.25">
      <c r="A7132">
        <v>201210</v>
      </c>
      <c r="B7132" t="s">
        <v>77</v>
      </c>
      <c r="C7132" t="s">
        <v>85</v>
      </c>
      <c r="D7132" t="s">
        <v>39</v>
      </c>
      <c r="E7132" t="s">
        <v>10</v>
      </c>
      <c r="F7132" t="s">
        <v>48</v>
      </c>
      <c r="G7132">
        <v>140280.63</v>
      </c>
      <c r="H7132">
        <v>125.66639777224</v>
      </c>
      <c r="I7132">
        <v>13.9380583671</v>
      </c>
    </row>
    <row r="7133" spans="1:9" x14ac:dyDescent="0.25">
      <c r="A7133">
        <v>201112</v>
      </c>
      <c r="B7133" t="s">
        <v>60</v>
      </c>
      <c r="C7133" t="s">
        <v>74</v>
      </c>
      <c r="D7133" t="s">
        <v>12</v>
      </c>
      <c r="E7133" t="s">
        <v>10</v>
      </c>
      <c r="F7133" t="s">
        <v>13</v>
      </c>
      <c r="G7133">
        <v>5942799.3200000003</v>
      </c>
      <c r="H7133">
        <v>7928.8536902856404</v>
      </c>
      <c r="I7133">
        <v>1947.5074790896799</v>
      </c>
    </row>
    <row r="7134" spans="1:9" x14ac:dyDescent="0.25">
      <c r="A7134">
        <v>201506</v>
      </c>
      <c r="B7134" t="s">
        <v>71</v>
      </c>
      <c r="C7134" t="s">
        <v>76</v>
      </c>
      <c r="D7134" t="s">
        <v>39</v>
      </c>
      <c r="E7134" t="s">
        <v>15</v>
      </c>
      <c r="F7134" t="s">
        <v>16</v>
      </c>
      <c r="G7134">
        <v>146222.21</v>
      </c>
      <c r="H7134">
        <v>7534.4534420595401</v>
      </c>
      <c r="I7134">
        <v>1802.39521503328</v>
      </c>
    </row>
    <row r="7135" spans="1:9" x14ac:dyDescent="0.25">
      <c r="A7135">
        <v>201502</v>
      </c>
      <c r="B7135" t="s">
        <v>71</v>
      </c>
      <c r="C7135" t="s">
        <v>82</v>
      </c>
      <c r="D7135" t="s">
        <v>12</v>
      </c>
      <c r="E7135" t="s">
        <v>19</v>
      </c>
      <c r="F7135" t="s">
        <v>20</v>
      </c>
      <c r="G7135">
        <v>4116023.84</v>
      </c>
      <c r="H7135">
        <v>5080.96685157498</v>
      </c>
      <c r="I7135">
        <v>1037.9462393576</v>
      </c>
    </row>
    <row r="7136" spans="1:9" x14ac:dyDescent="0.25">
      <c r="A7136">
        <v>201105</v>
      </c>
      <c r="B7136" t="s">
        <v>69</v>
      </c>
      <c r="C7136" t="s">
        <v>83</v>
      </c>
      <c r="D7136" t="s">
        <v>14</v>
      </c>
      <c r="E7136" t="s">
        <v>10</v>
      </c>
      <c r="F7136" t="s">
        <v>33</v>
      </c>
      <c r="G7136">
        <v>2438447.5499999998</v>
      </c>
      <c r="H7136">
        <v>13670.565076320299</v>
      </c>
      <c r="I7136">
        <v>2213.0818455171202</v>
      </c>
    </row>
    <row r="7137" spans="1:9" x14ac:dyDescent="0.25">
      <c r="A7137">
        <v>201105</v>
      </c>
      <c r="B7137" t="s">
        <v>69</v>
      </c>
      <c r="C7137" t="s">
        <v>83</v>
      </c>
      <c r="D7137" t="s">
        <v>25</v>
      </c>
      <c r="E7137" t="s">
        <v>19</v>
      </c>
      <c r="F7137" t="s">
        <v>47</v>
      </c>
      <c r="G7137">
        <v>5584430.3399999999</v>
      </c>
      <c r="H7137">
        <v>50715.015846768503</v>
      </c>
      <c r="I7137">
        <v>8303.3733443952606</v>
      </c>
    </row>
    <row r="7138" spans="1:9" x14ac:dyDescent="0.25">
      <c r="A7138">
        <v>201104</v>
      </c>
      <c r="B7138" t="s">
        <v>69</v>
      </c>
      <c r="C7138" t="s">
        <v>70</v>
      </c>
      <c r="D7138" t="s">
        <v>23</v>
      </c>
      <c r="E7138" t="s">
        <v>10</v>
      </c>
      <c r="F7138" t="s">
        <v>13</v>
      </c>
      <c r="G7138">
        <v>1271773.56</v>
      </c>
      <c r="H7138">
        <v>678.96750484044003</v>
      </c>
      <c r="I7138">
        <v>78.541805344140002</v>
      </c>
    </row>
    <row r="7139" spans="1:9" x14ac:dyDescent="0.25">
      <c r="A7139">
        <v>201204</v>
      </c>
      <c r="B7139" t="s">
        <v>60</v>
      </c>
      <c r="C7139" t="s">
        <v>62</v>
      </c>
      <c r="D7139" t="s">
        <v>39</v>
      </c>
      <c r="E7139" t="s">
        <v>10</v>
      </c>
      <c r="F7139" t="s">
        <v>13</v>
      </c>
      <c r="G7139">
        <v>208167.76</v>
      </c>
      <c r="H7139">
        <v>6943.79642525892</v>
      </c>
      <c r="I7139">
        <v>1437.3649384058999</v>
      </c>
    </row>
    <row r="7140" spans="1:9" x14ac:dyDescent="0.25">
      <c r="A7140">
        <v>201506</v>
      </c>
      <c r="B7140" t="s">
        <v>71</v>
      </c>
      <c r="C7140" t="s">
        <v>76</v>
      </c>
      <c r="D7140" t="s">
        <v>14</v>
      </c>
      <c r="E7140" t="s">
        <v>10</v>
      </c>
      <c r="F7140" t="s">
        <v>37</v>
      </c>
      <c r="G7140">
        <v>156538.48000000001</v>
      </c>
      <c r="H7140">
        <v>2353.0360622227399</v>
      </c>
      <c r="I7140">
        <v>392.88428408002</v>
      </c>
    </row>
    <row r="7141" spans="1:9" x14ac:dyDescent="0.25">
      <c r="A7141">
        <v>201110</v>
      </c>
      <c r="B7141" t="s">
        <v>60</v>
      </c>
      <c r="C7141" t="s">
        <v>68</v>
      </c>
      <c r="D7141" t="s">
        <v>12</v>
      </c>
      <c r="E7141" t="s">
        <v>15</v>
      </c>
      <c r="F7141" t="s">
        <v>24</v>
      </c>
      <c r="G7141">
        <v>947329.73</v>
      </c>
      <c r="H7141">
        <v>9635.7205534143995</v>
      </c>
      <c r="I7141">
        <v>1772.3757394126601</v>
      </c>
    </row>
    <row r="7142" spans="1:9" x14ac:dyDescent="0.25">
      <c r="A7142">
        <v>201512</v>
      </c>
      <c r="B7142" t="s">
        <v>66</v>
      </c>
      <c r="C7142" t="s">
        <v>67</v>
      </c>
      <c r="D7142" t="s">
        <v>39</v>
      </c>
      <c r="E7142" t="s">
        <v>21</v>
      </c>
      <c r="F7142" t="s">
        <v>40</v>
      </c>
      <c r="G7142">
        <v>111859.02</v>
      </c>
      <c r="H7142">
        <v>41.159549787179998</v>
      </c>
      <c r="I7142">
        <v>5.9276485608799998</v>
      </c>
    </row>
    <row r="7143" spans="1:9" x14ac:dyDescent="0.25">
      <c r="A7143">
        <v>201311</v>
      </c>
      <c r="B7143" t="s">
        <v>63</v>
      </c>
      <c r="C7143" t="s">
        <v>65</v>
      </c>
      <c r="D7143" t="s">
        <v>27</v>
      </c>
      <c r="E7143" t="s">
        <v>10</v>
      </c>
      <c r="F7143" t="s">
        <v>33</v>
      </c>
      <c r="G7143">
        <v>815983.04</v>
      </c>
      <c r="H7143">
        <v>123658.009767214</v>
      </c>
      <c r="I7143">
        <v>30200.984628365299</v>
      </c>
    </row>
    <row r="7144" spans="1:9" x14ac:dyDescent="0.25">
      <c r="A7144">
        <v>201206</v>
      </c>
      <c r="B7144" t="s">
        <v>60</v>
      </c>
      <c r="C7144" t="s">
        <v>61</v>
      </c>
      <c r="D7144" t="s">
        <v>39</v>
      </c>
      <c r="E7144" t="s">
        <v>19</v>
      </c>
      <c r="F7144" t="s">
        <v>47</v>
      </c>
      <c r="G7144">
        <v>5982.4</v>
      </c>
      <c r="H7144">
        <v>1065.1319495908001</v>
      </c>
      <c r="I7144">
        <v>338.82264759824</v>
      </c>
    </row>
    <row r="7145" spans="1:9" x14ac:dyDescent="0.25">
      <c r="A7145">
        <v>201407</v>
      </c>
      <c r="B7145" t="s">
        <v>63</v>
      </c>
      <c r="C7145" t="s">
        <v>64</v>
      </c>
      <c r="D7145" t="s">
        <v>14</v>
      </c>
      <c r="E7145" t="s">
        <v>21</v>
      </c>
      <c r="F7145" t="s">
        <v>31</v>
      </c>
      <c r="G7145">
        <v>794354.56</v>
      </c>
      <c r="H7145">
        <v>24395.9235243732</v>
      </c>
      <c r="I7145">
        <v>4041.2775606197001</v>
      </c>
    </row>
    <row r="7146" spans="1:9" x14ac:dyDescent="0.25">
      <c r="A7146">
        <v>201409</v>
      </c>
      <c r="B7146" t="s">
        <v>71</v>
      </c>
      <c r="C7146" t="s">
        <v>79</v>
      </c>
      <c r="D7146" t="s">
        <v>49</v>
      </c>
      <c r="E7146" t="s">
        <v>10</v>
      </c>
      <c r="F7146" t="s">
        <v>13</v>
      </c>
      <c r="G7146">
        <v>532951.16</v>
      </c>
      <c r="H7146">
        <v>2873.7613568541801</v>
      </c>
      <c r="I7146">
        <v>837.07414601844005</v>
      </c>
    </row>
    <row r="7147" spans="1:9" x14ac:dyDescent="0.25">
      <c r="A7147">
        <v>201502</v>
      </c>
      <c r="B7147" t="s">
        <v>71</v>
      </c>
      <c r="C7147" t="s">
        <v>82</v>
      </c>
      <c r="D7147" t="s">
        <v>39</v>
      </c>
      <c r="E7147" t="s">
        <v>10</v>
      </c>
      <c r="F7147" t="s">
        <v>46</v>
      </c>
      <c r="G7147">
        <v>200008.4</v>
      </c>
      <c r="H7147">
        <v>3095.7501987249998</v>
      </c>
      <c r="I7147">
        <v>470.67324816624</v>
      </c>
    </row>
    <row r="7148" spans="1:9" x14ac:dyDescent="0.25">
      <c r="A7148">
        <v>201110</v>
      </c>
      <c r="B7148" t="s">
        <v>60</v>
      </c>
      <c r="C7148" t="s">
        <v>68</v>
      </c>
      <c r="D7148" t="s">
        <v>49</v>
      </c>
      <c r="E7148" t="s">
        <v>19</v>
      </c>
      <c r="F7148" t="s">
        <v>42</v>
      </c>
      <c r="G7148">
        <v>2511908.2400000002</v>
      </c>
      <c r="H7148">
        <v>57956.430172959503</v>
      </c>
      <c r="I7148">
        <v>13228.616317648801</v>
      </c>
    </row>
    <row r="7149" spans="1:9" x14ac:dyDescent="0.25">
      <c r="A7149">
        <v>201112</v>
      </c>
      <c r="B7149" t="s">
        <v>60</v>
      </c>
      <c r="C7149" t="s">
        <v>74</v>
      </c>
      <c r="D7149" t="s">
        <v>12</v>
      </c>
      <c r="E7149" t="s">
        <v>19</v>
      </c>
      <c r="F7149" t="s">
        <v>47</v>
      </c>
      <c r="G7149">
        <v>3253452.44</v>
      </c>
      <c r="H7149">
        <v>67345.6743806304</v>
      </c>
      <c r="I7149">
        <v>10387.569062705201</v>
      </c>
    </row>
    <row r="7150" spans="1:9" x14ac:dyDescent="0.25">
      <c r="A7150">
        <v>201207</v>
      </c>
      <c r="B7150" t="s">
        <v>60</v>
      </c>
      <c r="C7150" t="s">
        <v>61</v>
      </c>
      <c r="D7150" t="s">
        <v>34</v>
      </c>
      <c r="E7150" t="s">
        <v>15</v>
      </c>
      <c r="F7150" t="s">
        <v>16</v>
      </c>
      <c r="G7150">
        <v>44764.23</v>
      </c>
      <c r="H7150">
        <v>305.42350362296003</v>
      </c>
      <c r="I7150">
        <v>112.38846642935999</v>
      </c>
    </row>
    <row r="7151" spans="1:9" x14ac:dyDescent="0.25">
      <c r="A7151">
        <v>201307</v>
      </c>
      <c r="B7151" t="s">
        <v>77</v>
      </c>
      <c r="C7151" t="s">
        <v>84</v>
      </c>
      <c r="D7151" t="s">
        <v>23</v>
      </c>
      <c r="E7151" t="s">
        <v>19</v>
      </c>
      <c r="F7151" t="s">
        <v>20</v>
      </c>
      <c r="G7151">
        <v>667392.29</v>
      </c>
      <c r="H7151">
        <v>9748.17582798892</v>
      </c>
      <c r="I7151">
        <v>2295.6102753288001</v>
      </c>
    </row>
    <row r="7152" spans="1:9" x14ac:dyDescent="0.25">
      <c r="A7152">
        <v>201102</v>
      </c>
      <c r="B7152" t="s">
        <v>69</v>
      </c>
      <c r="C7152" t="s">
        <v>70</v>
      </c>
      <c r="D7152" t="s">
        <v>23</v>
      </c>
      <c r="E7152" t="s">
        <v>10</v>
      </c>
      <c r="F7152" t="s">
        <v>48</v>
      </c>
      <c r="G7152">
        <v>1289926.1100000001</v>
      </c>
      <c r="H7152">
        <v>7138.9563380830796</v>
      </c>
      <c r="I7152">
        <v>976.64988540039997</v>
      </c>
    </row>
    <row r="7153" spans="1:9" x14ac:dyDescent="0.25">
      <c r="A7153">
        <v>201510</v>
      </c>
      <c r="B7153" t="s">
        <v>66</v>
      </c>
      <c r="C7153" t="s">
        <v>75</v>
      </c>
      <c r="D7153" t="s">
        <v>49</v>
      </c>
      <c r="E7153" t="s">
        <v>10</v>
      </c>
      <c r="F7153" t="s">
        <v>37</v>
      </c>
      <c r="G7153">
        <v>114296.47</v>
      </c>
      <c r="H7153">
        <v>4348.8484365026397</v>
      </c>
      <c r="I7153">
        <v>1157.0574368472801</v>
      </c>
    </row>
    <row r="7154" spans="1:9" x14ac:dyDescent="0.25">
      <c r="A7154">
        <v>201209</v>
      </c>
      <c r="B7154" t="s">
        <v>77</v>
      </c>
      <c r="C7154" t="s">
        <v>85</v>
      </c>
      <c r="D7154" t="s">
        <v>49</v>
      </c>
      <c r="E7154" t="s">
        <v>19</v>
      </c>
      <c r="F7154" t="s">
        <v>42</v>
      </c>
      <c r="G7154">
        <v>3700053.81</v>
      </c>
      <c r="H7154">
        <v>156624.71501946601</v>
      </c>
      <c r="I7154">
        <v>21609.453802881701</v>
      </c>
    </row>
    <row r="7155" spans="1:9" x14ac:dyDescent="0.25">
      <c r="A7155">
        <v>201311</v>
      </c>
      <c r="B7155" t="s">
        <v>63</v>
      </c>
      <c r="C7155" t="s">
        <v>65</v>
      </c>
      <c r="D7155" t="s">
        <v>12</v>
      </c>
      <c r="E7155" t="s">
        <v>19</v>
      </c>
      <c r="F7155" t="s">
        <v>20</v>
      </c>
      <c r="G7155">
        <v>2217698.25</v>
      </c>
      <c r="H7155">
        <v>3497.79640156198</v>
      </c>
      <c r="I7155">
        <v>835.43012063755998</v>
      </c>
    </row>
    <row r="7156" spans="1:9" x14ac:dyDescent="0.25">
      <c r="A7156">
        <v>201505</v>
      </c>
      <c r="B7156" t="s">
        <v>71</v>
      </c>
      <c r="C7156" t="s">
        <v>76</v>
      </c>
      <c r="D7156" t="s">
        <v>57</v>
      </c>
      <c r="E7156" t="s">
        <v>21</v>
      </c>
      <c r="F7156" t="s">
        <v>22</v>
      </c>
      <c r="G7156">
        <v>324506.48</v>
      </c>
      <c r="H7156">
        <v>23682.3407299668</v>
      </c>
      <c r="I7156">
        <v>5075.2130837333798</v>
      </c>
    </row>
    <row r="7157" spans="1:9" x14ac:dyDescent="0.25">
      <c r="A7157">
        <v>201209</v>
      </c>
      <c r="B7157" t="s">
        <v>77</v>
      </c>
      <c r="C7157" t="s">
        <v>85</v>
      </c>
      <c r="D7157" t="s">
        <v>34</v>
      </c>
      <c r="E7157" t="s">
        <v>35</v>
      </c>
      <c r="F7157" t="s">
        <v>51</v>
      </c>
      <c r="G7157">
        <v>10488328.52</v>
      </c>
      <c r="H7157">
        <v>5047.7509375393201</v>
      </c>
      <c r="I7157">
        <v>1114.01540563814</v>
      </c>
    </row>
    <row r="7158" spans="1:9" x14ac:dyDescent="0.25">
      <c r="A7158">
        <v>201112</v>
      </c>
      <c r="B7158" t="s">
        <v>60</v>
      </c>
      <c r="C7158" t="s">
        <v>74</v>
      </c>
      <c r="D7158" t="s">
        <v>25</v>
      </c>
      <c r="E7158" t="s">
        <v>19</v>
      </c>
      <c r="F7158" t="s">
        <v>47</v>
      </c>
      <c r="G7158">
        <v>5318191.62</v>
      </c>
      <c r="H7158">
        <v>67397.300401606597</v>
      </c>
      <c r="I7158">
        <v>9950.7248134037</v>
      </c>
    </row>
    <row r="7159" spans="1:9" x14ac:dyDescent="0.25">
      <c r="A7159">
        <v>201102</v>
      </c>
      <c r="B7159" t="s">
        <v>69</v>
      </c>
      <c r="C7159" t="s">
        <v>70</v>
      </c>
      <c r="D7159" t="s">
        <v>23</v>
      </c>
      <c r="E7159" t="s">
        <v>19</v>
      </c>
      <c r="F7159" t="s">
        <v>30</v>
      </c>
      <c r="G7159">
        <v>3208487.29</v>
      </c>
      <c r="H7159">
        <v>32164.804658277601</v>
      </c>
      <c r="I7159">
        <v>7026.9387370221402</v>
      </c>
    </row>
    <row r="7160" spans="1:9" x14ac:dyDescent="0.25">
      <c r="A7160">
        <v>201208</v>
      </c>
      <c r="B7160" t="s">
        <v>77</v>
      </c>
      <c r="C7160" t="s">
        <v>85</v>
      </c>
      <c r="D7160" t="s">
        <v>14</v>
      </c>
      <c r="E7160" t="s">
        <v>10</v>
      </c>
      <c r="F7160" t="s">
        <v>13</v>
      </c>
      <c r="G7160">
        <v>167059.71</v>
      </c>
      <c r="H7160">
        <v>2035.296205482</v>
      </c>
      <c r="I7160">
        <v>551.77109183083996</v>
      </c>
    </row>
    <row r="7161" spans="1:9" x14ac:dyDescent="0.25">
      <c r="A7161">
        <v>201011</v>
      </c>
      <c r="B7161" t="s">
        <v>69</v>
      </c>
      <c r="C7161" t="s">
        <v>87</v>
      </c>
      <c r="D7161" t="s">
        <v>12</v>
      </c>
      <c r="E7161" t="s">
        <v>19</v>
      </c>
      <c r="F7161" t="s">
        <v>42</v>
      </c>
      <c r="G7161">
        <v>3932271.82</v>
      </c>
      <c r="H7161">
        <v>76524.818602425396</v>
      </c>
      <c r="I7161">
        <v>9184.9186501188797</v>
      </c>
    </row>
    <row r="7162" spans="1:9" x14ac:dyDescent="0.25">
      <c r="A7162">
        <v>201601</v>
      </c>
      <c r="B7162" t="s">
        <v>66</v>
      </c>
      <c r="C7162" t="s">
        <v>67</v>
      </c>
      <c r="D7162" t="s">
        <v>49</v>
      </c>
      <c r="E7162" t="s">
        <v>15</v>
      </c>
      <c r="F7162" t="s">
        <v>24</v>
      </c>
      <c r="G7162">
        <v>773135.82</v>
      </c>
      <c r="H7162">
        <v>4324.3928506409802</v>
      </c>
      <c r="I7162">
        <v>1015.971199693</v>
      </c>
    </row>
    <row r="7163" spans="1:9" x14ac:dyDescent="0.25">
      <c r="A7163">
        <v>201203</v>
      </c>
      <c r="B7163" t="s">
        <v>60</v>
      </c>
      <c r="C7163" t="s">
        <v>62</v>
      </c>
      <c r="D7163" t="s">
        <v>49</v>
      </c>
      <c r="E7163" t="s">
        <v>19</v>
      </c>
      <c r="F7163" t="s">
        <v>30</v>
      </c>
      <c r="G7163">
        <v>2040911.17</v>
      </c>
      <c r="H7163">
        <v>3706.2746393879002</v>
      </c>
      <c r="I7163">
        <v>900.79910815111998</v>
      </c>
    </row>
    <row r="7164" spans="1:9" x14ac:dyDescent="0.25">
      <c r="A7164">
        <v>201406</v>
      </c>
      <c r="B7164" t="s">
        <v>63</v>
      </c>
      <c r="C7164" t="s">
        <v>64</v>
      </c>
      <c r="D7164" t="s">
        <v>34</v>
      </c>
      <c r="E7164" t="s">
        <v>19</v>
      </c>
      <c r="F7164" t="s">
        <v>30</v>
      </c>
      <c r="G7164">
        <v>1175332.07</v>
      </c>
      <c r="H7164">
        <v>13689.8632201368</v>
      </c>
      <c r="I7164">
        <v>1440.3512366805201</v>
      </c>
    </row>
    <row r="7165" spans="1:9" x14ac:dyDescent="0.25">
      <c r="A7165">
        <v>201511</v>
      </c>
      <c r="B7165" t="s">
        <v>66</v>
      </c>
      <c r="C7165" t="s">
        <v>67</v>
      </c>
      <c r="D7165" t="s">
        <v>49</v>
      </c>
      <c r="E7165" t="s">
        <v>10</v>
      </c>
      <c r="F7165" t="s">
        <v>33</v>
      </c>
      <c r="G7165">
        <v>1430615.2</v>
      </c>
      <c r="H7165">
        <v>6049.5865634373004</v>
      </c>
      <c r="I7165">
        <v>1422.68870308748</v>
      </c>
    </row>
    <row r="7166" spans="1:9" x14ac:dyDescent="0.25">
      <c r="A7166">
        <v>201109</v>
      </c>
      <c r="B7166" t="s">
        <v>60</v>
      </c>
      <c r="C7166" t="s">
        <v>68</v>
      </c>
      <c r="D7166" t="s">
        <v>14</v>
      </c>
      <c r="E7166" t="s">
        <v>15</v>
      </c>
      <c r="F7166" t="s">
        <v>24</v>
      </c>
      <c r="G7166">
        <v>518615.43</v>
      </c>
      <c r="H7166">
        <v>6676.0740800106196</v>
      </c>
      <c r="I7166">
        <v>1681.57326739634</v>
      </c>
    </row>
    <row r="7167" spans="1:9" x14ac:dyDescent="0.25">
      <c r="A7167">
        <v>201107</v>
      </c>
      <c r="B7167" t="s">
        <v>69</v>
      </c>
      <c r="C7167" t="s">
        <v>83</v>
      </c>
      <c r="D7167" t="s">
        <v>25</v>
      </c>
      <c r="E7167" t="s">
        <v>15</v>
      </c>
      <c r="F7167" t="s">
        <v>24</v>
      </c>
      <c r="G7167">
        <v>2800634.3</v>
      </c>
      <c r="H7167">
        <v>28711.660913452099</v>
      </c>
      <c r="I7167">
        <v>6350.7464694217397</v>
      </c>
    </row>
    <row r="7168" spans="1:9" x14ac:dyDescent="0.25">
      <c r="A7168">
        <v>201404</v>
      </c>
      <c r="B7168" t="s">
        <v>63</v>
      </c>
      <c r="C7168" t="s">
        <v>73</v>
      </c>
      <c r="D7168" t="s">
        <v>34</v>
      </c>
      <c r="E7168" t="s">
        <v>15</v>
      </c>
      <c r="F7168" t="s">
        <v>26</v>
      </c>
      <c r="G7168">
        <v>248694.13</v>
      </c>
      <c r="H7168">
        <v>105.98125910208</v>
      </c>
      <c r="I7168">
        <v>44.942496142220001</v>
      </c>
    </row>
    <row r="7169" spans="1:9" x14ac:dyDescent="0.25">
      <c r="A7169">
        <v>201311</v>
      </c>
      <c r="B7169" t="s">
        <v>63</v>
      </c>
      <c r="C7169" t="s">
        <v>65</v>
      </c>
      <c r="D7169" t="s">
        <v>14</v>
      </c>
      <c r="E7169" t="s">
        <v>10</v>
      </c>
      <c r="F7169" t="s">
        <v>45</v>
      </c>
      <c r="G7169">
        <v>265372.28999999998</v>
      </c>
      <c r="H7169">
        <v>11045.655330759801</v>
      </c>
      <c r="I7169">
        <v>3163.65631932822</v>
      </c>
    </row>
    <row r="7170" spans="1:9" x14ac:dyDescent="0.25">
      <c r="A7170">
        <v>201512</v>
      </c>
      <c r="B7170" t="s">
        <v>66</v>
      </c>
      <c r="C7170" t="s">
        <v>67</v>
      </c>
      <c r="D7170" t="s">
        <v>58</v>
      </c>
      <c r="E7170" t="s">
        <v>55</v>
      </c>
      <c r="F7170" t="s">
        <v>59</v>
      </c>
      <c r="G7170">
        <v>5986337.1399999997</v>
      </c>
      <c r="H7170">
        <v>14662.899453131</v>
      </c>
      <c r="I7170">
        <v>3000.2246002739798</v>
      </c>
    </row>
    <row r="7171" spans="1:9" x14ac:dyDescent="0.25">
      <c r="A7171">
        <v>201204</v>
      </c>
      <c r="B7171" t="s">
        <v>60</v>
      </c>
      <c r="C7171" t="s">
        <v>62</v>
      </c>
      <c r="D7171" t="s">
        <v>39</v>
      </c>
      <c r="E7171" t="s">
        <v>10</v>
      </c>
      <c r="F7171" t="s">
        <v>37</v>
      </c>
      <c r="G7171">
        <v>338177.2</v>
      </c>
      <c r="H7171">
        <v>3428.5371789855599</v>
      </c>
      <c r="I7171">
        <v>428.17466015762</v>
      </c>
    </row>
    <row r="7172" spans="1:9" x14ac:dyDescent="0.25">
      <c r="A7172">
        <v>201111</v>
      </c>
      <c r="B7172" t="s">
        <v>60</v>
      </c>
      <c r="C7172" t="s">
        <v>74</v>
      </c>
      <c r="D7172" t="s">
        <v>49</v>
      </c>
      <c r="E7172" t="s">
        <v>10</v>
      </c>
      <c r="F7172" t="s">
        <v>13</v>
      </c>
      <c r="G7172">
        <v>709431.23</v>
      </c>
      <c r="H7172">
        <v>9980.3816459580194</v>
      </c>
      <c r="I7172">
        <v>2040.25407612718</v>
      </c>
    </row>
    <row r="7173" spans="1:9" x14ac:dyDescent="0.25">
      <c r="A7173">
        <v>201403</v>
      </c>
      <c r="B7173" t="s">
        <v>63</v>
      </c>
      <c r="C7173" t="s">
        <v>73</v>
      </c>
      <c r="D7173" t="s">
        <v>34</v>
      </c>
      <c r="E7173" t="s">
        <v>21</v>
      </c>
      <c r="F7173" t="s">
        <v>31</v>
      </c>
      <c r="G7173">
        <v>134491.57</v>
      </c>
      <c r="H7173">
        <v>1792.55309097026</v>
      </c>
      <c r="I7173">
        <v>456.21036825971998</v>
      </c>
    </row>
    <row r="7174" spans="1:9" x14ac:dyDescent="0.25">
      <c r="A7174">
        <v>201310</v>
      </c>
      <c r="B7174" t="s">
        <v>63</v>
      </c>
      <c r="C7174" t="s">
        <v>80</v>
      </c>
      <c r="D7174" t="s">
        <v>14</v>
      </c>
      <c r="E7174" t="s">
        <v>10</v>
      </c>
      <c r="F7174" t="s">
        <v>37</v>
      </c>
      <c r="G7174">
        <v>191618.38</v>
      </c>
      <c r="H7174">
        <v>7303.56260529056</v>
      </c>
      <c r="I7174">
        <v>1051.40403799664</v>
      </c>
    </row>
    <row r="7175" spans="1:9" x14ac:dyDescent="0.25">
      <c r="A7175">
        <v>201201</v>
      </c>
      <c r="B7175" t="s">
        <v>60</v>
      </c>
      <c r="C7175" t="s">
        <v>74</v>
      </c>
      <c r="D7175" t="s">
        <v>25</v>
      </c>
      <c r="E7175" t="s">
        <v>10</v>
      </c>
      <c r="F7175" t="s">
        <v>37</v>
      </c>
      <c r="G7175">
        <v>1097502.3600000001</v>
      </c>
      <c r="H7175">
        <v>57560.823439853797</v>
      </c>
      <c r="I7175">
        <v>2546.8627167814402</v>
      </c>
    </row>
    <row r="7176" spans="1:9" x14ac:dyDescent="0.25">
      <c r="A7176">
        <v>201301</v>
      </c>
      <c r="B7176" t="s">
        <v>77</v>
      </c>
      <c r="C7176" t="s">
        <v>81</v>
      </c>
      <c r="D7176" t="s">
        <v>34</v>
      </c>
      <c r="E7176" t="s">
        <v>19</v>
      </c>
      <c r="F7176" t="s">
        <v>50</v>
      </c>
      <c r="G7176">
        <v>838109.78</v>
      </c>
      <c r="H7176">
        <v>261522.2543616</v>
      </c>
      <c r="I7176">
        <v>13855.05837056</v>
      </c>
    </row>
    <row r="7177" spans="1:9" x14ac:dyDescent="0.25">
      <c r="A7177">
        <v>201502</v>
      </c>
      <c r="B7177" t="s">
        <v>71</v>
      </c>
      <c r="C7177" t="s">
        <v>82</v>
      </c>
      <c r="D7177" t="s">
        <v>58</v>
      </c>
      <c r="E7177" t="s">
        <v>55</v>
      </c>
      <c r="F7177" t="s">
        <v>59</v>
      </c>
      <c r="G7177">
        <v>2911961.51</v>
      </c>
      <c r="H7177">
        <v>976.31282153808002</v>
      </c>
      <c r="I7177">
        <v>143.39680505999999</v>
      </c>
    </row>
    <row r="7178" spans="1:9" x14ac:dyDescent="0.25">
      <c r="A7178">
        <v>201009</v>
      </c>
      <c r="B7178" t="s">
        <v>69</v>
      </c>
      <c r="C7178" t="s">
        <v>86</v>
      </c>
      <c r="D7178" t="s">
        <v>27</v>
      </c>
      <c r="E7178" t="s">
        <v>28</v>
      </c>
      <c r="F7178" t="s">
        <v>29</v>
      </c>
      <c r="G7178">
        <v>20566703.370000001</v>
      </c>
      <c r="H7178">
        <v>143523.20322823801</v>
      </c>
      <c r="I7178">
        <v>16072.3408381154</v>
      </c>
    </row>
    <row r="7179" spans="1:9" x14ac:dyDescent="0.25">
      <c r="A7179">
        <v>201205</v>
      </c>
      <c r="B7179" t="s">
        <v>60</v>
      </c>
      <c r="C7179" t="s">
        <v>61</v>
      </c>
      <c r="D7179" t="s">
        <v>34</v>
      </c>
      <c r="E7179" t="s">
        <v>19</v>
      </c>
      <c r="F7179" t="s">
        <v>42</v>
      </c>
      <c r="G7179">
        <v>126300.48</v>
      </c>
      <c r="H7179">
        <v>7.5644541195599997</v>
      </c>
      <c r="I7179">
        <v>3.8824900001199998</v>
      </c>
    </row>
    <row r="7180" spans="1:9" x14ac:dyDescent="0.25">
      <c r="A7180">
        <v>201011</v>
      </c>
      <c r="B7180" t="s">
        <v>69</v>
      </c>
      <c r="C7180" t="s">
        <v>87</v>
      </c>
      <c r="D7180" t="s">
        <v>23</v>
      </c>
      <c r="E7180" t="s">
        <v>10</v>
      </c>
      <c r="F7180" t="s">
        <v>11</v>
      </c>
      <c r="G7180">
        <v>970666.76</v>
      </c>
      <c r="H7180">
        <v>1244.38010743012</v>
      </c>
      <c r="I7180">
        <v>163.03499378783999</v>
      </c>
    </row>
    <row r="7181" spans="1:9" x14ac:dyDescent="0.25">
      <c r="A7181">
        <v>201102</v>
      </c>
      <c r="B7181" t="s">
        <v>69</v>
      </c>
      <c r="C7181" t="s">
        <v>70</v>
      </c>
      <c r="D7181" t="s">
        <v>49</v>
      </c>
      <c r="E7181" t="s">
        <v>15</v>
      </c>
      <c r="F7181" t="s">
        <v>24</v>
      </c>
      <c r="G7181">
        <v>677442.67</v>
      </c>
      <c r="H7181">
        <v>7121.7619337497599</v>
      </c>
      <c r="I7181">
        <v>1307.61529575446</v>
      </c>
    </row>
    <row r="7182" spans="1:9" x14ac:dyDescent="0.25">
      <c r="A7182">
        <v>201110</v>
      </c>
      <c r="B7182" t="s">
        <v>60</v>
      </c>
      <c r="C7182" t="s">
        <v>68</v>
      </c>
      <c r="D7182" t="s">
        <v>25</v>
      </c>
      <c r="E7182" t="s">
        <v>19</v>
      </c>
      <c r="F7182" t="s">
        <v>20</v>
      </c>
      <c r="G7182">
        <v>3534125.73</v>
      </c>
      <c r="H7182">
        <v>36666.653336033101</v>
      </c>
      <c r="I7182">
        <v>4908.3519699117796</v>
      </c>
    </row>
    <row r="7183" spans="1:9" x14ac:dyDescent="0.25">
      <c r="A7183">
        <v>201410</v>
      </c>
      <c r="B7183" t="s">
        <v>71</v>
      </c>
      <c r="C7183" t="s">
        <v>79</v>
      </c>
      <c r="D7183" t="s">
        <v>39</v>
      </c>
      <c r="E7183" t="s">
        <v>21</v>
      </c>
      <c r="F7183" t="s">
        <v>22</v>
      </c>
      <c r="G7183">
        <v>139468.74</v>
      </c>
      <c r="H7183">
        <v>84.924943262639999</v>
      </c>
      <c r="I7183">
        <v>35.57596955236</v>
      </c>
    </row>
    <row r="7184" spans="1:9" x14ac:dyDescent="0.25">
      <c r="A7184">
        <v>201210</v>
      </c>
      <c r="B7184" t="s">
        <v>77</v>
      </c>
      <c r="C7184" t="s">
        <v>85</v>
      </c>
      <c r="D7184" t="s">
        <v>27</v>
      </c>
      <c r="E7184" t="s">
        <v>10</v>
      </c>
      <c r="F7184" t="s">
        <v>33</v>
      </c>
      <c r="G7184">
        <v>679421.82</v>
      </c>
      <c r="H7184">
        <v>3897.9993889981802</v>
      </c>
      <c r="I7184">
        <v>788.7369223398</v>
      </c>
    </row>
    <row r="7185" spans="1:9" x14ac:dyDescent="0.25">
      <c r="A7185">
        <v>201112</v>
      </c>
      <c r="B7185" t="s">
        <v>60</v>
      </c>
      <c r="C7185" t="s">
        <v>74</v>
      </c>
      <c r="D7185" t="s">
        <v>49</v>
      </c>
      <c r="E7185" t="s">
        <v>19</v>
      </c>
      <c r="F7185" t="s">
        <v>42</v>
      </c>
      <c r="G7185">
        <v>3455033.84</v>
      </c>
      <c r="H7185">
        <v>153993.14608369701</v>
      </c>
      <c r="I7185">
        <v>26086.317417358699</v>
      </c>
    </row>
    <row r="7186" spans="1:9" x14ac:dyDescent="0.25">
      <c r="A7186">
        <v>201101</v>
      </c>
      <c r="B7186" t="s">
        <v>69</v>
      </c>
      <c r="C7186" t="s">
        <v>87</v>
      </c>
      <c r="D7186" t="s">
        <v>23</v>
      </c>
      <c r="E7186" t="s">
        <v>15</v>
      </c>
      <c r="F7186" t="s">
        <v>26</v>
      </c>
      <c r="G7186">
        <v>677323.57</v>
      </c>
      <c r="H7186">
        <v>7188.6439225334598</v>
      </c>
      <c r="I7186">
        <v>1865.4508171067801</v>
      </c>
    </row>
    <row r="7187" spans="1:9" x14ac:dyDescent="0.25">
      <c r="A7187">
        <v>201112</v>
      </c>
      <c r="B7187" t="s">
        <v>60</v>
      </c>
      <c r="C7187" t="s">
        <v>74</v>
      </c>
      <c r="D7187" t="s">
        <v>39</v>
      </c>
      <c r="E7187" t="s">
        <v>10</v>
      </c>
      <c r="F7187" t="s">
        <v>13</v>
      </c>
      <c r="G7187">
        <v>206756.61</v>
      </c>
      <c r="H7187">
        <v>5840.3261194902198</v>
      </c>
      <c r="I7187">
        <v>1069.0932974790001</v>
      </c>
    </row>
    <row r="7188" spans="1:9" x14ac:dyDescent="0.25">
      <c r="A7188">
        <v>201510</v>
      </c>
      <c r="B7188" t="s">
        <v>66</v>
      </c>
      <c r="C7188" t="s">
        <v>75</v>
      </c>
      <c r="D7188" t="s">
        <v>27</v>
      </c>
      <c r="E7188" t="s">
        <v>21</v>
      </c>
      <c r="F7188" t="s">
        <v>40</v>
      </c>
      <c r="G7188">
        <v>41129.199999999997</v>
      </c>
      <c r="H7188">
        <v>1673.2896779492401</v>
      </c>
      <c r="I7188">
        <v>360.14163873794001</v>
      </c>
    </row>
    <row r="7189" spans="1:9" x14ac:dyDescent="0.25">
      <c r="A7189">
        <v>201505</v>
      </c>
      <c r="B7189" t="s">
        <v>71</v>
      </c>
      <c r="C7189" t="s">
        <v>76</v>
      </c>
      <c r="D7189" t="s">
        <v>27</v>
      </c>
      <c r="E7189" t="s">
        <v>21</v>
      </c>
      <c r="F7189" t="s">
        <v>40</v>
      </c>
      <c r="G7189">
        <v>32192.32</v>
      </c>
      <c r="H7189">
        <v>5137.0057867601199</v>
      </c>
      <c r="I7189">
        <v>787.88526920987999</v>
      </c>
    </row>
    <row r="7190" spans="1:9" x14ac:dyDescent="0.25">
      <c r="A7190">
        <v>201101</v>
      </c>
      <c r="B7190" t="s">
        <v>69</v>
      </c>
      <c r="C7190" t="s">
        <v>87</v>
      </c>
      <c r="D7190" t="s">
        <v>25</v>
      </c>
      <c r="E7190" t="s">
        <v>21</v>
      </c>
      <c r="F7190" t="s">
        <v>31</v>
      </c>
      <c r="G7190">
        <v>4166876.55</v>
      </c>
      <c r="H7190">
        <v>172223.972079017</v>
      </c>
      <c r="I7190">
        <v>19252.646721244299</v>
      </c>
    </row>
    <row r="7191" spans="1:9" x14ac:dyDescent="0.25">
      <c r="A7191">
        <v>201103</v>
      </c>
      <c r="B7191" t="s">
        <v>69</v>
      </c>
      <c r="C7191" t="s">
        <v>70</v>
      </c>
      <c r="D7191" t="s">
        <v>25</v>
      </c>
      <c r="E7191" t="s">
        <v>19</v>
      </c>
      <c r="F7191" t="s">
        <v>20</v>
      </c>
      <c r="G7191">
        <v>4497586.4000000004</v>
      </c>
      <c r="H7191">
        <v>26119.414102128401</v>
      </c>
      <c r="I7191">
        <v>3927.4427758254801</v>
      </c>
    </row>
    <row r="7192" spans="1:9" x14ac:dyDescent="0.25">
      <c r="A7192">
        <v>201111</v>
      </c>
      <c r="B7192" t="s">
        <v>60</v>
      </c>
      <c r="C7192" t="s">
        <v>74</v>
      </c>
      <c r="D7192" t="s">
        <v>49</v>
      </c>
      <c r="E7192" t="s">
        <v>10</v>
      </c>
      <c r="F7192" t="s">
        <v>11</v>
      </c>
      <c r="G7192">
        <v>357099.46</v>
      </c>
      <c r="H7192">
        <v>706.86369375347999</v>
      </c>
      <c r="I7192">
        <v>231.50178201867999</v>
      </c>
    </row>
    <row r="7193" spans="1:9" x14ac:dyDescent="0.25">
      <c r="A7193">
        <v>201406</v>
      </c>
      <c r="B7193" t="s">
        <v>63</v>
      </c>
      <c r="C7193" t="s">
        <v>64</v>
      </c>
      <c r="D7193" t="s">
        <v>14</v>
      </c>
      <c r="E7193" t="s">
        <v>19</v>
      </c>
      <c r="F7193" t="s">
        <v>47</v>
      </c>
      <c r="G7193">
        <v>2945684.25</v>
      </c>
      <c r="H7193">
        <v>1718.75139812272</v>
      </c>
      <c r="I7193">
        <v>322.36919135056002</v>
      </c>
    </row>
    <row r="7194" spans="1:9" x14ac:dyDescent="0.25">
      <c r="A7194">
        <v>201501</v>
      </c>
      <c r="B7194" t="s">
        <v>71</v>
      </c>
      <c r="C7194" t="s">
        <v>72</v>
      </c>
      <c r="D7194" t="s">
        <v>34</v>
      </c>
      <c r="E7194" t="s">
        <v>21</v>
      </c>
      <c r="F7194" t="s">
        <v>40</v>
      </c>
      <c r="G7194">
        <v>271813.34999999998</v>
      </c>
      <c r="H7194">
        <v>2479.1326484429601</v>
      </c>
      <c r="I7194">
        <v>402.88685235096</v>
      </c>
    </row>
    <row r="7195" spans="1:9" x14ac:dyDescent="0.25">
      <c r="A7195">
        <v>201104</v>
      </c>
      <c r="B7195" t="s">
        <v>69</v>
      </c>
      <c r="C7195" t="s">
        <v>70</v>
      </c>
      <c r="D7195" t="s">
        <v>49</v>
      </c>
      <c r="E7195" t="s">
        <v>10</v>
      </c>
      <c r="F7195" t="s">
        <v>13</v>
      </c>
      <c r="G7195">
        <v>705370.48</v>
      </c>
      <c r="H7195">
        <v>12452.9193128854</v>
      </c>
      <c r="I7195">
        <v>2076.65715600564</v>
      </c>
    </row>
    <row r="7196" spans="1:9" x14ac:dyDescent="0.25">
      <c r="A7196">
        <v>201504</v>
      </c>
      <c r="B7196" t="s">
        <v>71</v>
      </c>
      <c r="C7196" t="s">
        <v>82</v>
      </c>
      <c r="D7196" t="s">
        <v>39</v>
      </c>
      <c r="E7196" t="s">
        <v>15</v>
      </c>
      <c r="F7196" t="s">
        <v>41</v>
      </c>
      <c r="G7196">
        <v>324388.84000000003</v>
      </c>
      <c r="H7196">
        <v>9.0441928360000006</v>
      </c>
      <c r="I7196">
        <v>3.5741575939999999</v>
      </c>
    </row>
    <row r="7197" spans="1:9" x14ac:dyDescent="0.25">
      <c r="A7197">
        <v>201207</v>
      </c>
      <c r="B7197" t="s">
        <v>60</v>
      </c>
      <c r="C7197" t="s">
        <v>61</v>
      </c>
      <c r="D7197" t="s">
        <v>34</v>
      </c>
      <c r="E7197" t="s">
        <v>10</v>
      </c>
      <c r="F7197" t="s">
        <v>13</v>
      </c>
      <c r="G7197">
        <v>356586.66</v>
      </c>
      <c r="H7197">
        <v>2817.8538367840001</v>
      </c>
      <c r="I7197">
        <v>1206.5435193388801</v>
      </c>
    </row>
    <row r="7198" spans="1:9" x14ac:dyDescent="0.25">
      <c r="A7198">
        <v>201311</v>
      </c>
      <c r="B7198" t="s">
        <v>63</v>
      </c>
      <c r="C7198" t="s">
        <v>65</v>
      </c>
      <c r="D7198" t="s">
        <v>34</v>
      </c>
      <c r="E7198" t="s">
        <v>10</v>
      </c>
      <c r="F7198" t="s">
        <v>13</v>
      </c>
      <c r="G7198">
        <v>60224.14</v>
      </c>
      <c r="H7198">
        <v>212.41355861206</v>
      </c>
      <c r="I7198">
        <v>85.937928301819994</v>
      </c>
    </row>
    <row r="7199" spans="1:9" x14ac:dyDescent="0.25">
      <c r="A7199">
        <v>201404</v>
      </c>
      <c r="B7199" t="s">
        <v>63</v>
      </c>
      <c r="C7199" t="s">
        <v>73</v>
      </c>
      <c r="D7199" t="s">
        <v>12</v>
      </c>
      <c r="E7199" t="s">
        <v>19</v>
      </c>
      <c r="F7199" t="s">
        <v>50</v>
      </c>
      <c r="G7199">
        <v>5168295.84</v>
      </c>
      <c r="H7199">
        <v>53232.246253979203</v>
      </c>
      <c r="I7199">
        <v>12067.8870419918</v>
      </c>
    </row>
    <row r="7200" spans="1:9" x14ac:dyDescent="0.25">
      <c r="A7200">
        <v>201305</v>
      </c>
      <c r="B7200" t="s">
        <v>77</v>
      </c>
      <c r="C7200" t="s">
        <v>84</v>
      </c>
      <c r="D7200" t="s">
        <v>14</v>
      </c>
      <c r="E7200" t="s">
        <v>10</v>
      </c>
      <c r="F7200" t="s">
        <v>46</v>
      </c>
      <c r="G7200">
        <v>95714.74</v>
      </c>
      <c r="H7200">
        <v>1435.8603746485001</v>
      </c>
      <c r="I7200">
        <v>144.43964845215999</v>
      </c>
    </row>
    <row r="7201" spans="1:9" x14ac:dyDescent="0.25">
      <c r="A7201">
        <v>201008</v>
      </c>
      <c r="B7201" t="s">
        <v>69</v>
      </c>
      <c r="C7201" t="s">
        <v>86</v>
      </c>
      <c r="D7201" t="s">
        <v>12</v>
      </c>
      <c r="E7201" t="s">
        <v>10</v>
      </c>
      <c r="F7201" t="s">
        <v>37</v>
      </c>
      <c r="G7201">
        <v>2189020.8199999998</v>
      </c>
      <c r="H7201">
        <v>2015.40004873056</v>
      </c>
      <c r="I7201">
        <v>280.97822209728002</v>
      </c>
    </row>
    <row r="7202" spans="1:9" x14ac:dyDescent="0.25">
      <c r="A7202">
        <v>201509</v>
      </c>
      <c r="B7202" t="s">
        <v>66</v>
      </c>
      <c r="C7202" t="s">
        <v>75</v>
      </c>
      <c r="D7202" t="s">
        <v>34</v>
      </c>
      <c r="E7202" t="s">
        <v>10</v>
      </c>
      <c r="F7202" t="s">
        <v>33</v>
      </c>
      <c r="G7202">
        <v>348723.77</v>
      </c>
      <c r="H7202">
        <v>299.59078875903998</v>
      </c>
      <c r="I7202">
        <v>124.27483979412</v>
      </c>
    </row>
    <row r="7203" spans="1:9" x14ac:dyDescent="0.25">
      <c r="A7203">
        <v>201402</v>
      </c>
      <c r="B7203" t="s">
        <v>63</v>
      </c>
      <c r="C7203" t="s">
        <v>73</v>
      </c>
      <c r="D7203" t="s">
        <v>39</v>
      </c>
      <c r="E7203" t="s">
        <v>10</v>
      </c>
      <c r="F7203" t="s">
        <v>45</v>
      </c>
      <c r="G7203">
        <v>211303.39</v>
      </c>
      <c r="H7203">
        <v>2533.8498052998798</v>
      </c>
      <c r="I7203">
        <v>553.59342108843998</v>
      </c>
    </row>
    <row r="7204" spans="1:9" x14ac:dyDescent="0.25">
      <c r="A7204">
        <v>201511</v>
      </c>
      <c r="B7204" t="s">
        <v>66</v>
      </c>
      <c r="C7204" t="s">
        <v>67</v>
      </c>
      <c r="D7204" t="s">
        <v>34</v>
      </c>
      <c r="E7204" t="s">
        <v>15</v>
      </c>
      <c r="F7204" t="s">
        <v>26</v>
      </c>
      <c r="G7204">
        <v>218427.61</v>
      </c>
      <c r="H7204">
        <v>1903.7187220149401</v>
      </c>
      <c r="I7204">
        <v>56.071098440599997</v>
      </c>
    </row>
    <row r="7205" spans="1:9" x14ac:dyDescent="0.25">
      <c r="A7205">
        <v>201010</v>
      </c>
      <c r="B7205" t="s">
        <v>69</v>
      </c>
      <c r="C7205" t="s">
        <v>86</v>
      </c>
      <c r="D7205" t="s">
        <v>25</v>
      </c>
      <c r="E7205" t="s">
        <v>15</v>
      </c>
      <c r="F7205" t="s">
        <v>24</v>
      </c>
      <c r="G7205">
        <v>1816972.65</v>
      </c>
      <c r="H7205">
        <v>13683.400397144</v>
      </c>
      <c r="I7205">
        <v>1849.21604166468</v>
      </c>
    </row>
    <row r="7206" spans="1:9" x14ac:dyDescent="0.25">
      <c r="A7206">
        <v>201101</v>
      </c>
      <c r="B7206" t="s">
        <v>69</v>
      </c>
      <c r="C7206" t="s">
        <v>87</v>
      </c>
      <c r="D7206" t="s">
        <v>54</v>
      </c>
      <c r="E7206" t="s">
        <v>55</v>
      </c>
      <c r="F7206" t="s">
        <v>56</v>
      </c>
      <c r="G7206">
        <v>5076049.71</v>
      </c>
      <c r="H7206">
        <v>757096.94247210596</v>
      </c>
      <c r="I7206">
        <v>154458.901905273</v>
      </c>
    </row>
    <row r="7207" spans="1:9" x14ac:dyDescent="0.25">
      <c r="A7207">
        <v>201311</v>
      </c>
      <c r="B7207" t="s">
        <v>63</v>
      </c>
      <c r="C7207" t="s">
        <v>65</v>
      </c>
      <c r="D7207" t="s">
        <v>39</v>
      </c>
      <c r="E7207" t="s">
        <v>19</v>
      </c>
      <c r="F7207" t="s">
        <v>42</v>
      </c>
      <c r="G7207">
        <v>74223.89</v>
      </c>
      <c r="H7207">
        <v>1381.9859166839999</v>
      </c>
      <c r="I7207">
        <v>203.65716173912</v>
      </c>
    </row>
    <row r="7208" spans="1:9" x14ac:dyDescent="0.25">
      <c r="A7208">
        <v>201512</v>
      </c>
      <c r="B7208" t="s">
        <v>66</v>
      </c>
      <c r="C7208" t="s">
        <v>67</v>
      </c>
      <c r="D7208" t="s">
        <v>39</v>
      </c>
      <c r="E7208" t="s">
        <v>10</v>
      </c>
      <c r="F7208" t="s">
        <v>45</v>
      </c>
      <c r="G7208">
        <v>136363.98000000001</v>
      </c>
      <c r="H7208">
        <v>1392.34197685564</v>
      </c>
      <c r="I7208">
        <v>678.50488298311996</v>
      </c>
    </row>
    <row r="7209" spans="1:9" x14ac:dyDescent="0.25">
      <c r="A7209">
        <v>201411</v>
      </c>
      <c r="B7209" t="s">
        <v>71</v>
      </c>
      <c r="C7209" t="s">
        <v>72</v>
      </c>
      <c r="D7209" t="s">
        <v>39</v>
      </c>
      <c r="E7209" t="s">
        <v>10</v>
      </c>
      <c r="F7209" t="s">
        <v>45</v>
      </c>
      <c r="G7209">
        <v>227679.9</v>
      </c>
      <c r="H7209">
        <v>2657.37658335572</v>
      </c>
      <c r="I7209">
        <v>561.71112934869996</v>
      </c>
    </row>
    <row r="7210" spans="1:9" x14ac:dyDescent="0.25">
      <c r="A7210">
        <v>201201</v>
      </c>
      <c r="B7210" t="s">
        <v>60</v>
      </c>
      <c r="C7210" t="s">
        <v>74</v>
      </c>
      <c r="D7210" t="s">
        <v>39</v>
      </c>
      <c r="E7210" t="s">
        <v>21</v>
      </c>
      <c r="F7210" t="s">
        <v>40</v>
      </c>
      <c r="G7210">
        <v>170727.44</v>
      </c>
      <c r="H7210">
        <v>948.46834051695998</v>
      </c>
      <c r="I7210">
        <v>227.69957176171999</v>
      </c>
    </row>
    <row r="7211" spans="1:9" x14ac:dyDescent="0.25">
      <c r="A7211">
        <v>201102</v>
      </c>
      <c r="B7211" t="s">
        <v>69</v>
      </c>
      <c r="C7211" t="s">
        <v>70</v>
      </c>
      <c r="D7211" t="s">
        <v>25</v>
      </c>
      <c r="E7211" t="s">
        <v>15</v>
      </c>
      <c r="F7211" t="s">
        <v>24</v>
      </c>
      <c r="G7211">
        <v>2467347.3199999998</v>
      </c>
      <c r="H7211">
        <v>25091.762886048102</v>
      </c>
      <c r="I7211">
        <v>4548.2863450430596</v>
      </c>
    </row>
    <row r="7212" spans="1:9" x14ac:dyDescent="0.25">
      <c r="A7212">
        <v>201502</v>
      </c>
      <c r="B7212" t="s">
        <v>71</v>
      </c>
      <c r="C7212" t="s">
        <v>82</v>
      </c>
      <c r="D7212" t="s">
        <v>39</v>
      </c>
      <c r="E7212" t="s">
        <v>10</v>
      </c>
      <c r="F7212" t="s">
        <v>45</v>
      </c>
      <c r="G7212">
        <v>184591.15</v>
      </c>
      <c r="H7212">
        <v>1200.4689287385199</v>
      </c>
      <c r="I7212">
        <v>289.59875489180001</v>
      </c>
    </row>
    <row r="7213" spans="1:9" x14ac:dyDescent="0.25">
      <c r="A7213">
        <v>201008</v>
      </c>
      <c r="B7213" t="s">
        <v>69</v>
      </c>
      <c r="C7213" t="s">
        <v>86</v>
      </c>
      <c r="D7213" t="s">
        <v>23</v>
      </c>
      <c r="E7213" t="s">
        <v>15</v>
      </c>
      <c r="F7213" t="s">
        <v>24</v>
      </c>
      <c r="G7213">
        <v>675590.29</v>
      </c>
      <c r="H7213">
        <v>3014.8170625058401</v>
      </c>
      <c r="I7213">
        <v>1031.1341825320001</v>
      </c>
    </row>
    <row r="7214" spans="1:9" x14ac:dyDescent="0.25">
      <c r="A7214">
        <v>201504</v>
      </c>
      <c r="B7214" t="s">
        <v>71</v>
      </c>
      <c r="C7214" t="s">
        <v>82</v>
      </c>
      <c r="D7214" t="s">
        <v>39</v>
      </c>
      <c r="E7214" t="s">
        <v>19</v>
      </c>
      <c r="F7214" t="s">
        <v>42</v>
      </c>
      <c r="G7214">
        <v>48928.68</v>
      </c>
      <c r="H7214">
        <v>130.37027183292</v>
      </c>
      <c r="I7214">
        <v>54.495527938080002</v>
      </c>
    </row>
    <row r="7215" spans="1:9" x14ac:dyDescent="0.25">
      <c r="A7215">
        <v>201105</v>
      </c>
      <c r="B7215" t="s">
        <v>69</v>
      </c>
      <c r="C7215" t="s">
        <v>83</v>
      </c>
      <c r="D7215" t="s">
        <v>49</v>
      </c>
      <c r="E7215" t="s">
        <v>10</v>
      </c>
      <c r="F7215" t="s">
        <v>37</v>
      </c>
      <c r="G7215">
        <v>59494.6</v>
      </c>
      <c r="H7215">
        <v>243.48585214880001</v>
      </c>
      <c r="I7215">
        <v>61.563030346440001</v>
      </c>
    </row>
    <row r="7216" spans="1:9" x14ac:dyDescent="0.25">
      <c r="A7216">
        <v>201105</v>
      </c>
      <c r="B7216" t="s">
        <v>69</v>
      </c>
      <c r="C7216" t="s">
        <v>83</v>
      </c>
      <c r="D7216" t="s">
        <v>23</v>
      </c>
      <c r="E7216" t="s">
        <v>10</v>
      </c>
      <c r="F7216" t="s">
        <v>37</v>
      </c>
      <c r="G7216">
        <v>529929.22</v>
      </c>
      <c r="H7216">
        <v>4122.1299478933397</v>
      </c>
      <c r="I7216">
        <v>722.05116685441999</v>
      </c>
    </row>
    <row r="7217" spans="1:9" x14ac:dyDescent="0.25">
      <c r="A7217">
        <v>201504</v>
      </c>
      <c r="B7217" t="s">
        <v>71</v>
      </c>
      <c r="C7217" t="s">
        <v>82</v>
      </c>
      <c r="D7217" t="s">
        <v>34</v>
      </c>
      <c r="E7217" t="s">
        <v>21</v>
      </c>
      <c r="F7217" t="s">
        <v>40</v>
      </c>
      <c r="G7217">
        <v>336966.55</v>
      </c>
      <c r="H7217">
        <v>1005.0651161829001</v>
      </c>
      <c r="I7217">
        <v>243.56284777440001</v>
      </c>
    </row>
    <row r="7218" spans="1:9" x14ac:dyDescent="0.25">
      <c r="A7218">
        <v>201305</v>
      </c>
      <c r="B7218" t="s">
        <v>77</v>
      </c>
      <c r="C7218" t="s">
        <v>84</v>
      </c>
      <c r="D7218" t="s">
        <v>49</v>
      </c>
      <c r="E7218" t="s">
        <v>10</v>
      </c>
      <c r="F7218" t="s">
        <v>46</v>
      </c>
      <c r="G7218">
        <v>889752.11</v>
      </c>
      <c r="H7218">
        <v>1136.9797065218399</v>
      </c>
      <c r="I7218">
        <v>273.24596781240001</v>
      </c>
    </row>
    <row r="7219" spans="1:9" x14ac:dyDescent="0.25">
      <c r="A7219">
        <v>201204</v>
      </c>
      <c r="B7219" t="s">
        <v>60</v>
      </c>
      <c r="C7219" t="s">
        <v>62</v>
      </c>
      <c r="D7219" t="s">
        <v>34</v>
      </c>
      <c r="E7219" t="s">
        <v>21</v>
      </c>
      <c r="F7219" t="s">
        <v>31</v>
      </c>
      <c r="G7219">
        <v>120754.85</v>
      </c>
      <c r="H7219">
        <v>137.05613687376001</v>
      </c>
      <c r="I7219">
        <v>14.70437840694</v>
      </c>
    </row>
    <row r="7220" spans="1:9" x14ac:dyDescent="0.25">
      <c r="A7220">
        <v>201208</v>
      </c>
      <c r="B7220" t="s">
        <v>77</v>
      </c>
      <c r="C7220" t="s">
        <v>85</v>
      </c>
      <c r="D7220" t="s">
        <v>49</v>
      </c>
      <c r="E7220" t="s">
        <v>19</v>
      </c>
      <c r="F7220" t="s">
        <v>20</v>
      </c>
      <c r="G7220">
        <v>1843188.12</v>
      </c>
      <c r="H7220">
        <v>17652.432195097401</v>
      </c>
      <c r="I7220">
        <v>3458.7150288814801</v>
      </c>
    </row>
    <row r="7221" spans="1:9" x14ac:dyDescent="0.25">
      <c r="A7221">
        <v>201008</v>
      </c>
      <c r="B7221" t="s">
        <v>69</v>
      </c>
      <c r="C7221" t="s">
        <v>86</v>
      </c>
      <c r="D7221" t="s">
        <v>23</v>
      </c>
      <c r="E7221" t="s">
        <v>10</v>
      </c>
      <c r="F7221" t="s">
        <v>45</v>
      </c>
      <c r="G7221">
        <v>1916024.73</v>
      </c>
      <c r="H7221">
        <v>5602.5676209983403</v>
      </c>
      <c r="I7221">
        <v>1620.4071338548799</v>
      </c>
    </row>
    <row r="7222" spans="1:9" x14ac:dyDescent="0.25">
      <c r="A7222">
        <v>201301</v>
      </c>
      <c r="B7222" t="s">
        <v>77</v>
      </c>
      <c r="C7222" t="s">
        <v>81</v>
      </c>
      <c r="D7222" t="s">
        <v>39</v>
      </c>
      <c r="E7222" t="s">
        <v>15</v>
      </c>
      <c r="F7222" t="s">
        <v>41</v>
      </c>
      <c r="G7222">
        <v>184993.49</v>
      </c>
      <c r="H7222">
        <v>6023.9617677516399</v>
      </c>
      <c r="I7222">
        <v>888.98318257736003</v>
      </c>
    </row>
    <row r="7223" spans="1:9" x14ac:dyDescent="0.25">
      <c r="A7223">
        <v>201110</v>
      </c>
      <c r="B7223" t="s">
        <v>60</v>
      </c>
      <c r="C7223" t="s">
        <v>68</v>
      </c>
      <c r="D7223" t="s">
        <v>27</v>
      </c>
      <c r="E7223" t="s">
        <v>10</v>
      </c>
      <c r="F7223" t="s">
        <v>33</v>
      </c>
      <c r="G7223">
        <v>780342.11</v>
      </c>
      <c r="H7223">
        <v>2979.0380938810799</v>
      </c>
      <c r="I7223">
        <v>596.80288163856005</v>
      </c>
    </row>
    <row r="7224" spans="1:9" x14ac:dyDescent="0.25">
      <c r="A7224">
        <v>201409</v>
      </c>
      <c r="B7224" t="s">
        <v>71</v>
      </c>
      <c r="C7224" t="s">
        <v>79</v>
      </c>
      <c r="D7224" t="s">
        <v>14</v>
      </c>
      <c r="E7224" t="s">
        <v>15</v>
      </c>
      <c r="F7224" t="s">
        <v>24</v>
      </c>
      <c r="G7224">
        <v>727451.5</v>
      </c>
      <c r="H7224">
        <v>19260.888427891499</v>
      </c>
      <c r="I7224">
        <v>4091.9636712996999</v>
      </c>
    </row>
    <row r="7225" spans="1:9" x14ac:dyDescent="0.25">
      <c r="A7225">
        <v>201201</v>
      </c>
      <c r="B7225" t="s">
        <v>60</v>
      </c>
      <c r="C7225" t="s">
        <v>74</v>
      </c>
      <c r="D7225" t="s">
        <v>34</v>
      </c>
      <c r="E7225" t="s">
        <v>15</v>
      </c>
      <c r="F7225" t="s">
        <v>41</v>
      </c>
      <c r="G7225">
        <v>72714.05</v>
      </c>
      <c r="H7225">
        <v>2443.9599048960399</v>
      </c>
      <c r="I7225">
        <v>453.28037983159999</v>
      </c>
    </row>
    <row r="7226" spans="1:9" x14ac:dyDescent="0.25">
      <c r="A7226">
        <v>201408</v>
      </c>
      <c r="B7226" t="s">
        <v>71</v>
      </c>
      <c r="C7226" t="s">
        <v>79</v>
      </c>
      <c r="D7226" t="s">
        <v>14</v>
      </c>
      <c r="E7226" t="s">
        <v>10</v>
      </c>
      <c r="F7226" t="s">
        <v>48</v>
      </c>
      <c r="G7226">
        <v>943347.84</v>
      </c>
      <c r="H7226">
        <v>14657.0270400386</v>
      </c>
      <c r="I7226">
        <v>1711.1477877950799</v>
      </c>
    </row>
    <row r="7227" spans="1:9" x14ac:dyDescent="0.25">
      <c r="A7227">
        <v>201104</v>
      </c>
      <c r="B7227" t="s">
        <v>69</v>
      </c>
      <c r="C7227" t="s">
        <v>70</v>
      </c>
      <c r="D7227" t="s">
        <v>27</v>
      </c>
      <c r="E7227" t="s">
        <v>15</v>
      </c>
      <c r="F7227" t="s">
        <v>26</v>
      </c>
      <c r="G7227">
        <v>28568.5</v>
      </c>
      <c r="H7227">
        <v>154.20351144436</v>
      </c>
      <c r="I7227">
        <v>32.822611330480001</v>
      </c>
    </row>
    <row r="7228" spans="1:9" x14ac:dyDescent="0.25">
      <c r="A7228">
        <v>201504</v>
      </c>
      <c r="B7228" t="s">
        <v>71</v>
      </c>
      <c r="C7228" t="s">
        <v>82</v>
      </c>
      <c r="D7228" t="s">
        <v>39</v>
      </c>
      <c r="E7228" t="s">
        <v>19</v>
      </c>
      <c r="F7228" t="s">
        <v>50</v>
      </c>
      <c r="G7228">
        <v>363912.38</v>
      </c>
      <c r="H7228">
        <v>22140.4510012951</v>
      </c>
      <c r="I7228">
        <v>2508.0391235267998</v>
      </c>
    </row>
    <row r="7229" spans="1:9" x14ac:dyDescent="0.25">
      <c r="A7229">
        <v>201406</v>
      </c>
      <c r="B7229" t="s">
        <v>63</v>
      </c>
      <c r="C7229" t="s">
        <v>64</v>
      </c>
      <c r="D7229" t="s">
        <v>49</v>
      </c>
      <c r="E7229" t="s">
        <v>19</v>
      </c>
      <c r="F7229" t="s">
        <v>47</v>
      </c>
      <c r="G7229">
        <v>5031754.28</v>
      </c>
      <c r="H7229">
        <v>2506.6230284846401</v>
      </c>
      <c r="I7229">
        <v>497.44356067320001</v>
      </c>
    </row>
    <row r="7230" spans="1:9" x14ac:dyDescent="0.25">
      <c r="A7230">
        <v>201010</v>
      </c>
      <c r="B7230" t="s">
        <v>69</v>
      </c>
      <c r="C7230" t="s">
        <v>86</v>
      </c>
      <c r="D7230" t="s">
        <v>12</v>
      </c>
      <c r="E7230" t="s">
        <v>10</v>
      </c>
      <c r="F7230" t="s">
        <v>45</v>
      </c>
      <c r="G7230">
        <v>5035455.59</v>
      </c>
      <c r="H7230">
        <v>14890.5390837779</v>
      </c>
      <c r="I7230">
        <v>3393.27473135336</v>
      </c>
    </row>
    <row r="7231" spans="1:9" x14ac:dyDescent="0.25">
      <c r="A7231">
        <v>201011</v>
      </c>
      <c r="B7231" t="s">
        <v>69</v>
      </c>
      <c r="C7231" t="s">
        <v>87</v>
      </c>
      <c r="D7231" t="s">
        <v>39</v>
      </c>
      <c r="E7231" t="s">
        <v>21</v>
      </c>
      <c r="F7231" t="s">
        <v>31</v>
      </c>
      <c r="G7231">
        <v>27005.33</v>
      </c>
      <c r="H7231">
        <v>548.34445930408003</v>
      </c>
      <c r="I7231">
        <v>134.2504556026</v>
      </c>
    </row>
    <row r="7232" spans="1:9" x14ac:dyDescent="0.25">
      <c r="A7232">
        <v>201504</v>
      </c>
      <c r="B7232" t="s">
        <v>71</v>
      </c>
      <c r="C7232" t="s">
        <v>82</v>
      </c>
      <c r="D7232" t="s">
        <v>14</v>
      </c>
      <c r="E7232" t="s">
        <v>10</v>
      </c>
      <c r="F7232" t="s">
        <v>46</v>
      </c>
      <c r="G7232">
        <v>132079.21</v>
      </c>
      <c r="H7232">
        <v>2685.74038656728</v>
      </c>
      <c r="I7232">
        <v>423.1469800589</v>
      </c>
    </row>
    <row r="7233" spans="1:9" x14ac:dyDescent="0.25">
      <c r="A7233">
        <v>201407</v>
      </c>
      <c r="B7233" t="s">
        <v>63</v>
      </c>
      <c r="C7233" t="s">
        <v>64</v>
      </c>
      <c r="D7233" t="s">
        <v>27</v>
      </c>
      <c r="E7233" t="s">
        <v>10</v>
      </c>
      <c r="F7233" t="s">
        <v>45</v>
      </c>
      <c r="G7233">
        <v>14092.4</v>
      </c>
      <c r="H7233">
        <v>108.533202102</v>
      </c>
      <c r="I7233">
        <v>67.805589600540003</v>
      </c>
    </row>
    <row r="7234" spans="1:9" x14ac:dyDescent="0.25">
      <c r="A7234">
        <v>201309</v>
      </c>
      <c r="B7234" t="s">
        <v>63</v>
      </c>
      <c r="C7234" t="s">
        <v>80</v>
      </c>
      <c r="D7234" t="s">
        <v>39</v>
      </c>
      <c r="E7234" t="s">
        <v>10</v>
      </c>
      <c r="F7234" t="s">
        <v>33</v>
      </c>
      <c r="G7234">
        <v>125371.88</v>
      </c>
      <c r="H7234">
        <v>25.237156780439999</v>
      </c>
      <c r="I7234">
        <v>12.323232941560001</v>
      </c>
    </row>
    <row r="7235" spans="1:9" x14ac:dyDescent="0.25">
      <c r="A7235">
        <v>201107</v>
      </c>
      <c r="B7235" t="s">
        <v>69</v>
      </c>
      <c r="C7235" t="s">
        <v>83</v>
      </c>
      <c r="D7235" t="s">
        <v>49</v>
      </c>
      <c r="E7235" t="s">
        <v>10</v>
      </c>
      <c r="F7235" t="s">
        <v>45</v>
      </c>
      <c r="G7235">
        <v>1342820.38</v>
      </c>
      <c r="H7235">
        <v>5089.7723037591804</v>
      </c>
      <c r="I7235">
        <v>1389.30684010552</v>
      </c>
    </row>
    <row r="7236" spans="1:9" x14ac:dyDescent="0.25">
      <c r="A7236">
        <v>201405</v>
      </c>
      <c r="B7236" t="s">
        <v>63</v>
      </c>
      <c r="C7236" t="s">
        <v>64</v>
      </c>
      <c r="D7236" t="s">
        <v>34</v>
      </c>
      <c r="E7236" t="s">
        <v>19</v>
      </c>
      <c r="F7236" t="s">
        <v>42</v>
      </c>
      <c r="G7236">
        <v>467321.48</v>
      </c>
      <c r="H7236">
        <v>491.69650336187999</v>
      </c>
      <c r="I7236">
        <v>166.99977219391999</v>
      </c>
    </row>
    <row r="7237" spans="1:9" x14ac:dyDescent="0.25">
      <c r="A7237">
        <v>201202</v>
      </c>
      <c r="B7237" t="s">
        <v>60</v>
      </c>
      <c r="C7237" t="s">
        <v>62</v>
      </c>
      <c r="D7237" t="s">
        <v>14</v>
      </c>
      <c r="E7237" t="s">
        <v>19</v>
      </c>
      <c r="F7237" t="s">
        <v>50</v>
      </c>
      <c r="G7237">
        <v>928460.58</v>
      </c>
      <c r="H7237">
        <v>14719.641521600501</v>
      </c>
      <c r="I7237">
        <v>3320.0835005814401</v>
      </c>
    </row>
    <row r="7238" spans="1:9" x14ac:dyDescent="0.25">
      <c r="A7238">
        <v>201304</v>
      </c>
      <c r="B7238" t="s">
        <v>77</v>
      </c>
      <c r="C7238" t="s">
        <v>78</v>
      </c>
      <c r="D7238" t="s">
        <v>49</v>
      </c>
      <c r="E7238" t="s">
        <v>10</v>
      </c>
      <c r="F7238" t="s">
        <v>11</v>
      </c>
      <c r="G7238">
        <v>336525.8</v>
      </c>
      <c r="H7238">
        <v>2971.4908771118598</v>
      </c>
      <c r="I7238">
        <v>565.91108572027997</v>
      </c>
    </row>
    <row r="7239" spans="1:9" x14ac:dyDescent="0.25">
      <c r="A7239">
        <v>201412</v>
      </c>
      <c r="B7239" t="s">
        <v>71</v>
      </c>
      <c r="C7239" t="s">
        <v>72</v>
      </c>
      <c r="D7239" t="s">
        <v>49</v>
      </c>
      <c r="E7239" t="s">
        <v>10</v>
      </c>
      <c r="F7239" t="s">
        <v>46</v>
      </c>
      <c r="G7239">
        <v>529617.71</v>
      </c>
      <c r="H7239">
        <v>716.49495185132002</v>
      </c>
      <c r="I7239">
        <v>170.54892118314001</v>
      </c>
    </row>
    <row r="7240" spans="1:9" x14ac:dyDescent="0.25">
      <c r="A7240">
        <v>201012</v>
      </c>
      <c r="B7240" t="s">
        <v>69</v>
      </c>
      <c r="C7240" t="s">
        <v>87</v>
      </c>
      <c r="D7240" t="s">
        <v>54</v>
      </c>
      <c r="E7240" t="s">
        <v>55</v>
      </c>
      <c r="F7240" t="s">
        <v>56</v>
      </c>
      <c r="G7240">
        <v>4534635.6900000004</v>
      </c>
      <c r="H7240">
        <v>673379.13663143199</v>
      </c>
      <c r="I7240">
        <v>138161.79505523</v>
      </c>
    </row>
    <row r="7241" spans="1:9" x14ac:dyDescent="0.25">
      <c r="A7241">
        <v>201508</v>
      </c>
      <c r="B7241" t="s">
        <v>66</v>
      </c>
      <c r="C7241" t="s">
        <v>75</v>
      </c>
      <c r="D7241" t="s">
        <v>14</v>
      </c>
      <c r="E7241" t="s">
        <v>21</v>
      </c>
      <c r="F7241" t="s">
        <v>22</v>
      </c>
      <c r="G7241">
        <v>139132.96</v>
      </c>
      <c r="H7241">
        <v>169.23490541298</v>
      </c>
      <c r="I7241">
        <v>53.958701760399997</v>
      </c>
    </row>
    <row r="7242" spans="1:9" x14ac:dyDescent="0.25">
      <c r="A7242">
        <v>201304</v>
      </c>
      <c r="B7242" t="s">
        <v>77</v>
      </c>
      <c r="C7242" t="s">
        <v>78</v>
      </c>
      <c r="D7242" t="s">
        <v>34</v>
      </c>
      <c r="E7242" t="s">
        <v>10</v>
      </c>
      <c r="F7242" t="s">
        <v>13</v>
      </c>
      <c r="G7242">
        <v>241829.28</v>
      </c>
      <c r="H7242">
        <v>6465.9238445947603</v>
      </c>
      <c r="I7242">
        <v>1210.1755070490999</v>
      </c>
    </row>
    <row r="7243" spans="1:9" x14ac:dyDescent="0.25">
      <c r="A7243">
        <v>201412</v>
      </c>
      <c r="B7243" t="s">
        <v>71</v>
      </c>
      <c r="C7243" t="s">
        <v>72</v>
      </c>
      <c r="D7243" t="s">
        <v>34</v>
      </c>
      <c r="E7243" t="s">
        <v>19</v>
      </c>
      <c r="F7243" t="s">
        <v>30</v>
      </c>
      <c r="G7243">
        <v>472006.17</v>
      </c>
      <c r="H7243">
        <v>7581.7560117797602</v>
      </c>
      <c r="I7243">
        <v>1129.9329324516</v>
      </c>
    </row>
    <row r="7244" spans="1:9" x14ac:dyDescent="0.25">
      <c r="A7244">
        <v>201107</v>
      </c>
      <c r="B7244" t="s">
        <v>69</v>
      </c>
      <c r="C7244" t="s">
        <v>83</v>
      </c>
      <c r="D7244" t="s">
        <v>12</v>
      </c>
      <c r="E7244" t="s">
        <v>21</v>
      </c>
      <c r="F7244" t="s">
        <v>40</v>
      </c>
      <c r="G7244">
        <v>4968412.7699999996</v>
      </c>
      <c r="H7244">
        <v>2502.9152706166801</v>
      </c>
      <c r="I7244">
        <v>510.05195162979999</v>
      </c>
    </row>
    <row r="7245" spans="1:9" x14ac:dyDescent="0.25">
      <c r="A7245">
        <v>201107</v>
      </c>
      <c r="B7245" t="s">
        <v>69</v>
      </c>
      <c r="C7245" t="s">
        <v>83</v>
      </c>
      <c r="D7245" t="s">
        <v>12</v>
      </c>
      <c r="E7245" t="s">
        <v>19</v>
      </c>
      <c r="F7245" t="s">
        <v>47</v>
      </c>
      <c r="G7245">
        <v>3197659.38</v>
      </c>
      <c r="H7245">
        <v>38563.254905017297</v>
      </c>
      <c r="I7245">
        <v>6424.3141663636397</v>
      </c>
    </row>
    <row r="7246" spans="1:9" x14ac:dyDescent="0.25">
      <c r="A7246">
        <v>201110</v>
      </c>
      <c r="B7246" t="s">
        <v>60</v>
      </c>
      <c r="C7246" t="s">
        <v>68</v>
      </c>
      <c r="D7246" t="s">
        <v>34</v>
      </c>
      <c r="E7246" t="s">
        <v>15</v>
      </c>
      <c r="F7246" t="s">
        <v>16</v>
      </c>
      <c r="G7246">
        <v>306678.07</v>
      </c>
      <c r="H7246">
        <v>1446.96029578866</v>
      </c>
      <c r="I7246">
        <v>320.63346554140003</v>
      </c>
    </row>
    <row r="7247" spans="1:9" x14ac:dyDescent="0.25">
      <c r="A7247">
        <v>201110</v>
      </c>
      <c r="B7247" t="s">
        <v>60</v>
      </c>
      <c r="C7247" t="s">
        <v>68</v>
      </c>
      <c r="D7247" t="s">
        <v>12</v>
      </c>
      <c r="E7247" t="s">
        <v>19</v>
      </c>
      <c r="F7247" t="s">
        <v>50</v>
      </c>
      <c r="G7247">
        <v>2841013.4</v>
      </c>
      <c r="H7247">
        <v>199.11453391456001</v>
      </c>
      <c r="I7247">
        <v>41.559010600020002</v>
      </c>
    </row>
    <row r="7248" spans="1:9" x14ac:dyDescent="0.25">
      <c r="A7248">
        <v>201512</v>
      </c>
      <c r="B7248" t="s">
        <v>66</v>
      </c>
      <c r="C7248" t="s">
        <v>67</v>
      </c>
      <c r="D7248" t="s">
        <v>54</v>
      </c>
      <c r="E7248" t="s">
        <v>55</v>
      </c>
      <c r="F7248" t="s">
        <v>56</v>
      </c>
      <c r="G7248">
        <v>6382653.7300000004</v>
      </c>
      <c r="H7248">
        <v>838.55627873243998</v>
      </c>
      <c r="I7248">
        <v>108.18828201818</v>
      </c>
    </row>
    <row r="7249" spans="1:9" x14ac:dyDescent="0.25">
      <c r="A7249">
        <v>201210</v>
      </c>
      <c r="B7249" t="s">
        <v>77</v>
      </c>
      <c r="C7249" t="s">
        <v>85</v>
      </c>
      <c r="D7249" t="s">
        <v>12</v>
      </c>
      <c r="E7249" t="s">
        <v>19</v>
      </c>
      <c r="F7249" t="s">
        <v>30</v>
      </c>
      <c r="G7249">
        <v>11595639.76</v>
      </c>
      <c r="H7249">
        <v>80.597393909999994</v>
      </c>
      <c r="I7249">
        <v>22.37840352876</v>
      </c>
    </row>
    <row r="7250" spans="1:9" x14ac:dyDescent="0.25">
      <c r="A7250">
        <v>201208</v>
      </c>
      <c r="B7250" t="s">
        <v>77</v>
      </c>
      <c r="C7250" t="s">
        <v>85</v>
      </c>
      <c r="D7250" t="s">
        <v>12</v>
      </c>
      <c r="E7250" t="s">
        <v>19</v>
      </c>
      <c r="F7250" t="s">
        <v>30</v>
      </c>
      <c r="G7250">
        <v>10807696.65</v>
      </c>
      <c r="H7250">
        <v>557.20364439636</v>
      </c>
      <c r="I7250">
        <v>112.48870721807999</v>
      </c>
    </row>
    <row r="7251" spans="1:9" x14ac:dyDescent="0.25">
      <c r="A7251">
        <v>201304</v>
      </c>
      <c r="B7251" t="s">
        <v>77</v>
      </c>
      <c r="C7251" t="s">
        <v>78</v>
      </c>
      <c r="D7251" t="s">
        <v>39</v>
      </c>
      <c r="E7251" t="s">
        <v>10</v>
      </c>
      <c r="F7251" t="s">
        <v>33</v>
      </c>
      <c r="G7251">
        <v>106081.78</v>
      </c>
      <c r="H7251">
        <v>43.271097521119998</v>
      </c>
      <c r="I7251">
        <v>14.01871457056</v>
      </c>
    </row>
    <row r="7252" spans="1:9" x14ac:dyDescent="0.25">
      <c r="A7252">
        <v>201409</v>
      </c>
      <c r="B7252" t="s">
        <v>71</v>
      </c>
      <c r="C7252" t="s">
        <v>79</v>
      </c>
      <c r="D7252" t="s">
        <v>57</v>
      </c>
      <c r="E7252" t="s">
        <v>21</v>
      </c>
      <c r="F7252" t="s">
        <v>22</v>
      </c>
      <c r="G7252">
        <v>470765.39</v>
      </c>
      <c r="H7252">
        <v>57759.618098224099</v>
      </c>
      <c r="I7252">
        <v>13900.7792996357</v>
      </c>
    </row>
    <row r="7253" spans="1:9" x14ac:dyDescent="0.25">
      <c r="A7253">
        <v>201104</v>
      </c>
      <c r="B7253" t="s">
        <v>69</v>
      </c>
      <c r="C7253" t="s">
        <v>70</v>
      </c>
      <c r="D7253" t="s">
        <v>25</v>
      </c>
      <c r="E7253" t="s">
        <v>19</v>
      </c>
      <c r="F7253" t="s">
        <v>47</v>
      </c>
      <c r="G7253">
        <v>5797606.5099999998</v>
      </c>
      <c r="H7253">
        <v>109057.168976095</v>
      </c>
      <c r="I7253">
        <v>12851.002026984201</v>
      </c>
    </row>
    <row r="7254" spans="1:9" x14ac:dyDescent="0.25">
      <c r="A7254">
        <v>201510</v>
      </c>
      <c r="B7254" t="s">
        <v>66</v>
      </c>
      <c r="C7254" t="s">
        <v>75</v>
      </c>
      <c r="D7254" t="s">
        <v>39</v>
      </c>
      <c r="E7254" t="s">
        <v>10</v>
      </c>
      <c r="F7254" t="s">
        <v>37</v>
      </c>
      <c r="G7254">
        <v>225627.14</v>
      </c>
      <c r="H7254">
        <v>1141.4519867584199</v>
      </c>
      <c r="I7254">
        <v>336.98599861264</v>
      </c>
    </row>
    <row r="7255" spans="1:9" x14ac:dyDescent="0.25">
      <c r="A7255">
        <v>201308</v>
      </c>
      <c r="B7255" t="s">
        <v>63</v>
      </c>
      <c r="C7255" t="s">
        <v>80</v>
      </c>
      <c r="D7255" t="s">
        <v>39</v>
      </c>
      <c r="E7255" t="s">
        <v>10</v>
      </c>
      <c r="F7255" t="s">
        <v>37</v>
      </c>
      <c r="G7255">
        <v>321666.21000000002</v>
      </c>
      <c r="H7255">
        <v>611.86355959115997</v>
      </c>
      <c r="I7255">
        <v>138.73903830303999</v>
      </c>
    </row>
    <row r="7256" spans="1:9" x14ac:dyDescent="0.25">
      <c r="A7256">
        <v>201010</v>
      </c>
      <c r="B7256" t="s">
        <v>69</v>
      </c>
      <c r="C7256" t="s">
        <v>86</v>
      </c>
      <c r="D7256" t="s">
        <v>49</v>
      </c>
      <c r="E7256" t="s">
        <v>19</v>
      </c>
      <c r="F7256" t="s">
        <v>20</v>
      </c>
      <c r="G7256">
        <v>2330771.38</v>
      </c>
      <c r="H7256">
        <v>4742.8715224738798</v>
      </c>
      <c r="I7256">
        <v>1108.6469489876799</v>
      </c>
    </row>
    <row r="7257" spans="1:9" x14ac:dyDescent="0.25">
      <c r="A7257">
        <v>201301</v>
      </c>
      <c r="B7257" t="s">
        <v>77</v>
      </c>
      <c r="C7257" t="s">
        <v>81</v>
      </c>
      <c r="D7257" t="s">
        <v>39</v>
      </c>
      <c r="E7257" t="s">
        <v>10</v>
      </c>
      <c r="F7257" t="s">
        <v>37</v>
      </c>
      <c r="G7257">
        <v>273124.03000000003</v>
      </c>
      <c r="H7257">
        <v>38.012883119999998</v>
      </c>
      <c r="I7257">
        <v>8.7074066699999992</v>
      </c>
    </row>
    <row r="7258" spans="1:9" x14ac:dyDescent="0.25">
      <c r="A7258">
        <v>201103</v>
      </c>
      <c r="B7258" t="s">
        <v>69</v>
      </c>
      <c r="C7258" t="s">
        <v>70</v>
      </c>
      <c r="D7258" t="s">
        <v>14</v>
      </c>
      <c r="E7258" t="s">
        <v>10</v>
      </c>
      <c r="F7258" t="s">
        <v>46</v>
      </c>
      <c r="G7258">
        <v>172477.87</v>
      </c>
      <c r="H7258">
        <v>597.54008056964005</v>
      </c>
      <c r="I7258">
        <v>189.11819954774001</v>
      </c>
    </row>
    <row r="7259" spans="1:9" x14ac:dyDescent="0.25">
      <c r="A7259">
        <v>201402</v>
      </c>
      <c r="B7259" t="s">
        <v>63</v>
      </c>
      <c r="C7259" t="s">
        <v>73</v>
      </c>
      <c r="D7259" t="s">
        <v>14</v>
      </c>
      <c r="E7259" t="s">
        <v>10</v>
      </c>
      <c r="F7259" t="s">
        <v>45</v>
      </c>
      <c r="G7259">
        <v>221055.06</v>
      </c>
      <c r="H7259">
        <v>10690.8477552191</v>
      </c>
      <c r="I7259">
        <v>2914.8203358798401</v>
      </c>
    </row>
    <row r="7260" spans="1:9" x14ac:dyDescent="0.25">
      <c r="A7260">
        <v>201103</v>
      </c>
      <c r="B7260" t="s">
        <v>69</v>
      </c>
      <c r="C7260" t="s">
        <v>70</v>
      </c>
      <c r="D7260" t="s">
        <v>49</v>
      </c>
      <c r="E7260" t="s">
        <v>10</v>
      </c>
      <c r="F7260" t="s">
        <v>46</v>
      </c>
      <c r="G7260">
        <v>1143189.08</v>
      </c>
      <c r="H7260">
        <v>7459.7302617206797</v>
      </c>
      <c r="I7260">
        <v>1116.2571539487201</v>
      </c>
    </row>
    <row r="7261" spans="1:9" x14ac:dyDescent="0.25">
      <c r="A7261">
        <v>201112</v>
      </c>
      <c r="B7261" t="s">
        <v>60</v>
      </c>
      <c r="C7261" t="s">
        <v>74</v>
      </c>
      <c r="D7261" t="s">
        <v>25</v>
      </c>
      <c r="E7261" t="s">
        <v>15</v>
      </c>
      <c r="F7261" t="s">
        <v>24</v>
      </c>
      <c r="G7261">
        <v>2237599.1800000002</v>
      </c>
      <c r="H7261">
        <v>14544.5073458401</v>
      </c>
      <c r="I7261">
        <v>2748.8664884083601</v>
      </c>
    </row>
    <row r="7262" spans="1:9" x14ac:dyDescent="0.25">
      <c r="A7262">
        <v>201508</v>
      </c>
      <c r="B7262" t="s">
        <v>66</v>
      </c>
      <c r="C7262" t="s">
        <v>75</v>
      </c>
      <c r="D7262" t="s">
        <v>58</v>
      </c>
      <c r="E7262" t="s">
        <v>55</v>
      </c>
      <c r="F7262" t="s">
        <v>59</v>
      </c>
      <c r="G7262">
        <v>4546617.5</v>
      </c>
      <c r="H7262">
        <v>2860.6215349031399</v>
      </c>
      <c r="I7262">
        <v>416.76309240950002</v>
      </c>
    </row>
    <row r="7263" spans="1:9" x14ac:dyDescent="0.25">
      <c r="A7263">
        <v>201104</v>
      </c>
      <c r="B7263" t="s">
        <v>69</v>
      </c>
      <c r="C7263" t="s">
        <v>70</v>
      </c>
      <c r="D7263" t="s">
        <v>39</v>
      </c>
      <c r="E7263" t="s">
        <v>10</v>
      </c>
      <c r="F7263" t="s">
        <v>37</v>
      </c>
      <c r="G7263">
        <v>370119.6</v>
      </c>
      <c r="H7263">
        <v>9449.4236804964203</v>
      </c>
      <c r="I7263">
        <v>1181.4737070230401</v>
      </c>
    </row>
    <row r="7264" spans="1:9" x14ac:dyDescent="0.25">
      <c r="A7264">
        <v>201303</v>
      </c>
      <c r="B7264" t="s">
        <v>77</v>
      </c>
      <c r="C7264" t="s">
        <v>78</v>
      </c>
      <c r="D7264" t="s">
        <v>34</v>
      </c>
      <c r="E7264" t="s">
        <v>21</v>
      </c>
      <c r="F7264" t="s">
        <v>31</v>
      </c>
      <c r="G7264">
        <v>78962.03</v>
      </c>
      <c r="H7264">
        <v>23043.823778734601</v>
      </c>
      <c r="I7264">
        <v>1448.9923010979601</v>
      </c>
    </row>
    <row r="7265" spans="1:9" x14ac:dyDescent="0.25">
      <c r="A7265">
        <v>201203</v>
      </c>
      <c r="B7265" t="s">
        <v>60</v>
      </c>
      <c r="C7265" t="s">
        <v>62</v>
      </c>
      <c r="D7265" t="s">
        <v>49</v>
      </c>
      <c r="E7265" t="s">
        <v>15</v>
      </c>
      <c r="F7265" t="s">
        <v>24</v>
      </c>
      <c r="G7265">
        <v>892941.09</v>
      </c>
      <c r="H7265">
        <v>19423.311393339602</v>
      </c>
      <c r="I7265">
        <v>4206.6198406938001</v>
      </c>
    </row>
    <row r="7266" spans="1:9" x14ac:dyDescent="0.25">
      <c r="A7266">
        <v>201307</v>
      </c>
      <c r="B7266" t="s">
        <v>77</v>
      </c>
      <c r="C7266" t="s">
        <v>84</v>
      </c>
      <c r="D7266" t="s">
        <v>39</v>
      </c>
      <c r="E7266" t="s">
        <v>21</v>
      </c>
      <c r="F7266" t="s">
        <v>31</v>
      </c>
      <c r="G7266">
        <v>41464.339999999997</v>
      </c>
      <c r="H7266">
        <v>225.06250183366001</v>
      </c>
      <c r="I7266">
        <v>43.213680976440003</v>
      </c>
    </row>
    <row r="7267" spans="1:9" x14ac:dyDescent="0.25">
      <c r="A7267">
        <v>201212</v>
      </c>
      <c r="B7267" t="s">
        <v>77</v>
      </c>
      <c r="C7267" t="s">
        <v>81</v>
      </c>
      <c r="D7267" t="s">
        <v>34</v>
      </c>
      <c r="E7267" t="s">
        <v>21</v>
      </c>
      <c r="F7267" t="s">
        <v>40</v>
      </c>
      <c r="G7267">
        <v>356866.27</v>
      </c>
      <c r="H7267">
        <v>21049.9566763568</v>
      </c>
      <c r="I7267">
        <v>3604.33865100294</v>
      </c>
    </row>
    <row r="7268" spans="1:9" x14ac:dyDescent="0.25">
      <c r="A7268">
        <v>201209</v>
      </c>
      <c r="B7268" t="s">
        <v>77</v>
      </c>
      <c r="C7268" t="s">
        <v>85</v>
      </c>
      <c r="D7268" t="s">
        <v>34</v>
      </c>
      <c r="E7268" t="s">
        <v>21</v>
      </c>
      <c r="F7268" t="s">
        <v>40</v>
      </c>
      <c r="G7268">
        <v>429838.2</v>
      </c>
      <c r="H7268">
        <v>9693.7594548422403</v>
      </c>
      <c r="I7268">
        <v>1001.4085916688</v>
      </c>
    </row>
    <row r="7269" spans="1:9" x14ac:dyDescent="0.25">
      <c r="A7269">
        <v>201206</v>
      </c>
      <c r="B7269" t="s">
        <v>60</v>
      </c>
      <c r="C7269" t="s">
        <v>61</v>
      </c>
      <c r="D7269" t="s">
        <v>34</v>
      </c>
      <c r="E7269" t="s">
        <v>21</v>
      </c>
      <c r="F7269" t="s">
        <v>22</v>
      </c>
      <c r="G7269">
        <v>914636.01</v>
      </c>
      <c r="H7269">
        <v>845.23633130741996</v>
      </c>
      <c r="I7269">
        <v>216.27737439862</v>
      </c>
    </row>
    <row r="7270" spans="1:9" x14ac:dyDescent="0.25">
      <c r="A7270">
        <v>201102</v>
      </c>
      <c r="B7270" t="s">
        <v>69</v>
      </c>
      <c r="C7270" t="s">
        <v>70</v>
      </c>
      <c r="D7270" t="s">
        <v>23</v>
      </c>
      <c r="E7270" t="s">
        <v>10</v>
      </c>
      <c r="F7270" t="s">
        <v>45</v>
      </c>
      <c r="G7270">
        <v>1785334.59</v>
      </c>
      <c r="H7270">
        <v>4155.5333767955599</v>
      </c>
      <c r="I7270">
        <v>792.48603635031998</v>
      </c>
    </row>
    <row r="7271" spans="1:9" x14ac:dyDescent="0.25">
      <c r="A7271">
        <v>201511</v>
      </c>
      <c r="B7271" t="s">
        <v>66</v>
      </c>
      <c r="C7271" t="s">
        <v>67</v>
      </c>
      <c r="D7271" t="s">
        <v>34</v>
      </c>
      <c r="E7271" t="s">
        <v>19</v>
      </c>
      <c r="F7271" t="s">
        <v>30</v>
      </c>
      <c r="G7271">
        <v>946048.25</v>
      </c>
      <c r="H7271">
        <v>7388.0460922152797</v>
      </c>
      <c r="I7271">
        <v>1296.23700123188</v>
      </c>
    </row>
    <row r="7272" spans="1:9" x14ac:dyDescent="0.25">
      <c r="A7272">
        <v>201303</v>
      </c>
      <c r="B7272" t="s">
        <v>77</v>
      </c>
      <c r="C7272" t="s">
        <v>78</v>
      </c>
      <c r="D7272" t="s">
        <v>14</v>
      </c>
      <c r="E7272" t="s">
        <v>21</v>
      </c>
      <c r="F7272" t="s">
        <v>22</v>
      </c>
      <c r="G7272">
        <v>106621.33</v>
      </c>
      <c r="H7272">
        <v>877.49661989753997</v>
      </c>
      <c r="I7272">
        <v>135.94784014096001</v>
      </c>
    </row>
    <row r="7273" spans="1:9" x14ac:dyDescent="0.25">
      <c r="A7273">
        <v>201404</v>
      </c>
      <c r="B7273" t="s">
        <v>63</v>
      </c>
      <c r="C7273" t="s">
        <v>73</v>
      </c>
      <c r="D7273" t="s">
        <v>39</v>
      </c>
      <c r="E7273" t="s">
        <v>15</v>
      </c>
      <c r="F7273" t="s">
        <v>41</v>
      </c>
      <c r="G7273">
        <v>222643.3</v>
      </c>
      <c r="H7273">
        <v>21.254822505100002</v>
      </c>
      <c r="I7273">
        <v>12.508859043059999</v>
      </c>
    </row>
    <row r="7274" spans="1:9" x14ac:dyDescent="0.25">
      <c r="A7274">
        <v>201307</v>
      </c>
      <c r="B7274" t="s">
        <v>77</v>
      </c>
      <c r="C7274" t="s">
        <v>84</v>
      </c>
      <c r="D7274" t="s">
        <v>49</v>
      </c>
      <c r="E7274" t="s">
        <v>10</v>
      </c>
      <c r="F7274" t="s">
        <v>48</v>
      </c>
      <c r="G7274">
        <v>722954.67</v>
      </c>
      <c r="H7274">
        <v>1463.1116798094599</v>
      </c>
      <c r="I7274">
        <v>257.74607277875998</v>
      </c>
    </row>
    <row r="7275" spans="1:9" x14ac:dyDescent="0.25">
      <c r="A7275">
        <v>201405</v>
      </c>
      <c r="B7275" t="s">
        <v>63</v>
      </c>
      <c r="C7275" t="s">
        <v>64</v>
      </c>
      <c r="D7275" t="s">
        <v>39</v>
      </c>
      <c r="E7275" t="s">
        <v>15</v>
      </c>
      <c r="F7275" t="s">
        <v>16</v>
      </c>
      <c r="G7275">
        <v>279040.92</v>
      </c>
      <c r="H7275">
        <v>2391.5342279132801</v>
      </c>
      <c r="I7275">
        <v>429.94787210656</v>
      </c>
    </row>
    <row r="7276" spans="1:9" x14ac:dyDescent="0.25">
      <c r="A7276">
        <v>201507</v>
      </c>
      <c r="B7276" t="s">
        <v>71</v>
      </c>
      <c r="C7276" t="s">
        <v>76</v>
      </c>
      <c r="D7276" t="s">
        <v>34</v>
      </c>
      <c r="E7276" t="s">
        <v>10</v>
      </c>
      <c r="F7276" t="s">
        <v>46</v>
      </c>
      <c r="G7276">
        <v>341365.68</v>
      </c>
      <c r="H7276">
        <v>10.53970940832</v>
      </c>
      <c r="I7276">
        <v>2.49272776896</v>
      </c>
    </row>
    <row r="7277" spans="1:9" x14ac:dyDescent="0.25">
      <c r="A7277">
        <v>201103</v>
      </c>
      <c r="B7277" t="s">
        <v>69</v>
      </c>
      <c r="C7277" t="s">
        <v>70</v>
      </c>
      <c r="D7277" t="s">
        <v>14</v>
      </c>
      <c r="E7277" t="s">
        <v>19</v>
      </c>
      <c r="F7277" t="s">
        <v>50</v>
      </c>
      <c r="G7277">
        <v>824161.58</v>
      </c>
      <c r="H7277">
        <v>11667.574798989601</v>
      </c>
      <c r="I7277">
        <v>2469.1060857084599</v>
      </c>
    </row>
    <row r="7278" spans="1:9" x14ac:dyDescent="0.25">
      <c r="A7278">
        <v>201202</v>
      </c>
      <c r="B7278" t="s">
        <v>60</v>
      </c>
      <c r="C7278" t="s">
        <v>62</v>
      </c>
      <c r="D7278" t="s">
        <v>34</v>
      </c>
      <c r="E7278" t="s">
        <v>10</v>
      </c>
      <c r="F7278" t="s">
        <v>13</v>
      </c>
      <c r="G7278">
        <v>229518.48</v>
      </c>
      <c r="H7278">
        <v>1891.0665377676</v>
      </c>
      <c r="I7278">
        <v>359.08020951712001</v>
      </c>
    </row>
    <row r="7279" spans="1:9" x14ac:dyDescent="0.25">
      <c r="A7279">
        <v>201311</v>
      </c>
      <c r="B7279" t="s">
        <v>63</v>
      </c>
      <c r="C7279" t="s">
        <v>65</v>
      </c>
      <c r="D7279" t="s">
        <v>39</v>
      </c>
      <c r="E7279" t="s">
        <v>21</v>
      </c>
      <c r="F7279" t="s">
        <v>40</v>
      </c>
      <c r="G7279">
        <v>84758</v>
      </c>
      <c r="H7279">
        <v>551.6442981189</v>
      </c>
      <c r="I7279">
        <v>118.78557168054</v>
      </c>
    </row>
    <row r="7280" spans="1:9" x14ac:dyDescent="0.25">
      <c r="A7280">
        <v>201011</v>
      </c>
      <c r="B7280" t="s">
        <v>69</v>
      </c>
      <c r="C7280" t="s">
        <v>87</v>
      </c>
      <c r="D7280" t="s">
        <v>23</v>
      </c>
      <c r="E7280" t="s">
        <v>10</v>
      </c>
      <c r="F7280" t="s">
        <v>37</v>
      </c>
      <c r="G7280">
        <v>523941.52</v>
      </c>
      <c r="H7280">
        <v>6130.8746961028</v>
      </c>
      <c r="I7280">
        <v>1000.96707741484</v>
      </c>
    </row>
    <row r="7281" spans="1:9" x14ac:dyDescent="0.25">
      <c r="A7281">
        <v>201306</v>
      </c>
      <c r="B7281" t="s">
        <v>77</v>
      </c>
      <c r="C7281" t="s">
        <v>84</v>
      </c>
      <c r="D7281" t="s">
        <v>39</v>
      </c>
      <c r="E7281" t="s">
        <v>10</v>
      </c>
      <c r="F7281" t="s">
        <v>45</v>
      </c>
      <c r="G7281">
        <v>266335.45</v>
      </c>
      <c r="H7281">
        <v>92.598977518460003</v>
      </c>
      <c r="I7281">
        <v>41.091990930119998</v>
      </c>
    </row>
    <row r="7282" spans="1:9" x14ac:dyDescent="0.25">
      <c r="A7282">
        <v>201306</v>
      </c>
      <c r="B7282" t="s">
        <v>77</v>
      </c>
      <c r="C7282" t="s">
        <v>84</v>
      </c>
      <c r="D7282" t="s">
        <v>39</v>
      </c>
      <c r="E7282" t="s">
        <v>19</v>
      </c>
      <c r="F7282" t="s">
        <v>42</v>
      </c>
      <c r="G7282">
        <v>18424.86</v>
      </c>
      <c r="H7282">
        <v>740.10784629600005</v>
      </c>
      <c r="I7282">
        <v>48.556677827100003</v>
      </c>
    </row>
    <row r="7283" spans="1:9" x14ac:dyDescent="0.25">
      <c r="A7283">
        <v>201206</v>
      </c>
      <c r="B7283" t="s">
        <v>60</v>
      </c>
      <c r="C7283" t="s">
        <v>61</v>
      </c>
      <c r="D7283" t="s">
        <v>12</v>
      </c>
      <c r="E7283" t="s">
        <v>15</v>
      </c>
      <c r="F7283" t="s">
        <v>24</v>
      </c>
      <c r="G7283">
        <v>1202985.17</v>
      </c>
      <c r="H7283">
        <v>19357.463498287601</v>
      </c>
      <c r="I7283">
        <v>3804.8640026895</v>
      </c>
    </row>
    <row r="7284" spans="1:9" x14ac:dyDescent="0.25">
      <c r="A7284">
        <v>201407</v>
      </c>
      <c r="B7284" t="s">
        <v>63</v>
      </c>
      <c r="C7284" t="s">
        <v>64</v>
      </c>
      <c r="D7284" t="s">
        <v>14</v>
      </c>
      <c r="E7284" t="s">
        <v>19</v>
      </c>
      <c r="F7284" t="s">
        <v>42</v>
      </c>
      <c r="G7284">
        <v>386629.83</v>
      </c>
      <c r="H7284">
        <v>11470.1096435691</v>
      </c>
      <c r="I7284">
        <v>1639.3849945479801</v>
      </c>
    </row>
    <row r="7285" spans="1:9" x14ac:dyDescent="0.25">
      <c r="A7285">
        <v>201101</v>
      </c>
      <c r="B7285" t="s">
        <v>69</v>
      </c>
      <c r="C7285" t="s">
        <v>87</v>
      </c>
      <c r="D7285" t="s">
        <v>49</v>
      </c>
      <c r="E7285" t="s">
        <v>10</v>
      </c>
      <c r="F7285" t="s">
        <v>13</v>
      </c>
      <c r="G7285">
        <v>820469.07</v>
      </c>
      <c r="H7285">
        <v>10192.526510934</v>
      </c>
      <c r="I7285">
        <v>1989.6894307877801</v>
      </c>
    </row>
    <row r="7286" spans="1:9" x14ac:dyDescent="0.25">
      <c r="A7286">
        <v>201205</v>
      </c>
      <c r="B7286" t="s">
        <v>60</v>
      </c>
      <c r="C7286" t="s">
        <v>61</v>
      </c>
      <c r="D7286" t="s">
        <v>39</v>
      </c>
      <c r="E7286" t="s">
        <v>15</v>
      </c>
      <c r="F7286" t="s">
        <v>24</v>
      </c>
      <c r="G7286">
        <v>43700.13</v>
      </c>
      <c r="H7286">
        <v>207.86325608416001</v>
      </c>
      <c r="I7286">
        <v>24.868445827919999</v>
      </c>
    </row>
    <row r="7287" spans="1:9" x14ac:dyDescent="0.25">
      <c r="A7287">
        <v>201409</v>
      </c>
      <c r="B7287" t="s">
        <v>71</v>
      </c>
      <c r="C7287" t="s">
        <v>79</v>
      </c>
      <c r="D7287" t="s">
        <v>14</v>
      </c>
      <c r="E7287" t="s">
        <v>21</v>
      </c>
      <c r="F7287" t="s">
        <v>22</v>
      </c>
      <c r="G7287">
        <v>78837.84</v>
      </c>
      <c r="H7287">
        <v>350.74762329876</v>
      </c>
      <c r="I7287">
        <v>112.35800594022</v>
      </c>
    </row>
    <row r="7288" spans="1:9" x14ac:dyDescent="0.25">
      <c r="A7288">
        <v>201403</v>
      </c>
      <c r="B7288" t="s">
        <v>63</v>
      </c>
      <c r="C7288" t="s">
        <v>73</v>
      </c>
      <c r="D7288" t="s">
        <v>39</v>
      </c>
      <c r="E7288" t="s">
        <v>19</v>
      </c>
      <c r="F7288" t="s">
        <v>50</v>
      </c>
      <c r="G7288">
        <v>301010.95</v>
      </c>
      <c r="H7288">
        <v>50100.356311137002</v>
      </c>
      <c r="I7288">
        <v>5415.5642007537199</v>
      </c>
    </row>
    <row r="7289" spans="1:9" x14ac:dyDescent="0.25">
      <c r="A7289">
        <v>201102</v>
      </c>
      <c r="B7289" t="s">
        <v>69</v>
      </c>
      <c r="C7289" t="s">
        <v>70</v>
      </c>
      <c r="D7289" t="s">
        <v>34</v>
      </c>
      <c r="E7289" t="s">
        <v>21</v>
      </c>
      <c r="F7289" t="s">
        <v>31</v>
      </c>
      <c r="G7289">
        <v>8983.7199999999993</v>
      </c>
      <c r="H7289">
        <v>756.79926487199998</v>
      </c>
      <c r="I7289">
        <v>132.76255799712001</v>
      </c>
    </row>
    <row r="7290" spans="1:9" x14ac:dyDescent="0.25">
      <c r="A7290">
        <v>201111</v>
      </c>
      <c r="B7290" t="s">
        <v>60</v>
      </c>
      <c r="C7290" t="s">
        <v>74</v>
      </c>
      <c r="D7290" t="s">
        <v>34</v>
      </c>
      <c r="E7290" t="s">
        <v>19</v>
      </c>
      <c r="F7290" t="s">
        <v>30</v>
      </c>
      <c r="G7290">
        <v>1327800.72</v>
      </c>
      <c r="H7290">
        <v>625.99917600000003</v>
      </c>
      <c r="I7290">
        <v>124.32258105792</v>
      </c>
    </row>
    <row r="7291" spans="1:9" x14ac:dyDescent="0.25">
      <c r="A7291">
        <v>201502</v>
      </c>
      <c r="B7291" t="s">
        <v>71</v>
      </c>
      <c r="C7291" t="s">
        <v>82</v>
      </c>
      <c r="D7291" t="s">
        <v>27</v>
      </c>
      <c r="E7291" t="s">
        <v>10</v>
      </c>
      <c r="F7291" t="s">
        <v>45</v>
      </c>
      <c r="G7291">
        <v>18501.18</v>
      </c>
      <c r="H7291">
        <v>93.999821846840007</v>
      </c>
      <c r="I7291">
        <v>52.750557686400001</v>
      </c>
    </row>
    <row r="7292" spans="1:9" x14ac:dyDescent="0.25">
      <c r="A7292">
        <v>201110</v>
      </c>
      <c r="B7292" t="s">
        <v>60</v>
      </c>
      <c r="C7292" t="s">
        <v>68</v>
      </c>
      <c r="D7292" t="s">
        <v>14</v>
      </c>
      <c r="E7292" t="s">
        <v>10</v>
      </c>
      <c r="F7292" t="s">
        <v>37</v>
      </c>
      <c r="G7292">
        <v>235543.25</v>
      </c>
      <c r="H7292">
        <v>17968.1337056089</v>
      </c>
      <c r="I7292">
        <v>1973.7422786703</v>
      </c>
    </row>
    <row r="7293" spans="1:9" x14ac:dyDescent="0.25">
      <c r="A7293">
        <v>201308</v>
      </c>
      <c r="B7293" t="s">
        <v>63</v>
      </c>
      <c r="C7293" t="s">
        <v>80</v>
      </c>
      <c r="D7293" t="s">
        <v>34</v>
      </c>
      <c r="E7293" t="s">
        <v>10</v>
      </c>
      <c r="F7293" t="s">
        <v>13</v>
      </c>
      <c r="G7293">
        <v>162629.4</v>
      </c>
      <c r="H7293">
        <v>189.53290825900001</v>
      </c>
      <c r="I7293">
        <v>96.42358485986</v>
      </c>
    </row>
    <row r="7294" spans="1:9" x14ac:dyDescent="0.25">
      <c r="A7294">
        <v>201107</v>
      </c>
      <c r="B7294" t="s">
        <v>69</v>
      </c>
      <c r="C7294" t="s">
        <v>83</v>
      </c>
      <c r="D7294" t="s">
        <v>25</v>
      </c>
      <c r="E7294" t="s">
        <v>10</v>
      </c>
      <c r="F7294" t="s">
        <v>11</v>
      </c>
      <c r="G7294">
        <v>5455514.6900000004</v>
      </c>
      <c r="H7294">
        <v>21787.559972381201</v>
      </c>
      <c r="I7294">
        <v>4706.2690659067603</v>
      </c>
    </row>
    <row r="7295" spans="1:9" x14ac:dyDescent="0.25">
      <c r="A7295">
        <v>201011</v>
      </c>
      <c r="B7295" t="s">
        <v>69</v>
      </c>
      <c r="C7295" t="s">
        <v>87</v>
      </c>
      <c r="D7295" t="s">
        <v>23</v>
      </c>
      <c r="E7295" t="s">
        <v>15</v>
      </c>
      <c r="F7295" t="s">
        <v>16</v>
      </c>
      <c r="G7295">
        <v>300663.48</v>
      </c>
      <c r="H7295">
        <v>2929.0960938701201</v>
      </c>
      <c r="I7295">
        <v>966.48460598240001</v>
      </c>
    </row>
    <row r="7296" spans="1:9" x14ac:dyDescent="0.25">
      <c r="A7296">
        <v>201105</v>
      </c>
      <c r="B7296" t="s">
        <v>69</v>
      </c>
      <c r="C7296" t="s">
        <v>83</v>
      </c>
      <c r="D7296" t="s">
        <v>12</v>
      </c>
      <c r="E7296" t="s">
        <v>19</v>
      </c>
      <c r="F7296" t="s">
        <v>20</v>
      </c>
      <c r="G7296">
        <v>1260638.32</v>
      </c>
      <c r="H7296">
        <v>1196.0048703888999</v>
      </c>
      <c r="I7296">
        <v>218.00953067387999</v>
      </c>
    </row>
    <row r="7297" spans="1:9" x14ac:dyDescent="0.25">
      <c r="A7297">
        <v>201203</v>
      </c>
      <c r="B7297" t="s">
        <v>60</v>
      </c>
      <c r="C7297" t="s">
        <v>62</v>
      </c>
      <c r="D7297" t="s">
        <v>39</v>
      </c>
      <c r="E7297" t="s">
        <v>10</v>
      </c>
      <c r="F7297" t="s">
        <v>48</v>
      </c>
      <c r="G7297">
        <v>147296.93</v>
      </c>
      <c r="H7297">
        <v>131.16577388670001</v>
      </c>
      <c r="I7297">
        <v>8.9836668599199996</v>
      </c>
    </row>
    <row r="7298" spans="1:9" x14ac:dyDescent="0.25">
      <c r="A7298">
        <v>201412</v>
      </c>
      <c r="B7298" t="s">
        <v>71</v>
      </c>
      <c r="C7298" t="s">
        <v>72</v>
      </c>
      <c r="D7298" t="s">
        <v>49</v>
      </c>
      <c r="E7298" t="s">
        <v>10</v>
      </c>
      <c r="F7298" t="s">
        <v>48</v>
      </c>
      <c r="G7298">
        <v>771700.27</v>
      </c>
      <c r="H7298">
        <v>3065.8666850514801</v>
      </c>
      <c r="I7298">
        <v>823.41343443617995</v>
      </c>
    </row>
    <row r="7299" spans="1:9" x14ac:dyDescent="0.25">
      <c r="A7299">
        <v>201108</v>
      </c>
      <c r="B7299" t="s">
        <v>60</v>
      </c>
      <c r="C7299" t="s">
        <v>68</v>
      </c>
      <c r="D7299" t="s">
        <v>39</v>
      </c>
      <c r="E7299" t="s">
        <v>10</v>
      </c>
      <c r="F7299" t="s">
        <v>13</v>
      </c>
      <c r="G7299">
        <v>223114.87</v>
      </c>
      <c r="H7299">
        <v>15869.26441492</v>
      </c>
      <c r="I7299">
        <v>3271.3467722155201</v>
      </c>
    </row>
    <row r="7300" spans="1:9" x14ac:dyDescent="0.25">
      <c r="A7300">
        <v>201507</v>
      </c>
      <c r="B7300" t="s">
        <v>71</v>
      </c>
      <c r="C7300" t="s">
        <v>76</v>
      </c>
      <c r="D7300" t="s">
        <v>14</v>
      </c>
      <c r="E7300" t="s">
        <v>21</v>
      </c>
      <c r="F7300" t="s">
        <v>22</v>
      </c>
      <c r="G7300">
        <v>164617.25</v>
      </c>
      <c r="H7300">
        <v>16.545313762759999</v>
      </c>
      <c r="I7300">
        <v>9.6236908186200001</v>
      </c>
    </row>
    <row r="7301" spans="1:9" x14ac:dyDescent="0.25">
      <c r="A7301">
        <v>201306</v>
      </c>
      <c r="B7301" t="s">
        <v>77</v>
      </c>
      <c r="C7301" t="s">
        <v>84</v>
      </c>
      <c r="D7301" t="s">
        <v>39</v>
      </c>
      <c r="E7301" t="s">
        <v>19</v>
      </c>
      <c r="F7301" t="s">
        <v>47</v>
      </c>
      <c r="G7301">
        <v>5646.25</v>
      </c>
      <c r="H7301">
        <v>472.21838052202003</v>
      </c>
      <c r="I7301">
        <v>116.28221131386</v>
      </c>
    </row>
    <row r="7302" spans="1:9" x14ac:dyDescent="0.25">
      <c r="A7302">
        <v>201202</v>
      </c>
      <c r="B7302" t="s">
        <v>60</v>
      </c>
      <c r="C7302" t="s">
        <v>62</v>
      </c>
      <c r="D7302" t="s">
        <v>27</v>
      </c>
      <c r="E7302" t="s">
        <v>21</v>
      </c>
      <c r="F7302" t="s">
        <v>40</v>
      </c>
      <c r="G7302">
        <v>21752.12</v>
      </c>
      <c r="H7302">
        <v>409.66325076203998</v>
      </c>
      <c r="I7302">
        <v>152.72561348063999</v>
      </c>
    </row>
    <row r="7303" spans="1:9" x14ac:dyDescent="0.25">
      <c r="A7303">
        <v>201411</v>
      </c>
      <c r="B7303" t="s">
        <v>71</v>
      </c>
      <c r="C7303" t="s">
        <v>72</v>
      </c>
      <c r="D7303" t="s">
        <v>39</v>
      </c>
      <c r="E7303" t="s">
        <v>10</v>
      </c>
      <c r="F7303" t="s">
        <v>46</v>
      </c>
      <c r="G7303">
        <v>109764.37</v>
      </c>
      <c r="H7303">
        <v>3188.4752129806802</v>
      </c>
      <c r="I7303">
        <v>584.28163656122001</v>
      </c>
    </row>
    <row r="7304" spans="1:9" x14ac:dyDescent="0.25">
      <c r="A7304">
        <v>201302</v>
      </c>
      <c r="B7304" t="s">
        <v>77</v>
      </c>
      <c r="C7304" t="s">
        <v>78</v>
      </c>
      <c r="D7304" t="s">
        <v>34</v>
      </c>
      <c r="E7304" t="s">
        <v>10</v>
      </c>
      <c r="F7304" t="s">
        <v>46</v>
      </c>
      <c r="G7304">
        <v>417624.19</v>
      </c>
      <c r="H7304">
        <v>41529.026345522703</v>
      </c>
      <c r="I7304">
        <v>9064.0838280670796</v>
      </c>
    </row>
    <row r="7305" spans="1:9" x14ac:dyDescent="0.25">
      <c r="A7305">
        <v>201512</v>
      </c>
      <c r="B7305" t="s">
        <v>66</v>
      </c>
      <c r="C7305" t="s">
        <v>67</v>
      </c>
      <c r="D7305" t="s">
        <v>34</v>
      </c>
      <c r="E7305" t="s">
        <v>19</v>
      </c>
      <c r="F7305" t="s">
        <v>50</v>
      </c>
      <c r="G7305">
        <v>283082.93</v>
      </c>
      <c r="H7305">
        <v>145.73060110988001</v>
      </c>
      <c r="I7305">
        <v>60.087975527360001</v>
      </c>
    </row>
    <row r="7306" spans="1:9" x14ac:dyDescent="0.25">
      <c r="A7306">
        <v>201008</v>
      </c>
      <c r="B7306" t="s">
        <v>69</v>
      </c>
      <c r="C7306" t="s">
        <v>86</v>
      </c>
      <c r="D7306" t="s">
        <v>49</v>
      </c>
      <c r="E7306" t="s">
        <v>19</v>
      </c>
      <c r="F7306" t="s">
        <v>30</v>
      </c>
      <c r="G7306">
        <v>1772610.3</v>
      </c>
      <c r="H7306">
        <v>5680.1186881489803</v>
      </c>
      <c r="I7306">
        <v>936.43170969232006</v>
      </c>
    </row>
    <row r="7307" spans="1:9" x14ac:dyDescent="0.25">
      <c r="A7307">
        <v>201204</v>
      </c>
      <c r="B7307" t="s">
        <v>60</v>
      </c>
      <c r="C7307" t="s">
        <v>62</v>
      </c>
      <c r="D7307" t="s">
        <v>49</v>
      </c>
      <c r="E7307" t="s">
        <v>10</v>
      </c>
      <c r="F7307" t="s">
        <v>48</v>
      </c>
      <c r="G7307">
        <v>840007.53</v>
      </c>
      <c r="H7307">
        <v>11174.2532607671</v>
      </c>
      <c r="I7307">
        <v>3215.1294650045002</v>
      </c>
    </row>
    <row r="7308" spans="1:9" x14ac:dyDescent="0.25">
      <c r="A7308">
        <v>201108</v>
      </c>
      <c r="B7308" t="s">
        <v>60</v>
      </c>
      <c r="C7308" t="s">
        <v>68</v>
      </c>
      <c r="D7308" t="s">
        <v>14</v>
      </c>
      <c r="E7308" t="s">
        <v>10</v>
      </c>
      <c r="F7308" t="s">
        <v>46</v>
      </c>
      <c r="G7308">
        <v>142347.82999999999</v>
      </c>
      <c r="H7308">
        <v>314.33616443289998</v>
      </c>
      <c r="I7308">
        <v>78.034143621279995</v>
      </c>
    </row>
    <row r="7309" spans="1:9" x14ac:dyDescent="0.25">
      <c r="A7309">
        <v>201203</v>
      </c>
      <c r="B7309" t="s">
        <v>60</v>
      </c>
      <c r="C7309" t="s">
        <v>62</v>
      </c>
      <c r="D7309" t="s">
        <v>49</v>
      </c>
      <c r="E7309" t="s">
        <v>10</v>
      </c>
      <c r="F7309" t="s">
        <v>48</v>
      </c>
      <c r="G7309">
        <v>974237.63</v>
      </c>
      <c r="H7309">
        <v>11418.397613315799</v>
      </c>
      <c r="I7309">
        <v>3009.9897754717999</v>
      </c>
    </row>
    <row r="7310" spans="1:9" x14ac:dyDescent="0.25">
      <c r="A7310">
        <v>201411</v>
      </c>
      <c r="B7310" t="s">
        <v>71</v>
      </c>
      <c r="C7310" t="s">
        <v>72</v>
      </c>
      <c r="D7310" t="s">
        <v>34</v>
      </c>
      <c r="E7310" t="s">
        <v>21</v>
      </c>
      <c r="F7310" t="s">
        <v>31</v>
      </c>
      <c r="G7310">
        <v>90700.79</v>
      </c>
      <c r="H7310">
        <v>380.08261116666</v>
      </c>
      <c r="I7310">
        <v>153.51572993616</v>
      </c>
    </row>
    <row r="7311" spans="1:9" x14ac:dyDescent="0.25">
      <c r="A7311">
        <v>201502</v>
      </c>
      <c r="B7311" t="s">
        <v>71</v>
      </c>
      <c r="C7311" t="s">
        <v>82</v>
      </c>
      <c r="D7311" t="s">
        <v>34</v>
      </c>
      <c r="E7311" t="s">
        <v>15</v>
      </c>
      <c r="F7311" t="s">
        <v>16</v>
      </c>
      <c r="G7311">
        <v>74573.25</v>
      </c>
      <c r="H7311">
        <v>297.85923300960002</v>
      </c>
      <c r="I7311">
        <v>79.247599291439997</v>
      </c>
    </row>
    <row r="7312" spans="1:9" x14ac:dyDescent="0.25">
      <c r="A7312">
        <v>201502</v>
      </c>
      <c r="B7312" t="s">
        <v>71</v>
      </c>
      <c r="C7312" t="s">
        <v>82</v>
      </c>
      <c r="D7312" t="s">
        <v>39</v>
      </c>
      <c r="E7312" t="s">
        <v>21</v>
      </c>
      <c r="F7312" t="s">
        <v>31</v>
      </c>
      <c r="G7312">
        <v>31366.04</v>
      </c>
      <c r="H7312">
        <v>10.72336588488</v>
      </c>
      <c r="I7312">
        <v>3.7848114007999998</v>
      </c>
    </row>
    <row r="7313" spans="1:9" x14ac:dyDescent="0.25">
      <c r="A7313">
        <v>201105</v>
      </c>
      <c r="B7313" t="s">
        <v>69</v>
      </c>
      <c r="C7313" t="s">
        <v>83</v>
      </c>
      <c r="D7313" t="s">
        <v>27</v>
      </c>
      <c r="E7313" t="s">
        <v>28</v>
      </c>
      <c r="F7313" t="s">
        <v>29</v>
      </c>
      <c r="G7313">
        <v>23351775.68</v>
      </c>
      <c r="H7313">
        <v>78261.6840247082</v>
      </c>
      <c r="I7313">
        <v>8541.9056497361798</v>
      </c>
    </row>
    <row r="7314" spans="1:9" x14ac:dyDescent="0.25">
      <c r="A7314">
        <v>201107</v>
      </c>
      <c r="B7314" t="s">
        <v>69</v>
      </c>
      <c r="C7314" t="s">
        <v>83</v>
      </c>
      <c r="D7314" t="s">
        <v>34</v>
      </c>
      <c r="E7314" t="s">
        <v>21</v>
      </c>
      <c r="F7314" t="s">
        <v>22</v>
      </c>
      <c r="G7314">
        <v>873222.27</v>
      </c>
      <c r="H7314">
        <v>1936.4029325438801</v>
      </c>
      <c r="I7314">
        <v>282.33074251236002</v>
      </c>
    </row>
    <row r="7315" spans="1:9" x14ac:dyDescent="0.25">
      <c r="A7315">
        <v>201101</v>
      </c>
      <c r="B7315" t="s">
        <v>69</v>
      </c>
      <c r="C7315" t="s">
        <v>87</v>
      </c>
      <c r="D7315" t="s">
        <v>34</v>
      </c>
      <c r="E7315" t="s">
        <v>21</v>
      </c>
      <c r="F7315" t="s">
        <v>22</v>
      </c>
      <c r="G7315">
        <v>745925.04</v>
      </c>
      <c r="H7315">
        <v>2118.9197540211999</v>
      </c>
      <c r="I7315">
        <v>510.4606265832</v>
      </c>
    </row>
    <row r="7316" spans="1:9" x14ac:dyDescent="0.25">
      <c r="A7316">
        <v>201109</v>
      </c>
      <c r="B7316" t="s">
        <v>60</v>
      </c>
      <c r="C7316" t="s">
        <v>68</v>
      </c>
      <c r="D7316" t="s">
        <v>34</v>
      </c>
      <c r="E7316" t="s">
        <v>21</v>
      </c>
      <c r="F7316" t="s">
        <v>40</v>
      </c>
      <c r="G7316">
        <v>427722.97</v>
      </c>
      <c r="H7316">
        <v>38426.500931952003</v>
      </c>
      <c r="I7316">
        <v>6055.4019621897596</v>
      </c>
    </row>
    <row r="7317" spans="1:9" x14ac:dyDescent="0.25">
      <c r="A7317">
        <v>201208</v>
      </c>
      <c r="B7317" t="s">
        <v>77</v>
      </c>
      <c r="C7317" t="s">
        <v>85</v>
      </c>
      <c r="D7317" t="s">
        <v>34</v>
      </c>
      <c r="E7317" t="s">
        <v>21</v>
      </c>
      <c r="F7317" t="s">
        <v>40</v>
      </c>
      <c r="G7317">
        <v>447520.12</v>
      </c>
      <c r="H7317">
        <v>18709.6115901782</v>
      </c>
      <c r="I7317">
        <v>2404.6279047605399</v>
      </c>
    </row>
    <row r="7318" spans="1:9" x14ac:dyDescent="0.25">
      <c r="A7318">
        <v>201501</v>
      </c>
      <c r="B7318" t="s">
        <v>71</v>
      </c>
      <c r="C7318" t="s">
        <v>72</v>
      </c>
      <c r="D7318" t="s">
        <v>14</v>
      </c>
      <c r="E7318" t="s">
        <v>21</v>
      </c>
      <c r="F7318" t="s">
        <v>31</v>
      </c>
      <c r="G7318">
        <v>544280.28</v>
      </c>
      <c r="H7318">
        <v>26399.933464472299</v>
      </c>
      <c r="I7318">
        <v>3186.8270557890601</v>
      </c>
    </row>
    <row r="7319" spans="1:9" x14ac:dyDescent="0.25">
      <c r="A7319">
        <v>201601</v>
      </c>
      <c r="B7319" t="s">
        <v>66</v>
      </c>
      <c r="C7319" t="s">
        <v>67</v>
      </c>
      <c r="D7319" t="s">
        <v>34</v>
      </c>
      <c r="E7319" t="s">
        <v>10</v>
      </c>
      <c r="F7319" t="s">
        <v>13</v>
      </c>
      <c r="G7319">
        <v>96309.92</v>
      </c>
      <c r="H7319">
        <v>6.1258022258400002</v>
      </c>
      <c r="I7319">
        <v>3.3478546273199998</v>
      </c>
    </row>
    <row r="7320" spans="1:9" x14ac:dyDescent="0.25">
      <c r="A7320">
        <v>201010</v>
      </c>
      <c r="B7320" t="s">
        <v>69</v>
      </c>
      <c r="C7320" t="s">
        <v>86</v>
      </c>
      <c r="D7320" t="s">
        <v>49</v>
      </c>
      <c r="E7320" t="s">
        <v>19</v>
      </c>
      <c r="F7320" t="s">
        <v>47</v>
      </c>
      <c r="G7320">
        <v>3226669.32</v>
      </c>
      <c r="H7320">
        <v>421457.15661777201</v>
      </c>
      <c r="I7320">
        <v>30837.8185437713</v>
      </c>
    </row>
    <row r="7321" spans="1:9" x14ac:dyDescent="0.25">
      <c r="A7321">
        <v>201008</v>
      </c>
      <c r="B7321" t="s">
        <v>69</v>
      </c>
      <c r="C7321" t="s">
        <v>86</v>
      </c>
      <c r="D7321" t="s">
        <v>49</v>
      </c>
      <c r="E7321" t="s">
        <v>19</v>
      </c>
      <c r="F7321" t="s">
        <v>47</v>
      </c>
      <c r="G7321">
        <v>2186212.2799999998</v>
      </c>
      <c r="H7321">
        <v>216264.381478475</v>
      </c>
      <c r="I7321">
        <v>34381.076420416401</v>
      </c>
    </row>
    <row r="7322" spans="1:9" x14ac:dyDescent="0.25">
      <c r="A7322">
        <v>201009</v>
      </c>
      <c r="B7322" t="s">
        <v>69</v>
      </c>
      <c r="C7322" t="s">
        <v>86</v>
      </c>
      <c r="D7322" t="s">
        <v>49</v>
      </c>
      <c r="E7322" t="s">
        <v>19</v>
      </c>
      <c r="F7322" t="s">
        <v>47</v>
      </c>
      <c r="G7322">
        <v>3288752.43</v>
      </c>
      <c r="H7322">
        <v>169338.654805425</v>
      </c>
      <c r="I7322">
        <v>18119.183815074801</v>
      </c>
    </row>
    <row r="7323" spans="1:9" x14ac:dyDescent="0.25">
      <c r="A7323">
        <v>201103</v>
      </c>
      <c r="B7323" t="s">
        <v>69</v>
      </c>
      <c r="C7323" t="s">
        <v>70</v>
      </c>
      <c r="D7323" t="s">
        <v>23</v>
      </c>
      <c r="E7323" t="s">
        <v>21</v>
      </c>
      <c r="F7323" t="s">
        <v>40</v>
      </c>
      <c r="G7323">
        <v>1544352.65</v>
      </c>
      <c r="H7323">
        <v>105.13030161744</v>
      </c>
      <c r="I7323">
        <v>35.870973724000002</v>
      </c>
    </row>
    <row r="7324" spans="1:9" x14ac:dyDescent="0.25">
      <c r="A7324">
        <v>201012</v>
      </c>
      <c r="B7324" t="s">
        <v>69</v>
      </c>
      <c r="C7324" t="s">
        <v>87</v>
      </c>
      <c r="D7324" t="s">
        <v>25</v>
      </c>
      <c r="E7324" t="s">
        <v>19</v>
      </c>
      <c r="F7324" t="s">
        <v>42</v>
      </c>
      <c r="G7324">
        <v>5408989.3399999999</v>
      </c>
      <c r="H7324">
        <v>28.598474563740002</v>
      </c>
      <c r="I7324">
        <v>11.14899228256</v>
      </c>
    </row>
    <row r="7325" spans="1:9" x14ac:dyDescent="0.25">
      <c r="A7325">
        <v>201102</v>
      </c>
      <c r="B7325" t="s">
        <v>69</v>
      </c>
      <c r="C7325" t="s">
        <v>70</v>
      </c>
      <c r="D7325" t="s">
        <v>39</v>
      </c>
      <c r="E7325" t="s">
        <v>10</v>
      </c>
      <c r="F7325" t="s">
        <v>45</v>
      </c>
      <c r="G7325">
        <v>198733.9</v>
      </c>
      <c r="H7325">
        <v>10044.0228174904</v>
      </c>
      <c r="I7325">
        <v>3115.4791267539199</v>
      </c>
    </row>
    <row r="7326" spans="1:9" x14ac:dyDescent="0.25">
      <c r="A7326">
        <v>201011</v>
      </c>
      <c r="B7326" t="s">
        <v>69</v>
      </c>
      <c r="C7326" t="s">
        <v>87</v>
      </c>
      <c r="D7326" t="s">
        <v>12</v>
      </c>
      <c r="E7326" t="s">
        <v>10</v>
      </c>
      <c r="F7326" t="s">
        <v>13</v>
      </c>
      <c r="G7326">
        <v>6052286.2999999998</v>
      </c>
      <c r="H7326">
        <v>3357.3994706696399</v>
      </c>
      <c r="I7326">
        <v>765.22672654712005</v>
      </c>
    </row>
    <row r="7327" spans="1:9" x14ac:dyDescent="0.25">
      <c r="A7327">
        <v>201504</v>
      </c>
      <c r="B7327" t="s">
        <v>71</v>
      </c>
      <c r="C7327" t="s">
        <v>82</v>
      </c>
      <c r="D7327" t="s">
        <v>14</v>
      </c>
      <c r="E7327" t="s">
        <v>19</v>
      </c>
      <c r="F7327" t="s">
        <v>20</v>
      </c>
      <c r="G7327">
        <v>175248.05</v>
      </c>
      <c r="H7327">
        <v>132.87543613096</v>
      </c>
      <c r="I7327">
        <v>28.967992368840001</v>
      </c>
    </row>
    <row r="7328" spans="1:9" x14ac:dyDescent="0.25">
      <c r="A7328">
        <v>201302</v>
      </c>
      <c r="B7328" t="s">
        <v>77</v>
      </c>
      <c r="C7328" t="s">
        <v>78</v>
      </c>
      <c r="D7328" t="s">
        <v>27</v>
      </c>
      <c r="E7328" t="s">
        <v>19</v>
      </c>
      <c r="F7328" t="s">
        <v>30</v>
      </c>
      <c r="G7328">
        <v>95311.27</v>
      </c>
      <c r="H7328">
        <v>24422.037052078402</v>
      </c>
      <c r="I7328">
        <v>207.47654702704</v>
      </c>
    </row>
    <row r="7329" spans="1:9" x14ac:dyDescent="0.25">
      <c r="A7329">
        <v>201312</v>
      </c>
      <c r="B7329" t="s">
        <v>63</v>
      </c>
      <c r="C7329" t="s">
        <v>65</v>
      </c>
      <c r="D7329" t="s">
        <v>34</v>
      </c>
      <c r="E7329" t="s">
        <v>19</v>
      </c>
      <c r="F7329" t="s">
        <v>47</v>
      </c>
      <c r="G7329">
        <v>127464.92</v>
      </c>
      <c r="H7329">
        <v>880.12604831605995</v>
      </c>
      <c r="I7329">
        <v>253.24681255140001</v>
      </c>
    </row>
    <row r="7330" spans="1:9" x14ac:dyDescent="0.25">
      <c r="A7330">
        <v>201103</v>
      </c>
      <c r="B7330" t="s">
        <v>69</v>
      </c>
      <c r="C7330" t="s">
        <v>70</v>
      </c>
      <c r="D7330" t="s">
        <v>49</v>
      </c>
      <c r="E7330" t="s">
        <v>10</v>
      </c>
      <c r="F7330" t="s">
        <v>13</v>
      </c>
      <c r="G7330">
        <v>853061.23</v>
      </c>
      <c r="H7330">
        <v>8281.0041595559196</v>
      </c>
      <c r="I7330">
        <v>1497.4167174955201</v>
      </c>
    </row>
    <row r="7331" spans="1:9" x14ac:dyDescent="0.25">
      <c r="A7331">
        <v>201102</v>
      </c>
      <c r="B7331" t="s">
        <v>69</v>
      </c>
      <c r="C7331" t="s">
        <v>70</v>
      </c>
      <c r="D7331" t="s">
        <v>49</v>
      </c>
      <c r="E7331" t="s">
        <v>10</v>
      </c>
      <c r="F7331" t="s">
        <v>13</v>
      </c>
      <c r="G7331">
        <v>842702.98</v>
      </c>
      <c r="H7331">
        <v>7470.9970462388001</v>
      </c>
      <c r="I7331">
        <v>1593.15746224038</v>
      </c>
    </row>
    <row r="7332" spans="1:9" x14ac:dyDescent="0.25">
      <c r="A7332">
        <v>201010</v>
      </c>
      <c r="B7332" t="s">
        <v>69</v>
      </c>
      <c r="C7332" t="s">
        <v>86</v>
      </c>
      <c r="D7332" t="s">
        <v>39</v>
      </c>
      <c r="E7332" t="s">
        <v>15</v>
      </c>
      <c r="F7332" t="s">
        <v>24</v>
      </c>
      <c r="G7332">
        <v>28263.29</v>
      </c>
      <c r="H7332">
        <v>1294.8041756548801</v>
      </c>
      <c r="I7332">
        <v>138.00721630932</v>
      </c>
    </row>
    <row r="7333" spans="1:9" x14ac:dyDescent="0.25">
      <c r="A7333">
        <v>201108</v>
      </c>
      <c r="B7333" t="s">
        <v>60</v>
      </c>
      <c r="C7333" t="s">
        <v>68</v>
      </c>
      <c r="D7333" t="s">
        <v>39</v>
      </c>
      <c r="E7333" t="s">
        <v>10</v>
      </c>
      <c r="F7333" t="s">
        <v>37</v>
      </c>
      <c r="G7333">
        <v>278864.76</v>
      </c>
      <c r="H7333">
        <v>10276.297054536</v>
      </c>
      <c r="I7333">
        <v>1329.0754565324</v>
      </c>
    </row>
    <row r="7334" spans="1:9" x14ac:dyDescent="0.25">
      <c r="A7334">
        <v>201102</v>
      </c>
      <c r="B7334" t="s">
        <v>69</v>
      </c>
      <c r="C7334" t="s">
        <v>70</v>
      </c>
      <c r="D7334" t="s">
        <v>39</v>
      </c>
      <c r="E7334" t="s">
        <v>21</v>
      </c>
      <c r="F7334" t="s">
        <v>22</v>
      </c>
      <c r="G7334">
        <v>163638.79999999999</v>
      </c>
      <c r="H7334">
        <v>1483.91836093696</v>
      </c>
      <c r="I7334">
        <v>341.95552761047998</v>
      </c>
    </row>
    <row r="7335" spans="1:9" x14ac:dyDescent="0.25">
      <c r="A7335">
        <v>201107</v>
      </c>
      <c r="B7335" t="s">
        <v>69</v>
      </c>
      <c r="C7335" t="s">
        <v>83</v>
      </c>
      <c r="D7335" t="s">
        <v>12</v>
      </c>
      <c r="E7335" t="s">
        <v>10</v>
      </c>
      <c r="F7335" t="s">
        <v>48</v>
      </c>
      <c r="G7335">
        <v>4160540.7</v>
      </c>
      <c r="H7335">
        <v>6395.2741824896002</v>
      </c>
      <c r="I7335">
        <v>1697.4809712618801</v>
      </c>
    </row>
    <row r="7336" spans="1:9" x14ac:dyDescent="0.25">
      <c r="A7336">
        <v>201409</v>
      </c>
      <c r="B7336" t="s">
        <v>71</v>
      </c>
      <c r="C7336" t="s">
        <v>79</v>
      </c>
      <c r="D7336" t="s">
        <v>27</v>
      </c>
      <c r="E7336" t="s">
        <v>10</v>
      </c>
      <c r="F7336" t="s">
        <v>13</v>
      </c>
      <c r="G7336">
        <v>18262.150000000001</v>
      </c>
      <c r="H7336">
        <v>274.06005683439997</v>
      </c>
      <c r="I7336">
        <v>101.43863070531999</v>
      </c>
    </row>
    <row r="7337" spans="1:9" x14ac:dyDescent="0.25">
      <c r="A7337">
        <v>201310</v>
      </c>
      <c r="B7337" t="s">
        <v>63</v>
      </c>
      <c r="C7337" t="s">
        <v>80</v>
      </c>
      <c r="D7337" t="s">
        <v>34</v>
      </c>
      <c r="E7337" t="s">
        <v>10</v>
      </c>
      <c r="F7337" t="s">
        <v>13</v>
      </c>
      <c r="G7337">
        <v>64754.87</v>
      </c>
      <c r="H7337">
        <v>261.93125774840001</v>
      </c>
      <c r="I7337">
        <v>116.44502808774</v>
      </c>
    </row>
    <row r="7338" spans="1:9" x14ac:dyDescent="0.25">
      <c r="A7338">
        <v>201402</v>
      </c>
      <c r="B7338" t="s">
        <v>63</v>
      </c>
      <c r="C7338" t="s">
        <v>73</v>
      </c>
      <c r="D7338" t="s">
        <v>39</v>
      </c>
      <c r="E7338" t="s">
        <v>21</v>
      </c>
      <c r="F7338" t="s">
        <v>40</v>
      </c>
      <c r="G7338">
        <v>90678.13</v>
      </c>
      <c r="H7338">
        <v>194.38416001460001</v>
      </c>
      <c r="I7338">
        <v>68.752241531720003</v>
      </c>
    </row>
    <row r="7339" spans="1:9" x14ac:dyDescent="0.25">
      <c r="A7339">
        <v>201312</v>
      </c>
      <c r="B7339" t="s">
        <v>63</v>
      </c>
      <c r="C7339" t="s">
        <v>65</v>
      </c>
      <c r="D7339" t="s">
        <v>39</v>
      </c>
      <c r="E7339" t="s">
        <v>19</v>
      </c>
      <c r="F7339" t="s">
        <v>47</v>
      </c>
      <c r="G7339">
        <v>21656.49</v>
      </c>
      <c r="H7339">
        <v>256.72510372319999</v>
      </c>
      <c r="I7339">
        <v>89.281847474380001</v>
      </c>
    </row>
    <row r="7340" spans="1:9" x14ac:dyDescent="0.25">
      <c r="A7340">
        <v>201104</v>
      </c>
      <c r="B7340" t="s">
        <v>69</v>
      </c>
      <c r="C7340" t="s">
        <v>70</v>
      </c>
      <c r="D7340" t="s">
        <v>49</v>
      </c>
      <c r="E7340" t="s">
        <v>19</v>
      </c>
      <c r="F7340" t="s">
        <v>42</v>
      </c>
      <c r="G7340">
        <v>2234925.5699999998</v>
      </c>
      <c r="H7340">
        <v>93856.461760240898</v>
      </c>
      <c r="I7340">
        <v>18369.227067124801</v>
      </c>
    </row>
    <row r="7341" spans="1:9" x14ac:dyDescent="0.25">
      <c r="A7341">
        <v>201305</v>
      </c>
      <c r="B7341" t="s">
        <v>77</v>
      </c>
      <c r="C7341" t="s">
        <v>84</v>
      </c>
      <c r="D7341" t="s">
        <v>34</v>
      </c>
      <c r="E7341" t="s">
        <v>15</v>
      </c>
      <c r="F7341" t="s">
        <v>41</v>
      </c>
      <c r="G7341">
        <v>106552.92</v>
      </c>
      <c r="H7341">
        <v>79.608001750560007</v>
      </c>
      <c r="I7341">
        <v>24.77151734728</v>
      </c>
    </row>
    <row r="7342" spans="1:9" x14ac:dyDescent="0.25">
      <c r="A7342">
        <v>201010</v>
      </c>
      <c r="B7342" t="s">
        <v>69</v>
      </c>
      <c r="C7342" t="s">
        <v>86</v>
      </c>
      <c r="D7342" t="s">
        <v>23</v>
      </c>
      <c r="E7342" t="s">
        <v>19</v>
      </c>
      <c r="F7342" t="s">
        <v>50</v>
      </c>
      <c r="G7342">
        <v>1122519.95</v>
      </c>
      <c r="H7342">
        <v>220.08700858508001</v>
      </c>
      <c r="I7342">
        <v>56.979500474719998</v>
      </c>
    </row>
    <row r="7343" spans="1:9" x14ac:dyDescent="0.25">
      <c r="A7343">
        <v>201207</v>
      </c>
      <c r="B7343" t="s">
        <v>60</v>
      </c>
      <c r="C7343" t="s">
        <v>61</v>
      </c>
      <c r="D7343" t="s">
        <v>39</v>
      </c>
      <c r="E7343" t="s">
        <v>10</v>
      </c>
      <c r="F7343" t="s">
        <v>45</v>
      </c>
      <c r="G7343">
        <v>282584.98</v>
      </c>
      <c r="H7343">
        <v>4558.2714522432198</v>
      </c>
      <c r="I7343">
        <v>1504.6059870460799</v>
      </c>
    </row>
    <row r="7344" spans="1:9" x14ac:dyDescent="0.25">
      <c r="A7344">
        <v>201305</v>
      </c>
      <c r="B7344" t="s">
        <v>77</v>
      </c>
      <c r="C7344" t="s">
        <v>84</v>
      </c>
      <c r="D7344" t="s">
        <v>34</v>
      </c>
      <c r="E7344" t="s">
        <v>19</v>
      </c>
      <c r="F7344" t="s">
        <v>30</v>
      </c>
      <c r="G7344">
        <v>773578.99</v>
      </c>
      <c r="H7344">
        <v>2916.21101480062</v>
      </c>
      <c r="I7344">
        <v>748.99156125141997</v>
      </c>
    </row>
    <row r="7345" spans="1:9" x14ac:dyDescent="0.25">
      <c r="A7345">
        <v>201311</v>
      </c>
      <c r="B7345" t="s">
        <v>63</v>
      </c>
      <c r="C7345" t="s">
        <v>65</v>
      </c>
      <c r="D7345" t="s">
        <v>34</v>
      </c>
      <c r="E7345" t="s">
        <v>10</v>
      </c>
      <c r="F7345" t="s">
        <v>46</v>
      </c>
      <c r="G7345">
        <v>217706.32</v>
      </c>
      <c r="H7345">
        <v>4742.0496548574802</v>
      </c>
      <c r="I7345">
        <v>987.80897415872005</v>
      </c>
    </row>
    <row r="7346" spans="1:9" x14ac:dyDescent="0.25">
      <c r="A7346">
        <v>201312</v>
      </c>
      <c r="B7346" t="s">
        <v>63</v>
      </c>
      <c r="C7346" t="s">
        <v>65</v>
      </c>
      <c r="D7346" t="s">
        <v>34</v>
      </c>
      <c r="E7346" t="s">
        <v>10</v>
      </c>
      <c r="F7346" t="s">
        <v>46</v>
      </c>
      <c r="G7346">
        <v>248798.94</v>
      </c>
      <c r="H7346">
        <v>1173.1174131314399</v>
      </c>
      <c r="I7346">
        <v>237.64688720484</v>
      </c>
    </row>
    <row r="7347" spans="1:9" x14ac:dyDescent="0.25">
      <c r="A7347">
        <v>201307</v>
      </c>
      <c r="B7347" t="s">
        <v>77</v>
      </c>
      <c r="C7347" t="s">
        <v>84</v>
      </c>
      <c r="D7347" t="s">
        <v>39</v>
      </c>
      <c r="E7347" t="s">
        <v>21</v>
      </c>
      <c r="F7347" t="s">
        <v>22</v>
      </c>
      <c r="G7347">
        <v>94497.9</v>
      </c>
      <c r="H7347">
        <v>15.701664317080001</v>
      </c>
      <c r="I7347">
        <v>7.0332355474400003</v>
      </c>
    </row>
    <row r="7348" spans="1:9" x14ac:dyDescent="0.25">
      <c r="A7348">
        <v>201404</v>
      </c>
      <c r="B7348" t="s">
        <v>63</v>
      </c>
      <c r="C7348" t="s">
        <v>73</v>
      </c>
      <c r="D7348" t="s">
        <v>34</v>
      </c>
      <c r="E7348" t="s">
        <v>10</v>
      </c>
      <c r="F7348" t="s">
        <v>37</v>
      </c>
      <c r="G7348">
        <v>26817.52</v>
      </c>
      <c r="H7348">
        <v>2085.8689059867002</v>
      </c>
      <c r="I7348">
        <v>472.78918264428</v>
      </c>
    </row>
    <row r="7349" spans="1:9" x14ac:dyDescent="0.25">
      <c r="A7349">
        <v>201212</v>
      </c>
      <c r="B7349" t="s">
        <v>77</v>
      </c>
      <c r="C7349" t="s">
        <v>81</v>
      </c>
      <c r="D7349" t="s">
        <v>34</v>
      </c>
      <c r="E7349" t="s">
        <v>10</v>
      </c>
      <c r="F7349" t="s">
        <v>37</v>
      </c>
      <c r="G7349">
        <v>7533.63</v>
      </c>
      <c r="H7349">
        <v>434.51259598368</v>
      </c>
      <c r="I7349">
        <v>88.968411395540002</v>
      </c>
    </row>
    <row r="7350" spans="1:9" x14ac:dyDescent="0.25">
      <c r="A7350">
        <v>201504</v>
      </c>
      <c r="B7350" t="s">
        <v>71</v>
      </c>
      <c r="C7350" t="s">
        <v>82</v>
      </c>
      <c r="D7350" t="s">
        <v>49</v>
      </c>
      <c r="E7350" t="s">
        <v>19</v>
      </c>
      <c r="F7350" t="s">
        <v>20</v>
      </c>
      <c r="G7350">
        <v>1404615.04</v>
      </c>
      <c r="H7350">
        <v>323.37951350001998</v>
      </c>
      <c r="I7350">
        <v>58.61730891226</v>
      </c>
    </row>
    <row r="7351" spans="1:9" x14ac:dyDescent="0.25">
      <c r="A7351">
        <v>201203</v>
      </c>
      <c r="B7351" t="s">
        <v>60</v>
      </c>
      <c r="C7351" t="s">
        <v>62</v>
      </c>
      <c r="D7351" t="s">
        <v>14</v>
      </c>
      <c r="E7351" t="s">
        <v>10</v>
      </c>
      <c r="F7351" t="s">
        <v>45</v>
      </c>
      <c r="G7351">
        <v>318237.98</v>
      </c>
      <c r="H7351">
        <v>335.27362229009998</v>
      </c>
      <c r="I7351">
        <v>22.665597180119999</v>
      </c>
    </row>
    <row r="7352" spans="1:9" x14ac:dyDescent="0.25">
      <c r="A7352">
        <v>201506</v>
      </c>
      <c r="B7352" t="s">
        <v>71</v>
      </c>
      <c r="C7352" t="s">
        <v>76</v>
      </c>
      <c r="D7352" t="s">
        <v>25</v>
      </c>
      <c r="E7352" t="s">
        <v>10</v>
      </c>
      <c r="F7352" t="s">
        <v>37</v>
      </c>
      <c r="G7352">
        <v>3154572.85</v>
      </c>
      <c r="H7352">
        <v>35295.376972054</v>
      </c>
      <c r="I7352">
        <v>2511.6758781484</v>
      </c>
    </row>
    <row r="7353" spans="1:9" x14ac:dyDescent="0.25">
      <c r="A7353">
        <v>201507</v>
      </c>
      <c r="B7353" t="s">
        <v>71</v>
      </c>
      <c r="C7353" t="s">
        <v>76</v>
      </c>
      <c r="D7353" t="s">
        <v>39</v>
      </c>
      <c r="E7353" t="s">
        <v>19</v>
      </c>
      <c r="F7353" t="s">
        <v>50</v>
      </c>
      <c r="G7353">
        <v>348822.86</v>
      </c>
      <c r="H7353">
        <v>31534.040459420801</v>
      </c>
      <c r="I7353">
        <v>2765.5414287322001</v>
      </c>
    </row>
    <row r="7354" spans="1:9" x14ac:dyDescent="0.25">
      <c r="A7354">
        <v>201303</v>
      </c>
      <c r="B7354" t="s">
        <v>77</v>
      </c>
      <c r="C7354" t="s">
        <v>78</v>
      </c>
      <c r="D7354" t="s">
        <v>34</v>
      </c>
      <c r="E7354" t="s">
        <v>21</v>
      </c>
      <c r="F7354" t="s">
        <v>22</v>
      </c>
      <c r="G7354">
        <v>1250384.3500000001</v>
      </c>
      <c r="H7354">
        <v>8112.2472191491197</v>
      </c>
      <c r="I7354">
        <v>2190.83247237862</v>
      </c>
    </row>
    <row r="7355" spans="1:9" x14ac:dyDescent="0.25">
      <c r="A7355">
        <v>201103</v>
      </c>
      <c r="B7355" t="s">
        <v>69</v>
      </c>
      <c r="C7355" t="s">
        <v>70</v>
      </c>
      <c r="D7355" t="s">
        <v>39</v>
      </c>
      <c r="E7355" t="s">
        <v>10</v>
      </c>
      <c r="F7355" t="s">
        <v>45</v>
      </c>
      <c r="G7355">
        <v>225415.83</v>
      </c>
      <c r="H7355">
        <v>5400.9424212866197</v>
      </c>
      <c r="I7355">
        <v>1826.8399742187601</v>
      </c>
    </row>
    <row r="7356" spans="1:9" x14ac:dyDescent="0.25">
      <c r="A7356">
        <v>201009</v>
      </c>
      <c r="B7356" t="s">
        <v>69</v>
      </c>
      <c r="C7356" t="s">
        <v>86</v>
      </c>
      <c r="D7356" t="s">
        <v>12</v>
      </c>
      <c r="E7356" t="s">
        <v>21</v>
      </c>
      <c r="F7356" t="s">
        <v>40</v>
      </c>
      <c r="G7356">
        <v>5205483.32</v>
      </c>
      <c r="H7356">
        <v>1486.38483558552</v>
      </c>
      <c r="I7356">
        <v>350.42641798967998</v>
      </c>
    </row>
    <row r="7357" spans="1:9" x14ac:dyDescent="0.25">
      <c r="A7357">
        <v>201009</v>
      </c>
      <c r="B7357" t="s">
        <v>69</v>
      </c>
      <c r="C7357" t="s">
        <v>86</v>
      </c>
      <c r="D7357" t="s">
        <v>12</v>
      </c>
      <c r="E7357" t="s">
        <v>10</v>
      </c>
      <c r="F7357" t="s">
        <v>13</v>
      </c>
      <c r="G7357">
        <v>6515470.29</v>
      </c>
      <c r="H7357">
        <v>1311.5981609053199</v>
      </c>
      <c r="I7357">
        <v>298.52337058784002</v>
      </c>
    </row>
    <row r="7358" spans="1:9" x14ac:dyDescent="0.25">
      <c r="A7358">
        <v>201501</v>
      </c>
      <c r="B7358" t="s">
        <v>71</v>
      </c>
      <c r="C7358" t="s">
        <v>72</v>
      </c>
      <c r="D7358" t="s">
        <v>27</v>
      </c>
      <c r="E7358" t="s">
        <v>19</v>
      </c>
      <c r="F7358" t="s">
        <v>30</v>
      </c>
      <c r="G7358">
        <v>45416.34</v>
      </c>
      <c r="H7358">
        <v>144.65961627094001</v>
      </c>
      <c r="I7358">
        <v>29.1175626938</v>
      </c>
    </row>
    <row r="7359" spans="1:9" x14ac:dyDescent="0.25">
      <c r="A7359">
        <v>201509</v>
      </c>
      <c r="B7359" t="s">
        <v>66</v>
      </c>
      <c r="C7359" t="s">
        <v>75</v>
      </c>
      <c r="D7359" t="s">
        <v>39</v>
      </c>
      <c r="E7359" t="s">
        <v>15</v>
      </c>
      <c r="F7359" t="s">
        <v>24</v>
      </c>
      <c r="G7359">
        <v>46131.62</v>
      </c>
      <c r="H7359">
        <v>172.79842268592</v>
      </c>
      <c r="I7359">
        <v>34.827113051799998</v>
      </c>
    </row>
    <row r="7360" spans="1:9" x14ac:dyDescent="0.25">
      <c r="A7360">
        <v>201012</v>
      </c>
      <c r="B7360" t="s">
        <v>69</v>
      </c>
      <c r="C7360" t="s">
        <v>87</v>
      </c>
      <c r="D7360" t="s">
        <v>25</v>
      </c>
      <c r="E7360" t="s">
        <v>19</v>
      </c>
      <c r="F7360" t="s">
        <v>47</v>
      </c>
      <c r="G7360">
        <v>5380267.2599999998</v>
      </c>
      <c r="H7360">
        <v>127866.70880894399</v>
      </c>
      <c r="I7360">
        <v>10864.754147780101</v>
      </c>
    </row>
    <row r="7361" spans="1:9" x14ac:dyDescent="0.25">
      <c r="A7361">
        <v>201212</v>
      </c>
      <c r="B7361" t="s">
        <v>77</v>
      </c>
      <c r="C7361" t="s">
        <v>81</v>
      </c>
      <c r="D7361" t="s">
        <v>34</v>
      </c>
      <c r="E7361" t="s">
        <v>19</v>
      </c>
      <c r="F7361" t="s">
        <v>50</v>
      </c>
      <c r="G7361">
        <v>323539.78000000003</v>
      </c>
      <c r="H7361">
        <v>411.63293271203997</v>
      </c>
      <c r="I7361">
        <v>159.51185756058001</v>
      </c>
    </row>
    <row r="7362" spans="1:9" x14ac:dyDescent="0.25">
      <c r="A7362">
        <v>201508</v>
      </c>
      <c r="B7362" t="s">
        <v>66</v>
      </c>
      <c r="C7362" t="s">
        <v>75</v>
      </c>
      <c r="D7362" t="s">
        <v>39</v>
      </c>
      <c r="E7362" t="s">
        <v>10</v>
      </c>
      <c r="F7362" t="s">
        <v>13</v>
      </c>
      <c r="G7362">
        <v>209963.55</v>
      </c>
      <c r="H7362">
        <v>1629.1753590088799</v>
      </c>
      <c r="I7362">
        <v>495.60345326743999</v>
      </c>
    </row>
    <row r="7363" spans="1:9" x14ac:dyDescent="0.25">
      <c r="A7363">
        <v>201202</v>
      </c>
      <c r="B7363" t="s">
        <v>60</v>
      </c>
      <c r="C7363" t="s">
        <v>62</v>
      </c>
      <c r="D7363" t="s">
        <v>39</v>
      </c>
      <c r="E7363" t="s">
        <v>21</v>
      </c>
      <c r="F7363" t="s">
        <v>22</v>
      </c>
      <c r="G7363">
        <v>202932.39</v>
      </c>
      <c r="H7363">
        <v>331.63424572674001</v>
      </c>
      <c r="I7363">
        <v>88.517475613439998</v>
      </c>
    </row>
    <row r="7364" spans="1:9" x14ac:dyDescent="0.25">
      <c r="A7364">
        <v>201111</v>
      </c>
      <c r="B7364" t="s">
        <v>60</v>
      </c>
      <c r="C7364" t="s">
        <v>74</v>
      </c>
      <c r="D7364" t="s">
        <v>39</v>
      </c>
      <c r="E7364" t="s">
        <v>21</v>
      </c>
      <c r="F7364" t="s">
        <v>22</v>
      </c>
      <c r="G7364">
        <v>238508.38</v>
      </c>
      <c r="H7364">
        <v>660.43824944979997</v>
      </c>
      <c r="I7364">
        <v>188.48991029999999</v>
      </c>
    </row>
    <row r="7365" spans="1:9" x14ac:dyDescent="0.25">
      <c r="A7365">
        <v>201308</v>
      </c>
      <c r="B7365" t="s">
        <v>63</v>
      </c>
      <c r="C7365" t="s">
        <v>80</v>
      </c>
      <c r="D7365" t="s">
        <v>27</v>
      </c>
      <c r="E7365" t="s">
        <v>21</v>
      </c>
      <c r="F7365" t="s">
        <v>22</v>
      </c>
      <c r="G7365">
        <v>35011.99</v>
      </c>
      <c r="H7365">
        <v>2490.4008281916399</v>
      </c>
      <c r="I7365">
        <v>1138.1446353885599</v>
      </c>
    </row>
    <row r="7366" spans="1:9" x14ac:dyDescent="0.25">
      <c r="A7366">
        <v>201107</v>
      </c>
      <c r="B7366" t="s">
        <v>69</v>
      </c>
      <c r="C7366" t="s">
        <v>83</v>
      </c>
      <c r="D7366" t="s">
        <v>27</v>
      </c>
      <c r="E7366" t="s">
        <v>10</v>
      </c>
      <c r="F7366" t="s">
        <v>33</v>
      </c>
      <c r="G7366">
        <v>712181.91</v>
      </c>
      <c r="H7366">
        <v>1421.1437369616001</v>
      </c>
      <c r="I7366">
        <v>438.73695490751999</v>
      </c>
    </row>
    <row r="7367" spans="1:9" x14ac:dyDescent="0.25">
      <c r="A7367">
        <v>201411</v>
      </c>
      <c r="B7367" t="s">
        <v>71</v>
      </c>
      <c r="C7367" t="s">
        <v>72</v>
      </c>
      <c r="D7367" t="s">
        <v>49</v>
      </c>
      <c r="E7367" t="s">
        <v>10</v>
      </c>
      <c r="F7367" t="s">
        <v>48</v>
      </c>
      <c r="G7367">
        <v>767042.11</v>
      </c>
      <c r="H7367">
        <v>6120.6426986868</v>
      </c>
      <c r="I7367">
        <v>1050.9643503047801</v>
      </c>
    </row>
    <row r="7368" spans="1:9" x14ac:dyDescent="0.25">
      <c r="A7368">
        <v>201112</v>
      </c>
      <c r="B7368" t="s">
        <v>60</v>
      </c>
      <c r="C7368" t="s">
        <v>74</v>
      </c>
      <c r="D7368" t="s">
        <v>27</v>
      </c>
      <c r="E7368" t="s">
        <v>15</v>
      </c>
      <c r="F7368" t="s">
        <v>26</v>
      </c>
      <c r="G7368">
        <v>21195.62</v>
      </c>
      <c r="H7368">
        <v>116.4094921976</v>
      </c>
      <c r="I7368">
        <v>48.107493148400003</v>
      </c>
    </row>
    <row r="7369" spans="1:9" x14ac:dyDescent="0.25">
      <c r="A7369">
        <v>201505</v>
      </c>
      <c r="B7369" t="s">
        <v>71</v>
      </c>
      <c r="C7369" t="s">
        <v>76</v>
      </c>
      <c r="D7369" t="s">
        <v>27</v>
      </c>
      <c r="E7369" t="s">
        <v>10</v>
      </c>
      <c r="F7369" t="s">
        <v>45</v>
      </c>
      <c r="G7369">
        <v>36369.51</v>
      </c>
      <c r="H7369">
        <v>61.623802528959999</v>
      </c>
      <c r="I7369">
        <v>34.157711307539998</v>
      </c>
    </row>
    <row r="7370" spans="1:9" x14ac:dyDescent="0.25">
      <c r="A7370">
        <v>201311</v>
      </c>
      <c r="B7370" t="s">
        <v>63</v>
      </c>
      <c r="C7370" t="s">
        <v>65</v>
      </c>
      <c r="D7370" t="s">
        <v>14</v>
      </c>
      <c r="E7370" t="s">
        <v>19</v>
      </c>
      <c r="F7370" t="s">
        <v>42</v>
      </c>
      <c r="G7370">
        <v>360244.78</v>
      </c>
      <c r="H7370">
        <v>1729.28081039112</v>
      </c>
      <c r="I7370">
        <v>424.7840928544</v>
      </c>
    </row>
    <row r="7371" spans="1:9" x14ac:dyDescent="0.25">
      <c r="A7371">
        <v>201202</v>
      </c>
      <c r="B7371" t="s">
        <v>60</v>
      </c>
      <c r="C7371" t="s">
        <v>62</v>
      </c>
      <c r="D7371" t="s">
        <v>34</v>
      </c>
      <c r="E7371" t="s">
        <v>19</v>
      </c>
      <c r="F7371" t="s">
        <v>50</v>
      </c>
      <c r="G7371">
        <v>235853.9</v>
      </c>
      <c r="H7371">
        <v>27.816273385559999</v>
      </c>
      <c r="I7371">
        <v>10.9025164232</v>
      </c>
    </row>
    <row r="7372" spans="1:9" x14ac:dyDescent="0.25">
      <c r="A7372">
        <v>201012</v>
      </c>
      <c r="B7372" t="s">
        <v>69</v>
      </c>
      <c r="C7372" t="s">
        <v>87</v>
      </c>
      <c r="D7372" t="s">
        <v>14</v>
      </c>
      <c r="E7372" t="s">
        <v>10</v>
      </c>
      <c r="F7372" t="s">
        <v>46</v>
      </c>
      <c r="G7372">
        <v>194040.24</v>
      </c>
      <c r="H7372">
        <v>603.30132286451999</v>
      </c>
      <c r="I7372">
        <v>142.37926819008001</v>
      </c>
    </row>
    <row r="7373" spans="1:9" x14ac:dyDescent="0.25">
      <c r="A7373">
        <v>201509</v>
      </c>
      <c r="B7373" t="s">
        <v>66</v>
      </c>
      <c r="C7373" t="s">
        <v>75</v>
      </c>
      <c r="D7373" t="s">
        <v>34</v>
      </c>
      <c r="E7373" t="s">
        <v>21</v>
      </c>
      <c r="F7373" t="s">
        <v>31</v>
      </c>
      <c r="G7373">
        <v>46226.39</v>
      </c>
      <c r="H7373">
        <v>47.267783203480001</v>
      </c>
      <c r="I7373">
        <v>16.678188983079998</v>
      </c>
    </row>
    <row r="7374" spans="1:9" x14ac:dyDescent="0.25">
      <c r="A7374">
        <v>201404</v>
      </c>
      <c r="B7374" t="s">
        <v>63</v>
      </c>
      <c r="C7374" t="s">
        <v>73</v>
      </c>
      <c r="D7374" t="s">
        <v>34</v>
      </c>
      <c r="E7374" t="s">
        <v>21</v>
      </c>
      <c r="F7374" t="s">
        <v>40</v>
      </c>
      <c r="G7374">
        <v>453781.79</v>
      </c>
      <c r="H7374">
        <v>6587.0677904137601</v>
      </c>
      <c r="I7374">
        <v>900.21931598250001</v>
      </c>
    </row>
    <row r="7375" spans="1:9" x14ac:dyDescent="0.25">
      <c r="A7375">
        <v>201112</v>
      </c>
      <c r="B7375" t="s">
        <v>60</v>
      </c>
      <c r="C7375" t="s">
        <v>74</v>
      </c>
      <c r="D7375" t="s">
        <v>34</v>
      </c>
      <c r="E7375" t="s">
        <v>21</v>
      </c>
      <c r="F7375" t="s">
        <v>22</v>
      </c>
      <c r="G7375">
        <v>789688.31</v>
      </c>
      <c r="H7375">
        <v>613.77868183576004</v>
      </c>
      <c r="I7375">
        <v>111.96798857748</v>
      </c>
    </row>
    <row r="7376" spans="1:9" x14ac:dyDescent="0.25">
      <c r="A7376">
        <v>201509</v>
      </c>
      <c r="B7376" t="s">
        <v>66</v>
      </c>
      <c r="C7376" t="s">
        <v>75</v>
      </c>
      <c r="D7376" t="s">
        <v>34</v>
      </c>
      <c r="E7376" t="s">
        <v>10</v>
      </c>
      <c r="F7376" t="s">
        <v>13</v>
      </c>
      <c r="G7376">
        <v>124018.85</v>
      </c>
      <c r="H7376">
        <v>11.740810809359999</v>
      </c>
      <c r="I7376">
        <v>3.6609003219599998</v>
      </c>
    </row>
    <row r="7377" spans="1:9" x14ac:dyDescent="0.25">
      <c r="A7377">
        <v>201104</v>
      </c>
      <c r="B7377" t="s">
        <v>69</v>
      </c>
      <c r="C7377" t="s">
        <v>70</v>
      </c>
      <c r="D7377" t="s">
        <v>39</v>
      </c>
      <c r="E7377" t="s">
        <v>15</v>
      </c>
      <c r="F7377" t="s">
        <v>26</v>
      </c>
      <c r="G7377">
        <v>293819.15999999997</v>
      </c>
      <c r="H7377">
        <v>4701.8421722249996</v>
      </c>
      <c r="I7377">
        <v>1151.5807484470999</v>
      </c>
    </row>
    <row r="7378" spans="1:9" x14ac:dyDescent="0.25">
      <c r="A7378">
        <v>201206</v>
      </c>
      <c r="B7378" t="s">
        <v>60</v>
      </c>
      <c r="C7378" t="s">
        <v>61</v>
      </c>
      <c r="D7378" t="s">
        <v>34</v>
      </c>
      <c r="E7378" t="s">
        <v>10</v>
      </c>
      <c r="F7378" t="s">
        <v>46</v>
      </c>
      <c r="G7378">
        <v>237432.43</v>
      </c>
      <c r="H7378">
        <v>11.6002493684</v>
      </c>
      <c r="I7378">
        <v>3.6878198651199998</v>
      </c>
    </row>
    <row r="7379" spans="1:9" x14ac:dyDescent="0.25">
      <c r="A7379">
        <v>201010</v>
      </c>
      <c r="B7379" t="s">
        <v>69</v>
      </c>
      <c r="C7379" t="s">
        <v>86</v>
      </c>
      <c r="D7379" t="s">
        <v>39</v>
      </c>
      <c r="E7379" t="s">
        <v>21</v>
      </c>
      <c r="F7379" t="s">
        <v>40</v>
      </c>
      <c r="G7379">
        <v>204752.51</v>
      </c>
      <c r="H7379">
        <v>1250.3425841794799</v>
      </c>
      <c r="I7379">
        <v>266.02422521220001</v>
      </c>
    </row>
    <row r="7380" spans="1:9" x14ac:dyDescent="0.25">
      <c r="A7380">
        <v>201411</v>
      </c>
      <c r="B7380" t="s">
        <v>71</v>
      </c>
      <c r="C7380" t="s">
        <v>72</v>
      </c>
      <c r="D7380" t="s">
        <v>14</v>
      </c>
      <c r="E7380" t="s">
        <v>19</v>
      </c>
      <c r="F7380" t="s">
        <v>20</v>
      </c>
      <c r="G7380">
        <v>232910.89</v>
      </c>
      <c r="H7380">
        <v>311.58580683906001</v>
      </c>
      <c r="I7380">
        <v>86.951450282699994</v>
      </c>
    </row>
    <row r="7381" spans="1:9" x14ac:dyDescent="0.25">
      <c r="A7381">
        <v>201511</v>
      </c>
      <c r="B7381" t="s">
        <v>66</v>
      </c>
      <c r="C7381" t="s">
        <v>67</v>
      </c>
      <c r="D7381" t="s">
        <v>39</v>
      </c>
      <c r="E7381" t="s">
        <v>19</v>
      </c>
      <c r="F7381" t="s">
        <v>20</v>
      </c>
      <c r="G7381">
        <v>60949.03</v>
      </c>
      <c r="H7381">
        <v>146.30276414986</v>
      </c>
      <c r="I7381">
        <v>30.34961427444</v>
      </c>
    </row>
    <row r="7382" spans="1:9" x14ac:dyDescent="0.25">
      <c r="A7382">
        <v>201008</v>
      </c>
      <c r="B7382" t="s">
        <v>69</v>
      </c>
      <c r="C7382" t="s">
        <v>86</v>
      </c>
      <c r="D7382" t="s">
        <v>23</v>
      </c>
      <c r="E7382" t="s">
        <v>15</v>
      </c>
      <c r="F7382" t="s">
        <v>41</v>
      </c>
      <c r="G7382">
        <v>1094738.21</v>
      </c>
      <c r="H7382">
        <v>846.78321662982</v>
      </c>
      <c r="I7382">
        <v>210.34989720048</v>
      </c>
    </row>
    <row r="7383" spans="1:9" x14ac:dyDescent="0.25">
      <c r="A7383">
        <v>201103</v>
      </c>
      <c r="B7383" t="s">
        <v>69</v>
      </c>
      <c r="C7383" t="s">
        <v>70</v>
      </c>
      <c r="D7383" t="s">
        <v>39</v>
      </c>
      <c r="E7383" t="s">
        <v>21</v>
      </c>
      <c r="F7383" t="s">
        <v>22</v>
      </c>
      <c r="G7383">
        <v>353492.28</v>
      </c>
      <c r="H7383">
        <v>1434.29037710994</v>
      </c>
      <c r="I7383">
        <v>303.87641352100002</v>
      </c>
    </row>
    <row r="7384" spans="1:9" x14ac:dyDescent="0.25">
      <c r="A7384">
        <v>201504</v>
      </c>
      <c r="B7384" t="s">
        <v>71</v>
      </c>
      <c r="C7384" t="s">
        <v>82</v>
      </c>
      <c r="D7384" t="s">
        <v>49</v>
      </c>
      <c r="E7384" t="s">
        <v>10</v>
      </c>
      <c r="F7384" t="s">
        <v>37</v>
      </c>
      <c r="G7384">
        <v>59235.67</v>
      </c>
      <c r="H7384">
        <v>2.39428252</v>
      </c>
      <c r="I7384">
        <v>1.5434060999999999</v>
      </c>
    </row>
    <row r="7385" spans="1:9" x14ac:dyDescent="0.25">
      <c r="A7385">
        <v>201108</v>
      </c>
      <c r="B7385" t="s">
        <v>60</v>
      </c>
      <c r="C7385" t="s">
        <v>68</v>
      </c>
      <c r="D7385" t="s">
        <v>14</v>
      </c>
      <c r="E7385" t="s">
        <v>10</v>
      </c>
      <c r="F7385" t="s">
        <v>48</v>
      </c>
      <c r="G7385">
        <v>1143497.69</v>
      </c>
      <c r="H7385">
        <v>11637.660510683099</v>
      </c>
      <c r="I7385">
        <v>2711.2389189903201</v>
      </c>
    </row>
    <row r="7386" spans="1:9" x14ac:dyDescent="0.25">
      <c r="A7386">
        <v>201303</v>
      </c>
      <c r="B7386" t="s">
        <v>77</v>
      </c>
      <c r="C7386" t="s">
        <v>78</v>
      </c>
      <c r="D7386" t="s">
        <v>39</v>
      </c>
      <c r="E7386" t="s">
        <v>10</v>
      </c>
      <c r="F7386" t="s">
        <v>48</v>
      </c>
      <c r="G7386">
        <v>190584.24</v>
      </c>
      <c r="H7386">
        <v>256.8208125406</v>
      </c>
      <c r="I7386">
        <v>55.91562806884</v>
      </c>
    </row>
    <row r="7387" spans="1:9" x14ac:dyDescent="0.25">
      <c r="A7387">
        <v>201509</v>
      </c>
      <c r="B7387" t="s">
        <v>66</v>
      </c>
      <c r="C7387" t="s">
        <v>75</v>
      </c>
      <c r="D7387" t="s">
        <v>27</v>
      </c>
      <c r="E7387" t="s">
        <v>15</v>
      </c>
      <c r="F7387" t="s">
        <v>26</v>
      </c>
      <c r="G7387">
        <v>13359.02</v>
      </c>
      <c r="H7387">
        <v>479.89160310120002</v>
      </c>
      <c r="I7387">
        <v>134.93632215768</v>
      </c>
    </row>
    <row r="7388" spans="1:9" x14ac:dyDescent="0.25">
      <c r="A7388">
        <v>201507</v>
      </c>
      <c r="B7388" t="s">
        <v>71</v>
      </c>
      <c r="C7388" t="s">
        <v>76</v>
      </c>
      <c r="D7388" t="s">
        <v>27</v>
      </c>
      <c r="E7388" t="s">
        <v>10</v>
      </c>
      <c r="F7388" t="s">
        <v>45</v>
      </c>
      <c r="G7388">
        <v>20281.37</v>
      </c>
      <c r="H7388">
        <v>44.743279212719997</v>
      </c>
      <c r="I7388">
        <v>18.819775787600001</v>
      </c>
    </row>
    <row r="7389" spans="1:9" x14ac:dyDescent="0.25">
      <c r="A7389">
        <v>201402</v>
      </c>
      <c r="B7389" t="s">
        <v>63</v>
      </c>
      <c r="C7389" t="s">
        <v>73</v>
      </c>
      <c r="D7389" t="s">
        <v>27</v>
      </c>
      <c r="E7389" t="s">
        <v>10</v>
      </c>
      <c r="F7389" t="s">
        <v>13</v>
      </c>
      <c r="G7389">
        <v>19106.37</v>
      </c>
      <c r="H7389">
        <v>413.20014610644</v>
      </c>
      <c r="I7389">
        <v>167.48355345764</v>
      </c>
    </row>
    <row r="7390" spans="1:9" x14ac:dyDescent="0.25">
      <c r="A7390">
        <v>201402</v>
      </c>
      <c r="B7390" t="s">
        <v>63</v>
      </c>
      <c r="C7390" t="s">
        <v>73</v>
      </c>
      <c r="D7390" t="s">
        <v>34</v>
      </c>
      <c r="E7390" t="s">
        <v>10</v>
      </c>
      <c r="F7390" t="s">
        <v>33</v>
      </c>
      <c r="G7390">
        <v>163863.04000000001</v>
      </c>
      <c r="H7390">
        <v>13310.970357346199</v>
      </c>
      <c r="I7390">
        <v>1719.55466935616</v>
      </c>
    </row>
    <row r="7391" spans="1:9" x14ac:dyDescent="0.25">
      <c r="A7391">
        <v>201212</v>
      </c>
      <c r="B7391" t="s">
        <v>77</v>
      </c>
      <c r="C7391" t="s">
        <v>81</v>
      </c>
      <c r="D7391" t="s">
        <v>39</v>
      </c>
      <c r="E7391" t="s">
        <v>19</v>
      </c>
      <c r="F7391" t="s">
        <v>20</v>
      </c>
      <c r="G7391">
        <v>32317.88</v>
      </c>
      <c r="H7391">
        <v>6.11133428672</v>
      </c>
      <c r="I7391">
        <v>0.94524006228000002</v>
      </c>
    </row>
    <row r="7392" spans="1:9" x14ac:dyDescent="0.25">
      <c r="A7392">
        <v>201503</v>
      </c>
      <c r="B7392" t="s">
        <v>71</v>
      </c>
      <c r="C7392" t="s">
        <v>82</v>
      </c>
      <c r="D7392" t="s">
        <v>49</v>
      </c>
      <c r="E7392" t="s">
        <v>19</v>
      </c>
      <c r="F7392" t="s">
        <v>20</v>
      </c>
      <c r="G7392">
        <v>1617378.72</v>
      </c>
      <c r="H7392">
        <v>365.11229895368001</v>
      </c>
      <c r="I7392">
        <v>95.250345106959998</v>
      </c>
    </row>
    <row r="7393" spans="1:9" x14ac:dyDescent="0.25">
      <c r="A7393">
        <v>201301</v>
      </c>
      <c r="B7393" t="s">
        <v>77</v>
      </c>
      <c r="C7393" t="s">
        <v>81</v>
      </c>
      <c r="D7393" t="s">
        <v>39</v>
      </c>
      <c r="E7393" t="s">
        <v>10</v>
      </c>
      <c r="F7393" t="s">
        <v>46</v>
      </c>
      <c r="G7393">
        <v>298685.98</v>
      </c>
      <c r="H7393">
        <v>958.12074396332002</v>
      </c>
      <c r="I7393">
        <v>144.58080026912</v>
      </c>
    </row>
    <row r="7394" spans="1:9" x14ac:dyDescent="0.25">
      <c r="A7394">
        <v>201409</v>
      </c>
      <c r="B7394" t="s">
        <v>71</v>
      </c>
      <c r="C7394" t="s">
        <v>79</v>
      </c>
      <c r="D7394" t="s">
        <v>54</v>
      </c>
      <c r="E7394" t="s">
        <v>55</v>
      </c>
      <c r="F7394" t="s">
        <v>56</v>
      </c>
      <c r="G7394">
        <v>6791898.4299999997</v>
      </c>
      <c r="H7394">
        <v>2415.6776102540398</v>
      </c>
      <c r="I7394">
        <v>438.93644099248002</v>
      </c>
    </row>
    <row r="7395" spans="1:9" x14ac:dyDescent="0.25">
      <c r="A7395">
        <v>201010</v>
      </c>
      <c r="B7395" t="s">
        <v>69</v>
      </c>
      <c r="C7395" t="s">
        <v>86</v>
      </c>
      <c r="D7395" t="s">
        <v>25</v>
      </c>
      <c r="E7395" t="s">
        <v>10</v>
      </c>
      <c r="F7395" t="s">
        <v>48</v>
      </c>
      <c r="G7395">
        <v>3942385.21</v>
      </c>
      <c r="H7395">
        <v>83246.353243186299</v>
      </c>
      <c r="I7395">
        <v>15683.159719814499</v>
      </c>
    </row>
    <row r="7396" spans="1:9" x14ac:dyDescent="0.25">
      <c r="A7396">
        <v>201310</v>
      </c>
      <c r="B7396" t="s">
        <v>63</v>
      </c>
      <c r="C7396" t="s">
        <v>80</v>
      </c>
      <c r="D7396" t="s">
        <v>39</v>
      </c>
      <c r="E7396" t="s">
        <v>21</v>
      </c>
      <c r="F7396" t="s">
        <v>22</v>
      </c>
      <c r="G7396">
        <v>137318.29</v>
      </c>
      <c r="H7396">
        <v>271.20225176096</v>
      </c>
      <c r="I7396">
        <v>91.481935228639998</v>
      </c>
    </row>
    <row r="7397" spans="1:9" x14ac:dyDescent="0.25">
      <c r="A7397">
        <v>201512</v>
      </c>
      <c r="B7397" t="s">
        <v>66</v>
      </c>
      <c r="C7397" t="s">
        <v>67</v>
      </c>
      <c r="D7397" t="s">
        <v>49</v>
      </c>
      <c r="E7397" t="s">
        <v>19</v>
      </c>
      <c r="F7397" t="s">
        <v>47</v>
      </c>
      <c r="G7397">
        <v>2753403.51</v>
      </c>
      <c r="H7397">
        <v>1437.2665523707799</v>
      </c>
      <c r="I7397">
        <v>370.81557072691999</v>
      </c>
    </row>
    <row r="7398" spans="1:9" x14ac:dyDescent="0.25">
      <c r="A7398">
        <v>201406</v>
      </c>
      <c r="B7398" t="s">
        <v>63</v>
      </c>
      <c r="C7398" t="s">
        <v>64</v>
      </c>
      <c r="D7398" t="s">
        <v>27</v>
      </c>
      <c r="E7398" t="s">
        <v>10</v>
      </c>
      <c r="F7398" t="s">
        <v>13</v>
      </c>
      <c r="G7398">
        <v>27343.42</v>
      </c>
      <c r="H7398">
        <v>313.22945242883998</v>
      </c>
      <c r="I7398">
        <v>122.50184731346</v>
      </c>
    </row>
    <row r="7399" spans="1:9" x14ac:dyDescent="0.25">
      <c r="A7399">
        <v>201210</v>
      </c>
      <c r="B7399" t="s">
        <v>77</v>
      </c>
      <c r="C7399" t="s">
        <v>85</v>
      </c>
      <c r="D7399" t="s">
        <v>39</v>
      </c>
      <c r="E7399" t="s">
        <v>21</v>
      </c>
      <c r="F7399" t="s">
        <v>31</v>
      </c>
      <c r="G7399">
        <v>48129.440000000002</v>
      </c>
      <c r="H7399">
        <v>498.23675390436</v>
      </c>
      <c r="I7399">
        <v>87.6641355637</v>
      </c>
    </row>
    <row r="7400" spans="1:9" x14ac:dyDescent="0.25">
      <c r="A7400">
        <v>201510</v>
      </c>
      <c r="B7400" t="s">
        <v>66</v>
      </c>
      <c r="C7400" t="s">
        <v>75</v>
      </c>
      <c r="D7400" t="s">
        <v>34</v>
      </c>
      <c r="E7400" t="s">
        <v>10</v>
      </c>
      <c r="F7400" t="s">
        <v>13</v>
      </c>
      <c r="G7400">
        <v>143846.99</v>
      </c>
      <c r="H7400">
        <v>34.577410374720003</v>
      </c>
      <c r="I7400">
        <v>13.900821952279999</v>
      </c>
    </row>
    <row r="7401" spans="1:9" x14ac:dyDescent="0.25">
      <c r="A7401">
        <v>201104</v>
      </c>
      <c r="B7401" t="s">
        <v>69</v>
      </c>
      <c r="C7401" t="s">
        <v>70</v>
      </c>
      <c r="D7401" t="s">
        <v>34</v>
      </c>
      <c r="E7401" t="s">
        <v>35</v>
      </c>
      <c r="F7401" t="s">
        <v>36</v>
      </c>
      <c r="G7401">
        <v>25525869.940000001</v>
      </c>
      <c r="H7401">
        <v>28.514354707799999</v>
      </c>
      <c r="I7401">
        <v>6.67530023544</v>
      </c>
    </row>
    <row r="7402" spans="1:9" x14ac:dyDescent="0.25">
      <c r="A7402">
        <v>201410</v>
      </c>
      <c r="B7402" t="s">
        <v>71</v>
      </c>
      <c r="C7402" t="s">
        <v>79</v>
      </c>
      <c r="D7402" t="s">
        <v>39</v>
      </c>
      <c r="E7402" t="s">
        <v>15</v>
      </c>
      <c r="F7402" t="s">
        <v>24</v>
      </c>
      <c r="G7402">
        <v>61572.35</v>
      </c>
      <c r="H7402">
        <v>814.68818237248001</v>
      </c>
      <c r="I7402">
        <v>148.85348463375999</v>
      </c>
    </row>
    <row r="7403" spans="1:9" x14ac:dyDescent="0.25">
      <c r="A7403">
        <v>201311</v>
      </c>
      <c r="B7403" t="s">
        <v>63</v>
      </c>
      <c r="C7403" t="s">
        <v>65</v>
      </c>
      <c r="D7403" t="s">
        <v>39</v>
      </c>
      <c r="E7403" t="s">
        <v>10</v>
      </c>
      <c r="F7403" t="s">
        <v>45</v>
      </c>
      <c r="G7403">
        <v>208066.12</v>
      </c>
      <c r="H7403">
        <v>40.260769884920002</v>
      </c>
      <c r="I7403">
        <v>18.537529474199999</v>
      </c>
    </row>
    <row r="7404" spans="1:9" x14ac:dyDescent="0.25">
      <c r="A7404">
        <v>201505</v>
      </c>
      <c r="B7404" t="s">
        <v>71</v>
      </c>
      <c r="C7404" t="s">
        <v>76</v>
      </c>
      <c r="D7404" t="s">
        <v>14</v>
      </c>
      <c r="E7404" t="s">
        <v>10</v>
      </c>
      <c r="F7404" t="s">
        <v>11</v>
      </c>
      <c r="G7404">
        <v>45045.87</v>
      </c>
      <c r="H7404">
        <v>106.11832821030001</v>
      </c>
      <c r="I7404">
        <v>19.8031986399</v>
      </c>
    </row>
    <row r="7405" spans="1:9" x14ac:dyDescent="0.25">
      <c r="A7405">
        <v>201008</v>
      </c>
      <c r="B7405" t="s">
        <v>69</v>
      </c>
      <c r="C7405" t="s">
        <v>86</v>
      </c>
      <c r="D7405" t="s">
        <v>39</v>
      </c>
      <c r="E7405" t="s">
        <v>15</v>
      </c>
      <c r="F7405" t="s">
        <v>24</v>
      </c>
      <c r="G7405">
        <v>27399.02</v>
      </c>
      <c r="H7405">
        <v>279.23685301007998</v>
      </c>
      <c r="I7405">
        <v>23.301689077759999</v>
      </c>
    </row>
    <row r="7406" spans="1:9" x14ac:dyDescent="0.25">
      <c r="A7406">
        <v>201210</v>
      </c>
      <c r="B7406" t="s">
        <v>77</v>
      </c>
      <c r="C7406" t="s">
        <v>85</v>
      </c>
      <c r="D7406" t="s">
        <v>34</v>
      </c>
      <c r="E7406" t="s">
        <v>21</v>
      </c>
      <c r="F7406" t="s">
        <v>31</v>
      </c>
      <c r="G7406">
        <v>67433.59</v>
      </c>
      <c r="H7406">
        <v>194.19905307686</v>
      </c>
      <c r="I7406">
        <v>29.08076622954</v>
      </c>
    </row>
    <row r="7407" spans="1:9" x14ac:dyDescent="0.25">
      <c r="A7407">
        <v>201101</v>
      </c>
      <c r="B7407" t="s">
        <v>69</v>
      </c>
      <c r="C7407" t="s">
        <v>87</v>
      </c>
      <c r="D7407" t="s">
        <v>34</v>
      </c>
      <c r="E7407" t="s">
        <v>35</v>
      </c>
      <c r="F7407" t="s">
        <v>43</v>
      </c>
      <c r="G7407">
        <v>14722618.09</v>
      </c>
      <c r="H7407">
        <v>1326.7615627279999</v>
      </c>
      <c r="I7407">
        <v>357.67510323840003</v>
      </c>
    </row>
    <row r="7408" spans="1:9" x14ac:dyDescent="0.25">
      <c r="A7408">
        <v>201507</v>
      </c>
      <c r="B7408" t="s">
        <v>71</v>
      </c>
      <c r="C7408" t="s">
        <v>76</v>
      </c>
      <c r="D7408" t="s">
        <v>39</v>
      </c>
      <c r="E7408" t="s">
        <v>10</v>
      </c>
      <c r="F7408" t="s">
        <v>13</v>
      </c>
      <c r="G7408">
        <v>137978.25</v>
      </c>
      <c r="H7408">
        <v>571.78113668143999</v>
      </c>
      <c r="I7408">
        <v>151.12452465152001</v>
      </c>
    </row>
    <row r="7409" spans="1:9" x14ac:dyDescent="0.25">
      <c r="A7409">
        <v>201201</v>
      </c>
      <c r="B7409" t="s">
        <v>60</v>
      </c>
      <c r="C7409" t="s">
        <v>74</v>
      </c>
      <c r="D7409" t="s">
        <v>27</v>
      </c>
      <c r="E7409" t="s">
        <v>10</v>
      </c>
      <c r="F7409" t="s">
        <v>33</v>
      </c>
      <c r="G7409">
        <v>875669.72</v>
      </c>
      <c r="H7409">
        <v>1228.8931564643999</v>
      </c>
      <c r="I7409">
        <v>429.14744019983999</v>
      </c>
    </row>
    <row r="7410" spans="1:9" x14ac:dyDescent="0.25">
      <c r="A7410">
        <v>201408</v>
      </c>
      <c r="B7410" t="s">
        <v>71</v>
      </c>
      <c r="C7410" t="s">
        <v>79</v>
      </c>
      <c r="D7410" t="s">
        <v>27</v>
      </c>
      <c r="E7410" t="s">
        <v>15</v>
      </c>
      <c r="F7410" t="s">
        <v>26</v>
      </c>
      <c r="G7410">
        <v>12388.23</v>
      </c>
      <c r="H7410">
        <v>860.40160196796</v>
      </c>
      <c r="I7410">
        <v>321.89062659360002</v>
      </c>
    </row>
    <row r="7411" spans="1:9" x14ac:dyDescent="0.25">
      <c r="A7411">
        <v>201310</v>
      </c>
      <c r="B7411" t="s">
        <v>63</v>
      </c>
      <c r="C7411" t="s">
        <v>80</v>
      </c>
      <c r="D7411" t="s">
        <v>54</v>
      </c>
      <c r="E7411" t="s">
        <v>55</v>
      </c>
      <c r="F7411" t="s">
        <v>56</v>
      </c>
      <c r="G7411">
        <v>7293324.5599999996</v>
      </c>
      <c r="H7411">
        <v>7.4917641479999997</v>
      </c>
      <c r="I7411">
        <v>1.3240391579999999</v>
      </c>
    </row>
    <row r="7412" spans="1:9" x14ac:dyDescent="0.25">
      <c r="A7412">
        <v>201402</v>
      </c>
      <c r="B7412" t="s">
        <v>63</v>
      </c>
      <c r="C7412" t="s">
        <v>73</v>
      </c>
      <c r="D7412" t="s">
        <v>27</v>
      </c>
      <c r="E7412" t="s">
        <v>10</v>
      </c>
      <c r="F7412" t="s">
        <v>45</v>
      </c>
      <c r="G7412">
        <v>9437.4500000000007</v>
      </c>
      <c r="H7412">
        <v>150.02740981314</v>
      </c>
      <c r="I7412">
        <v>53.491546379520003</v>
      </c>
    </row>
    <row r="7413" spans="1:9" x14ac:dyDescent="0.25">
      <c r="A7413">
        <v>201010</v>
      </c>
      <c r="B7413" t="s">
        <v>69</v>
      </c>
      <c r="C7413" t="s">
        <v>86</v>
      </c>
      <c r="D7413" t="s">
        <v>23</v>
      </c>
      <c r="E7413" t="s">
        <v>15</v>
      </c>
      <c r="F7413" t="s">
        <v>26</v>
      </c>
      <c r="G7413">
        <v>755183.42</v>
      </c>
      <c r="H7413">
        <v>3659.57866291248</v>
      </c>
      <c r="I7413">
        <v>869.27232174955998</v>
      </c>
    </row>
    <row r="7414" spans="1:9" x14ac:dyDescent="0.25">
      <c r="A7414">
        <v>201407</v>
      </c>
      <c r="B7414" t="s">
        <v>63</v>
      </c>
      <c r="C7414" t="s">
        <v>64</v>
      </c>
      <c r="D7414" t="s">
        <v>57</v>
      </c>
      <c r="E7414" t="s">
        <v>21</v>
      </c>
      <c r="F7414" t="s">
        <v>22</v>
      </c>
      <c r="G7414">
        <v>339365.99</v>
      </c>
      <c r="H7414">
        <v>48315.1298252778</v>
      </c>
      <c r="I7414">
        <v>7735.6029067994396</v>
      </c>
    </row>
    <row r="7415" spans="1:9" x14ac:dyDescent="0.25">
      <c r="A7415">
        <v>201208</v>
      </c>
      <c r="B7415" t="s">
        <v>77</v>
      </c>
      <c r="C7415" t="s">
        <v>85</v>
      </c>
      <c r="D7415" t="s">
        <v>34</v>
      </c>
      <c r="E7415" t="s">
        <v>19</v>
      </c>
      <c r="F7415" t="s">
        <v>50</v>
      </c>
      <c r="G7415">
        <v>1388436.86</v>
      </c>
      <c r="H7415">
        <v>302.19077132299998</v>
      </c>
      <c r="I7415">
        <v>75.97061101784</v>
      </c>
    </row>
    <row r="7416" spans="1:9" x14ac:dyDescent="0.25">
      <c r="A7416">
        <v>201506</v>
      </c>
      <c r="B7416" t="s">
        <v>71</v>
      </c>
      <c r="C7416" t="s">
        <v>76</v>
      </c>
      <c r="D7416" t="s">
        <v>34</v>
      </c>
      <c r="E7416" t="s">
        <v>15</v>
      </c>
      <c r="F7416" t="s">
        <v>41</v>
      </c>
      <c r="G7416">
        <v>116671.84</v>
      </c>
      <c r="H7416">
        <v>265.14047692859998</v>
      </c>
      <c r="I7416">
        <v>88.919696404000007</v>
      </c>
    </row>
    <row r="7417" spans="1:9" x14ac:dyDescent="0.25">
      <c r="A7417">
        <v>201008</v>
      </c>
      <c r="B7417" t="s">
        <v>69</v>
      </c>
      <c r="C7417" t="s">
        <v>86</v>
      </c>
      <c r="D7417" t="s">
        <v>14</v>
      </c>
      <c r="E7417" t="s">
        <v>19</v>
      </c>
      <c r="F7417" t="s">
        <v>50</v>
      </c>
      <c r="G7417">
        <v>952533.8</v>
      </c>
      <c r="H7417">
        <v>48044.238991551101</v>
      </c>
      <c r="I7417">
        <v>9561.2104654860796</v>
      </c>
    </row>
    <row r="7418" spans="1:9" x14ac:dyDescent="0.25">
      <c r="A7418">
        <v>201009</v>
      </c>
      <c r="B7418" t="s">
        <v>69</v>
      </c>
      <c r="C7418" t="s">
        <v>86</v>
      </c>
      <c r="D7418" t="s">
        <v>49</v>
      </c>
      <c r="E7418" t="s">
        <v>15</v>
      </c>
      <c r="F7418" t="s">
        <v>16</v>
      </c>
      <c r="G7418">
        <v>3542374.55</v>
      </c>
      <c r="H7418">
        <v>72984.065921632195</v>
      </c>
      <c r="I7418">
        <v>17925.3049018372</v>
      </c>
    </row>
    <row r="7419" spans="1:9" x14ac:dyDescent="0.25">
      <c r="A7419">
        <v>201110</v>
      </c>
      <c r="B7419" t="s">
        <v>60</v>
      </c>
      <c r="C7419" t="s">
        <v>68</v>
      </c>
      <c r="D7419" t="s">
        <v>49</v>
      </c>
      <c r="E7419" t="s">
        <v>15</v>
      </c>
      <c r="F7419" t="s">
        <v>16</v>
      </c>
      <c r="G7419">
        <v>4135195.74</v>
      </c>
      <c r="H7419">
        <v>107040.799180362</v>
      </c>
      <c r="I7419">
        <v>19830.387998872699</v>
      </c>
    </row>
    <row r="7420" spans="1:9" x14ac:dyDescent="0.25">
      <c r="A7420">
        <v>201412</v>
      </c>
      <c r="B7420" t="s">
        <v>71</v>
      </c>
      <c r="C7420" t="s">
        <v>72</v>
      </c>
      <c r="D7420" t="s">
        <v>9</v>
      </c>
      <c r="E7420" t="s">
        <v>10</v>
      </c>
      <c r="F7420" t="s">
        <v>11</v>
      </c>
      <c r="G7420">
        <v>5819091.3099999996</v>
      </c>
      <c r="H7420">
        <v>115248.23206346099</v>
      </c>
      <c r="I7420">
        <v>20527.396704939401</v>
      </c>
    </row>
    <row r="7421" spans="1:9" x14ac:dyDescent="0.25">
      <c r="A7421">
        <v>201111</v>
      </c>
      <c r="B7421" t="s">
        <v>60</v>
      </c>
      <c r="C7421" t="s">
        <v>74</v>
      </c>
      <c r="D7421" t="s">
        <v>9</v>
      </c>
      <c r="E7421" t="s">
        <v>10</v>
      </c>
      <c r="F7421" t="s">
        <v>11</v>
      </c>
      <c r="G7421">
        <v>3245804.37</v>
      </c>
      <c r="H7421">
        <v>95256.232227756205</v>
      </c>
      <c r="I7421">
        <v>10025.8472798769</v>
      </c>
    </row>
    <row r="7422" spans="1:9" x14ac:dyDescent="0.25">
      <c r="A7422">
        <v>201512</v>
      </c>
      <c r="B7422" t="s">
        <v>66</v>
      </c>
      <c r="C7422" t="s">
        <v>67</v>
      </c>
      <c r="D7422" t="s">
        <v>14</v>
      </c>
      <c r="E7422" t="s">
        <v>10</v>
      </c>
      <c r="F7422" t="s">
        <v>11</v>
      </c>
      <c r="G7422">
        <v>154981.84</v>
      </c>
      <c r="H7422">
        <v>1273.82905267818</v>
      </c>
      <c r="I7422">
        <v>141.2181357776</v>
      </c>
    </row>
    <row r="7423" spans="1:9" x14ac:dyDescent="0.25">
      <c r="A7423">
        <v>201111</v>
      </c>
      <c r="B7423" t="s">
        <v>60</v>
      </c>
      <c r="C7423" t="s">
        <v>74</v>
      </c>
      <c r="D7423" t="s">
        <v>49</v>
      </c>
      <c r="E7423" t="s">
        <v>15</v>
      </c>
      <c r="F7423" t="s">
        <v>26</v>
      </c>
      <c r="G7423">
        <v>5458647.2800000003</v>
      </c>
      <c r="H7423">
        <v>311776.67037349299</v>
      </c>
      <c r="I7423">
        <v>69118.410976281593</v>
      </c>
    </row>
    <row r="7424" spans="1:9" x14ac:dyDescent="0.25">
      <c r="A7424">
        <v>201102</v>
      </c>
      <c r="B7424" t="s">
        <v>69</v>
      </c>
      <c r="C7424" t="s">
        <v>70</v>
      </c>
      <c r="D7424" t="s">
        <v>49</v>
      </c>
      <c r="E7424" t="s">
        <v>15</v>
      </c>
      <c r="F7424" t="s">
        <v>26</v>
      </c>
      <c r="G7424">
        <v>4818574.3899999997</v>
      </c>
      <c r="H7424">
        <v>240423.719797211</v>
      </c>
      <c r="I7424">
        <v>40827.830353023703</v>
      </c>
    </row>
    <row r="7425" spans="1:9" x14ac:dyDescent="0.25">
      <c r="A7425">
        <v>201503</v>
      </c>
      <c r="B7425" t="s">
        <v>71</v>
      </c>
      <c r="C7425" t="s">
        <v>82</v>
      </c>
      <c r="D7425" t="s">
        <v>12</v>
      </c>
      <c r="E7425" t="s">
        <v>10</v>
      </c>
      <c r="F7425" t="s">
        <v>13</v>
      </c>
      <c r="G7425">
        <v>12688237.310000001</v>
      </c>
      <c r="H7425">
        <v>50146.111370044899</v>
      </c>
      <c r="I7425">
        <v>13483.649245959199</v>
      </c>
    </row>
    <row r="7426" spans="1:9" x14ac:dyDescent="0.25">
      <c r="A7426">
        <v>201311</v>
      </c>
      <c r="B7426" t="s">
        <v>63</v>
      </c>
      <c r="C7426" t="s">
        <v>65</v>
      </c>
      <c r="D7426" t="s">
        <v>9</v>
      </c>
      <c r="E7426" t="s">
        <v>10</v>
      </c>
      <c r="F7426" t="s">
        <v>13</v>
      </c>
      <c r="G7426">
        <v>8519172.0600000005</v>
      </c>
      <c r="H7426">
        <v>342691.04797614302</v>
      </c>
      <c r="I7426">
        <v>47691.443896108598</v>
      </c>
    </row>
    <row r="7427" spans="1:9" x14ac:dyDescent="0.25">
      <c r="A7427">
        <v>201305</v>
      </c>
      <c r="B7427" t="s">
        <v>77</v>
      </c>
      <c r="C7427" t="s">
        <v>84</v>
      </c>
      <c r="D7427" t="s">
        <v>25</v>
      </c>
      <c r="E7427" t="s">
        <v>10</v>
      </c>
      <c r="F7427" t="s">
        <v>13</v>
      </c>
      <c r="G7427">
        <v>7519765.9900000002</v>
      </c>
      <c r="H7427">
        <v>914871.31815529405</v>
      </c>
      <c r="I7427">
        <v>131798.592425785</v>
      </c>
    </row>
    <row r="7428" spans="1:9" x14ac:dyDescent="0.25">
      <c r="A7428">
        <v>201303</v>
      </c>
      <c r="B7428" t="s">
        <v>77</v>
      </c>
      <c r="C7428" t="s">
        <v>78</v>
      </c>
      <c r="D7428" t="s">
        <v>34</v>
      </c>
      <c r="E7428" t="s">
        <v>10</v>
      </c>
      <c r="F7428" t="s">
        <v>13</v>
      </c>
      <c r="G7428">
        <v>246651.35</v>
      </c>
      <c r="H7428">
        <v>8590.6714323794404</v>
      </c>
      <c r="I7428">
        <v>1708.45426868652</v>
      </c>
    </row>
    <row r="7429" spans="1:9" x14ac:dyDescent="0.25">
      <c r="A7429">
        <v>201506</v>
      </c>
      <c r="B7429" t="s">
        <v>71</v>
      </c>
      <c r="C7429" t="s">
        <v>76</v>
      </c>
      <c r="D7429" t="s">
        <v>12</v>
      </c>
      <c r="E7429" t="s">
        <v>10</v>
      </c>
      <c r="F7429" t="s">
        <v>13</v>
      </c>
      <c r="G7429">
        <v>13079112.039999999</v>
      </c>
      <c r="H7429">
        <v>58252.598784346803</v>
      </c>
      <c r="I7429">
        <v>13982.218331616899</v>
      </c>
    </row>
    <row r="7430" spans="1:9" x14ac:dyDescent="0.25">
      <c r="A7430">
        <v>201512</v>
      </c>
      <c r="B7430" t="s">
        <v>66</v>
      </c>
      <c r="C7430" t="s">
        <v>67</v>
      </c>
      <c r="D7430" t="s">
        <v>25</v>
      </c>
      <c r="E7430" t="s">
        <v>15</v>
      </c>
      <c r="F7430" t="s">
        <v>16</v>
      </c>
      <c r="G7430">
        <v>6865841.8799999999</v>
      </c>
      <c r="H7430">
        <v>188633.447996656</v>
      </c>
      <c r="I7430">
        <v>28656.542837096898</v>
      </c>
    </row>
    <row r="7431" spans="1:9" x14ac:dyDescent="0.25">
      <c r="A7431">
        <v>201509</v>
      </c>
      <c r="B7431" t="s">
        <v>66</v>
      </c>
      <c r="C7431" t="s">
        <v>75</v>
      </c>
      <c r="D7431" t="s">
        <v>9</v>
      </c>
      <c r="E7431" t="s">
        <v>15</v>
      </c>
      <c r="F7431" t="s">
        <v>16</v>
      </c>
      <c r="G7431">
        <v>8427890.4600000009</v>
      </c>
      <c r="H7431">
        <v>621424.32511118101</v>
      </c>
      <c r="I7431">
        <v>103518.78220674201</v>
      </c>
    </row>
    <row r="7432" spans="1:9" x14ac:dyDescent="0.25">
      <c r="A7432">
        <v>201109</v>
      </c>
      <c r="B7432" t="s">
        <v>60</v>
      </c>
      <c r="C7432" t="s">
        <v>68</v>
      </c>
      <c r="D7432" t="s">
        <v>25</v>
      </c>
      <c r="E7432" t="s">
        <v>15</v>
      </c>
      <c r="F7432" t="s">
        <v>16</v>
      </c>
      <c r="G7432">
        <v>4627053.9800000004</v>
      </c>
      <c r="H7432">
        <v>218412.83916364401</v>
      </c>
      <c r="I7432">
        <v>32636.9529116675</v>
      </c>
    </row>
    <row r="7433" spans="1:9" x14ac:dyDescent="0.25">
      <c r="A7433">
        <v>201502</v>
      </c>
      <c r="B7433" t="s">
        <v>71</v>
      </c>
      <c r="C7433" t="s">
        <v>82</v>
      </c>
      <c r="D7433" t="s">
        <v>9</v>
      </c>
      <c r="E7433" t="s">
        <v>19</v>
      </c>
      <c r="F7433" t="s">
        <v>20</v>
      </c>
      <c r="G7433">
        <v>8837119.8399999999</v>
      </c>
      <c r="H7433">
        <v>173688.53771470601</v>
      </c>
      <c r="I7433">
        <v>34795.675427217</v>
      </c>
    </row>
    <row r="7434" spans="1:9" x14ac:dyDescent="0.25">
      <c r="A7434">
        <v>201406</v>
      </c>
      <c r="B7434" t="s">
        <v>63</v>
      </c>
      <c r="C7434" t="s">
        <v>64</v>
      </c>
      <c r="D7434" t="s">
        <v>25</v>
      </c>
      <c r="E7434" t="s">
        <v>19</v>
      </c>
      <c r="F7434" t="s">
        <v>20</v>
      </c>
      <c r="G7434">
        <v>4946291.97</v>
      </c>
      <c r="H7434">
        <v>135934.91499615999</v>
      </c>
      <c r="I7434">
        <v>22928.879793326701</v>
      </c>
    </row>
    <row r="7435" spans="1:9" x14ac:dyDescent="0.25">
      <c r="A7435">
        <v>201402</v>
      </c>
      <c r="B7435" t="s">
        <v>63</v>
      </c>
      <c r="C7435" t="s">
        <v>73</v>
      </c>
      <c r="D7435" t="s">
        <v>25</v>
      </c>
      <c r="E7435" t="s">
        <v>19</v>
      </c>
      <c r="F7435" t="s">
        <v>20</v>
      </c>
      <c r="G7435">
        <v>3821212.65</v>
      </c>
      <c r="H7435">
        <v>210127.86681452501</v>
      </c>
      <c r="I7435">
        <v>24376.226139762101</v>
      </c>
    </row>
    <row r="7436" spans="1:9" x14ac:dyDescent="0.25">
      <c r="A7436">
        <v>201405</v>
      </c>
      <c r="B7436" t="s">
        <v>63</v>
      </c>
      <c r="C7436" t="s">
        <v>64</v>
      </c>
      <c r="D7436" t="s">
        <v>25</v>
      </c>
      <c r="E7436" t="s">
        <v>19</v>
      </c>
      <c r="F7436" t="s">
        <v>20</v>
      </c>
      <c r="G7436">
        <v>4089563.87</v>
      </c>
      <c r="H7436">
        <v>156516.98469979601</v>
      </c>
      <c r="I7436">
        <v>21952.182206569702</v>
      </c>
    </row>
    <row r="7437" spans="1:9" x14ac:dyDescent="0.25">
      <c r="A7437">
        <v>201105</v>
      </c>
      <c r="B7437" t="s">
        <v>69</v>
      </c>
      <c r="C7437" t="s">
        <v>83</v>
      </c>
      <c r="D7437" t="s">
        <v>9</v>
      </c>
      <c r="E7437" t="s">
        <v>21</v>
      </c>
      <c r="F7437" t="s">
        <v>22</v>
      </c>
      <c r="G7437">
        <v>11653648.050000001</v>
      </c>
      <c r="H7437">
        <v>465434.04205972201</v>
      </c>
      <c r="I7437">
        <v>41669.275053737503</v>
      </c>
    </row>
    <row r="7438" spans="1:9" x14ac:dyDescent="0.25">
      <c r="A7438">
        <v>201104</v>
      </c>
      <c r="B7438" t="s">
        <v>69</v>
      </c>
      <c r="C7438" t="s">
        <v>70</v>
      </c>
      <c r="D7438" t="s">
        <v>25</v>
      </c>
      <c r="E7438" t="s">
        <v>21</v>
      </c>
      <c r="F7438" t="s">
        <v>22</v>
      </c>
      <c r="G7438">
        <v>11544322.939999999</v>
      </c>
      <c r="H7438">
        <v>206775.84512627899</v>
      </c>
      <c r="I7438">
        <v>14503.304601669801</v>
      </c>
    </row>
    <row r="7439" spans="1:9" x14ac:dyDescent="0.25">
      <c r="A7439">
        <v>201505</v>
      </c>
      <c r="B7439" t="s">
        <v>71</v>
      </c>
      <c r="C7439" t="s">
        <v>76</v>
      </c>
      <c r="D7439" t="s">
        <v>25</v>
      </c>
      <c r="E7439" t="s">
        <v>21</v>
      </c>
      <c r="F7439" t="s">
        <v>22</v>
      </c>
      <c r="G7439">
        <v>15758790.130000001</v>
      </c>
      <c r="H7439">
        <v>491794.49322050699</v>
      </c>
      <c r="I7439">
        <v>79897.244247058596</v>
      </c>
    </row>
    <row r="7440" spans="1:9" x14ac:dyDescent="0.25">
      <c r="A7440">
        <v>201210</v>
      </c>
      <c r="B7440" t="s">
        <v>77</v>
      </c>
      <c r="C7440" t="s">
        <v>85</v>
      </c>
      <c r="D7440" t="s">
        <v>14</v>
      </c>
      <c r="E7440" t="s">
        <v>17</v>
      </c>
      <c r="F7440" t="s">
        <v>18</v>
      </c>
      <c r="G7440">
        <v>17544034.370000001</v>
      </c>
      <c r="H7440">
        <v>853923.75849824201</v>
      </c>
      <c r="I7440">
        <v>127842.010326485</v>
      </c>
    </row>
    <row r="7441" spans="1:9" x14ac:dyDescent="0.25">
      <c r="A7441">
        <v>201303</v>
      </c>
      <c r="B7441" t="s">
        <v>77</v>
      </c>
      <c r="C7441" t="s">
        <v>78</v>
      </c>
      <c r="D7441" t="s">
        <v>34</v>
      </c>
      <c r="E7441" t="s">
        <v>35</v>
      </c>
      <c r="F7441" t="s">
        <v>36</v>
      </c>
      <c r="G7441">
        <v>30650587.079999998</v>
      </c>
      <c r="H7441">
        <v>1823605.75407214</v>
      </c>
      <c r="I7441">
        <v>226204.66873365699</v>
      </c>
    </row>
    <row r="7442" spans="1:9" x14ac:dyDescent="0.25">
      <c r="A7442">
        <v>201409</v>
      </c>
      <c r="B7442" t="s">
        <v>71</v>
      </c>
      <c r="C7442" t="s">
        <v>79</v>
      </c>
      <c r="D7442" t="s">
        <v>34</v>
      </c>
      <c r="E7442" t="s">
        <v>35</v>
      </c>
      <c r="F7442" t="s">
        <v>36</v>
      </c>
      <c r="G7442">
        <v>39843333.740000002</v>
      </c>
      <c r="H7442">
        <v>1586655.41493219</v>
      </c>
      <c r="I7442">
        <v>209628.31128958499</v>
      </c>
    </row>
    <row r="7443" spans="1:9" x14ac:dyDescent="0.25">
      <c r="A7443">
        <v>201301</v>
      </c>
      <c r="B7443" t="s">
        <v>77</v>
      </c>
      <c r="C7443" t="s">
        <v>81</v>
      </c>
      <c r="D7443" t="s">
        <v>49</v>
      </c>
      <c r="E7443" t="s">
        <v>15</v>
      </c>
      <c r="F7443" t="s">
        <v>24</v>
      </c>
      <c r="G7443">
        <v>962600.83</v>
      </c>
      <c r="H7443">
        <v>5788.8837938402603</v>
      </c>
      <c r="I7443">
        <v>1377.4685747593601</v>
      </c>
    </row>
    <row r="7444" spans="1:9" x14ac:dyDescent="0.25">
      <c r="A7444">
        <v>201504</v>
      </c>
      <c r="B7444" t="s">
        <v>71</v>
      </c>
      <c r="C7444" t="s">
        <v>82</v>
      </c>
      <c r="D7444" t="s">
        <v>27</v>
      </c>
      <c r="E7444" t="s">
        <v>28</v>
      </c>
      <c r="F7444" t="s">
        <v>29</v>
      </c>
      <c r="G7444">
        <v>34122043.149999999</v>
      </c>
      <c r="H7444">
        <v>310920.165168615</v>
      </c>
      <c r="I7444">
        <v>60186.831018094803</v>
      </c>
    </row>
    <row r="7445" spans="1:9" x14ac:dyDescent="0.25">
      <c r="A7445">
        <v>201411</v>
      </c>
      <c r="B7445" t="s">
        <v>71</v>
      </c>
      <c r="C7445" t="s">
        <v>72</v>
      </c>
      <c r="D7445" t="s">
        <v>14</v>
      </c>
      <c r="E7445" t="s">
        <v>17</v>
      </c>
      <c r="F7445" t="s">
        <v>38</v>
      </c>
      <c r="G7445">
        <v>23182355.989999998</v>
      </c>
      <c r="H7445">
        <v>831412.82119318994</v>
      </c>
      <c r="I7445">
        <v>159453.11645315299</v>
      </c>
    </row>
    <row r="7446" spans="1:9" x14ac:dyDescent="0.25">
      <c r="A7446">
        <v>201601</v>
      </c>
      <c r="B7446" t="s">
        <v>66</v>
      </c>
      <c r="C7446" t="s">
        <v>67</v>
      </c>
      <c r="D7446" t="s">
        <v>9</v>
      </c>
      <c r="E7446" t="s">
        <v>19</v>
      </c>
      <c r="F7446" t="s">
        <v>30</v>
      </c>
      <c r="G7446">
        <v>30489021.989999998</v>
      </c>
      <c r="H7446">
        <v>265941.31831485801</v>
      </c>
      <c r="I7446">
        <v>55217.001662146897</v>
      </c>
    </row>
    <row r="7447" spans="1:9" x14ac:dyDescent="0.25">
      <c r="A7447">
        <v>201309</v>
      </c>
      <c r="B7447" t="s">
        <v>63</v>
      </c>
      <c r="C7447" t="s">
        <v>80</v>
      </c>
      <c r="D7447" t="s">
        <v>25</v>
      </c>
      <c r="E7447" t="s">
        <v>19</v>
      </c>
      <c r="F7447" t="s">
        <v>30</v>
      </c>
      <c r="G7447">
        <v>13274644.18</v>
      </c>
      <c r="H7447">
        <v>787013.49991926004</v>
      </c>
      <c r="I7447">
        <v>123189.075935452</v>
      </c>
    </row>
    <row r="7448" spans="1:9" x14ac:dyDescent="0.25">
      <c r="A7448">
        <v>201104</v>
      </c>
      <c r="B7448" t="s">
        <v>69</v>
      </c>
      <c r="C7448" t="s">
        <v>70</v>
      </c>
      <c r="D7448" t="s">
        <v>9</v>
      </c>
      <c r="E7448" t="s">
        <v>19</v>
      </c>
      <c r="F7448" t="s">
        <v>30</v>
      </c>
      <c r="G7448">
        <v>17966042.91</v>
      </c>
      <c r="H7448">
        <v>351374.82706485799</v>
      </c>
      <c r="I7448">
        <v>49084.173402661698</v>
      </c>
    </row>
    <row r="7449" spans="1:9" x14ac:dyDescent="0.25">
      <c r="A7449">
        <v>201106</v>
      </c>
      <c r="B7449" t="s">
        <v>69</v>
      </c>
      <c r="C7449" t="s">
        <v>83</v>
      </c>
      <c r="D7449" t="s">
        <v>9</v>
      </c>
      <c r="E7449" t="s">
        <v>19</v>
      </c>
      <c r="F7449" t="s">
        <v>30</v>
      </c>
      <c r="G7449">
        <v>20338473.890000001</v>
      </c>
      <c r="H7449">
        <v>554955.03505582304</v>
      </c>
      <c r="I7449">
        <v>64887.906663744499</v>
      </c>
    </row>
    <row r="7450" spans="1:9" x14ac:dyDescent="0.25">
      <c r="A7450">
        <v>201407</v>
      </c>
      <c r="B7450" t="s">
        <v>63</v>
      </c>
      <c r="C7450" t="s">
        <v>64</v>
      </c>
      <c r="D7450" t="s">
        <v>25</v>
      </c>
      <c r="E7450" t="s">
        <v>19</v>
      </c>
      <c r="F7450" t="s">
        <v>30</v>
      </c>
      <c r="G7450">
        <v>13771450.26</v>
      </c>
      <c r="H7450">
        <v>593698.41256795696</v>
      </c>
      <c r="I7450">
        <v>94979.986737921397</v>
      </c>
    </row>
    <row r="7451" spans="1:9" x14ac:dyDescent="0.25">
      <c r="A7451">
        <v>201410</v>
      </c>
      <c r="B7451" t="s">
        <v>71</v>
      </c>
      <c r="C7451" t="s">
        <v>79</v>
      </c>
      <c r="D7451" t="s">
        <v>23</v>
      </c>
      <c r="E7451" t="s">
        <v>19</v>
      </c>
      <c r="F7451" t="s">
        <v>30</v>
      </c>
      <c r="G7451">
        <v>3865282.6</v>
      </c>
      <c r="H7451">
        <v>54939.058960702801</v>
      </c>
      <c r="I7451">
        <v>10476.066713304201</v>
      </c>
    </row>
    <row r="7452" spans="1:9" x14ac:dyDescent="0.25">
      <c r="A7452">
        <v>201209</v>
      </c>
      <c r="B7452" t="s">
        <v>77</v>
      </c>
      <c r="C7452" t="s">
        <v>85</v>
      </c>
      <c r="D7452" t="s">
        <v>12</v>
      </c>
      <c r="E7452" t="s">
        <v>21</v>
      </c>
      <c r="F7452" t="s">
        <v>31</v>
      </c>
      <c r="G7452">
        <v>2070364.77</v>
      </c>
      <c r="H7452">
        <v>9916.1878127050404</v>
      </c>
      <c r="I7452">
        <v>2167.7439818203802</v>
      </c>
    </row>
    <row r="7453" spans="1:9" x14ac:dyDescent="0.25">
      <c r="A7453">
        <v>201501</v>
      </c>
      <c r="B7453" t="s">
        <v>71</v>
      </c>
      <c r="C7453" t="s">
        <v>72</v>
      </c>
      <c r="D7453" t="s">
        <v>34</v>
      </c>
      <c r="E7453" t="s">
        <v>35</v>
      </c>
      <c r="F7453" t="s">
        <v>51</v>
      </c>
      <c r="G7453">
        <v>10328526.300000001</v>
      </c>
      <c r="H7453">
        <v>242207.24688348299</v>
      </c>
      <c r="I7453">
        <v>37741.876448096496</v>
      </c>
    </row>
    <row r="7454" spans="1:9" x14ac:dyDescent="0.25">
      <c r="A7454">
        <v>201409</v>
      </c>
      <c r="B7454" t="s">
        <v>71</v>
      </c>
      <c r="C7454" t="s">
        <v>79</v>
      </c>
      <c r="D7454" t="s">
        <v>14</v>
      </c>
      <c r="E7454" t="s">
        <v>17</v>
      </c>
      <c r="F7454" t="s">
        <v>32</v>
      </c>
      <c r="G7454">
        <v>23233295.550000001</v>
      </c>
      <c r="H7454">
        <v>725507.55711898999</v>
      </c>
      <c r="I7454">
        <v>108274.51648292701</v>
      </c>
    </row>
    <row r="7455" spans="1:9" x14ac:dyDescent="0.25">
      <c r="A7455">
        <v>201410</v>
      </c>
      <c r="B7455" t="s">
        <v>71</v>
      </c>
      <c r="C7455" t="s">
        <v>79</v>
      </c>
      <c r="D7455" t="s">
        <v>14</v>
      </c>
      <c r="E7455" t="s">
        <v>17</v>
      </c>
      <c r="F7455" t="s">
        <v>32</v>
      </c>
      <c r="G7455">
        <v>20434369.100000001</v>
      </c>
      <c r="H7455">
        <v>688078.22907835199</v>
      </c>
      <c r="I7455">
        <v>109160.91530948201</v>
      </c>
    </row>
    <row r="7456" spans="1:9" x14ac:dyDescent="0.25">
      <c r="A7456">
        <v>201402</v>
      </c>
      <c r="B7456" t="s">
        <v>63</v>
      </c>
      <c r="C7456" t="s">
        <v>73</v>
      </c>
      <c r="D7456" t="s">
        <v>14</v>
      </c>
      <c r="E7456" t="s">
        <v>17</v>
      </c>
      <c r="F7456" t="s">
        <v>32</v>
      </c>
      <c r="G7456">
        <v>14368733.859999999</v>
      </c>
      <c r="H7456">
        <v>639883.54153853899</v>
      </c>
      <c r="I7456">
        <v>100517.44939196701</v>
      </c>
    </row>
    <row r="7457" spans="1:9" x14ac:dyDescent="0.25">
      <c r="A7457">
        <v>201508</v>
      </c>
      <c r="B7457" t="s">
        <v>66</v>
      </c>
      <c r="C7457" t="s">
        <v>75</v>
      </c>
      <c r="D7457" t="s">
        <v>12</v>
      </c>
      <c r="E7457" t="s">
        <v>10</v>
      </c>
      <c r="F7457" t="s">
        <v>33</v>
      </c>
      <c r="G7457">
        <v>14442642.42</v>
      </c>
      <c r="H7457">
        <v>58718.787475192599</v>
      </c>
      <c r="I7457">
        <v>11447.282664741</v>
      </c>
    </row>
    <row r="7458" spans="1:9" x14ac:dyDescent="0.25">
      <c r="A7458">
        <v>201310</v>
      </c>
      <c r="B7458" t="s">
        <v>63</v>
      </c>
      <c r="C7458" t="s">
        <v>80</v>
      </c>
      <c r="D7458" t="s">
        <v>9</v>
      </c>
      <c r="E7458" t="s">
        <v>10</v>
      </c>
      <c r="F7458" t="s">
        <v>33</v>
      </c>
      <c r="G7458">
        <v>15881619.75</v>
      </c>
      <c r="H7458">
        <v>597493.138509857</v>
      </c>
      <c r="I7458">
        <v>104591.727318861</v>
      </c>
    </row>
    <row r="7459" spans="1:9" x14ac:dyDescent="0.25">
      <c r="A7459">
        <v>201311</v>
      </c>
      <c r="B7459" t="s">
        <v>63</v>
      </c>
      <c r="C7459" t="s">
        <v>65</v>
      </c>
      <c r="D7459" t="s">
        <v>9</v>
      </c>
      <c r="E7459" t="s">
        <v>10</v>
      </c>
      <c r="F7459" t="s">
        <v>33</v>
      </c>
      <c r="G7459">
        <v>12627942.32</v>
      </c>
      <c r="H7459">
        <v>494860.53929165099</v>
      </c>
      <c r="I7459">
        <v>85581.493398086604</v>
      </c>
    </row>
    <row r="7460" spans="1:9" x14ac:dyDescent="0.25">
      <c r="A7460">
        <v>201504</v>
      </c>
      <c r="B7460" t="s">
        <v>71</v>
      </c>
      <c r="C7460" t="s">
        <v>82</v>
      </c>
      <c r="D7460" t="s">
        <v>25</v>
      </c>
      <c r="E7460" t="s">
        <v>10</v>
      </c>
      <c r="F7460" t="s">
        <v>33</v>
      </c>
      <c r="G7460">
        <v>19763028.129999999</v>
      </c>
      <c r="H7460">
        <v>770456.90189561294</v>
      </c>
      <c r="I7460">
        <v>130064.709631381</v>
      </c>
    </row>
    <row r="7461" spans="1:9" x14ac:dyDescent="0.25">
      <c r="A7461">
        <v>201403</v>
      </c>
      <c r="B7461" t="s">
        <v>63</v>
      </c>
      <c r="C7461" t="s">
        <v>73</v>
      </c>
      <c r="D7461" t="s">
        <v>25</v>
      </c>
      <c r="E7461" t="s">
        <v>10</v>
      </c>
      <c r="F7461" t="s">
        <v>33</v>
      </c>
      <c r="G7461">
        <v>17835109.170000002</v>
      </c>
      <c r="H7461">
        <v>999752.23882326402</v>
      </c>
      <c r="I7461">
        <v>172388.766460693</v>
      </c>
    </row>
    <row r="7462" spans="1:9" x14ac:dyDescent="0.25">
      <c r="A7462">
        <v>201309</v>
      </c>
      <c r="B7462" t="s">
        <v>63</v>
      </c>
      <c r="C7462" t="s">
        <v>80</v>
      </c>
      <c r="D7462" t="s">
        <v>23</v>
      </c>
      <c r="E7462" t="s">
        <v>10</v>
      </c>
      <c r="F7462" t="s">
        <v>33</v>
      </c>
      <c r="G7462">
        <v>2303310.5</v>
      </c>
      <c r="H7462">
        <v>63952.204935752699</v>
      </c>
      <c r="I7462">
        <v>10383.9886061704</v>
      </c>
    </row>
    <row r="7463" spans="1:9" x14ac:dyDescent="0.25">
      <c r="A7463">
        <v>201407</v>
      </c>
      <c r="B7463" t="s">
        <v>63</v>
      </c>
      <c r="C7463" t="s">
        <v>64</v>
      </c>
      <c r="D7463" t="s">
        <v>9</v>
      </c>
      <c r="E7463" t="s">
        <v>10</v>
      </c>
      <c r="F7463" t="s">
        <v>33</v>
      </c>
      <c r="G7463">
        <v>14998959.09</v>
      </c>
      <c r="H7463">
        <v>408648.07529869903</v>
      </c>
      <c r="I7463">
        <v>75397.664622405093</v>
      </c>
    </row>
    <row r="7464" spans="1:9" x14ac:dyDescent="0.25">
      <c r="A7464">
        <v>201304</v>
      </c>
      <c r="B7464" t="s">
        <v>77</v>
      </c>
      <c r="C7464" t="s">
        <v>78</v>
      </c>
      <c r="D7464" t="s">
        <v>14</v>
      </c>
      <c r="E7464" t="s">
        <v>10</v>
      </c>
      <c r="F7464" t="s">
        <v>33</v>
      </c>
      <c r="G7464">
        <v>3000825.61</v>
      </c>
      <c r="H7464">
        <v>109330.794207144</v>
      </c>
      <c r="I7464">
        <v>18492.454989517501</v>
      </c>
    </row>
    <row r="7465" spans="1:9" x14ac:dyDescent="0.25">
      <c r="A7465">
        <v>201202</v>
      </c>
      <c r="B7465" t="s">
        <v>60</v>
      </c>
      <c r="C7465" t="s">
        <v>62</v>
      </c>
      <c r="D7465" t="s">
        <v>9</v>
      </c>
      <c r="E7465" t="s">
        <v>10</v>
      </c>
      <c r="F7465" t="s">
        <v>45</v>
      </c>
      <c r="G7465">
        <v>9116107.2699999996</v>
      </c>
      <c r="H7465">
        <v>408913.01529004099</v>
      </c>
      <c r="I7465">
        <v>57991.722874658801</v>
      </c>
    </row>
    <row r="7466" spans="1:9" x14ac:dyDescent="0.25">
      <c r="A7466">
        <v>201301</v>
      </c>
      <c r="B7466" t="s">
        <v>77</v>
      </c>
      <c r="C7466" t="s">
        <v>81</v>
      </c>
      <c r="D7466" t="s">
        <v>9</v>
      </c>
      <c r="E7466" t="s">
        <v>10</v>
      </c>
      <c r="F7466" t="s">
        <v>45</v>
      </c>
      <c r="G7466">
        <v>10534138.77</v>
      </c>
      <c r="H7466">
        <v>284349.20891835599</v>
      </c>
      <c r="I7466">
        <v>51684.984152844001</v>
      </c>
    </row>
    <row r="7467" spans="1:9" x14ac:dyDescent="0.25">
      <c r="A7467">
        <v>201312</v>
      </c>
      <c r="B7467" t="s">
        <v>63</v>
      </c>
      <c r="C7467" t="s">
        <v>65</v>
      </c>
      <c r="D7467" t="s">
        <v>12</v>
      </c>
      <c r="E7467" t="s">
        <v>10</v>
      </c>
      <c r="F7467" t="s">
        <v>37</v>
      </c>
      <c r="G7467">
        <v>2245236.92</v>
      </c>
      <c r="H7467">
        <v>19824.3277619734</v>
      </c>
      <c r="I7467">
        <v>5171.4625393710403</v>
      </c>
    </row>
    <row r="7468" spans="1:9" x14ac:dyDescent="0.25">
      <c r="A7468">
        <v>201302</v>
      </c>
      <c r="B7468" t="s">
        <v>77</v>
      </c>
      <c r="C7468" t="s">
        <v>78</v>
      </c>
      <c r="D7468" t="s">
        <v>25</v>
      </c>
      <c r="E7468" t="s">
        <v>10</v>
      </c>
      <c r="F7468" t="s">
        <v>37</v>
      </c>
      <c r="G7468">
        <v>1380856.97</v>
      </c>
      <c r="H7468">
        <v>195142.34993228901</v>
      </c>
      <c r="I7468">
        <v>25158.809209084</v>
      </c>
    </row>
    <row r="7469" spans="1:9" x14ac:dyDescent="0.25">
      <c r="A7469">
        <v>201406</v>
      </c>
      <c r="B7469" t="s">
        <v>63</v>
      </c>
      <c r="C7469" t="s">
        <v>64</v>
      </c>
      <c r="D7469" t="s">
        <v>9</v>
      </c>
      <c r="E7469" t="s">
        <v>10</v>
      </c>
      <c r="F7469" t="s">
        <v>37</v>
      </c>
      <c r="G7469">
        <v>2228441.44</v>
      </c>
      <c r="H7469">
        <v>91996.360046717702</v>
      </c>
      <c r="I7469">
        <v>11576.033795919901</v>
      </c>
    </row>
    <row r="7470" spans="1:9" x14ac:dyDescent="0.25">
      <c r="A7470">
        <v>201009</v>
      </c>
      <c r="B7470" t="s">
        <v>69</v>
      </c>
      <c r="C7470" t="s">
        <v>86</v>
      </c>
      <c r="D7470" t="s">
        <v>14</v>
      </c>
      <c r="E7470" t="s">
        <v>17</v>
      </c>
      <c r="F7470" t="s">
        <v>38</v>
      </c>
      <c r="G7470">
        <v>24507630.84</v>
      </c>
      <c r="H7470">
        <v>1347194.10989402</v>
      </c>
      <c r="I7470">
        <v>179247.09886988101</v>
      </c>
    </row>
    <row r="7471" spans="1:9" x14ac:dyDescent="0.25">
      <c r="A7471">
        <v>201102</v>
      </c>
      <c r="B7471" t="s">
        <v>69</v>
      </c>
      <c r="C7471" t="s">
        <v>70</v>
      </c>
      <c r="D7471" t="s">
        <v>14</v>
      </c>
      <c r="E7471" t="s">
        <v>17</v>
      </c>
      <c r="F7471" t="s">
        <v>38</v>
      </c>
      <c r="G7471">
        <v>17073619.309999999</v>
      </c>
      <c r="H7471">
        <v>653949.08633468603</v>
      </c>
      <c r="I7471">
        <v>101469.66062660499</v>
      </c>
    </row>
    <row r="7472" spans="1:9" x14ac:dyDescent="0.25">
      <c r="A7472">
        <v>201112</v>
      </c>
      <c r="B7472" t="s">
        <v>60</v>
      </c>
      <c r="C7472" t="s">
        <v>74</v>
      </c>
      <c r="D7472" t="s">
        <v>14</v>
      </c>
      <c r="E7472" t="s">
        <v>17</v>
      </c>
      <c r="F7472" t="s">
        <v>38</v>
      </c>
      <c r="G7472">
        <v>19560323.719999999</v>
      </c>
      <c r="H7472">
        <v>859183.28577284201</v>
      </c>
      <c r="I7472">
        <v>119974.032907506</v>
      </c>
    </row>
    <row r="7473" spans="1:9" x14ac:dyDescent="0.25">
      <c r="A7473">
        <v>201508</v>
      </c>
      <c r="B7473" t="s">
        <v>66</v>
      </c>
      <c r="C7473" t="s">
        <v>75</v>
      </c>
      <c r="D7473" t="s">
        <v>14</v>
      </c>
      <c r="E7473" t="s">
        <v>17</v>
      </c>
      <c r="F7473" t="s">
        <v>38</v>
      </c>
      <c r="G7473">
        <v>28356234.07</v>
      </c>
      <c r="H7473">
        <v>997927.68897388002</v>
      </c>
      <c r="I7473">
        <v>197597.90701822101</v>
      </c>
    </row>
    <row r="7474" spans="1:9" x14ac:dyDescent="0.25">
      <c r="A7474">
        <v>201305</v>
      </c>
      <c r="B7474" t="s">
        <v>77</v>
      </c>
      <c r="C7474" t="s">
        <v>84</v>
      </c>
      <c r="D7474" t="s">
        <v>49</v>
      </c>
      <c r="E7474" t="s">
        <v>21</v>
      </c>
      <c r="F7474" t="s">
        <v>40</v>
      </c>
      <c r="G7474">
        <v>6823633.5700000003</v>
      </c>
      <c r="H7474">
        <v>300644.92313482799</v>
      </c>
      <c r="I7474">
        <v>53098.879667709502</v>
      </c>
    </row>
    <row r="7475" spans="1:9" x14ac:dyDescent="0.25">
      <c r="A7475">
        <v>201309</v>
      </c>
      <c r="B7475" t="s">
        <v>63</v>
      </c>
      <c r="C7475" t="s">
        <v>80</v>
      </c>
      <c r="D7475" t="s">
        <v>49</v>
      </c>
      <c r="E7475" t="s">
        <v>21</v>
      </c>
      <c r="F7475" t="s">
        <v>40</v>
      </c>
      <c r="G7475">
        <v>7774143.0899999999</v>
      </c>
      <c r="H7475">
        <v>219783.04380003299</v>
      </c>
      <c r="I7475">
        <v>39720.245740330502</v>
      </c>
    </row>
    <row r="7476" spans="1:9" x14ac:dyDescent="0.25">
      <c r="A7476">
        <v>201010</v>
      </c>
      <c r="B7476" t="s">
        <v>69</v>
      </c>
      <c r="C7476" t="s">
        <v>86</v>
      </c>
      <c r="D7476" t="s">
        <v>12</v>
      </c>
      <c r="E7476" t="s">
        <v>21</v>
      </c>
      <c r="F7476" t="s">
        <v>40</v>
      </c>
      <c r="G7476">
        <v>5177772.92</v>
      </c>
      <c r="H7476">
        <v>996.23386866168005</v>
      </c>
      <c r="I7476">
        <v>201.88296991312001</v>
      </c>
    </row>
    <row r="7477" spans="1:9" x14ac:dyDescent="0.25">
      <c r="A7477">
        <v>201108</v>
      </c>
      <c r="B7477" t="s">
        <v>60</v>
      </c>
      <c r="C7477" t="s">
        <v>68</v>
      </c>
      <c r="D7477" t="s">
        <v>39</v>
      </c>
      <c r="E7477" t="s">
        <v>21</v>
      </c>
      <c r="F7477" t="s">
        <v>40</v>
      </c>
      <c r="G7477">
        <v>215606.02</v>
      </c>
      <c r="H7477">
        <v>990.20871173555997</v>
      </c>
      <c r="I7477">
        <v>248.83162902356</v>
      </c>
    </row>
    <row r="7478" spans="1:9" x14ac:dyDescent="0.25">
      <c r="A7478">
        <v>201401</v>
      </c>
      <c r="B7478" t="s">
        <v>63</v>
      </c>
      <c r="C7478" t="s">
        <v>65</v>
      </c>
      <c r="D7478" t="s">
        <v>14</v>
      </c>
      <c r="E7478" t="s">
        <v>17</v>
      </c>
      <c r="F7478" t="s">
        <v>18</v>
      </c>
      <c r="G7478">
        <v>18691099.809999999</v>
      </c>
      <c r="H7478">
        <v>767070.10274861101</v>
      </c>
      <c r="I7478">
        <v>103895.86732493401</v>
      </c>
    </row>
    <row r="7479" spans="1:9" x14ac:dyDescent="0.25">
      <c r="A7479">
        <v>201601</v>
      </c>
      <c r="B7479" t="s">
        <v>66</v>
      </c>
      <c r="C7479" t="s">
        <v>67</v>
      </c>
      <c r="D7479" t="s">
        <v>14</v>
      </c>
      <c r="E7479" t="s">
        <v>17</v>
      </c>
      <c r="F7479" t="s">
        <v>18</v>
      </c>
      <c r="G7479">
        <v>22472625.809999999</v>
      </c>
      <c r="H7479">
        <v>559327.57047886006</v>
      </c>
      <c r="I7479">
        <v>75561.214907457004</v>
      </c>
    </row>
    <row r="7480" spans="1:9" x14ac:dyDescent="0.25">
      <c r="A7480">
        <v>201505</v>
      </c>
      <c r="B7480" t="s">
        <v>71</v>
      </c>
      <c r="C7480" t="s">
        <v>76</v>
      </c>
      <c r="D7480" t="s">
        <v>34</v>
      </c>
      <c r="E7480" t="s">
        <v>35</v>
      </c>
      <c r="F7480" t="s">
        <v>51</v>
      </c>
      <c r="G7480">
        <v>28262804.649999999</v>
      </c>
      <c r="H7480">
        <v>845553.04865539796</v>
      </c>
      <c r="I7480">
        <v>102663.11511789401</v>
      </c>
    </row>
    <row r="7481" spans="1:9" x14ac:dyDescent="0.25">
      <c r="A7481">
        <v>201502</v>
      </c>
      <c r="B7481" t="s">
        <v>71</v>
      </c>
      <c r="C7481" t="s">
        <v>82</v>
      </c>
      <c r="D7481" t="s">
        <v>49</v>
      </c>
      <c r="E7481" t="s">
        <v>15</v>
      </c>
      <c r="F7481" t="s">
        <v>41</v>
      </c>
      <c r="G7481">
        <v>10272045.75</v>
      </c>
      <c r="H7481">
        <v>54110.322573355501</v>
      </c>
      <c r="I7481">
        <v>13853.2532995439</v>
      </c>
    </row>
    <row r="7482" spans="1:9" x14ac:dyDescent="0.25">
      <c r="A7482">
        <v>201107</v>
      </c>
      <c r="B7482" t="s">
        <v>69</v>
      </c>
      <c r="C7482" t="s">
        <v>83</v>
      </c>
      <c r="D7482" t="s">
        <v>9</v>
      </c>
      <c r="E7482" t="s">
        <v>15</v>
      </c>
      <c r="F7482" t="s">
        <v>41</v>
      </c>
      <c r="G7482">
        <v>4799688.21</v>
      </c>
      <c r="H7482">
        <v>232097.19293655601</v>
      </c>
      <c r="I7482">
        <v>35220.871692798799</v>
      </c>
    </row>
    <row r="7483" spans="1:9" x14ac:dyDescent="0.25">
      <c r="A7483">
        <v>201112</v>
      </c>
      <c r="B7483" t="s">
        <v>60</v>
      </c>
      <c r="C7483" t="s">
        <v>74</v>
      </c>
      <c r="D7483" t="s">
        <v>9</v>
      </c>
      <c r="E7483" t="s">
        <v>15</v>
      </c>
      <c r="F7483" t="s">
        <v>41</v>
      </c>
      <c r="G7483">
        <v>4667999.53</v>
      </c>
      <c r="H7483">
        <v>212414.53040417901</v>
      </c>
      <c r="I7483">
        <v>30708.4004754737</v>
      </c>
    </row>
    <row r="7484" spans="1:9" x14ac:dyDescent="0.25">
      <c r="A7484">
        <v>201310</v>
      </c>
      <c r="B7484" t="s">
        <v>63</v>
      </c>
      <c r="C7484" t="s">
        <v>80</v>
      </c>
      <c r="D7484" t="s">
        <v>9</v>
      </c>
      <c r="E7484" t="s">
        <v>15</v>
      </c>
      <c r="F7484" t="s">
        <v>41</v>
      </c>
      <c r="G7484">
        <v>6803560.1699999999</v>
      </c>
      <c r="H7484">
        <v>254120.40686632699</v>
      </c>
      <c r="I7484">
        <v>34317.076396696699</v>
      </c>
    </row>
    <row r="7485" spans="1:9" x14ac:dyDescent="0.25">
      <c r="A7485">
        <v>201503</v>
      </c>
      <c r="B7485" t="s">
        <v>71</v>
      </c>
      <c r="C7485" t="s">
        <v>82</v>
      </c>
      <c r="D7485" t="s">
        <v>14</v>
      </c>
      <c r="E7485" t="s">
        <v>17</v>
      </c>
      <c r="F7485" t="s">
        <v>32</v>
      </c>
      <c r="G7485">
        <v>22893468.370000001</v>
      </c>
      <c r="H7485">
        <v>1121703.2881242</v>
      </c>
      <c r="I7485">
        <v>155014.57019088001</v>
      </c>
    </row>
    <row r="7486" spans="1:9" x14ac:dyDescent="0.25">
      <c r="A7486">
        <v>201505</v>
      </c>
      <c r="B7486" t="s">
        <v>71</v>
      </c>
      <c r="C7486" t="s">
        <v>76</v>
      </c>
      <c r="D7486" t="s">
        <v>34</v>
      </c>
      <c r="E7486" t="s">
        <v>35</v>
      </c>
      <c r="F7486" t="s">
        <v>43</v>
      </c>
      <c r="G7486">
        <v>35552751.350000001</v>
      </c>
      <c r="H7486">
        <v>1103490.77264725</v>
      </c>
      <c r="I7486">
        <v>177938.648154013</v>
      </c>
    </row>
    <row r="7487" spans="1:9" x14ac:dyDescent="0.25">
      <c r="A7487">
        <v>201410</v>
      </c>
      <c r="B7487" t="s">
        <v>71</v>
      </c>
      <c r="C7487" t="s">
        <v>79</v>
      </c>
      <c r="D7487" t="s">
        <v>34</v>
      </c>
      <c r="E7487" t="s">
        <v>35</v>
      </c>
      <c r="F7487" t="s">
        <v>43</v>
      </c>
      <c r="G7487">
        <v>37703063.969999999</v>
      </c>
      <c r="H7487">
        <v>872257.50554679101</v>
      </c>
      <c r="I7487">
        <v>139560.476734689</v>
      </c>
    </row>
    <row r="7488" spans="1:9" x14ac:dyDescent="0.25">
      <c r="A7488">
        <v>201411</v>
      </c>
      <c r="B7488" t="s">
        <v>71</v>
      </c>
      <c r="C7488" t="s">
        <v>72</v>
      </c>
      <c r="D7488" t="s">
        <v>25</v>
      </c>
      <c r="E7488" t="s">
        <v>10</v>
      </c>
      <c r="F7488" t="s">
        <v>13</v>
      </c>
      <c r="G7488">
        <v>7668894.7800000003</v>
      </c>
      <c r="H7488">
        <v>334932.70435568597</v>
      </c>
      <c r="I7488">
        <v>63605.565620993199</v>
      </c>
    </row>
    <row r="7489" spans="1:9" x14ac:dyDescent="0.25">
      <c r="A7489">
        <v>201009</v>
      </c>
      <c r="B7489" t="s">
        <v>69</v>
      </c>
      <c r="C7489" t="s">
        <v>86</v>
      </c>
      <c r="D7489" t="s">
        <v>25</v>
      </c>
      <c r="E7489" t="s">
        <v>10</v>
      </c>
      <c r="F7489" t="s">
        <v>13</v>
      </c>
      <c r="G7489">
        <v>6452069.1600000001</v>
      </c>
      <c r="H7489">
        <v>260395.66885615399</v>
      </c>
      <c r="I7489">
        <v>23952.6302148502</v>
      </c>
    </row>
    <row r="7490" spans="1:9" x14ac:dyDescent="0.25">
      <c r="A7490">
        <v>201601</v>
      </c>
      <c r="B7490" t="s">
        <v>66</v>
      </c>
      <c r="C7490" t="s">
        <v>67</v>
      </c>
      <c r="D7490" t="s">
        <v>9</v>
      </c>
      <c r="E7490" t="s">
        <v>15</v>
      </c>
      <c r="F7490" t="s">
        <v>16</v>
      </c>
      <c r="G7490">
        <v>7422352.3099999996</v>
      </c>
      <c r="H7490">
        <v>508426.32558215898</v>
      </c>
      <c r="I7490">
        <v>89410.160346758799</v>
      </c>
    </row>
    <row r="7491" spans="1:9" x14ac:dyDescent="0.25">
      <c r="A7491">
        <v>201209</v>
      </c>
      <c r="B7491" t="s">
        <v>77</v>
      </c>
      <c r="C7491" t="s">
        <v>85</v>
      </c>
      <c r="D7491" t="s">
        <v>25</v>
      </c>
      <c r="E7491" t="s">
        <v>15</v>
      </c>
      <c r="F7491" t="s">
        <v>16</v>
      </c>
      <c r="G7491">
        <v>5659840.1299999999</v>
      </c>
      <c r="H7491">
        <v>270067.94507433998</v>
      </c>
      <c r="I7491">
        <v>44220.292746762199</v>
      </c>
    </row>
    <row r="7492" spans="1:9" x14ac:dyDescent="0.25">
      <c r="A7492">
        <v>201409</v>
      </c>
      <c r="B7492" t="s">
        <v>71</v>
      </c>
      <c r="C7492" t="s">
        <v>79</v>
      </c>
      <c r="D7492" t="s">
        <v>9</v>
      </c>
      <c r="E7492" t="s">
        <v>21</v>
      </c>
      <c r="F7492" t="s">
        <v>22</v>
      </c>
      <c r="G7492">
        <v>18943079.920000002</v>
      </c>
      <c r="H7492">
        <v>735376.45953950495</v>
      </c>
      <c r="I7492">
        <v>54025.930252003302</v>
      </c>
    </row>
    <row r="7493" spans="1:9" x14ac:dyDescent="0.25">
      <c r="A7493">
        <v>201206</v>
      </c>
      <c r="B7493" t="s">
        <v>60</v>
      </c>
      <c r="C7493" t="s">
        <v>61</v>
      </c>
      <c r="D7493" t="s">
        <v>25</v>
      </c>
      <c r="E7493" t="s">
        <v>21</v>
      </c>
      <c r="F7493" t="s">
        <v>22</v>
      </c>
      <c r="G7493">
        <v>14246676.699999999</v>
      </c>
      <c r="H7493">
        <v>192384.944148254</v>
      </c>
      <c r="I7493">
        <v>27807.116336769701</v>
      </c>
    </row>
    <row r="7494" spans="1:9" x14ac:dyDescent="0.25">
      <c r="A7494">
        <v>201407</v>
      </c>
      <c r="B7494" t="s">
        <v>63</v>
      </c>
      <c r="C7494" t="s">
        <v>64</v>
      </c>
      <c r="D7494" t="s">
        <v>9</v>
      </c>
      <c r="E7494" t="s">
        <v>19</v>
      </c>
      <c r="F7494" t="s">
        <v>30</v>
      </c>
      <c r="G7494">
        <v>30742625.739999998</v>
      </c>
      <c r="H7494">
        <v>771330.69638562202</v>
      </c>
      <c r="I7494">
        <v>123738.88727070999</v>
      </c>
    </row>
    <row r="7495" spans="1:9" x14ac:dyDescent="0.25">
      <c r="A7495">
        <v>201205</v>
      </c>
      <c r="B7495" t="s">
        <v>60</v>
      </c>
      <c r="C7495" t="s">
        <v>61</v>
      </c>
      <c r="D7495" t="s">
        <v>9</v>
      </c>
      <c r="E7495" t="s">
        <v>10</v>
      </c>
      <c r="F7495" t="s">
        <v>33</v>
      </c>
      <c r="G7495">
        <v>11657268.380000001</v>
      </c>
      <c r="H7495">
        <v>686894.52675038995</v>
      </c>
      <c r="I7495">
        <v>102349.677647719</v>
      </c>
    </row>
    <row r="7496" spans="1:9" x14ac:dyDescent="0.25">
      <c r="A7496">
        <v>201312</v>
      </c>
      <c r="B7496" t="s">
        <v>63</v>
      </c>
      <c r="C7496" t="s">
        <v>65</v>
      </c>
      <c r="D7496" t="s">
        <v>12</v>
      </c>
      <c r="E7496" t="s">
        <v>10</v>
      </c>
      <c r="F7496" t="s">
        <v>45</v>
      </c>
      <c r="G7496">
        <v>6172579.0300000003</v>
      </c>
      <c r="H7496">
        <v>88761.418757592997</v>
      </c>
      <c r="I7496">
        <v>21665.304452934699</v>
      </c>
    </row>
    <row r="7497" spans="1:9" x14ac:dyDescent="0.25">
      <c r="A7497">
        <v>201303</v>
      </c>
      <c r="B7497" t="s">
        <v>77</v>
      </c>
      <c r="C7497" t="s">
        <v>78</v>
      </c>
      <c r="D7497" t="s">
        <v>12</v>
      </c>
      <c r="E7497" t="s">
        <v>10</v>
      </c>
      <c r="F7497" t="s">
        <v>45</v>
      </c>
      <c r="G7497">
        <v>5923383.4500000002</v>
      </c>
      <c r="H7497">
        <v>68883.422144462995</v>
      </c>
      <c r="I7497">
        <v>20570.157050752099</v>
      </c>
    </row>
    <row r="7498" spans="1:9" x14ac:dyDescent="0.25">
      <c r="A7498">
        <v>201302</v>
      </c>
      <c r="B7498" t="s">
        <v>77</v>
      </c>
      <c r="C7498" t="s">
        <v>78</v>
      </c>
      <c r="D7498" t="s">
        <v>25</v>
      </c>
      <c r="E7498" t="s">
        <v>10</v>
      </c>
      <c r="F7498" t="s">
        <v>45</v>
      </c>
      <c r="G7498">
        <v>11626315.470000001</v>
      </c>
      <c r="H7498">
        <v>921562.62940320105</v>
      </c>
      <c r="I7498">
        <v>118152.504460265</v>
      </c>
    </row>
    <row r="7499" spans="1:9" x14ac:dyDescent="0.25">
      <c r="A7499">
        <v>201512</v>
      </c>
      <c r="B7499" t="s">
        <v>66</v>
      </c>
      <c r="C7499" t="s">
        <v>67</v>
      </c>
      <c r="D7499" t="s">
        <v>14</v>
      </c>
      <c r="E7499" t="s">
        <v>17</v>
      </c>
      <c r="F7499" t="s">
        <v>38</v>
      </c>
      <c r="G7499">
        <v>23626144.98</v>
      </c>
      <c r="H7499">
        <v>634370.53465182194</v>
      </c>
      <c r="I7499">
        <v>134123.00712571101</v>
      </c>
    </row>
    <row r="7500" spans="1:9" x14ac:dyDescent="0.25">
      <c r="A7500">
        <v>201207</v>
      </c>
      <c r="B7500" t="s">
        <v>60</v>
      </c>
      <c r="C7500" t="s">
        <v>61</v>
      </c>
      <c r="D7500" t="s">
        <v>25</v>
      </c>
      <c r="E7500" t="s">
        <v>21</v>
      </c>
      <c r="F7500" t="s">
        <v>40</v>
      </c>
      <c r="G7500">
        <v>6864377.79</v>
      </c>
      <c r="H7500">
        <v>292608.31553796399</v>
      </c>
      <c r="I7500">
        <v>49497.769830175901</v>
      </c>
    </row>
    <row r="7501" spans="1:9" x14ac:dyDescent="0.25">
      <c r="A7501">
        <v>201406</v>
      </c>
      <c r="B7501" t="s">
        <v>63</v>
      </c>
      <c r="C7501" t="s">
        <v>64</v>
      </c>
      <c r="D7501" t="s">
        <v>12</v>
      </c>
      <c r="E7501" t="s">
        <v>15</v>
      </c>
      <c r="F7501" t="s">
        <v>41</v>
      </c>
      <c r="G7501">
        <v>6496048.1299999999</v>
      </c>
      <c r="H7501">
        <v>257375.068030778</v>
      </c>
      <c r="I7501">
        <v>47211.870828602398</v>
      </c>
    </row>
    <row r="7502" spans="1:9" x14ac:dyDescent="0.25">
      <c r="A7502">
        <v>201512</v>
      </c>
      <c r="B7502" t="s">
        <v>66</v>
      </c>
      <c r="C7502" t="s">
        <v>67</v>
      </c>
      <c r="D7502" t="s">
        <v>12</v>
      </c>
      <c r="E7502" t="s">
        <v>15</v>
      </c>
      <c r="F7502" t="s">
        <v>41</v>
      </c>
      <c r="G7502">
        <v>6549902.2199999997</v>
      </c>
      <c r="H7502">
        <v>36454.020218748599</v>
      </c>
      <c r="I7502">
        <v>8848.9357224076793</v>
      </c>
    </row>
    <row r="7503" spans="1:9" x14ac:dyDescent="0.25">
      <c r="A7503">
        <v>201309</v>
      </c>
      <c r="B7503" t="s">
        <v>63</v>
      </c>
      <c r="C7503" t="s">
        <v>80</v>
      </c>
      <c r="D7503" t="s">
        <v>25</v>
      </c>
      <c r="E7503" t="s">
        <v>15</v>
      </c>
      <c r="F7503" t="s">
        <v>41</v>
      </c>
      <c r="G7503">
        <v>8947692.2899999991</v>
      </c>
      <c r="H7503">
        <v>600256.65160081699</v>
      </c>
      <c r="I7503">
        <v>106000.45127163699</v>
      </c>
    </row>
    <row r="7504" spans="1:9" x14ac:dyDescent="0.25">
      <c r="A7504">
        <v>201209</v>
      </c>
      <c r="B7504" t="s">
        <v>77</v>
      </c>
      <c r="C7504" t="s">
        <v>85</v>
      </c>
      <c r="D7504" t="s">
        <v>25</v>
      </c>
      <c r="E7504" t="s">
        <v>15</v>
      </c>
      <c r="F7504" t="s">
        <v>41</v>
      </c>
      <c r="G7504">
        <v>7892064.6299999999</v>
      </c>
      <c r="H7504">
        <v>346482.27309636702</v>
      </c>
      <c r="I7504">
        <v>55023.978471419803</v>
      </c>
    </row>
    <row r="7505" spans="1:9" x14ac:dyDescent="0.25">
      <c r="A7505">
        <v>201505</v>
      </c>
      <c r="B7505" t="s">
        <v>71</v>
      </c>
      <c r="C7505" t="s">
        <v>76</v>
      </c>
      <c r="D7505" t="s">
        <v>9</v>
      </c>
      <c r="E7505" t="s">
        <v>10</v>
      </c>
      <c r="F7505" t="s">
        <v>46</v>
      </c>
      <c r="G7505">
        <v>14816676.98</v>
      </c>
      <c r="H7505">
        <v>403779.443985886</v>
      </c>
      <c r="I7505">
        <v>66778.7542858612</v>
      </c>
    </row>
    <row r="7506" spans="1:9" x14ac:dyDescent="0.25">
      <c r="A7506">
        <v>201009</v>
      </c>
      <c r="B7506" t="s">
        <v>69</v>
      </c>
      <c r="C7506" t="s">
        <v>86</v>
      </c>
      <c r="D7506" t="s">
        <v>9</v>
      </c>
      <c r="E7506" t="s">
        <v>10</v>
      </c>
      <c r="F7506" t="s">
        <v>46</v>
      </c>
      <c r="G7506">
        <v>9641582.0299999993</v>
      </c>
      <c r="H7506">
        <v>383930.97928936197</v>
      </c>
      <c r="I7506">
        <v>41215.852272343</v>
      </c>
    </row>
    <row r="7507" spans="1:9" x14ac:dyDescent="0.25">
      <c r="A7507">
        <v>201108</v>
      </c>
      <c r="B7507" t="s">
        <v>60</v>
      </c>
      <c r="C7507" t="s">
        <v>68</v>
      </c>
      <c r="D7507" t="s">
        <v>23</v>
      </c>
      <c r="E7507" t="s">
        <v>10</v>
      </c>
      <c r="F7507" t="s">
        <v>46</v>
      </c>
      <c r="G7507">
        <v>2855240.79</v>
      </c>
      <c r="H7507">
        <v>27295.524466208</v>
      </c>
      <c r="I7507">
        <v>4709.0312268737998</v>
      </c>
    </row>
    <row r="7508" spans="1:9" x14ac:dyDescent="0.25">
      <c r="A7508">
        <v>201305</v>
      </c>
      <c r="B7508" t="s">
        <v>77</v>
      </c>
      <c r="C7508" t="s">
        <v>84</v>
      </c>
      <c r="D7508" t="s">
        <v>9</v>
      </c>
      <c r="E7508" t="s">
        <v>10</v>
      </c>
      <c r="F7508" t="s">
        <v>46</v>
      </c>
      <c r="G7508">
        <v>13896793.23</v>
      </c>
      <c r="H7508">
        <v>996051.06241521204</v>
      </c>
      <c r="I7508">
        <v>138880.12258331801</v>
      </c>
    </row>
    <row r="7509" spans="1:9" x14ac:dyDescent="0.25">
      <c r="A7509">
        <v>201401</v>
      </c>
      <c r="B7509" t="s">
        <v>63</v>
      </c>
      <c r="C7509" t="s">
        <v>65</v>
      </c>
      <c r="D7509" t="s">
        <v>25</v>
      </c>
      <c r="E7509" t="s">
        <v>10</v>
      </c>
      <c r="F7509" t="s">
        <v>46</v>
      </c>
      <c r="G7509">
        <v>9528228.3599999994</v>
      </c>
      <c r="H7509">
        <v>546023.07413137495</v>
      </c>
      <c r="I7509">
        <v>69632.072256718995</v>
      </c>
    </row>
    <row r="7510" spans="1:9" x14ac:dyDescent="0.25">
      <c r="A7510">
        <v>201306</v>
      </c>
      <c r="B7510" t="s">
        <v>77</v>
      </c>
      <c r="C7510" t="s">
        <v>84</v>
      </c>
      <c r="D7510" t="s">
        <v>25</v>
      </c>
      <c r="E7510" t="s">
        <v>10</v>
      </c>
      <c r="F7510" t="s">
        <v>48</v>
      </c>
      <c r="G7510">
        <v>4168104.16</v>
      </c>
      <c r="H7510">
        <v>299438.96480473701</v>
      </c>
      <c r="I7510">
        <v>54487.213985361501</v>
      </c>
    </row>
    <row r="7511" spans="1:9" x14ac:dyDescent="0.25">
      <c r="A7511">
        <v>201409</v>
      </c>
      <c r="B7511" t="s">
        <v>71</v>
      </c>
      <c r="C7511" t="s">
        <v>79</v>
      </c>
      <c r="D7511" t="s">
        <v>25</v>
      </c>
      <c r="E7511" t="s">
        <v>19</v>
      </c>
      <c r="F7511" t="s">
        <v>50</v>
      </c>
      <c r="G7511">
        <v>10190009.92</v>
      </c>
      <c r="H7511">
        <v>325886.40948527597</v>
      </c>
      <c r="I7511">
        <v>42567.071717663901</v>
      </c>
    </row>
    <row r="7512" spans="1:9" x14ac:dyDescent="0.25">
      <c r="A7512">
        <v>201406</v>
      </c>
      <c r="B7512" t="s">
        <v>63</v>
      </c>
      <c r="C7512" t="s">
        <v>64</v>
      </c>
      <c r="D7512" t="s">
        <v>12</v>
      </c>
      <c r="E7512" t="s">
        <v>19</v>
      </c>
      <c r="F7512" t="s">
        <v>50</v>
      </c>
      <c r="G7512">
        <v>5761703.7400000002</v>
      </c>
      <c r="H7512">
        <v>33486.096239434497</v>
      </c>
      <c r="I7512">
        <v>7458.47758861288</v>
      </c>
    </row>
    <row r="7513" spans="1:9" x14ac:dyDescent="0.25">
      <c r="A7513">
        <v>201401</v>
      </c>
      <c r="B7513" t="s">
        <v>63</v>
      </c>
      <c r="C7513" t="s">
        <v>65</v>
      </c>
      <c r="D7513" t="s">
        <v>12</v>
      </c>
      <c r="E7513" t="s">
        <v>19</v>
      </c>
      <c r="F7513" t="s">
        <v>50</v>
      </c>
      <c r="G7513">
        <v>4044363.3</v>
      </c>
      <c r="H7513">
        <v>34476.190759024001</v>
      </c>
      <c r="I7513">
        <v>7777.7611011448398</v>
      </c>
    </row>
    <row r="7514" spans="1:9" x14ac:dyDescent="0.25">
      <c r="A7514">
        <v>201112</v>
      </c>
      <c r="B7514" t="s">
        <v>60</v>
      </c>
      <c r="C7514" t="s">
        <v>74</v>
      </c>
      <c r="D7514" t="s">
        <v>25</v>
      </c>
      <c r="E7514" t="s">
        <v>21</v>
      </c>
      <c r="F7514" t="s">
        <v>31</v>
      </c>
      <c r="G7514">
        <v>5592290.46</v>
      </c>
      <c r="H7514">
        <v>421993.58653586201</v>
      </c>
      <c r="I7514">
        <v>46296.596803939698</v>
      </c>
    </row>
    <row r="7515" spans="1:9" x14ac:dyDescent="0.25">
      <c r="A7515">
        <v>201411</v>
      </c>
      <c r="B7515" t="s">
        <v>71</v>
      </c>
      <c r="C7515" t="s">
        <v>72</v>
      </c>
      <c r="D7515" t="s">
        <v>12</v>
      </c>
      <c r="E7515" t="s">
        <v>10</v>
      </c>
      <c r="F7515" t="s">
        <v>13</v>
      </c>
      <c r="G7515">
        <v>9850261.2300000004</v>
      </c>
      <c r="H7515">
        <v>81864.083944091806</v>
      </c>
      <c r="I7515">
        <v>18931.899309917499</v>
      </c>
    </row>
    <row r="7516" spans="1:9" x14ac:dyDescent="0.25">
      <c r="A7516">
        <v>201202</v>
      </c>
      <c r="B7516" t="s">
        <v>60</v>
      </c>
      <c r="C7516" t="s">
        <v>62</v>
      </c>
      <c r="D7516" t="s">
        <v>49</v>
      </c>
      <c r="E7516" t="s">
        <v>15</v>
      </c>
      <c r="F7516" t="s">
        <v>16</v>
      </c>
      <c r="G7516">
        <v>4360789.84</v>
      </c>
      <c r="H7516">
        <v>73626.589173178596</v>
      </c>
      <c r="I7516">
        <v>17638.035660874801</v>
      </c>
    </row>
    <row r="7517" spans="1:9" x14ac:dyDescent="0.25">
      <c r="A7517">
        <v>201211</v>
      </c>
      <c r="B7517" t="s">
        <v>77</v>
      </c>
      <c r="C7517" t="s">
        <v>81</v>
      </c>
      <c r="D7517" t="s">
        <v>9</v>
      </c>
      <c r="E7517" t="s">
        <v>19</v>
      </c>
      <c r="F7517" t="s">
        <v>20</v>
      </c>
      <c r="G7517">
        <v>8279545.2000000002</v>
      </c>
      <c r="H7517">
        <v>195922.67292548899</v>
      </c>
      <c r="I7517">
        <v>38007.3362699024</v>
      </c>
    </row>
    <row r="7518" spans="1:9" x14ac:dyDescent="0.25">
      <c r="A7518">
        <v>201601</v>
      </c>
      <c r="B7518" t="s">
        <v>66</v>
      </c>
      <c r="C7518" t="s">
        <v>67</v>
      </c>
      <c r="D7518" t="s">
        <v>27</v>
      </c>
      <c r="E7518" t="s">
        <v>28</v>
      </c>
      <c r="F7518" t="s">
        <v>29</v>
      </c>
      <c r="G7518">
        <v>35307190.729999997</v>
      </c>
      <c r="H7518">
        <v>239140.47609050601</v>
      </c>
      <c r="I7518">
        <v>42604.9892278275</v>
      </c>
    </row>
    <row r="7519" spans="1:9" x14ac:dyDescent="0.25">
      <c r="A7519">
        <v>201412</v>
      </c>
      <c r="B7519" t="s">
        <v>71</v>
      </c>
      <c r="C7519" t="s">
        <v>72</v>
      </c>
      <c r="D7519" t="s">
        <v>25</v>
      </c>
      <c r="E7519" t="s">
        <v>10</v>
      </c>
      <c r="F7519" t="s">
        <v>33</v>
      </c>
      <c r="G7519">
        <v>19902650.260000002</v>
      </c>
      <c r="H7519">
        <v>981990.44326935301</v>
      </c>
      <c r="I7519">
        <v>161013.61407915599</v>
      </c>
    </row>
    <row r="7520" spans="1:9" x14ac:dyDescent="0.25">
      <c r="A7520">
        <v>201411</v>
      </c>
      <c r="B7520" t="s">
        <v>71</v>
      </c>
      <c r="C7520" t="s">
        <v>72</v>
      </c>
      <c r="D7520" t="s">
        <v>25</v>
      </c>
      <c r="E7520" t="s">
        <v>10</v>
      </c>
      <c r="F7520" t="s">
        <v>33</v>
      </c>
      <c r="G7520">
        <v>16911782.059999999</v>
      </c>
      <c r="H7520">
        <v>645299.23516867496</v>
      </c>
      <c r="I7520">
        <v>123111.92841433801</v>
      </c>
    </row>
    <row r="7521" spans="1:9" x14ac:dyDescent="0.25">
      <c r="A7521">
        <v>201412</v>
      </c>
      <c r="B7521" t="s">
        <v>71</v>
      </c>
      <c r="C7521" t="s">
        <v>72</v>
      </c>
      <c r="D7521" t="s">
        <v>9</v>
      </c>
      <c r="E7521" t="s">
        <v>10</v>
      </c>
      <c r="F7521" t="s">
        <v>33</v>
      </c>
      <c r="G7521">
        <v>13872568.41</v>
      </c>
      <c r="H7521">
        <v>308649.32466598402</v>
      </c>
      <c r="I7521">
        <v>46808.726742251099</v>
      </c>
    </row>
    <row r="7522" spans="1:9" x14ac:dyDescent="0.25">
      <c r="A7522">
        <v>201211</v>
      </c>
      <c r="B7522" t="s">
        <v>77</v>
      </c>
      <c r="C7522" t="s">
        <v>81</v>
      </c>
      <c r="D7522" t="s">
        <v>49</v>
      </c>
      <c r="E7522" t="s">
        <v>21</v>
      </c>
      <c r="F7522" t="s">
        <v>40</v>
      </c>
      <c r="G7522">
        <v>7942390.5199999996</v>
      </c>
      <c r="H7522">
        <v>303071.46795080899</v>
      </c>
      <c r="I7522">
        <v>55225.531328810503</v>
      </c>
    </row>
    <row r="7523" spans="1:9" x14ac:dyDescent="0.25">
      <c r="A7523">
        <v>201212</v>
      </c>
      <c r="B7523" t="s">
        <v>77</v>
      </c>
      <c r="C7523" t="s">
        <v>81</v>
      </c>
      <c r="D7523" t="s">
        <v>49</v>
      </c>
      <c r="E7523" t="s">
        <v>21</v>
      </c>
      <c r="F7523" t="s">
        <v>40</v>
      </c>
      <c r="G7523">
        <v>7570616.1600000001</v>
      </c>
      <c r="H7523">
        <v>312623.54875337699</v>
      </c>
      <c r="I7523">
        <v>61344.964392408299</v>
      </c>
    </row>
    <row r="7524" spans="1:9" x14ac:dyDescent="0.25">
      <c r="A7524">
        <v>201403</v>
      </c>
      <c r="B7524" t="s">
        <v>63</v>
      </c>
      <c r="C7524" t="s">
        <v>73</v>
      </c>
      <c r="D7524" t="s">
        <v>25</v>
      </c>
      <c r="E7524" t="s">
        <v>15</v>
      </c>
      <c r="F7524" t="s">
        <v>41</v>
      </c>
      <c r="G7524">
        <v>10242555.98</v>
      </c>
      <c r="H7524">
        <v>652194.79085180897</v>
      </c>
      <c r="I7524">
        <v>103592.070052492</v>
      </c>
    </row>
    <row r="7525" spans="1:9" x14ac:dyDescent="0.25">
      <c r="A7525">
        <v>201412</v>
      </c>
      <c r="B7525" t="s">
        <v>71</v>
      </c>
      <c r="C7525" t="s">
        <v>72</v>
      </c>
      <c r="D7525" t="s">
        <v>9</v>
      </c>
      <c r="E7525" t="s">
        <v>19</v>
      </c>
      <c r="F7525" t="s">
        <v>50</v>
      </c>
      <c r="G7525">
        <v>13172574.92</v>
      </c>
      <c r="H7525">
        <v>368757.655521243</v>
      </c>
      <c r="I7525">
        <v>69191.724742453007</v>
      </c>
    </row>
    <row r="7526" spans="1:9" x14ac:dyDescent="0.25">
      <c r="A7526">
        <v>201406</v>
      </c>
      <c r="B7526" t="s">
        <v>63</v>
      </c>
      <c r="C7526" t="s">
        <v>64</v>
      </c>
      <c r="D7526" t="s">
        <v>34</v>
      </c>
      <c r="E7526" t="s">
        <v>35</v>
      </c>
      <c r="F7526" t="s">
        <v>51</v>
      </c>
      <c r="G7526">
        <v>32326092.190000001</v>
      </c>
      <c r="H7526">
        <v>850860.88791972899</v>
      </c>
      <c r="I7526">
        <v>111264.440516352</v>
      </c>
    </row>
    <row r="7527" spans="1:9" x14ac:dyDescent="0.25">
      <c r="A7527">
        <v>201306</v>
      </c>
      <c r="B7527" t="s">
        <v>77</v>
      </c>
      <c r="C7527" t="s">
        <v>84</v>
      </c>
      <c r="D7527" t="s">
        <v>23</v>
      </c>
      <c r="E7527" t="s">
        <v>10</v>
      </c>
      <c r="F7527" t="s">
        <v>48</v>
      </c>
      <c r="G7527">
        <v>2277609.87</v>
      </c>
      <c r="H7527">
        <v>95745.579402556905</v>
      </c>
      <c r="I7527">
        <v>16315.508280427301</v>
      </c>
    </row>
    <row r="7528" spans="1:9" x14ac:dyDescent="0.25">
      <c r="A7528">
        <v>201408</v>
      </c>
      <c r="B7528" t="s">
        <v>71</v>
      </c>
      <c r="C7528" t="s">
        <v>79</v>
      </c>
      <c r="D7528" t="s">
        <v>12</v>
      </c>
      <c r="E7528" t="s">
        <v>10</v>
      </c>
      <c r="F7528" t="s">
        <v>48</v>
      </c>
      <c r="G7528">
        <v>5585540.7699999996</v>
      </c>
      <c r="H7528">
        <v>58035.189388655497</v>
      </c>
      <c r="I7528">
        <v>16758.822926449498</v>
      </c>
    </row>
    <row r="7529" spans="1:9" x14ac:dyDescent="0.25">
      <c r="A7529">
        <v>201411</v>
      </c>
      <c r="B7529" t="s">
        <v>71</v>
      </c>
      <c r="C7529" t="s">
        <v>72</v>
      </c>
      <c r="D7529" t="s">
        <v>12</v>
      </c>
      <c r="E7529" t="s">
        <v>19</v>
      </c>
      <c r="F7529" t="s">
        <v>42</v>
      </c>
      <c r="G7529">
        <v>6102616.6200000001</v>
      </c>
      <c r="H7529">
        <v>27425.503570991001</v>
      </c>
      <c r="I7529">
        <v>5141.3068515739596</v>
      </c>
    </row>
    <row r="7530" spans="1:9" x14ac:dyDescent="0.25">
      <c r="A7530">
        <v>201309</v>
      </c>
      <c r="B7530" t="s">
        <v>63</v>
      </c>
      <c r="C7530" t="s">
        <v>80</v>
      </c>
      <c r="D7530" t="s">
        <v>25</v>
      </c>
      <c r="E7530" t="s">
        <v>10</v>
      </c>
      <c r="F7530" t="s">
        <v>13</v>
      </c>
      <c r="G7530">
        <v>6494767.29</v>
      </c>
      <c r="H7530">
        <v>648484.86816650303</v>
      </c>
      <c r="I7530">
        <v>107199.544010322</v>
      </c>
    </row>
    <row r="7531" spans="1:9" x14ac:dyDescent="0.25">
      <c r="A7531">
        <v>201304</v>
      </c>
      <c r="B7531" t="s">
        <v>77</v>
      </c>
      <c r="C7531" t="s">
        <v>78</v>
      </c>
      <c r="D7531" t="s">
        <v>25</v>
      </c>
      <c r="E7531" t="s">
        <v>10</v>
      </c>
      <c r="F7531" t="s">
        <v>13</v>
      </c>
      <c r="G7531">
        <v>7115998.4100000001</v>
      </c>
      <c r="H7531">
        <v>878606.42725142301</v>
      </c>
      <c r="I7531">
        <v>125115.21124229299</v>
      </c>
    </row>
    <row r="7532" spans="1:9" x14ac:dyDescent="0.25">
      <c r="A7532">
        <v>201406</v>
      </c>
      <c r="B7532" t="s">
        <v>63</v>
      </c>
      <c r="C7532" t="s">
        <v>64</v>
      </c>
      <c r="D7532" t="s">
        <v>12</v>
      </c>
      <c r="E7532" t="s">
        <v>10</v>
      </c>
      <c r="F7532" t="s">
        <v>45</v>
      </c>
      <c r="G7532">
        <v>7105500.7000000002</v>
      </c>
      <c r="H7532">
        <v>176337.87911701901</v>
      </c>
      <c r="I7532">
        <v>40615.490568224603</v>
      </c>
    </row>
    <row r="7533" spans="1:9" x14ac:dyDescent="0.25">
      <c r="A7533">
        <v>201201</v>
      </c>
      <c r="B7533" t="s">
        <v>60</v>
      </c>
      <c r="C7533" t="s">
        <v>74</v>
      </c>
      <c r="D7533" t="s">
        <v>25</v>
      </c>
      <c r="E7533" t="s">
        <v>15</v>
      </c>
      <c r="F7533" t="s">
        <v>41</v>
      </c>
      <c r="G7533">
        <v>8925552.2699999996</v>
      </c>
      <c r="H7533">
        <v>284408.64503558201</v>
      </c>
      <c r="I7533">
        <v>40137.260080991102</v>
      </c>
    </row>
    <row r="7534" spans="1:9" x14ac:dyDescent="0.25">
      <c r="A7534">
        <v>201308</v>
      </c>
      <c r="B7534" t="s">
        <v>63</v>
      </c>
      <c r="C7534" t="s">
        <v>80</v>
      </c>
      <c r="D7534" t="s">
        <v>25</v>
      </c>
      <c r="E7534" t="s">
        <v>19</v>
      </c>
      <c r="F7534" t="s">
        <v>50</v>
      </c>
      <c r="G7534">
        <v>8622089.8300000001</v>
      </c>
      <c r="H7534">
        <v>249465.41859638601</v>
      </c>
      <c r="I7534">
        <v>41030.181372011502</v>
      </c>
    </row>
    <row r="7535" spans="1:9" x14ac:dyDescent="0.25">
      <c r="A7535">
        <v>201412</v>
      </c>
      <c r="B7535" t="s">
        <v>71</v>
      </c>
      <c r="C7535" t="s">
        <v>72</v>
      </c>
      <c r="D7535" t="s">
        <v>14</v>
      </c>
      <c r="E7535" t="s">
        <v>17</v>
      </c>
      <c r="F7535" t="s">
        <v>32</v>
      </c>
      <c r="G7535">
        <v>19086400.66</v>
      </c>
      <c r="H7535">
        <v>725369.07616082695</v>
      </c>
      <c r="I7535">
        <v>100297.434394574</v>
      </c>
    </row>
    <row r="7536" spans="1:9" x14ac:dyDescent="0.25">
      <c r="A7536">
        <v>201512</v>
      </c>
      <c r="B7536" t="s">
        <v>66</v>
      </c>
      <c r="C7536" t="s">
        <v>67</v>
      </c>
      <c r="D7536" t="s">
        <v>25</v>
      </c>
      <c r="E7536" t="s">
        <v>10</v>
      </c>
      <c r="F7536" t="s">
        <v>46</v>
      </c>
      <c r="G7536">
        <v>11166400.060000001</v>
      </c>
      <c r="H7536">
        <v>270478.41924581397</v>
      </c>
      <c r="I7536">
        <v>48349.567077105203</v>
      </c>
    </row>
    <row r="7537" spans="1:9" x14ac:dyDescent="0.25">
      <c r="A7537">
        <v>201410</v>
      </c>
      <c r="B7537" t="s">
        <v>71</v>
      </c>
      <c r="C7537" t="s">
        <v>79</v>
      </c>
      <c r="D7537" t="s">
        <v>25</v>
      </c>
      <c r="E7537" t="s">
        <v>10</v>
      </c>
      <c r="F7537" t="s">
        <v>46</v>
      </c>
      <c r="G7537">
        <v>11719238.85</v>
      </c>
      <c r="H7537">
        <v>413489.55994221597</v>
      </c>
      <c r="I7537">
        <v>63203.389575266898</v>
      </c>
    </row>
    <row r="7538" spans="1:9" x14ac:dyDescent="0.25">
      <c r="A7538">
        <v>201307</v>
      </c>
      <c r="B7538" t="s">
        <v>77</v>
      </c>
      <c r="C7538" t="s">
        <v>84</v>
      </c>
      <c r="D7538" t="s">
        <v>25</v>
      </c>
      <c r="E7538" t="s">
        <v>10</v>
      </c>
      <c r="F7538" t="s">
        <v>11</v>
      </c>
      <c r="G7538">
        <v>5305653.78</v>
      </c>
      <c r="H7538">
        <v>332741.41292086599</v>
      </c>
      <c r="I7538">
        <v>63982.832101603002</v>
      </c>
    </row>
    <row r="7539" spans="1:9" x14ac:dyDescent="0.25">
      <c r="A7539">
        <v>201503</v>
      </c>
      <c r="B7539" t="s">
        <v>71</v>
      </c>
      <c r="C7539" t="s">
        <v>82</v>
      </c>
      <c r="D7539" t="s">
        <v>9</v>
      </c>
      <c r="E7539" t="s">
        <v>15</v>
      </c>
      <c r="F7539" t="s">
        <v>16</v>
      </c>
      <c r="G7539">
        <v>8692810.5099999998</v>
      </c>
      <c r="H7539">
        <v>670727.46695817006</v>
      </c>
      <c r="I7539">
        <v>91326.478300419403</v>
      </c>
    </row>
    <row r="7540" spans="1:9" x14ac:dyDescent="0.25">
      <c r="A7540">
        <v>201305</v>
      </c>
      <c r="B7540" t="s">
        <v>77</v>
      </c>
      <c r="C7540" t="s">
        <v>84</v>
      </c>
      <c r="D7540" t="s">
        <v>12</v>
      </c>
      <c r="E7540" t="s">
        <v>15</v>
      </c>
      <c r="F7540" t="s">
        <v>16</v>
      </c>
      <c r="G7540">
        <v>3162061.65</v>
      </c>
      <c r="H7540">
        <v>65657.455802672601</v>
      </c>
      <c r="I7540">
        <v>10720.4687475217</v>
      </c>
    </row>
    <row r="7541" spans="1:9" x14ac:dyDescent="0.25">
      <c r="A7541">
        <v>201503</v>
      </c>
      <c r="B7541" t="s">
        <v>71</v>
      </c>
      <c r="C7541" t="s">
        <v>82</v>
      </c>
      <c r="D7541" t="s">
        <v>25</v>
      </c>
      <c r="E7541" t="s">
        <v>15</v>
      </c>
      <c r="F7541" t="s">
        <v>26</v>
      </c>
      <c r="G7541">
        <v>10260747.09</v>
      </c>
      <c r="H7541">
        <v>241882.03420109901</v>
      </c>
      <c r="I7541">
        <v>34199.046721398598</v>
      </c>
    </row>
    <row r="7542" spans="1:9" x14ac:dyDescent="0.25">
      <c r="A7542">
        <v>201401</v>
      </c>
      <c r="B7542" t="s">
        <v>63</v>
      </c>
      <c r="C7542" t="s">
        <v>65</v>
      </c>
      <c r="D7542" t="s">
        <v>49</v>
      </c>
      <c r="E7542" t="s">
        <v>19</v>
      </c>
      <c r="F7542" t="s">
        <v>30</v>
      </c>
      <c r="G7542">
        <v>1115091.21</v>
      </c>
      <c r="H7542">
        <v>5191.5002465049802</v>
      </c>
      <c r="I7542">
        <v>1799.77842945256</v>
      </c>
    </row>
    <row r="7543" spans="1:9" x14ac:dyDescent="0.25">
      <c r="A7543">
        <v>201402</v>
      </c>
      <c r="B7543" t="s">
        <v>63</v>
      </c>
      <c r="C7543" t="s">
        <v>73</v>
      </c>
      <c r="D7543" t="s">
        <v>34</v>
      </c>
      <c r="E7543" t="s">
        <v>35</v>
      </c>
      <c r="F7543" t="s">
        <v>36</v>
      </c>
      <c r="G7543">
        <v>32485234.960000001</v>
      </c>
      <c r="H7543">
        <v>2227189.2214623499</v>
      </c>
      <c r="I7543">
        <v>268259.04820513999</v>
      </c>
    </row>
    <row r="7544" spans="1:9" x14ac:dyDescent="0.25">
      <c r="A7544">
        <v>201302</v>
      </c>
      <c r="B7544" t="s">
        <v>77</v>
      </c>
      <c r="C7544" t="s">
        <v>78</v>
      </c>
      <c r="D7544" t="s">
        <v>25</v>
      </c>
      <c r="E7544" t="s">
        <v>21</v>
      </c>
      <c r="F7544" t="s">
        <v>31</v>
      </c>
      <c r="G7544">
        <v>4256010.25</v>
      </c>
      <c r="H7544">
        <v>180247.42558564001</v>
      </c>
      <c r="I7544">
        <v>29716.430307765098</v>
      </c>
    </row>
    <row r="7545" spans="1:9" x14ac:dyDescent="0.25">
      <c r="A7545">
        <v>201312</v>
      </c>
      <c r="B7545" t="s">
        <v>63</v>
      </c>
      <c r="C7545" t="s">
        <v>65</v>
      </c>
      <c r="D7545" t="s">
        <v>25</v>
      </c>
      <c r="E7545" t="s">
        <v>10</v>
      </c>
      <c r="F7545" t="s">
        <v>13</v>
      </c>
      <c r="G7545">
        <v>7218951.0300000003</v>
      </c>
      <c r="H7545">
        <v>497940.38016816002</v>
      </c>
      <c r="I7545">
        <v>75325.615824071996</v>
      </c>
    </row>
    <row r="7546" spans="1:9" x14ac:dyDescent="0.25">
      <c r="A7546">
        <v>201508</v>
      </c>
      <c r="B7546" t="s">
        <v>66</v>
      </c>
      <c r="C7546" t="s">
        <v>75</v>
      </c>
      <c r="D7546" t="s">
        <v>9</v>
      </c>
      <c r="E7546" t="s">
        <v>21</v>
      </c>
      <c r="F7546" t="s">
        <v>22</v>
      </c>
      <c r="G7546">
        <v>19777875.57</v>
      </c>
      <c r="H7546">
        <v>480094.66953036899</v>
      </c>
      <c r="I7546">
        <v>78454.784935260104</v>
      </c>
    </row>
    <row r="7547" spans="1:9" x14ac:dyDescent="0.25">
      <c r="A7547">
        <v>201401</v>
      </c>
      <c r="B7547" t="s">
        <v>63</v>
      </c>
      <c r="C7547" t="s">
        <v>65</v>
      </c>
      <c r="D7547" t="s">
        <v>34</v>
      </c>
      <c r="E7547" t="s">
        <v>35</v>
      </c>
      <c r="F7547" t="s">
        <v>36</v>
      </c>
      <c r="G7547">
        <v>32474754.98</v>
      </c>
      <c r="H7547">
        <v>2301973.8365356298</v>
      </c>
      <c r="I7547">
        <v>280182.623485505</v>
      </c>
    </row>
    <row r="7548" spans="1:9" x14ac:dyDescent="0.25">
      <c r="A7548">
        <v>201309</v>
      </c>
      <c r="B7548" t="s">
        <v>63</v>
      </c>
      <c r="C7548" t="s">
        <v>80</v>
      </c>
      <c r="D7548" t="s">
        <v>9</v>
      </c>
      <c r="E7548" t="s">
        <v>10</v>
      </c>
      <c r="F7548" t="s">
        <v>45</v>
      </c>
      <c r="G7548">
        <v>10370198.220000001</v>
      </c>
      <c r="H7548">
        <v>603954.67546288006</v>
      </c>
      <c r="I7548">
        <v>85022.7826568811</v>
      </c>
    </row>
    <row r="7549" spans="1:9" x14ac:dyDescent="0.25">
      <c r="A7549">
        <v>201103</v>
      </c>
      <c r="B7549" t="s">
        <v>69</v>
      </c>
      <c r="C7549" t="s">
        <v>70</v>
      </c>
      <c r="D7549" t="s">
        <v>14</v>
      </c>
      <c r="E7549" t="s">
        <v>17</v>
      </c>
      <c r="F7549" t="s">
        <v>18</v>
      </c>
      <c r="G7549">
        <v>13681199.67</v>
      </c>
      <c r="H7549">
        <v>535942.86806449899</v>
      </c>
      <c r="I7549">
        <v>69590.594231812007</v>
      </c>
    </row>
    <row r="7550" spans="1:9" x14ac:dyDescent="0.25">
      <c r="A7550">
        <v>201411</v>
      </c>
      <c r="B7550" t="s">
        <v>71</v>
      </c>
      <c r="C7550" t="s">
        <v>72</v>
      </c>
      <c r="D7550" t="s">
        <v>25</v>
      </c>
      <c r="E7550" t="s">
        <v>15</v>
      </c>
      <c r="F7550" t="s">
        <v>41</v>
      </c>
      <c r="G7550">
        <v>10068379.32</v>
      </c>
      <c r="H7550">
        <v>411609.24334203498</v>
      </c>
      <c r="I7550">
        <v>59584.158610300699</v>
      </c>
    </row>
    <row r="7551" spans="1:9" x14ac:dyDescent="0.25">
      <c r="A7551">
        <v>201211</v>
      </c>
      <c r="B7551" t="s">
        <v>77</v>
      </c>
      <c r="C7551" t="s">
        <v>81</v>
      </c>
      <c r="D7551" t="s">
        <v>14</v>
      </c>
      <c r="E7551" t="s">
        <v>10</v>
      </c>
      <c r="F7551" t="s">
        <v>48</v>
      </c>
      <c r="G7551">
        <v>862744.04</v>
      </c>
      <c r="H7551">
        <v>40010.571161900603</v>
      </c>
      <c r="I7551">
        <v>4645.5016848221803</v>
      </c>
    </row>
    <row r="7552" spans="1:9" x14ac:dyDescent="0.25">
      <c r="A7552">
        <v>201111</v>
      </c>
      <c r="B7552" t="s">
        <v>60</v>
      </c>
      <c r="C7552" t="s">
        <v>74</v>
      </c>
      <c r="D7552" t="s">
        <v>14</v>
      </c>
      <c r="E7552" t="s">
        <v>17</v>
      </c>
      <c r="F7552" t="s">
        <v>32</v>
      </c>
      <c r="G7552">
        <v>13445179.810000001</v>
      </c>
      <c r="H7552">
        <v>202446.37061710801</v>
      </c>
      <c r="I7552">
        <v>28096.562559423601</v>
      </c>
    </row>
    <row r="7553" spans="1:9" x14ac:dyDescent="0.25">
      <c r="A7553">
        <v>201311</v>
      </c>
      <c r="B7553" t="s">
        <v>63</v>
      </c>
      <c r="C7553" t="s">
        <v>65</v>
      </c>
      <c r="D7553" t="s">
        <v>23</v>
      </c>
      <c r="E7553" t="s">
        <v>10</v>
      </c>
      <c r="F7553" t="s">
        <v>48</v>
      </c>
      <c r="G7553">
        <v>2122403.27</v>
      </c>
      <c r="H7553">
        <v>65616.147692498198</v>
      </c>
      <c r="I7553">
        <v>13855.3806409757</v>
      </c>
    </row>
    <row r="7554" spans="1:9" x14ac:dyDescent="0.25">
      <c r="A7554">
        <v>201407</v>
      </c>
      <c r="B7554" t="s">
        <v>63</v>
      </c>
      <c r="C7554" t="s">
        <v>64</v>
      </c>
      <c r="D7554" t="s">
        <v>23</v>
      </c>
      <c r="E7554" t="s">
        <v>19</v>
      </c>
      <c r="F7554" t="s">
        <v>50</v>
      </c>
      <c r="G7554">
        <v>1928270.63</v>
      </c>
      <c r="H7554">
        <v>61975.0136091893</v>
      </c>
      <c r="I7554">
        <v>15933.294713990201</v>
      </c>
    </row>
    <row r="7555" spans="1:9" x14ac:dyDescent="0.25">
      <c r="A7555">
        <v>201308</v>
      </c>
      <c r="B7555" t="s">
        <v>63</v>
      </c>
      <c r="C7555" t="s">
        <v>80</v>
      </c>
      <c r="D7555" t="s">
        <v>23</v>
      </c>
      <c r="E7555" t="s">
        <v>19</v>
      </c>
      <c r="F7555" t="s">
        <v>50</v>
      </c>
      <c r="G7555">
        <v>2038918.84</v>
      </c>
      <c r="H7555">
        <v>31191.543515811099</v>
      </c>
      <c r="I7555">
        <v>8926.0634819983006</v>
      </c>
    </row>
    <row r="7556" spans="1:9" x14ac:dyDescent="0.25">
      <c r="A7556">
        <v>201505</v>
      </c>
      <c r="B7556" t="s">
        <v>71</v>
      </c>
      <c r="C7556" t="s">
        <v>76</v>
      </c>
      <c r="D7556" t="s">
        <v>25</v>
      </c>
      <c r="E7556" t="s">
        <v>15</v>
      </c>
      <c r="F7556" t="s">
        <v>16</v>
      </c>
      <c r="G7556">
        <v>5990680.5300000003</v>
      </c>
      <c r="H7556">
        <v>341119.36843363399</v>
      </c>
      <c r="I7556">
        <v>60010.017441242402</v>
      </c>
    </row>
    <row r="7557" spans="1:9" x14ac:dyDescent="0.25">
      <c r="A7557">
        <v>201407</v>
      </c>
      <c r="B7557" t="s">
        <v>63</v>
      </c>
      <c r="C7557" t="s">
        <v>64</v>
      </c>
      <c r="D7557" t="s">
        <v>25</v>
      </c>
      <c r="E7557" t="s">
        <v>15</v>
      </c>
      <c r="F7557" t="s">
        <v>41</v>
      </c>
      <c r="G7557">
        <v>12215064.439999999</v>
      </c>
      <c r="H7557">
        <v>534262.77199982805</v>
      </c>
      <c r="I7557">
        <v>84421.2709062543</v>
      </c>
    </row>
    <row r="7558" spans="1:9" x14ac:dyDescent="0.25">
      <c r="A7558">
        <v>201507</v>
      </c>
      <c r="B7558" t="s">
        <v>71</v>
      </c>
      <c r="C7558" t="s">
        <v>76</v>
      </c>
      <c r="D7558" t="s">
        <v>25</v>
      </c>
      <c r="E7558" t="s">
        <v>10</v>
      </c>
      <c r="F7558" t="s">
        <v>46</v>
      </c>
      <c r="G7558">
        <v>13620394.9</v>
      </c>
      <c r="H7558">
        <v>347691.48264344397</v>
      </c>
      <c r="I7558">
        <v>55723.406379507702</v>
      </c>
    </row>
    <row r="7559" spans="1:9" x14ac:dyDescent="0.25">
      <c r="A7559">
        <v>201505</v>
      </c>
      <c r="B7559" t="s">
        <v>71</v>
      </c>
      <c r="C7559" t="s">
        <v>76</v>
      </c>
      <c r="D7559" t="s">
        <v>25</v>
      </c>
      <c r="E7559" t="s">
        <v>19</v>
      </c>
      <c r="F7559" t="s">
        <v>47</v>
      </c>
      <c r="G7559">
        <v>5300742.7699999996</v>
      </c>
      <c r="H7559">
        <v>84373.890857728606</v>
      </c>
      <c r="I7559">
        <v>14813.0536835451</v>
      </c>
    </row>
    <row r="7560" spans="1:9" x14ac:dyDescent="0.25">
      <c r="A7560">
        <v>201201</v>
      </c>
      <c r="B7560" t="s">
        <v>60</v>
      </c>
      <c r="C7560" t="s">
        <v>74</v>
      </c>
      <c r="D7560" t="s">
        <v>25</v>
      </c>
      <c r="E7560" t="s">
        <v>10</v>
      </c>
      <c r="F7560" t="s">
        <v>13</v>
      </c>
      <c r="G7560">
        <v>7692669.0599999996</v>
      </c>
      <c r="H7560">
        <v>419961.05571107997</v>
      </c>
      <c r="I7560">
        <v>52710.685104976998</v>
      </c>
    </row>
    <row r="7561" spans="1:9" x14ac:dyDescent="0.25">
      <c r="A7561">
        <v>201409</v>
      </c>
      <c r="B7561" t="s">
        <v>71</v>
      </c>
      <c r="C7561" t="s">
        <v>79</v>
      </c>
      <c r="D7561" t="s">
        <v>9</v>
      </c>
      <c r="E7561" t="s">
        <v>19</v>
      </c>
      <c r="F7561" t="s">
        <v>20</v>
      </c>
      <c r="G7561">
        <v>9851873.9399999995</v>
      </c>
      <c r="H7561">
        <v>278783.82505003398</v>
      </c>
      <c r="I7561">
        <v>55278.610972240902</v>
      </c>
    </row>
    <row r="7562" spans="1:9" x14ac:dyDescent="0.25">
      <c r="A7562">
        <v>201310</v>
      </c>
      <c r="B7562" t="s">
        <v>63</v>
      </c>
      <c r="C7562" t="s">
        <v>80</v>
      </c>
      <c r="D7562" t="s">
        <v>9</v>
      </c>
      <c r="E7562" t="s">
        <v>21</v>
      </c>
      <c r="F7562" t="s">
        <v>22</v>
      </c>
      <c r="G7562">
        <v>17465819.25</v>
      </c>
      <c r="H7562">
        <v>395600.07351642998</v>
      </c>
      <c r="I7562">
        <v>51703.803389206201</v>
      </c>
    </row>
    <row r="7563" spans="1:9" x14ac:dyDescent="0.25">
      <c r="A7563">
        <v>201204</v>
      </c>
      <c r="B7563" t="s">
        <v>60</v>
      </c>
      <c r="C7563" t="s">
        <v>62</v>
      </c>
      <c r="D7563" t="s">
        <v>12</v>
      </c>
      <c r="E7563" t="s">
        <v>21</v>
      </c>
      <c r="F7563" t="s">
        <v>40</v>
      </c>
      <c r="G7563">
        <v>5524396.4699999997</v>
      </c>
      <c r="H7563">
        <v>9857.4054775437999</v>
      </c>
      <c r="I7563">
        <v>2538.9374083571802</v>
      </c>
    </row>
    <row r="7564" spans="1:9" x14ac:dyDescent="0.25">
      <c r="A7564">
        <v>201403</v>
      </c>
      <c r="B7564" t="s">
        <v>63</v>
      </c>
      <c r="C7564" t="s">
        <v>73</v>
      </c>
      <c r="D7564" t="s">
        <v>34</v>
      </c>
      <c r="E7564" t="s">
        <v>35</v>
      </c>
      <c r="F7564" t="s">
        <v>43</v>
      </c>
      <c r="G7564">
        <v>30523801.170000002</v>
      </c>
      <c r="H7564">
        <v>780784.85700849805</v>
      </c>
      <c r="I7564">
        <v>109620.87540492701</v>
      </c>
    </row>
    <row r="7565" spans="1:9" x14ac:dyDescent="0.25">
      <c r="A7565">
        <v>201406</v>
      </c>
      <c r="B7565" t="s">
        <v>63</v>
      </c>
      <c r="C7565" t="s">
        <v>64</v>
      </c>
      <c r="D7565" t="s">
        <v>9</v>
      </c>
      <c r="E7565" t="s">
        <v>19</v>
      </c>
      <c r="F7565" t="s">
        <v>50</v>
      </c>
      <c r="G7565">
        <v>14577959.960000001</v>
      </c>
      <c r="H7565">
        <v>519045.87869531399</v>
      </c>
      <c r="I7565">
        <v>96016.790419848898</v>
      </c>
    </row>
    <row r="7566" spans="1:9" x14ac:dyDescent="0.25">
      <c r="A7566">
        <v>201403</v>
      </c>
      <c r="B7566" t="s">
        <v>63</v>
      </c>
      <c r="C7566" t="s">
        <v>73</v>
      </c>
      <c r="D7566" t="s">
        <v>27</v>
      </c>
      <c r="E7566" t="s">
        <v>28</v>
      </c>
      <c r="F7566" t="s">
        <v>29</v>
      </c>
      <c r="G7566">
        <v>29173244.34</v>
      </c>
      <c r="H7566">
        <v>451147.677094588</v>
      </c>
      <c r="I7566">
        <v>71700.927961207999</v>
      </c>
    </row>
    <row r="7567" spans="1:9" x14ac:dyDescent="0.25">
      <c r="A7567">
        <v>201202</v>
      </c>
      <c r="B7567" t="s">
        <v>60</v>
      </c>
      <c r="C7567" t="s">
        <v>62</v>
      </c>
      <c r="D7567" t="s">
        <v>25</v>
      </c>
      <c r="E7567" t="s">
        <v>10</v>
      </c>
      <c r="F7567" t="s">
        <v>46</v>
      </c>
      <c r="G7567">
        <v>6804198.5499999998</v>
      </c>
      <c r="H7567">
        <v>325049.21824929299</v>
      </c>
      <c r="I7567">
        <v>42290.422576718098</v>
      </c>
    </row>
    <row r="7568" spans="1:9" x14ac:dyDescent="0.25">
      <c r="A7568">
        <v>201507</v>
      </c>
      <c r="B7568" t="s">
        <v>71</v>
      </c>
      <c r="C7568" t="s">
        <v>76</v>
      </c>
      <c r="D7568" t="s">
        <v>25</v>
      </c>
      <c r="E7568" t="s">
        <v>15</v>
      </c>
      <c r="F7568" t="s">
        <v>16</v>
      </c>
      <c r="G7568">
        <v>7502492.0300000003</v>
      </c>
      <c r="H7568">
        <v>377213.47351245099</v>
      </c>
      <c r="I7568">
        <v>50912.144389531299</v>
      </c>
    </row>
    <row r="7569" spans="1:9" x14ac:dyDescent="0.25">
      <c r="A7569">
        <v>201501</v>
      </c>
      <c r="B7569" t="s">
        <v>71</v>
      </c>
      <c r="C7569" t="s">
        <v>72</v>
      </c>
      <c r="D7569" t="s">
        <v>25</v>
      </c>
      <c r="E7569" t="s">
        <v>15</v>
      </c>
      <c r="F7569" t="s">
        <v>16</v>
      </c>
      <c r="G7569">
        <v>6537113.4000000004</v>
      </c>
      <c r="H7569">
        <v>321977.83216021501</v>
      </c>
      <c r="I7569">
        <v>50035.360678237899</v>
      </c>
    </row>
    <row r="7570" spans="1:9" x14ac:dyDescent="0.25">
      <c r="A7570">
        <v>201405</v>
      </c>
      <c r="B7570" t="s">
        <v>63</v>
      </c>
      <c r="C7570" t="s">
        <v>64</v>
      </c>
      <c r="D7570" t="s">
        <v>9</v>
      </c>
      <c r="E7570" t="s">
        <v>21</v>
      </c>
      <c r="F7570" t="s">
        <v>22</v>
      </c>
      <c r="G7570">
        <v>18554603.489999998</v>
      </c>
      <c r="H7570">
        <v>966382.59419780003</v>
      </c>
      <c r="I7570">
        <v>65084.198586337698</v>
      </c>
    </row>
    <row r="7571" spans="1:9" x14ac:dyDescent="0.25">
      <c r="A7571">
        <v>201302</v>
      </c>
      <c r="B7571" t="s">
        <v>77</v>
      </c>
      <c r="C7571" t="s">
        <v>78</v>
      </c>
      <c r="D7571" t="s">
        <v>12</v>
      </c>
      <c r="E7571" t="s">
        <v>21</v>
      </c>
      <c r="F7571" t="s">
        <v>22</v>
      </c>
      <c r="G7571">
        <v>10911225.789999999</v>
      </c>
      <c r="H7571">
        <v>34695.765569497198</v>
      </c>
      <c r="I7571">
        <v>8854.0348448937802</v>
      </c>
    </row>
    <row r="7572" spans="1:9" x14ac:dyDescent="0.25">
      <c r="A7572">
        <v>201202</v>
      </c>
      <c r="B7572" t="s">
        <v>60</v>
      </c>
      <c r="C7572" t="s">
        <v>62</v>
      </c>
      <c r="D7572" t="s">
        <v>9</v>
      </c>
      <c r="E7572" t="s">
        <v>10</v>
      </c>
      <c r="F7572" t="s">
        <v>33</v>
      </c>
      <c r="G7572">
        <v>9994863.7699999996</v>
      </c>
      <c r="H7572">
        <v>469027.21482705598</v>
      </c>
      <c r="I7572">
        <v>52857.011744326403</v>
      </c>
    </row>
    <row r="7573" spans="1:9" x14ac:dyDescent="0.25">
      <c r="A7573">
        <v>201411</v>
      </c>
      <c r="B7573" t="s">
        <v>71</v>
      </c>
      <c r="C7573" t="s">
        <v>72</v>
      </c>
      <c r="D7573" t="s">
        <v>23</v>
      </c>
      <c r="E7573" t="s">
        <v>15</v>
      </c>
      <c r="F7573" t="s">
        <v>26</v>
      </c>
      <c r="G7573">
        <v>950638.15</v>
      </c>
      <c r="H7573">
        <v>16583.223854886299</v>
      </c>
      <c r="I7573">
        <v>3474.6065593109001</v>
      </c>
    </row>
    <row r="7574" spans="1:9" x14ac:dyDescent="0.25">
      <c r="A7574">
        <v>201408</v>
      </c>
      <c r="B7574" t="s">
        <v>71</v>
      </c>
      <c r="C7574" t="s">
        <v>79</v>
      </c>
      <c r="D7574" t="s">
        <v>23</v>
      </c>
      <c r="E7574" t="s">
        <v>10</v>
      </c>
      <c r="F7574" t="s">
        <v>33</v>
      </c>
      <c r="G7574">
        <v>2995404.5</v>
      </c>
      <c r="H7574">
        <v>87008.673364668197</v>
      </c>
      <c r="I7574">
        <v>17101.367727827899</v>
      </c>
    </row>
    <row r="7575" spans="1:9" x14ac:dyDescent="0.25">
      <c r="A7575">
        <v>201208</v>
      </c>
      <c r="B7575" t="s">
        <v>77</v>
      </c>
      <c r="C7575" t="s">
        <v>85</v>
      </c>
      <c r="D7575" t="s">
        <v>14</v>
      </c>
      <c r="E7575" t="s">
        <v>17</v>
      </c>
      <c r="F7575" t="s">
        <v>18</v>
      </c>
      <c r="G7575">
        <v>18736519.559999999</v>
      </c>
      <c r="H7575">
        <v>860634.82105458598</v>
      </c>
      <c r="I7575">
        <v>120777.716834608</v>
      </c>
    </row>
    <row r="7576" spans="1:9" x14ac:dyDescent="0.25">
      <c r="A7576">
        <v>201404</v>
      </c>
      <c r="B7576" t="s">
        <v>63</v>
      </c>
      <c r="C7576" t="s">
        <v>73</v>
      </c>
      <c r="D7576" t="s">
        <v>25</v>
      </c>
      <c r="E7576" t="s">
        <v>19</v>
      </c>
      <c r="F7576" t="s">
        <v>20</v>
      </c>
      <c r="G7576">
        <v>4605115.7699999996</v>
      </c>
      <c r="H7576">
        <v>217700.51909685601</v>
      </c>
      <c r="I7576">
        <v>29961.585933085898</v>
      </c>
    </row>
    <row r="7577" spans="1:9" x14ac:dyDescent="0.25">
      <c r="A7577">
        <v>201211</v>
      </c>
      <c r="B7577" t="s">
        <v>77</v>
      </c>
      <c r="C7577" t="s">
        <v>81</v>
      </c>
      <c r="D7577" t="s">
        <v>25</v>
      </c>
      <c r="E7577" t="s">
        <v>19</v>
      </c>
      <c r="F7577" t="s">
        <v>20</v>
      </c>
      <c r="G7577">
        <v>2875730.94</v>
      </c>
      <c r="H7577">
        <v>153626.483747294</v>
      </c>
      <c r="I7577">
        <v>19256.022910026299</v>
      </c>
    </row>
    <row r="7578" spans="1:9" x14ac:dyDescent="0.25">
      <c r="A7578">
        <v>201504</v>
      </c>
      <c r="B7578" t="s">
        <v>71</v>
      </c>
      <c r="C7578" t="s">
        <v>82</v>
      </c>
      <c r="D7578" t="s">
        <v>34</v>
      </c>
      <c r="E7578" t="s">
        <v>35</v>
      </c>
      <c r="F7578" t="s">
        <v>36</v>
      </c>
      <c r="G7578">
        <v>36746247.850000001</v>
      </c>
      <c r="H7578">
        <v>1354734.3793160201</v>
      </c>
      <c r="I7578">
        <v>210297.50439192099</v>
      </c>
    </row>
    <row r="7579" spans="1:9" x14ac:dyDescent="0.25">
      <c r="A7579">
        <v>201509</v>
      </c>
      <c r="B7579" t="s">
        <v>66</v>
      </c>
      <c r="C7579" t="s">
        <v>75</v>
      </c>
      <c r="D7579" t="s">
        <v>49</v>
      </c>
      <c r="E7579" t="s">
        <v>19</v>
      </c>
      <c r="F7579" t="s">
        <v>50</v>
      </c>
      <c r="G7579">
        <v>6624714.1299999999</v>
      </c>
      <c r="H7579">
        <v>96538.987788751299</v>
      </c>
      <c r="I7579">
        <v>20632.8560591895</v>
      </c>
    </row>
    <row r="7580" spans="1:9" x14ac:dyDescent="0.25">
      <c r="A7580">
        <v>201312</v>
      </c>
      <c r="B7580" t="s">
        <v>63</v>
      </c>
      <c r="C7580" t="s">
        <v>65</v>
      </c>
      <c r="D7580" t="s">
        <v>23</v>
      </c>
      <c r="E7580" t="s">
        <v>10</v>
      </c>
      <c r="F7580" t="s">
        <v>46</v>
      </c>
      <c r="G7580">
        <v>3066403.05</v>
      </c>
      <c r="H7580">
        <v>99795.063171475296</v>
      </c>
      <c r="I7580">
        <v>22637.4799607368</v>
      </c>
    </row>
    <row r="7581" spans="1:9" x14ac:dyDescent="0.25">
      <c r="A7581">
        <v>201504</v>
      </c>
      <c r="B7581" t="s">
        <v>71</v>
      </c>
      <c r="C7581" t="s">
        <v>82</v>
      </c>
      <c r="D7581" t="s">
        <v>9</v>
      </c>
      <c r="E7581" t="s">
        <v>15</v>
      </c>
      <c r="F7581" t="s">
        <v>16</v>
      </c>
      <c r="G7581">
        <v>9086495.7899999991</v>
      </c>
      <c r="H7581">
        <v>1136333.40089624</v>
      </c>
      <c r="I7581">
        <v>173333.25296278499</v>
      </c>
    </row>
    <row r="7582" spans="1:9" x14ac:dyDescent="0.25">
      <c r="A7582">
        <v>201307</v>
      </c>
      <c r="B7582" t="s">
        <v>77</v>
      </c>
      <c r="C7582" t="s">
        <v>84</v>
      </c>
      <c r="D7582" t="s">
        <v>9</v>
      </c>
      <c r="E7582" t="s">
        <v>21</v>
      </c>
      <c r="F7582" t="s">
        <v>22</v>
      </c>
      <c r="G7582">
        <v>15899781.449999999</v>
      </c>
      <c r="H7582">
        <v>405254.21845422598</v>
      </c>
      <c r="I7582">
        <v>50416.297658727599</v>
      </c>
    </row>
    <row r="7583" spans="1:9" x14ac:dyDescent="0.25">
      <c r="A7583">
        <v>201509</v>
      </c>
      <c r="B7583" t="s">
        <v>66</v>
      </c>
      <c r="C7583" t="s">
        <v>75</v>
      </c>
      <c r="D7583" t="s">
        <v>9</v>
      </c>
      <c r="E7583" t="s">
        <v>10</v>
      </c>
      <c r="F7583" t="s">
        <v>45</v>
      </c>
      <c r="G7583">
        <v>12755061.83</v>
      </c>
      <c r="H7583">
        <v>265562.016793716</v>
      </c>
      <c r="I7583">
        <v>50546.7344410972</v>
      </c>
    </row>
    <row r="7584" spans="1:9" x14ac:dyDescent="0.25">
      <c r="A7584">
        <v>201512</v>
      </c>
      <c r="B7584" t="s">
        <v>66</v>
      </c>
      <c r="C7584" t="s">
        <v>67</v>
      </c>
      <c r="D7584" t="s">
        <v>9</v>
      </c>
      <c r="E7584" t="s">
        <v>10</v>
      </c>
      <c r="F7584" t="s">
        <v>45</v>
      </c>
      <c r="G7584">
        <v>11233111.9</v>
      </c>
      <c r="H7584">
        <v>177081.291035439</v>
      </c>
      <c r="I7584">
        <v>34170.026474243699</v>
      </c>
    </row>
    <row r="7585" spans="1:9" x14ac:dyDescent="0.25">
      <c r="A7585">
        <v>201501</v>
      </c>
      <c r="B7585" t="s">
        <v>71</v>
      </c>
      <c r="C7585" t="s">
        <v>72</v>
      </c>
      <c r="D7585" t="s">
        <v>23</v>
      </c>
      <c r="E7585" t="s">
        <v>10</v>
      </c>
      <c r="F7585" t="s">
        <v>46</v>
      </c>
      <c r="G7585">
        <v>2992737.43</v>
      </c>
      <c r="H7585">
        <v>45895.686337993699</v>
      </c>
      <c r="I7585">
        <v>9417.2413610146596</v>
      </c>
    </row>
    <row r="7586" spans="1:9" x14ac:dyDescent="0.25">
      <c r="A7586">
        <v>201601</v>
      </c>
      <c r="B7586" t="s">
        <v>66</v>
      </c>
      <c r="C7586" t="s">
        <v>67</v>
      </c>
      <c r="D7586" t="s">
        <v>23</v>
      </c>
      <c r="E7586" t="s">
        <v>15</v>
      </c>
      <c r="F7586" t="s">
        <v>26</v>
      </c>
      <c r="G7586">
        <v>1406260.84</v>
      </c>
      <c r="H7586">
        <v>19809.279492867499</v>
      </c>
      <c r="I7586">
        <v>4854.3575131663201</v>
      </c>
    </row>
    <row r="7587" spans="1:9" x14ac:dyDescent="0.25">
      <c r="A7587">
        <v>201112</v>
      </c>
      <c r="B7587" t="s">
        <v>60</v>
      </c>
      <c r="C7587" t="s">
        <v>74</v>
      </c>
      <c r="D7587" t="s">
        <v>9</v>
      </c>
      <c r="E7587" t="s">
        <v>19</v>
      </c>
      <c r="F7587" t="s">
        <v>50</v>
      </c>
      <c r="G7587">
        <v>10369803.75</v>
      </c>
      <c r="H7587">
        <v>239562.24369199501</v>
      </c>
      <c r="I7587">
        <v>46534.962054178803</v>
      </c>
    </row>
    <row r="7588" spans="1:9" x14ac:dyDescent="0.25">
      <c r="A7588">
        <v>201506</v>
      </c>
      <c r="B7588" t="s">
        <v>71</v>
      </c>
      <c r="C7588" t="s">
        <v>76</v>
      </c>
      <c r="D7588" t="s">
        <v>12</v>
      </c>
      <c r="E7588" t="s">
        <v>21</v>
      </c>
      <c r="F7588" t="s">
        <v>31</v>
      </c>
      <c r="G7588">
        <v>7613192.3700000001</v>
      </c>
      <c r="H7588">
        <v>34305.606153152097</v>
      </c>
      <c r="I7588">
        <v>7015.3820681876796</v>
      </c>
    </row>
    <row r="7589" spans="1:9" x14ac:dyDescent="0.25">
      <c r="A7589">
        <v>201208</v>
      </c>
      <c r="B7589" t="s">
        <v>77</v>
      </c>
      <c r="C7589" t="s">
        <v>85</v>
      </c>
      <c r="D7589" t="s">
        <v>9</v>
      </c>
      <c r="E7589" t="s">
        <v>10</v>
      </c>
      <c r="F7589" t="s">
        <v>48</v>
      </c>
      <c r="G7589">
        <v>5435464.54</v>
      </c>
      <c r="H7589">
        <v>276521.695049592</v>
      </c>
      <c r="I7589">
        <v>48713.839887449903</v>
      </c>
    </row>
    <row r="7590" spans="1:9" x14ac:dyDescent="0.25">
      <c r="A7590">
        <v>201507</v>
      </c>
      <c r="B7590" t="s">
        <v>71</v>
      </c>
      <c r="C7590" t="s">
        <v>76</v>
      </c>
      <c r="D7590" t="s">
        <v>14</v>
      </c>
      <c r="E7590" t="s">
        <v>17</v>
      </c>
      <c r="F7590" t="s">
        <v>32</v>
      </c>
      <c r="G7590">
        <v>33491094.859999999</v>
      </c>
      <c r="H7590">
        <v>1073911.7256358301</v>
      </c>
      <c r="I7590">
        <v>174700.891698177</v>
      </c>
    </row>
    <row r="7591" spans="1:9" x14ac:dyDescent="0.25">
      <c r="A7591">
        <v>201112</v>
      </c>
      <c r="B7591" t="s">
        <v>60</v>
      </c>
      <c r="C7591" t="s">
        <v>74</v>
      </c>
      <c r="D7591" t="s">
        <v>9</v>
      </c>
      <c r="E7591" t="s">
        <v>15</v>
      </c>
      <c r="F7591" t="s">
        <v>26</v>
      </c>
      <c r="G7591">
        <v>8914802.7400000002</v>
      </c>
      <c r="H7591">
        <v>237913.73699759599</v>
      </c>
      <c r="I7591">
        <v>47503.168150621997</v>
      </c>
    </row>
    <row r="7592" spans="1:9" x14ac:dyDescent="0.25">
      <c r="A7592">
        <v>201503</v>
      </c>
      <c r="B7592" t="s">
        <v>71</v>
      </c>
      <c r="C7592" t="s">
        <v>82</v>
      </c>
      <c r="D7592" t="s">
        <v>34</v>
      </c>
      <c r="E7592" t="s">
        <v>35</v>
      </c>
      <c r="F7592" t="s">
        <v>51</v>
      </c>
      <c r="G7592">
        <v>12462775.23</v>
      </c>
      <c r="H7592">
        <v>275442.59240678302</v>
      </c>
      <c r="I7592">
        <v>34892.936069780502</v>
      </c>
    </row>
    <row r="7593" spans="1:9" x14ac:dyDescent="0.25">
      <c r="A7593">
        <v>201311</v>
      </c>
      <c r="B7593" t="s">
        <v>63</v>
      </c>
      <c r="C7593" t="s">
        <v>65</v>
      </c>
      <c r="D7593" t="s">
        <v>25</v>
      </c>
      <c r="E7593" t="s">
        <v>10</v>
      </c>
      <c r="F7593" t="s">
        <v>48</v>
      </c>
      <c r="G7593">
        <v>3727444.67</v>
      </c>
      <c r="H7593">
        <v>500638.93741122802</v>
      </c>
      <c r="I7593">
        <v>73381.728119796098</v>
      </c>
    </row>
    <row r="7594" spans="1:9" x14ac:dyDescent="0.25">
      <c r="A7594">
        <v>201104</v>
      </c>
      <c r="B7594" t="s">
        <v>69</v>
      </c>
      <c r="C7594" t="s">
        <v>70</v>
      </c>
      <c r="D7594" t="s">
        <v>9</v>
      </c>
      <c r="E7594" t="s">
        <v>19</v>
      </c>
      <c r="F7594" t="s">
        <v>50</v>
      </c>
      <c r="G7594">
        <v>10378607.25</v>
      </c>
      <c r="H7594">
        <v>169413.21231650401</v>
      </c>
      <c r="I7594">
        <v>36192.536013670499</v>
      </c>
    </row>
    <row r="7595" spans="1:9" x14ac:dyDescent="0.25">
      <c r="A7595">
        <v>201407</v>
      </c>
      <c r="B7595" t="s">
        <v>63</v>
      </c>
      <c r="C7595" t="s">
        <v>64</v>
      </c>
      <c r="D7595" t="s">
        <v>12</v>
      </c>
      <c r="E7595" t="s">
        <v>10</v>
      </c>
      <c r="F7595" t="s">
        <v>48</v>
      </c>
      <c r="G7595">
        <v>6035984.75</v>
      </c>
      <c r="H7595">
        <v>61223.605302922297</v>
      </c>
      <c r="I7595">
        <v>17015.252269910899</v>
      </c>
    </row>
    <row r="7596" spans="1:9" x14ac:dyDescent="0.25">
      <c r="A7596">
        <v>201011</v>
      </c>
      <c r="B7596" t="s">
        <v>69</v>
      </c>
      <c r="C7596" t="s">
        <v>87</v>
      </c>
      <c r="D7596" t="s">
        <v>9</v>
      </c>
      <c r="E7596" t="s">
        <v>15</v>
      </c>
      <c r="F7596" t="s">
        <v>26</v>
      </c>
      <c r="G7596">
        <v>8560227.1600000001</v>
      </c>
      <c r="H7596">
        <v>236114.507492971</v>
      </c>
      <c r="I7596">
        <v>40270.212043184503</v>
      </c>
    </row>
    <row r="7597" spans="1:9" x14ac:dyDescent="0.25">
      <c r="A7597">
        <v>201307</v>
      </c>
      <c r="B7597" t="s">
        <v>77</v>
      </c>
      <c r="C7597" t="s">
        <v>84</v>
      </c>
      <c r="D7597" t="s">
        <v>25</v>
      </c>
      <c r="E7597" t="s">
        <v>19</v>
      </c>
      <c r="F7597" t="s">
        <v>42</v>
      </c>
      <c r="G7597">
        <v>8182981.1699999999</v>
      </c>
      <c r="H7597">
        <v>274951.444323409</v>
      </c>
      <c r="I7597">
        <v>49923.729623613697</v>
      </c>
    </row>
    <row r="7598" spans="1:9" x14ac:dyDescent="0.25">
      <c r="A7598">
        <v>201504</v>
      </c>
      <c r="B7598" t="s">
        <v>71</v>
      </c>
      <c r="C7598" t="s">
        <v>82</v>
      </c>
      <c r="D7598" t="s">
        <v>23</v>
      </c>
      <c r="E7598" t="s">
        <v>10</v>
      </c>
      <c r="F7598" t="s">
        <v>11</v>
      </c>
      <c r="G7598">
        <v>1506322.78</v>
      </c>
      <c r="H7598">
        <v>14054.4085066394</v>
      </c>
      <c r="I7598">
        <v>3726.41518740322</v>
      </c>
    </row>
    <row r="7599" spans="1:9" x14ac:dyDescent="0.25">
      <c r="A7599">
        <v>201512</v>
      </c>
      <c r="B7599" t="s">
        <v>66</v>
      </c>
      <c r="C7599" t="s">
        <v>67</v>
      </c>
      <c r="D7599" t="s">
        <v>49</v>
      </c>
      <c r="E7599" t="s">
        <v>10</v>
      </c>
      <c r="F7599" t="s">
        <v>45</v>
      </c>
      <c r="G7599">
        <v>4035690.39</v>
      </c>
      <c r="H7599">
        <v>126221.745237672</v>
      </c>
      <c r="I7599">
        <v>19033.990014061801</v>
      </c>
    </row>
    <row r="7600" spans="1:9" x14ac:dyDescent="0.25">
      <c r="A7600">
        <v>201409</v>
      </c>
      <c r="B7600" t="s">
        <v>71</v>
      </c>
      <c r="C7600" t="s">
        <v>79</v>
      </c>
      <c r="D7600" t="s">
        <v>25</v>
      </c>
      <c r="E7600" t="s">
        <v>10</v>
      </c>
      <c r="F7600" t="s">
        <v>33</v>
      </c>
      <c r="G7600">
        <v>20098932.16</v>
      </c>
      <c r="H7600">
        <v>864257.23637373804</v>
      </c>
      <c r="I7600">
        <v>180553.79619309201</v>
      </c>
    </row>
    <row r="7601" spans="1:9" x14ac:dyDescent="0.25">
      <c r="A7601">
        <v>201402</v>
      </c>
      <c r="B7601" t="s">
        <v>63</v>
      </c>
      <c r="C7601" t="s">
        <v>73</v>
      </c>
      <c r="D7601" t="s">
        <v>25</v>
      </c>
      <c r="E7601" t="s">
        <v>10</v>
      </c>
      <c r="F7601" t="s">
        <v>33</v>
      </c>
      <c r="G7601">
        <v>16119483.34</v>
      </c>
      <c r="H7601">
        <v>863958.01750362397</v>
      </c>
      <c r="I7601">
        <v>155059.471909416</v>
      </c>
    </row>
    <row r="7602" spans="1:9" x14ac:dyDescent="0.25">
      <c r="A7602">
        <v>201110</v>
      </c>
      <c r="B7602" t="s">
        <v>60</v>
      </c>
      <c r="C7602" t="s">
        <v>68</v>
      </c>
      <c r="D7602" t="s">
        <v>9</v>
      </c>
      <c r="E7602" t="s">
        <v>15</v>
      </c>
      <c r="F7602" t="s">
        <v>26</v>
      </c>
      <c r="G7602">
        <v>10155082.130000001</v>
      </c>
      <c r="H7602">
        <v>304862.88312812301</v>
      </c>
      <c r="I7602">
        <v>57490.742360048003</v>
      </c>
    </row>
    <row r="7603" spans="1:9" x14ac:dyDescent="0.25">
      <c r="A7603">
        <v>201011</v>
      </c>
      <c r="B7603" t="s">
        <v>69</v>
      </c>
      <c r="C7603" t="s">
        <v>87</v>
      </c>
      <c r="D7603" t="s">
        <v>25</v>
      </c>
      <c r="E7603" t="s">
        <v>19</v>
      </c>
      <c r="F7603" t="s">
        <v>50</v>
      </c>
      <c r="G7603">
        <v>6866273.96</v>
      </c>
      <c r="H7603">
        <v>460768.204032026</v>
      </c>
      <c r="I7603">
        <v>71112.494084644204</v>
      </c>
    </row>
    <row r="7604" spans="1:9" x14ac:dyDescent="0.25">
      <c r="A7604">
        <v>201307</v>
      </c>
      <c r="B7604" t="s">
        <v>77</v>
      </c>
      <c r="C7604" t="s">
        <v>84</v>
      </c>
      <c r="D7604" t="s">
        <v>9</v>
      </c>
      <c r="E7604" t="s">
        <v>21</v>
      </c>
      <c r="F7604" t="s">
        <v>31</v>
      </c>
      <c r="G7604">
        <v>5027387.76</v>
      </c>
      <c r="H7604">
        <v>359051.56713911402</v>
      </c>
      <c r="I7604">
        <v>39428.963397553503</v>
      </c>
    </row>
    <row r="7605" spans="1:9" x14ac:dyDescent="0.25">
      <c r="A7605">
        <v>201309</v>
      </c>
      <c r="B7605" t="s">
        <v>63</v>
      </c>
      <c r="C7605" t="s">
        <v>80</v>
      </c>
      <c r="D7605" t="s">
        <v>39</v>
      </c>
      <c r="E7605" t="s">
        <v>10</v>
      </c>
      <c r="F7605" t="s">
        <v>48</v>
      </c>
      <c r="G7605">
        <v>173539.41</v>
      </c>
      <c r="H7605">
        <v>1726.7329243377001</v>
      </c>
      <c r="I7605">
        <v>557.41456131667996</v>
      </c>
    </row>
    <row r="7606" spans="1:9" x14ac:dyDescent="0.25">
      <c r="A7606">
        <v>201411</v>
      </c>
      <c r="B7606" t="s">
        <v>71</v>
      </c>
      <c r="C7606" t="s">
        <v>72</v>
      </c>
      <c r="D7606" t="s">
        <v>9</v>
      </c>
      <c r="E7606" t="s">
        <v>10</v>
      </c>
      <c r="F7606" t="s">
        <v>11</v>
      </c>
      <c r="G7606">
        <v>5047055.0199999996</v>
      </c>
      <c r="H7606">
        <v>105519.95008838001</v>
      </c>
      <c r="I7606">
        <v>18542.577941111002</v>
      </c>
    </row>
    <row r="7607" spans="1:9" x14ac:dyDescent="0.25">
      <c r="A7607">
        <v>201509</v>
      </c>
      <c r="B7607" t="s">
        <v>66</v>
      </c>
      <c r="C7607" t="s">
        <v>75</v>
      </c>
      <c r="D7607" t="s">
        <v>9</v>
      </c>
      <c r="E7607" t="s">
        <v>21</v>
      </c>
      <c r="F7607" t="s">
        <v>22</v>
      </c>
      <c r="G7607">
        <v>19553828.460000001</v>
      </c>
      <c r="H7607">
        <v>512623.46794910298</v>
      </c>
      <c r="I7607">
        <v>71297.477882308696</v>
      </c>
    </row>
    <row r="7608" spans="1:9" x14ac:dyDescent="0.25">
      <c r="A7608">
        <v>201401</v>
      </c>
      <c r="B7608" t="s">
        <v>63</v>
      </c>
      <c r="C7608" t="s">
        <v>65</v>
      </c>
      <c r="D7608" t="s">
        <v>27</v>
      </c>
      <c r="E7608" t="s">
        <v>28</v>
      </c>
      <c r="F7608" t="s">
        <v>29</v>
      </c>
      <c r="G7608">
        <v>30611391.440000001</v>
      </c>
      <c r="H7608">
        <v>467041.257712794</v>
      </c>
      <c r="I7608">
        <v>80032.087224481904</v>
      </c>
    </row>
    <row r="7609" spans="1:9" x14ac:dyDescent="0.25">
      <c r="A7609">
        <v>201208</v>
      </c>
      <c r="B7609" t="s">
        <v>77</v>
      </c>
      <c r="C7609" t="s">
        <v>85</v>
      </c>
      <c r="D7609" t="s">
        <v>34</v>
      </c>
      <c r="E7609" t="s">
        <v>35</v>
      </c>
      <c r="F7609" t="s">
        <v>36</v>
      </c>
      <c r="G7609">
        <v>30730645.530000001</v>
      </c>
      <c r="H7609">
        <v>731862.21122427401</v>
      </c>
      <c r="I7609">
        <v>91951.858279427906</v>
      </c>
    </row>
    <row r="7610" spans="1:9" x14ac:dyDescent="0.25">
      <c r="A7610">
        <v>201202</v>
      </c>
      <c r="B7610" t="s">
        <v>60</v>
      </c>
      <c r="C7610" t="s">
        <v>62</v>
      </c>
      <c r="D7610" t="s">
        <v>9</v>
      </c>
      <c r="E7610" t="s">
        <v>10</v>
      </c>
      <c r="F7610" t="s">
        <v>37</v>
      </c>
      <c r="G7610">
        <v>1660016.24</v>
      </c>
      <c r="H7610">
        <v>36136.929228011199</v>
      </c>
      <c r="I7610">
        <v>7924.0022552296396</v>
      </c>
    </row>
    <row r="7611" spans="1:9" x14ac:dyDescent="0.25">
      <c r="A7611">
        <v>201405</v>
      </c>
      <c r="B7611" t="s">
        <v>63</v>
      </c>
      <c r="C7611" t="s">
        <v>64</v>
      </c>
      <c r="D7611" t="s">
        <v>12</v>
      </c>
      <c r="E7611" t="s">
        <v>10</v>
      </c>
      <c r="F7611" t="s">
        <v>48</v>
      </c>
      <c r="G7611">
        <v>5924302.7300000004</v>
      </c>
      <c r="H7611">
        <v>84335.614829894694</v>
      </c>
      <c r="I7611">
        <v>23227.4294193651</v>
      </c>
    </row>
    <row r="7612" spans="1:9" x14ac:dyDescent="0.25">
      <c r="A7612">
        <v>201204</v>
      </c>
      <c r="B7612" t="s">
        <v>60</v>
      </c>
      <c r="C7612" t="s">
        <v>62</v>
      </c>
      <c r="D7612" t="s">
        <v>23</v>
      </c>
      <c r="E7612" t="s">
        <v>19</v>
      </c>
      <c r="F7612" t="s">
        <v>50</v>
      </c>
      <c r="G7612">
        <v>1177350.6399999999</v>
      </c>
      <c r="H7612">
        <v>5909.9845570956204</v>
      </c>
      <c r="I7612">
        <v>1430.39135366238</v>
      </c>
    </row>
    <row r="7613" spans="1:9" x14ac:dyDescent="0.25">
      <c r="A7613">
        <v>201110</v>
      </c>
      <c r="B7613" t="s">
        <v>60</v>
      </c>
      <c r="C7613" t="s">
        <v>68</v>
      </c>
      <c r="D7613" t="s">
        <v>25</v>
      </c>
      <c r="E7613" t="s">
        <v>15</v>
      </c>
      <c r="F7613" t="s">
        <v>16</v>
      </c>
      <c r="G7613">
        <v>4795626.01</v>
      </c>
      <c r="H7613">
        <v>263199.45465637901</v>
      </c>
      <c r="I7613">
        <v>35455.784217872402</v>
      </c>
    </row>
    <row r="7614" spans="1:9" x14ac:dyDescent="0.25">
      <c r="A7614">
        <v>201206</v>
      </c>
      <c r="B7614" t="s">
        <v>60</v>
      </c>
      <c r="C7614" t="s">
        <v>61</v>
      </c>
      <c r="D7614" t="s">
        <v>39</v>
      </c>
      <c r="E7614" t="s">
        <v>10</v>
      </c>
      <c r="F7614" t="s">
        <v>13</v>
      </c>
      <c r="G7614">
        <v>184100.15</v>
      </c>
      <c r="H7614">
        <v>5658.6569223280003</v>
      </c>
      <c r="I7614">
        <v>1428.1962768445001</v>
      </c>
    </row>
    <row r="7615" spans="1:9" x14ac:dyDescent="0.25">
      <c r="A7615">
        <v>201204</v>
      </c>
      <c r="B7615" t="s">
        <v>60</v>
      </c>
      <c r="C7615" t="s">
        <v>62</v>
      </c>
      <c r="D7615" t="s">
        <v>12</v>
      </c>
      <c r="E7615" t="s">
        <v>15</v>
      </c>
      <c r="F7615" t="s">
        <v>16</v>
      </c>
      <c r="G7615">
        <v>2340103.08</v>
      </c>
      <c r="H7615">
        <v>53196.7864561811</v>
      </c>
      <c r="I7615">
        <v>8958.8651218167597</v>
      </c>
    </row>
    <row r="7616" spans="1:9" x14ac:dyDescent="0.25">
      <c r="A7616">
        <v>201307</v>
      </c>
      <c r="B7616" t="s">
        <v>77</v>
      </c>
      <c r="C7616" t="s">
        <v>84</v>
      </c>
      <c r="D7616" t="s">
        <v>23</v>
      </c>
      <c r="E7616" t="s">
        <v>15</v>
      </c>
      <c r="F7616" t="s">
        <v>26</v>
      </c>
      <c r="G7616">
        <v>1316913.78</v>
      </c>
      <c r="H7616">
        <v>22168.626710147499</v>
      </c>
      <c r="I7616">
        <v>4393.4311550951998</v>
      </c>
    </row>
    <row r="7617" spans="1:9" x14ac:dyDescent="0.25">
      <c r="A7617">
        <v>201307</v>
      </c>
      <c r="B7617" t="s">
        <v>77</v>
      </c>
      <c r="C7617" t="s">
        <v>84</v>
      </c>
      <c r="D7617" t="s">
        <v>9</v>
      </c>
      <c r="E7617" t="s">
        <v>15</v>
      </c>
      <c r="F7617" t="s">
        <v>26</v>
      </c>
      <c r="G7617">
        <v>11947038.23</v>
      </c>
      <c r="H7617">
        <v>356265.17708039097</v>
      </c>
      <c r="I7617">
        <v>66369.137252204295</v>
      </c>
    </row>
    <row r="7618" spans="1:9" x14ac:dyDescent="0.25">
      <c r="A7618">
        <v>201208</v>
      </c>
      <c r="B7618" t="s">
        <v>77</v>
      </c>
      <c r="C7618" t="s">
        <v>85</v>
      </c>
      <c r="D7618" t="s">
        <v>9</v>
      </c>
      <c r="E7618" t="s">
        <v>19</v>
      </c>
      <c r="F7618" t="s">
        <v>30</v>
      </c>
      <c r="G7618">
        <v>24048484.309999999</v>
      </c>
      <c r="H7618">
        <v>600051.46015151404</v>
      </c>
      <c r="I7618">
        <v>67743.389416711696</v>
      </c>
    </row>
    <row r="7619" spans="1:9" x14ac:dyDescent="0.25">
      <c r="A7619">
        <v>201409</v>
      </c>
      <c r="B7619" t="s">
        <v>71</v>
      </c>
      <c r="C7619" t="s">
        <v>79</v>
      </c>
      <c r="D7619" t="s">
        <v>9</v>
      </c>
      <c r="E7619" t="s">
        <v>19</v>
      </c>
      <c r="F7619" t="s">
        <v>30</v>
      </c>
      <c r="G7619">
        <v>29540334.57</v>
      </c>
      <c r="H7619">
        <v>634617.61734342796</v>
      </c>
      <c r="I7619">
        <v>118442.361895822</v>
      </c>
    </row>
    <row r="7620" spans="1:9" x14ac:dyDescent="0.25">
      <c r="A7620">
        <v>201211</v>
      </c>
      <c r="B7620" t="s">
        <v>77</v>
      </c>
      <c r="C7620" t="s">
        <v>81</v>
      </c>
      <c r="D7620" t="s">
        <v>9</v>
      </c>
      <c r="E7620" t="s">
        <v>19</v>
      </c>
      <c r="F7620" t="s">
        <v>30</v>
      </c>
      <c r="G7620">
        <v>23541205.809999999</v>
      </c>
      <c r="H7620">
        <v>593890.66602576</v>
      </c>
      <c r="I7620">
        <v>86489.392568666401</v>
      </c>
    </row>
    <row r="7621" spans="1:9" x14ac:dyDescent="0.25">
      <c r="A7621">
        <v>201107</v>
      </c>
      <c r="B7621" t="s">
        <v>69</v>
      </c>
      <c r="C7621" t="s">
        <v>83</v>
      </c>
      <c r="D7621" t="s">
        <v>34</v>
      </c>
      <c r="E7621" t="s">
        <v>35</v>
      </c>
      <c r="F7621" t="s">
        <v>36</v>
      </c>
      <c r="G7621">
        <v>24250450.149999999</v>
      </c>
      <c r="H7621">
        <v>38653.518923611802</v>
      </c>
      <c r="I7621">
        <v>7223.7319400177203</v>
      </c>
    </row>
    <row r="7622" spans="1:9" x14ac:dyDescent="0.25">
      <c r="A7622">
        <v>201508</v>
      </c>
      <c r="B7622" t="s">
        <v>66</v>
      </c>
      <c r="C7622" t="s">
        <v>75</v>
      </c>
      <c r="D7622" t="s">
        <v>14</v>
      </c>
      <c r="E7622" t="s">
        <v>17</v>
      </c>
      <c r="F7622" t="s">
        <v>32</v>
      </c>
      <c r="G7622">
        <v>30467212.91</v>
      </c>
      <c r="H7622">
        <v>900329.39740195905</v>
      </c>
      <c r="I7622">
        <v>143568.84669322101</v>
      </c>
    </row>
    <row r="7623" spans="1:9" x14ac:dyDescent="0.25">
      <c r="A7623">
        <v>201501</v>
      </c>
      <c r="B7623" t="s">
        <v>71</v>
      </c>
      <c r="C7623" t="s">
        <v>72</v>
      </c>
      <c r="D7623" t="s">
        <v>12</v>
      </c>
      <c r="E7623" t="s">
        <v>10</v>
      </c>
      <c r="F7623" t="s">
        <v>33</v>
      </c>
      <c r="G7623">
        <v>12621447.189999999</v>
      </c>
      <c r="H7623">
        <v>56757.707872593099</v>
      </c>
      <c r="I7623">
        <v>12917.373713683401</v>
      </c>
    </row>
    <row r="7624" spans="1:9" x14ac:dyDescent="0.25">
      <c r="A7624">
        <v>201411</v>
      </c>
      <c r="B7624" t="s">
        <v>71</v>
      </c>
      <c r="C7624" t="s">
        <v>72</v>
      </c>
      <c r="D7624" t="s">
        <v>23</v>
      </c>
      <c r="E7624" t="s">
        <v>10</v>
      </c>
      <c r="F7624" t="s">
        <v>45</v>
      </c>
      <c r="G7624">
        <v>1641774.45</v>
      </c>
      <c r="H7624">
        <v>30772.898117976099</v>
      </c>
      <c r="I7624">
        <v>7758.7325701126802</v>
      </c>
    </row>
    <row r="7625" spans="1:9" x14ac:dyDescent="0.25">
      <c r="A7625">
        <v>201109</v>
      </c>
      <c r="B7625" t="s">
        <v>60</v>
      </c>
      <c r="C7625" t="s">
        <v>68</v>
      </c>
      <c r="D7625" t="s">
        <v>12</v>
      </c>
      <c r="E7625" t="s">
        <v>10</v>
      </c>
      <c r="F7625" t="s">
        <v>45</v>
      </c>
      <c r="G7625">
        <v>5620633.0199999996</v>
      </c>
      <c r="H7625">
        <v>26393.108522796301</v>
      </c>
      <c r="I7625">
        <v>4716.08922863516</v>
      </c>
    </row>
    <row r="7626" spans="1:9" x14ac:dyDescent="0.25">
      <c r="A7626">
        <v>201511</v>
      </c>
      <c r="B7626" t="s">
        <v>66</v>
      </c>
      <c r="C7626" t="s">
        <v>67</v>
      </c>
      <c r="D7626" t="s">
        <v>14</v>
      </c>
      <c r="E7626" t="s">
        <v>10</v>
      </c>
      <c r="F7626" t="s">
        <v>37</v>
      </c>
      <c r="G7626">
        <v>539150.17000000004</v>
      </c>
      <c r="H7626">
        <v>10365.417857561401</v>
      </c>
      <c r="I7626">
        <v>1873.43672980578</v>
      </c>
    </row>
    <row r="7627" spans="1:9" x14ac:dyDescent="0.25">
      <c r="A7627">
        <v>201412</v>
      </c>
      <c r="B7627" t="s">
        <v>71</v>
      </c>
      <c r="C7627" t="s">
        <v>72</v>
      </c>
      <c r="D7627" t="s">
        <v>14</v>
      </c>
      <c r="E7627" t="s">
        <v>21</v>
      </c>
      <c r="F7627" t="s">
        <v>40</v>
      </c>
      <c r="G7627">
        <v>3619760.07</v>
      </c>
      <c r="H7627">
        <v>58803.998497732202</v>
      </c>
      <c r="I7627">
        <v>6909.8671414914197</v>
      </c>
    </row>
    <row r="7628" spans="1:9" x14ac:dyDescent="0.25">
      <c r="A7628">
        <v>201404</v>
      </c>
      <c r="B7628" t="s">
        <v>63</v>
      </c>
      <c r="C7628" t="s">
        <v>73</v>
      </c>
      <c r="D7628" t="s">
        <v>23</v>
      </c>
      <c r="E7628" t="s">
        <v>10</v>
      </c>
      <c r="F7628" t="s">
        <v>48</v>
      </c>
      <c r="G7628">
        <v>2412688.1</v>
      </c>
      <c r="H7628">
        <v>65930.578179025499</v>
      </c>
      <c r="I7628">
        <v>13693.2027097912</v>
      </c>
    </row>
    <row r="7629" spans="1:9" x14ac:dyDescent="0.25">
      <c r="A7629">
        <v>201411</v>
      </c>
      <c r="B7629" t="s">
        <v>71</v>
      </c>
      <c r="C7629" t="s">
        <v>72</v>
      </c>
      <c r="D7629" t="s">
        <v>9</v>
      </c>
      <c r="E7629" t="s">
        <v>19</v>
      </c>
      <c r="F7629" t="s">
        <v>42</v>
      </c>
      <c r="G7629">
        <v>14508261.85</v>
      </c>
      <c r="H7629">
        <v>494751.52430355101</v>
      </c>
      <c r="I7629">
        <v>68946.761686647107</v>
      </c>
    </row>
    <row r="7630" spans="1:9" x14ac:dyDescent="0.25">
      <c r="A7630">
        <v>201404</v>
      </c>
      <c r="B7630" t="s">
        <v>63</v>
      </c>
      <c r="C7630" t="s">
        <v>73</v>
      </c>
      <c r="D7630" t="s">
        <v>9</v>
      </c>
      <c r="E7630" t="s">
        <v>19</v>
      </c>
      <c r="F7630" t="s">
        <v>20</v>
      </c>
      <c r="G7630">
        <v>9216788.2599999998</v>
      </c>
      <c r="H7630">
        <v>424390.96969757299</v>
      </c>
      <c r="I7630">
        <v>87519.819152532495</v>
      </c>
    </row>
    <row r="7631" spans="1:9" x14ac:dyDescent="0.25">
      <c r="A7631">
        <v>201309</v>
      </c>
      <c r="B7631" t="s">
        <v>63</v>
      </c>
      <c r="C7631" t="s">
        <v>80</v>
      </c>
      <c r="D7631" t="s">
        <v>9</v>
      </c>
      <c r="E7631" t="s">
        <v>15</v>
      </c>
      <c r="F7631" t="s">
        <v>26</v>
      </c>
      <c r="G7631">
        <v>12067320.810000001</v>
      </c>
      <c r="H7631">
        <v>308522.99152348499</v>
      </c>
      <c r="I7631">
        <v>60034.307859679699</v>
      </c>
    </row>
    <row r="7632" spans="1:9" x14ac:dyDescent="0.25">
      <c r="A7632">
        <v>201511</v>
      </c>
      <c r="B7632" t="s">
        <v>66</v>
      </c>
      <c r="C7632" t="s">
        <v>67</v>
      </c>
      <c r="D7632" t="s">
        <v>14</v>
      </c>
      <c r="E7632" t="s">
        <v>21</v>
      </c>
      <c r="F7632" t="s">
        <v>40</v>
      </c>
      <c r="G7632">
        <v>3969810.94</v>
      </c>
      <c r="H7632">
        <v>77505.505553557596</v>
      </c>
      <c r="I7632">
        <v>13197.6599474593</v>
      </c>
    </row>
    <row r="7633" spans="1:9" x14ac:dyDescent="0.25">
      <c r="A7633">
        <v>201412</v>
      </c>
      <c r="B7633" t="s">
        <v>71</v>
      </c>
      <c r="C7633" t="s">
        <v>72</v>
      </c>
      <c r="D7633" t="s">
        <v>34</v>
      </c>
      <c r="E7633" t="s">
        <v>35</v>
      </c>
      <c r="F7633" t="s">
        <v>44</v>
      </c>
      <c r="G7633">
        <v>45172641.079999998</v>
      </c>
      <c r="H7633">
        <v>819471.54177490599</v>
      </c>
      <c r="I7633">
        <v>140359.596880672</v>
      </c>
    </row>
    <row r="7634" spans="1:9" x14ac:dyDescent="0.25">
      <c r="A7634">
        <v>201508</v>
      </c>
      <c r="B7634" t="s">
        <v>66</v>
      </c>
      <c r="C7634" t="s">
        <v>75</v>
      </c>
      <c r="D7634" t="s">
        <v>12</v>
      </c>
      <c r="E7634" t="s">
        <v>15</v>
      </c>
      <c r="F7634" t="s">
        <v>41</v>
      </c>
      <c r="G7634">
        <v>7140553.1500000004</v>
      </c>
      <c r="H7634">
        <v>69796.682648735004</v>
      </c>
      <c r="I7634">
        <v>17962.163728886</v>
      </c>
    </row>
    <row r="7635" spans="1:9" x14ac:dyDescent="0.25">
      <c r="A7635">
        <v>201308</v>
      </c>
      <c r="B7635" t="s">
        <v>63</v>
      </c>
      <c r="C7635" t="s">
        <v>80</v>
      </c>
      <c r="D7635" t="s">
        <v>9</v>
      </c>
      <c r="E7635" t="s">
        <v>10</v>
      </c>
      <c r="F7635" t="s">
        <v>13</v>
      </c>
      <c r="G7635">
        <v>9566561.5500000007</v>
      </c>
      <c r="H7635">
        <v>446322.129358062</v>
      </c>
      <c r="I7635">
        <v>57449.132842764899</v>
      </c>
    </row>
    <row r="7636" spans="1:9" x14ac:dyDescent="0.25">
      <c r="A7636">
        <v>201306</v>
      </c>
      <c r="B7636" t="s">
        <v>77</v>
      </c>
      <c r="C7636" t="s">
        <v>84</v>
      </c>
      <c r="D7636" t="s">
        <v>14</v>
      </c>
      <c r="E7636" t="s">
        <v>17</v>
      </c>
      <c r="F7636" t="s">
        <v>38</v>
      </c>
      <c r="G7636">
        <v>33190781.23</v>
      </c>
      <c r="H7636">
        <v>1845155.38706351</v>
      </c>
      <c r="I7636">
        <v>357866.27412075299</v>
      </c>
    </row>
    <row r="7637" spans="1:9" x14ac:dyDescent="0.25">
      <c r="A7637">
        <v>201202</v>
      </c>
      <c r="B7637" t="s">
        <v>60</v>
      </c>
      <c r="C7637" t="s">
        <v>62</v>
      </c>
      <c r="D7637" t="s">
        <v>49</v>
      </c>
      <c r="E7637" t="s">
        <v>15</v>
      </c>
      <c r="F7637" t="s">
        <v>41</v>
      </c>
      <c r="G7637">
        <v>7905314.3899999997</v>
      </c>
      <c r="H7637">
        <v>269379.00880197802</v>
      </c>
      <c r="I7637">
        <v>50346.842439739899</v>
      </c>
    </row>
    <row r="7638" spans="1:9" x14ac:dyDescent="0.25">
      <c r="A7638">
        <v>201304</v>
      </c>
      <c r="B7638" t="s">
        <v>77</v>
      </c>
      <c r="C7638" t="s">
        <v>78</v>
      </c>
      <c r="D7638" t="s">
        <v>9</v>
      </c>
      <c r="E7638" t="s">
        <v>15</v>
      </c>
      <c r="F7638" t="s">
        <v>41</v>
      </c>
      <c r="G7638">
        <v>6309888.3700000001</v>
      </c>
      <c r="H7638">
        <v>352114.47561340802</v>
      </c>
      <c r="I7638">
        <v>37415.471251059498</v>
      </c>
    </row>
    <row r="7639" spans="1:9" x14ac:dyDescent="0.25">
      <c r="A7639">
        <v>201501</v>
      </c>
      <c r="B7639" t="s">
        <v>71</v>
      </c>
      <c r="C7639" t="s">
        <v>72</v>
      </c>
      <c r="D7639" t="s">
        <v>12</v>
      </c>
      <c r="E7639" t="s">
        <v>15</v>
      </c>
      <c r="F7639" t="s">
        <v>26</v>
      </c>
      <c r="G7639">
        <v>4430444.2300000004</v>
      </c>
      <c r="H7639">
        <v>20843.959653278001</v>
      </c>
      <c r="I7639">
        <v>4638.6186199554404</v>
      </c>
    </row>
    <row r="7640" spans="1:9" x14ac:dyDescent="0.25">
      <c r="A7640">
        <v>201408</v>
      </c>
      <c r="B7640" t="s">
        <v>71</v>
      </c>
      <c r="C7640" t="s">
        <v>79</v>
      </c>
      <c r="D7640" t="s">
        <v>12</v>
      </c>
      <c r="E7640" t="s">
        <v>15</v>
      </c>
      <c r="F7640" t="s">
        <v>26</v>
      </c>
      <c r="G7640">
        <v>4664987.32</v>
      </c>
      <c r="H7640">
        <v>25403.6923171366</v>
      </c>
      <c r="I7640">
        <v>5308.3643409628403</v>
      </c>
    </row>
    <row r="7641" spans="1:9" x14ac:dyDescent="0.25">
      <c r="A7641">
        <v>201012</v>
      </c>
      <c r="B7641" t="s">
        <v>69</v>
      </c>
      <c r="C7641" t="s">
        <v>87</v>
      </c>
      <c r="D7641" t="s">
        <v>25</v>
      </c>
      <c r="E7641" t="s">
        <v>10</v>
      </c>
      <c r="F7641" t="s">
        <v>46</v>
      </c>
      <c r="G7641">
        <v>6883637.0499999998</v>
      </c>
      <c r="H7641">
        <v>163505.885691225</v>
      </c>
      <c r="I7641">
        <v>25353.2969019136</v>
      </c>
    </row>
    <row r="7642" spans="1:9" x14ac:dyDescent="0.25">
      <c r="A7642">
        <v>201507</v>
      </c>
      <c r="B7642" t="s">
        <v>71</v>
      </c>
      <c r="C7642" t="s">
        <v>76</v>
      </c>
      <c r="D7642" t="s">
        <v>14</v>
      </c>
      <c r="E7642" t="s">
        <v>17</v>
      </c>
      <c r="F7642" t="s">
        <v>38</v>
      </c>
      <c r="G7642">
        <v>36039287.270000003</v>
      </c>
      <c r="H7642">
        <v>1339562.5365541501</v>
      </c>
      <c r="I7642">
        <v>273844.90072298603</v>
      </c>
    </row>
    <row r="7643" spans="1:9" x14ac:dyDescent="0.25">
      <c r="A7643">
        <v>201401</v>
      </c>
      <c r="B7643" t="s">
        <v>63</v>
      </c>
      <c r="C7643" t="s">
        <v>65</v>
      </c>
      <c r="D7643" t="s">
        <v>9</v>
      </c>
      <c r="E7643" t="s">
        <v>19</v>
      </c>
      <c r="F7643" t="s">
        <v>47</v>
      </c>
      <c r="G7643">
        <v>11080216.18</v>
      </c>
      <c r="H7643">
        <v>399752.50568972901</v>
      </c>
      <c r="I7643">
        <v>46111.815313835599</v>
      </c>
    </row>
    <row r="7644" spans="1:9" x14ac:dyDescent="0.25">
      <c r="A7644">
        <v>201106</v>
      </c>
      <c r="B7644" t="s">
        <v>69</v>
      </c>
      <c r="C7644" t="s">
        <v>83</v>
      </c>
      <c r="D7644" t="s">
        <v>9</v>
      </c>
      <c r="E7644" t="s">
        <v>19</v>
      </c>
      <c r="F7644" t="s">
        <v>50</v>
      </c>
      <c r="G7644">
        <v>12373098.66</v>
      </c>
      <c r="H7644">
        <v>220156.446227209</v>
      </c>
      <c r="I7644">
        <v>42225.662345881399</v>
      </c>
    </row>
    <row r="7645" spans="1:9" x14ac:dyDescent="0.25">
      <c r="A7645">
        <v>201511</v>
      </c>
      <c r="B7645" t="s">
        <v>66</v>
      </c>
      <c r="C7645" t="s">
        <v>67</v>
      </c>
      <c r="D7645" t="s">
        <v>9</v>
      </c>
      <c r="E7645" t="s">
        <v>19</v>
      </c>
      <c r="F7645" t="s">
        <v>50</v>
      </c>
      <c r="G7645">
        <v>13868213.25</v>
      </c>
      <c r="H7645">
        <v>349768.68682962999</v>
      </c>
      <c r="I7645">
        <v>55375.765915315198</v>
      </c>
    </row>
    <row r="7646" spans="1:9" x14ac:dyDescent="0.25">
      <c r="A7646">
        <v>201405</v>
      </c>
      <c r="B7646" t="s">
        <v>63</v>
      </c>
      <c r="C7646" t="s">
        <v>64</v>
      </c>
      <c r="D7646" t="s">
        <v>9</v>
      </c>
      <c r="E7646" t="s">
        <v>10</v>
      </c>
      <c r="F7646" t="s">
        <v>45</v>
      </c>
      <c r="G7646">
        <v>12143260.640000001</v>
      </c>
      <c r="H7646">
        <v>683312.10152764095</v>
      </c>
      <c r="I7646">
        <v>100675.39373811601</v>
      </c>
    </row>
    <row r="7647" spans="1:9" x14ac:dyDescent="0.25">
      <c r="A7647">
        <v>201311</v>
      </c>
      <c r="B7647" t="s">
        <v>63</v>
      </c>
      <c r="C7647" t="s">
        <v>65</v>
      </c>
      <c r="D7647" t="s">
        <v>23</v>
      </c>
      <c r="E7647" t="s">
        <v>19</v>
      </c>
      <c r="F7647" t="s">
        <v>42</v>
      </c>
      <c r="G7647">
        <v>1840729.05</v>
      </c>
      <c r="H7647">
        <v>46492.787977174899</v>
      </c>
      <c r="I7647">
        <v>9295.20563087968</v>
      </c>
    </row>
    <row r="7648" spans="1:9" x14ac:dyDescent="0.25">
      <c r="A7648">
        <v>201305</v>
      </c>
      <c r="B7648" t="s">
        <v>77</v>
      </c>
      <c r="C7648" t="s">
        <v>84</v>
      </c>
      <c r="D7648" t="s">
        <v>23</v>
      </c>
      <c r="E7648" t="s">
        <v>10</v>
      </c>
      <c r="F7648" t="s">
        <v>46</v>
      </c>
      <c r="G7648">
        <v>3600530.58</v>
      </c>
      <c r="H7648">
        <v>230638.59781073101</v>
      </c>
      <c r="I7648">
        <v>30376.4779055861</v>
      </c>
    </row>
    <row r="7649" spans="1:9" x14ac:dyDescent="0.25">
      <c r="A7649">
        <v>201111</v>
      </c>
      <c r="B7649" t="s">
        <v>60</v>
      </c>
      <c r="C7649" t="s">
        <v>74</v>
      </c>
      <c r="D7649" t="s">
        <v>39</v>
      </c>
      <c r="E7649" t="s">
        <v>15</v>
      </c>
      <c r="F7649" t="s">
        <v>26</v>
      </c>
      <c r="G7649">
        <v>396833.66</v>
      </c>
      <c r="H7649">
        <v>5842.90866851388</v>
      </c>
      <c r="I7649">
        <v>1515.4156764315201</v>
      </c>
    </row>
    <row r="7650" spans="1:9" x14ac:dyDescent="0.25">
      <c r="A7650">
        <v>201304</v>
      </c>
      <c r="B7650" t="s">
        <v>77</v>
      </c>
      <c r="C7650" t="s">
        <v>78</v>
      </c>
      <c r="D7650" t="s">
        <v>23</v>
      </c>
      <c r="E7650" t="s">
        <v>19</v>
      </c>
      <c r="F7650" t="s">
        <v>50</v>
      </c>
      <c r="G7650">
        <v>1711892.28</v>
      </c>
      <c r="H7650">
        <v>41107.237509599101</v>
      </c>
      <c r="I7650">
        <v>8729.0123498829198</v>
      </c>
    </row>
    <row r="7651" spans="1:9" x14ac:dyDescent="0.25">
      <c r="A7651">
        <v>201310</v>
      </c>
      <c r="B7651" t="s">
        <v>63</v>
      </c>
      <c r="C7651" t="s">
        <v>80</v>
      </c>
      <c r="D7651" t="s">
        <v>34</v>
      </c>
      <c r="E7651" t="s">
        <v>35</v>
      </c>
      <c r="F7651" t="s">
        <v>51</v>
      </c>
      <c r="G7651">
        <v>27406938.050000001</v>
      </c>
      <c r="H7651">
        <v>795890.435862727</v>
      </c>
      <c r="I7651">
        <v>91047.998994054302</v>
      </c>
    </row>
    <row r="7652" spans="1:9" x14ac:dyDescent="0.25">
      <c r="A7652">
        <v>201212</v>
      </c>
      <c r="B7652" t="s">
        <v>77</v>
      </c>
      <c r="C7652" t="s">
        <v>81</v>
      </c>
      <c r="D7652" t="s">
        <v>23</v>
      </c>
      <c r="E7652" t="s">
        <v>19</v>
      </c>
      <c r="F7652" t="s">
        <v>42</v>
      </c>
      <c r="G7652">
        <v>1642013.26</v>
      </c>
      <c r="H7652">
        <v>54468.662531895097</v>
      </c>
      <c r="I7652">
        <v>8868.6064488374996</v>
      </c>
    </row>
    <row r="7653" spans="1:9" x14ac:dyDescent="0.25">
      <c r="A7653">
        <v>201404</v>
      </c>
      <c r="B7653" t="s">
        <v>63</v>
      </c>
      <c r="C7653" t="s">
        <v>73</v>
      </c>
      <c r="D7653" t="s">
        <v>23</v>
      </c>
      <c r="E7653" t="s">
        <v>19</v>
      </c>
      <c r="F7653" t="s">
        <v>42</v>
      </c>
      <c r="G7653">
        <v>2075999.39</v>
      </c>
      <c r="H7653">
        <v>51608.372730825002</v>
      </c>
      <c r="I7653">
        <v>9779.9820316308997</v>
      </c>
    </row>
    <row r="7654" spans="1:9" x14ac:dyDescent="0.25">
      <c r="A7654">
        <v>201207</v>
      </c>
      <c r="B7654" t="s">
        <v>60</v>
      </c>
      <c r="C7654" t="s">
        <v>61</v>
      </c>
      <c r="D7654" t="s">
        <v>9</v>
      </c>
      <c r="E7654" t="s">
        <v>15</v>
      </c>
      <c r="F7654" t="s">
        <v>26</v>
      </c>
      <c r="G7654">
        <v>10132559.630000001</v>
      </c>
      <c r="H7654">
        <v>262172.98145071301</v>
      </c>
      <c r="I7654">
        <v>50402.247911607301</v>
      </c>
    </row>
    <row r="7655" spans="1:9" x14ac:dyDescent="0.25">
      <c r="A7655">
        <v>201510</v>
      </c>
      <c r="B7655" t="s">
        <v>66</v>
      </c>
      <c r="C7655" t="s">
        <v>75</v>
      </c>
      <c r="D7655" t="s">
        <v>23</v>
      </c>
      <c r="E7655" t="s">
        <v>15</v>
      </c>
      <c r="F7655" t="s">
        <v>41</v>
      </c>
      <c r="G7655">
        <v>1399425.28</v>
      </c>
      <c r="H7655">
        <v>34174.427390284698</v>
      </c>
      <c r="I7655">
        <v>7020.75363447358</v>
      </c>
    </row>
    <row r="7656" spans="1:9" x14ac:dyDescent="0.25">
      <c r="A7656">
        <v>201504</v>
      </c>
      <c r="B7656" t="s">
        <v>71</v>
      </c>
      <c r="C7656" t="s">
        <v>82</v>
      </c>
      <c r="D7656" t="s">
        <v>23</v>
      </c>
      <c r="E7656" t="s">
        <v>19</v>
      </c>
      <c r="F7656" t="s">
        <v>42</v>
      </c>
      <c r="G7656">
        <v>2426323.77</v>
      </c>
      <c r="H7656">
        <v>46865.951371768097</v>
      </c>
      <c r="I7656">
        <v>10973.546866651401</v>
      </c>
    </row>
    <row r="7657" spans="1:9" x14ac:dyDescent="0.25">
      <c r="A7657">
        <v>201508</v>
      </c>
      <c r="B7657" t="s">
        <v>66</v>
      </c>
      <c r="C7657" t="s">
        <v>75</v>
      </c>
      <c r="D7657" t="s">
        <v>34</v>
      </c>
      <c r="E7657" t="s">
        <v>35</v>
      </c>
      <c r="F7657" t="s">
        <v>44</v>
      </c>
      <c r="G7657">
        <v>51884920.549999997</v>
      </c>
      <c r="H7657">
        <v>829273.41267260595</v>
      </c>
      <c r="I7657">
        <v>145517.632582516</v>
      </c>
    </row>
    <row r="7658" spans="1:9" x14ac:dyDescent="0.25">
      <c r="A7658">
        <v>201207</v>
      </c>
      <c r="B7658" t="s">
        <v>60</v>
      </c>
      <c r="C7658" t="s">
        <v>61</v>
      </c>
      <c r="D7658" t="s">
        <v>25</v>
      </c>
      <c r="E7658" t="s">
        <v>10</v>
      </c>
      <c r="F7658" t="s">
        <v>13</v>
      </c>
      <c r="G7658">
        <v>6440820.21</v>
      </c>
      <c r="H7658">
        <v>378373.29489977</v>
      </c>
      <c r="I7658">
        <v>63922.147081995703</v>
      </c>
    </row>
    <row r="7659" spans="1:9" x14ac:dyDescent="0.25">
      <c r="A7659">
        <v>201201</v>
      </c>
      <c r="B7659" t="s">
        <v>60</v>
      </c>
      <c r="C7659" t="s">
        <v>74</v>
      </c>
      <c r="D7659" t="s">
        <v>12</v>
      </c>
      <c r="E7659" t="s">
        <v>15</v>
      </c>
      <c r="F7659" t="s">
        <v>16</v>
      </c>
      <c r="G7659">
        <v>1917700.08</v>
      </c>
      <c r="H7659">
        <v>26580.094332931101</v>
      </c>
      <c r="I7659">
        <v>4425.4633851896197</v>
      </c>
    </row>
    <row r="7660" spans="1:9" x14ac:dyDescent="0.25">
      <c r="A7660">
        <v>201102</v>
      </c>
      <c r="B7660" t="s">
        <v>69</v>
      </c>
      <c r="C7660" t="s">
        <v>70</v>
      </c>
      <c r="D7660" t="s">
        <v>49</v>
      </c>
      <c r="E7660" t="s">
        <v>10</v>
      </c>
      <c r="F7660" t="s">
        <v>33</v>
      </c>
      <c r="G7660">
        <v>1224826.24</v>
      </c>
      <c r="H7660">
        <v>25727.2214800029</v>
      </c>
      <c r="I7660">
        <v>4475.6876884471603</v>
      </c>
    </row>
    <row r="7661" spans="1:9" x14ac:dyDescent="0.25">
      <c r="A7661">
        <v>201403</v>
      </c>
      <c r="B7661" t="s">
        <v>63</v>
      </c>
      <c r="C7661" t="s">
        <v>73</v>
      </c>
      <c r="D7661" t="s">
        <v>14</v>
      </c>
      <c r="E7661" t="s">
        <v>15</v>
      </c>
      <c r="F7661" t="s">
        <v>26</v>
      </c>
      <c r="G7661">
        <v>1775210.86</v>
      </c>
      <c r="H7661">
        <v>33325.739634961101</v>
      </c>
      <c r="I7661">
        <v>6456.3602301475603</v>
      </c>
    </row>
    <row r="7662" spans="1:9" x14ac:dyDescent="0.25">
      <c r="A7662">
        <v>201501</v>
      </c>
      <c r="B7662" t="s">
        <v>71</v>
      </c>
      <c r="C7662" t="s">
        <v>72</v>
      </c>
      <c r="D7662" t="s">
        <v>23</v>
      </c>
      <c r="E7662" t="s">
        <v>15</v>
      </c>
      <c r="F7662" t="s">
        <v>26</v>
      </c>
      <c r="G7662">
        <v>1119157.6000000001</v>
      </c>
      <c r="H7662">
        <v>17300.5164564845</v>
      </c>
      <c r="I7662">
        <v>3135.6063728936401</v>
      </c>
    </row>
    <row r="7663" spans="1:9" x14ac:dyDescent="0.25">
      <c r="A7663">
        <v>201308</v>
      </c>
      <c r="B7663" t="s">
        <v>63</v>
      </c>
      <c r="C7663" t="s">
        <v>80</v>
      </c>
      <c r="D7663" t="s">
        <v>12</v>
      </c>
      <c r="E7663" t="s">
        <v>10</v>
      </c>
      <c r="F7663" t="s">
        <v>45</v>
      </c>
      <c r="G7663">
        <v>6851804.6100000003</v>
      </c>
      <c r="H7663">
        <v>168965.37787550499</v>
      </c>
      <c r="I7663">
        <v>26974.508208965501</v>
      </c>
    </row>
    <row r="7664" spans="1:9" x14ac:dyDescent="0.25">
      <c r="A7664">
        <v>201205</v>
      </c>
      <c r="B7664" t="s">
        <v>60</v>
      </c>
      <c r="C7664" t="s">
        <v>61</v>
      </c>
      <c r="D7664" t="s">
        <v>9</v>
      </c>
      <c r="E7664" t="s">
        <v>19</v>
      </c>
      <c r="F7664" t="s">
        <v>42</v>
      </c>
      <c r="G7664">
        <v>13949247.109999999</v>
      </c>
      <c r="H7664">
        <v>251344.472783754</v>
      </c>
      <c r="I7664">
        <v>32643.650475958799</v>
      </c>
    </row>
    <row r="7665" spans="1:9" x14ac:dyDescent="0.25">
      <c r="A7665">
        <v>201104</v>
      </c>
      <c r="B7665" t="s">
        <v>69</v>
      </c>
      <c r="C7665" t="s">
        <v>70</v>
      </c>
      <c r="D7665" t="s">
        <v>9</v>
      </c>
      <c r="E7665" t="s">
        <v>19</v>
      </c>
      <c r="F7665" t="s">
        <v>42</v>
      </c>
      <c r="G7665">
        <v>12053526.720000001</v>
      </c>
      <c r="H7665">
        <v>198489.680369423</v>
      </c>
      <c r="I7665">
        <v>25466.166579491499</v>
      </c>
    </row>
    <row r="7666" spans="1:9" x14ac:dyDescent="0.25">
      <c r="A7666">
        <v>201502</v>
      </c>
      <c r="B7666" t="s">
        <v>71</v>
      </c>
      <c r="C7666" t="s">
        <v>82</v>
      </c>
      <c r="D7666" t="s">
        <v>23</v>
      </c>
      <c r="E7666" t="s">
        <v>21</v>
      </c>
      <c r="F7666" t="s">
        <v>31</v>
      </c>
      <c r="G7666">
        <v>1258708.49</v>
      </c>
      <c r="H7666">
        <v>32739.1278309724</v>
      </c>
      <c r="I7666">
        <v>6073.0815469974996</v>
      </c>
    </row>
    <row r="7667" spans="1:9" x14ac:dyDescent="0.25">
      <c r="A7667">
        <v>201506</v>
      </c>
      <c r="B7667" t="s">
        <v>71</v>
      </c>
      <c r="C7667" t="s">
        <v>76</v>
      </c>
      <c r="D7667" t="s">
        <v>23</v>
      </c>
      <c r="E7667" t="s">
        <v>19</v>
      </c>
      <c r="F7667" t="s">
        <v>47</v>
      </c>
      <c r="G7667">
        <v>2611234.7400000002</v>
      </c>
      <c r="H7667">
        <v>64153.990610822199</v>
      </c>
      <c r="I7667">
        <v>13205.697773437099</v>
      </c>
    </row>
    <row r="7668" spans="1:9" x14ac:dyDescent="0.25">
      <c r="A7668">
        <v>201507</v>
      </c>
      <c r="B7668" t="s">
        <v>71</v>
      </c>
      <c r="C7668" t="s">
        <v>76</v>
      </c>
      <c r="D7668" t="s">
        <v>23</v>
      </c>
      <c r="E7668" t="s">
        <v>19</v>
      </c>
      <c r="F7668" t="s">
        <v>47</v>
      </c>
      <c r="G7668">
        <v>2538661.19</v>
      </c>
      <c r="H7668">
        <v>51063.358335481098</v>
      </c>
      <c r="I7668">
        <v>12073.8197571049</v>
      </c>
    </row>
    <row r="7669" spans="1:9" x14ac:dyDescent="0.25">
      <c r="A7669">
        <v>201403</v>
      </c>
      <c r="B7669" t="s">
        <v>63</v>
      </c>
      <c r="C7669" t="s">
        <v>73</v>
      </c>
      <c r="D7669" t="s">
        <v>23</v>
      </c>
      <c r="E7669" t="s">
        <v>10</v>
      </c>
      <c r="F7669" t="s">
        <v>11</v>
      </c>
      <c r="G7669">
        <v>1536507.04</v>
      </c>
      <c r="H7669">
        <v>19621.6964667463</v>
      </c>
      <c r="I7669">
        <v>4024.0804643648999</v>
      </c>
    </row>
    <row r="7670" spans="1:9" x14ac:dyDescent="0.25">
      <c r="A7670">
        <v>201402</v>
      </c>
      <c r="B7670" t="s">
        <v>63</v>
      </c>
      <c r="C7670" t="s">
        <v>73</v>
      </c>
      <c r="D7670" t="s">
        <v>9</v>
      </c>
      <c r="E7670" t="s">
        <v>10</v>
      </c>
      <c r="F7670" t="s">
        <v>13</v>
      </c>
      <c r="G7670">
        <v>8499004.9399999995</v>
      </c>
      <c r="H7670">
        <v>234627.97055330101</v>
      </c>
      <c r="I7670">
        <v>37040.8354457889</v>
      </c>
    </row>
    <row r="7671" spans="1:9" x14ac:dyDescent="0.25">
      <c r="A7671">
        <v>201104</v>
      </c>
      <c r="B7671" t="s">
        <v>69</v>
      </c>
      <c r="C7671" t="s">
        <v>70</v>
      </c>
      <c r="D7671" t="s">
        <v>9</v>
      </c>
      <c r="E7671" t="s">
        <v>15</v>
      </c>
      <c r="F7671" t="s">
        <v>24</v>
      </c>
      <c r="G7671">
        <v>4428966.62</v>
      </c>
      <c r="H7671">
        <v>213063.21681278301</v>
      </c>
      <c r="I7671">
        <v>38270.901605360399</v>
      </c>
    </row>
    <row r="7672" spans="1:9" x14ac:dyDescent="0.25">
      <c r="A7672">
        <v>201501</v>
      </c>
      <c r="B7672" t="s">
        <v>71</v>
      </c>
      <c r="C7672" t="s">
        <v>72</v>
      </c>
      <c r="D7672" t="s">
        <v>27</v>
      </c>
      <c r="E7672" t="s">
        <v>28</v>
      </c>
      <c r="F7672" t="s">
        <v>29</v>
      </c>
      <c r="G7672">
        <v>32115930.300000001</v>
      </c>
      <c r="H7672">
        <v>357478.58690453199</v>
      </c>
      <c r="I7672">
        <v>79240.825905766702</v>
      </c>
    </row>
    <row r="7673" spans="1:9" x14ac:dyDescent="0.25">
      <c r="A7673">
        <v>201410</v>
      </c>
      <c r="B7673" t="s">
        <v>71</v>
      </c>
      <c r="C7673" t="s">
        <v>79</v>
      </c>
      <c r="D7673" t="s">
        <v>27</v>
      </c>
      <c r="E7673" t="s">
        <v>19</v>
      </c>
      <c r="F7673" t="s">
        <v>30</v>
      </c>
      <c r="G7673">
        <v>48062.35</v>
      </c>
      <c r="H7673">
        <v>2.8093784898599998</v>
      </c>
      <c r="I7673">
        <v>1.03342383434</v>
      </c>
    </row>
    <row r="7674" spans="1:9" x14ac:dyDescent="0.25">
      <c r="A7674">
        <v>201508</v>
      </c>
      <c r="B7674" t="s">
        <v>66</v>
      </c>
      <c r="C7674" t="s">
        <v>75</v>
      </c>
      <c r="D7674" t="s">
        <v>9</v>
      </c>
      <c r="E7674" t="s">
        <v>19</v>
      </c>
      <c r="F7674" t="s">
        <v>30</v>
      </c>
      <c r="G7674">
        <v>30176672</v>
      </c>
      <c r="H7674">
        <v>420491.634312223</v>
      </c>
      <c r="I7674">
        <v>76143.738902313198</v>
      </c>
    </row>
    <row r="7675" spans="1:9" x14ac:dyDescent="0.25">
      <c r="A7675">
        <v>201511</v>
      </c>
      <c r="B7675" t="s">
        <v>66</v>
      </c>
      <c r="C7675" t="s">
        <v>67</v>
      </c>
      <c r="D7675" t="s">
        <v>9</v>
      </c>
      <c r="E7675" t="s">
        <v>19</v>
      </c>
      <c r="F7675" t="s">
        <v>30</v>
      </c>
      <c r="G7675">
        <v>29975246.52</v>
      </c>
      <c r="H7675">
        <v>331557.36449364701</v>
      </c>
      <c r="I7675">
        <v>55500.087101053803</v>
      </c>
    </row>
    <row r="7676" spans="1:9" x14ac:dyDescent="0.25">
      <c r="A7676">
        <v>201511</v>
      </c>
      <c r="B7676" t="s">
        <v>66</v>
      </c>
      <c r="C7676" t="s">
        <v>67</v>
      </c>
      <c r="D7676" t="s">
        <v>12</v>
      </c>
      <c r="E7676" t="s">
        <v>19</v>
      </c>
      <c r="F7676" t="s">
        <v>30</v>
      </c>
      <c r="G7676">
        <v>15124580.02</v>
      </c>
      <c r="H7676">
        <v>38865.250402979902</v>
      </c>
      <c r="I7676">
        <v>8406.5625167836006</v>
      </c>
    </row>
    <row r="7677" spans="1:9" x14ac:dyDescent="0.25">
      <c r="A7677">
        <v>201508</v>
      </c>
      <c r="B7677" t="s">
        <v>66</v>
      </c>
      <c r="C7677" t="s">
        <v>75</v>
      </c>
      <c r="D7677" t="s">
        <v>14</v>
      </c>
      <c r="E7677" t="s">
        <v>10</v>
      </c>
      <c r="F7677" t="s">
        <v>33</v>
      </c>
      <c r="G7677">
        <v>2949928.25</v>
      </c>
      <c r="H7677">
        <v>74651.224671556003</v>
      </c>
      <c r="I7677">
        <v>10917.0263718362</v>
      </c>
    </row>
    <row r="7678" spans="1:9" x14ac:dyDescent="0.25">
      <c r="A7678">
        <v>201404</v>
      </c>
      <c r="B7678" t="s">
        <v>63</v>
      </c>
      <c r="C7678" t="s">
        <v>73</v>
      </c>
      <c r="D7678" t="s">
        <v>9</v>
      </c>
      <c r="E7678" t="s">
        <v>10</v>
      </c>
      <c r="F7678" t="s">
        <v>33</v>
      </c>
      <c r="G7678">
        <v>15454469.720000001</v>
      </c>
      <c r="H7678">
        <v>473505.03164828703</v>
      </c>
      <c r="I7678">
        <v>91000.7744797247</v>
      </c>
    </row>
    <row r="7679" spans="1:9" x14ac:dyDescent="0.25">
      <c r="A7679">
        <v>201410</v>
      </c>
      <c r="B7679" t="s">
        <v>71</v>
      </c>
      <c r="C7679" t="s">
        <v>79</v>
      </c>
      <c r="D7679" t="s">
        <v>14</v>
      </c>
      <c r="E7679" t="s">
        <v>10</v>
      </c>
      <c r="F7679" t="s">
        <v>33</v>
      </c>
      <c r="G7679">
        <v>3485605.61</v>
      </c>
      <c r="H7679">
        <v>109447.70664004399</v>
      </c>
      <c r="I7679">
        <v>20266.720286491</v>
      </c>
    </row>
    <row r="7680" spans="1:9" x14ac:dyDescent="0.25">
      <c r="A7680">
        <v>201202</v>
      </c>
      <c r="B7680" t="s">
        <v>60</v>
      </c>
      <c r="C7680" t="s">
        <v>62</v>
      </c>
      <c r="D7680" t="s">
        <v>23</v>
      </c>
      <c r="E7680" t="s">
        <v>10</v>
      </c>
      <c r="F7680" t="s">
        <v>33</v>
      </c>
      <c r="G7680">
        <v>1269064.07</v>
      </c>
      <c r="H7680">
        <v>36940.240710080798</v>
      </c>
      <c r="I7680">
        <v>7852.9076776469001</v>
      </c>
    </row>
    <row r="7681" spans="1:9" x14ac:dyDescent="0.25">
      <c r="A7681">
        <v>201312</v>
      </c>
      <c r="B7681" t="s">
        <v>63</v>
      </c>
      <c r="C7681" t="s">
        <v>65</v>
      </c>
      <c r="D7681" t="s">
        <v>9</v>
      </c>
      <c r="E7681" t="s">
        <v>10</v>
      </c>
      <c r="F7681" t="s">
        <v>33</v>
      </c>
      <c r="G7681">
        <v>12473577.810000001</v>
      </c>
      <c r="H7681">
        <v>502000.51781389798</v>
      </c>
      <c r="I7681">
        <v>83689.573565771003</v>
      </c>
    </row>
    <row r="7682" spans="1:9" x14ac:dyDescent="0.25">
      <c r="A7682">
        <v>201512</v>
      </c>
      <c r="B7682" t="s">
        <v>66</v>
      </c>
      <c r="C7682" t="s">
        <v>67</v>
      </c>
      <c r="D7682" t="s">
        <v>23</v>
      </c>
      <c r="E7682" t="s">
        <v>21</v>
      </c>
      <c r="F7682" t="s">
        <v>40</v>
      </c>
      <c r="G7682">
        <v>1776032.27</v>
      </c>
      <c r="H7682">
        <v>29026.2743397501</v>
      </c>
      <c r="I7682">
        <v>6198.6424376638197</v>
      </c>
    </row>
    <row r="7683" spans="1:9" x14ac:dyDescent="0.25">
      <c r="A7683">
        <v>201310</v>
      </c>
      <c r="B7683" t="s">
        <v>63</v>
      </c>
      <c r="C7683" t="s">
        <v>80</v>
      </c>
      <c r="D7683" t="s">
        <v>14</v>
      </c>
      <c r="E7683" t="s">
        <v>21</v>
      </c>
      <c r="F7683" t="s">
        <v>40</v>
      </c>
      <c r="G7683">
        <v>3480341.94</v>
      </c>
      <c r="H7683">
        <v>69258.207297489498</v>
      </c>
      <c r="I7683">
        <v>11931.1658082796</v>
      </c>
    </row>
    <row r="7684" spans="1:9" x14ac:dyDescent="0.25">
      <c r="A7684">
        <v>201302</v>
      </c>
      <c r="B7684" t="s">
        <v>77</v>
      </c>
      <c r="C7684" t="s">
        <v>78</v>
      </c>
      <c r="D7684" t="s">
        <v>49</v>
      </c>
      <c r="E7684" t="s">
        <v>21</v>
      </c>
      <c r="F7684" t="s">
        <v>40</v>
      </c>
      <c r="G7684">
        <v>5857300.7300000004</v>
      </c>
      <c r="H7684">
        <v>277370.90698557597</v>
      </c>
      <c r="I7684">
        <v>52162.934500108597</v>
      </c>
    </row>
    <row r="7685" spans="1:9" x14ac:dyDescent="0.25">
      <c r="A7685">
        <v>201509</v>
      </c>
      <c r="B7685" t="s">
        <v>66</v>
      </c>
      <c r="C7685" t="s">
        <v>75</v>
      </c>
      <c r="D7685" t="s">
        <v>25</v>
      </c>
      <c r="E7685" t="s">
        <v>19</v>
      </c>
      <c r="F7685" t="s">
        <v>30</v>
      </c>
      <c r="G7685">
        <v>14353828.91</v>
      </c>
      <c r="H7685">
        <v>233611.01837822999</v>
      </c>
      <c r="I7685">
        <v>42091.411058983103</v>
      </c>
    </row>
    <row r="7686" spans="1:9" x14ac:dyDescent="0.25">
      <c r="A7686">
        <v>201106</v>
      </c>
      <c r="B7686" t="s">
        <v>69</v>
      </c>
      <c r="C7686" t="s">
        <v>83</v>
      </c>
      <c r="D7686" t="s">
        <v>23</v>
      </c>
      <c r="E7686" t="s">
        <v>19</v>
      </c>
      <c r="F7686" t="s">
        <v>47</v>
      </c>
      <c r="G7686">
        <v>1441174.77</v>
      </c>
      <c r="H7686">
        <v>13092.4717710151</v>
      </c>
      <c r="I7686">
        <v>2470.7227195331602</v>
      </c>
    </row>
    <row r="7687" spans="1:9" x14ac:dyDescent="0.25">
      <c r="A7687">
        <v>201511</v>
      </c>
      <c r="B7687" t="s">
        <v>66</v>
      </c>
      <c r="C7687" t="s">
        <v>67</v>
      </c>
      <c r="D7687" t="s">
        <v>12</v>
      </c>
      <c r="E7687" t="s">
        <v>19</v>
      </c>
      <c r="F7687" t="s">
        <v>42</v>
      </c>
      <c r="G7687">
        <v>7149087.8600000003</v>
      </c>
      <c r="H7687">
        <v>41565.377567907097</v>
      </c>
      <c r="I7687">
        <v>5463.8240789008596</v>
      </c>
    </row>
    <row r="7688" spans="1:9" x14ac:dyDescent="0.25">
      <c r="A7688">
        <v>201308</v>
      </c>
      <c r="B7688" t="s">
        <v>63</v>
      </c>
      <c r="C7688" t="s">
        <v>80</v>
      </c>
      <c r="D7688" t="s">
        <v>14</v>
      </c>
      <c r="E7688" t="s">
        <v>10</v>
      </c>
      <c r="F7688" t="s">
        <v>48</v>
      </c>
      <c r="G7688">
        <v>931986.08</v>
      </c>
      <c r="H7688">
        <v>31236.587658843298</v>
      </c>
      <c r="I7688">
        <v>3582.3114061777601</v>
      </c>
    </row>
    <row r="7689" spans="1:9" x14ac:dyDescent="0.25">
      <c r="A7689">
        <v>201512</v>
      </c>
      <c r="B7689" t="s">
        <v>66</v>
      </c>
      <c r="C7689" t="s">
        <v>67</v>
      </c>
      <c r="D7689" t="s">
        <v>23</v>
      </c>
      <c r="E7689" t="s">
        <v>10</v>
      </c>
      <c r="F7689" t="s">
        <v>46</v>
      </c>
      <c r="G7689">
        <v>3980108.35</v>
      </c>
      <c r="H7689">
        <v>111183.137444311</v>
      </c>
      <c r="I7689">
        <v>24904.935398211401</v>
      </c>
    </row>
    <row r="7690" spans="1:9" x14ac:dyDescent="0.25">
      <c r="A7690">
        <v>201208</v>
      </c>
      <c r="B7690" t="s">
        <v>77</v>
      </c>
      <c r="C7690" t="s">
        <v>85</v>
      </c>
      <c r="D7690" t="s">
        <v>9</v>
      </c>
      <c r="E7690" t="s">
        <v>10</v>
      </c>
      <c r="F7690" t="s">
        <v>46</v>
      </c>
      <c r="G7690">
        <v>11280672.26</v>
      </c>
      <c r="H7690">
        <v>640874.15523803304</v>
      </c>
      <c r="I7690">
        <v>85604.300300787305</v>
      </c>
    </row>
    <row r="7691" spans="1:9" x14ac:dyDescent="0.25">
      <c r="A7691">
        <v>201311</v>
      </c>
      <c r="B7691" t="s">
        <v>63</v>
      </c>
      <c r="C7691" t="s">
        <v>65</v>
      </c>
      <c r="D7691" t="s">
        <v>49</v>
      </c>
      <c r="E7691" t="s">
        <v>19</v>
      </c>
      <c r="F7691" t="s">
        <v>42</v>
      </c>
      <c r="G7691">
        <v>3930001.99</v>
      </c>
      <c r="H7691">
        <v>27982.653770807599</v>
      </c>
      <c r="I7691">
        <v>5726.6795674479999</v>
      </c>
    </row>
    <row r="7692" spans="1:9" x14ac:dyDescent="0.25">
      <c r="A7692">
        <v>201302</v>
      </c>
      <c r="B7692" t="s">
        <v>77</v>
      </c>
      <c r="C7692" t="s">
        <v>78</v>
      </c>
      <c r="D7692" t="s">
        <v>9</v>
      </c>
      <c r="E7692" t="s">
        <v>15</v>
      </c>
      <c r="F7692" t="s">
        <v>24</v>
      </c>
      <c r="G7692">
        <v>4830000.95</v>
      </c>
      <c r="H7692">
        <v>213646.51627570001</v>
      </c>
      <c r="I7692">
        <v>40295.117253701901</v>
      </c>
    </row>
    <row r="7693" spans="1:9" x14ac:dyDescent="0.25">
      <c r="A7693">
        <v>201412</v>
      </c>
      <c r="B7693" t="s">
        <v>71</v>
      </c>
      <c r="C7693" t="s">
        <v>72</v>
      </c>
      <c r="D7693" t="s">
        <v>9</v>
      </c>
      <c r="E7693" t="s">
        <v>10</v>
      </c>
      <c r="F7693" t="s">
        <v>46</v>
      </c>
      <c r="G7693">
        <v>14496569.380000001</v>
      </c>
      <c r="H7693">
        <v>442329.33139930601</v>
      </c>
      <c r="I7693">
        <v>66191.769772963205</v>
      </c>
    </row>
    <row r="7694" spans="1:9" x14ac:dyDescent="0.25">
      <c r="A7694">
        <v>201505</v>
      </c>
      <c r="B7694" t="s">
        <v>71</v>
      </c>
      <c r="C7694" t="s">
        <v>76</v>
      </c>
      <c r="D7694" t="s">
        <v>39</v>
      </c>
      <c r="E7694" t="s">
        <v>15</v>
      </c>
      <c r="F7694" t="s">
        <v>41</v>
      </c>
      <c r="G7694">
        <v>229487.52</v>
      </c>
      <c r="H7694">
        <v>200.16050321154</v>
      </c>
      <c r="I7694">
        <v>115.66608824724</v>
      </c>
    </row>
    <row r="7695" spans="1:9" x14ac:dyDescent="0.25">
      <c r="A7695">
        <v>201112</v>
      </c>
      <c r="B7695" t="s">
        <v>60</v>
      </c>
      <c r="C7695" t="s">
        <v>74</v>
      </c>
      <c r="D7695" t="s">
        <v>39</v>
      </c>
      <c r="E7695" t="s">
        <v>15</v>
      </c>
      <c r="F7695" t="s">
        <v>16</v>
      </c>
      <c r="G7695">
        <v>165534.59</v>
      </c>
      <c r="H7695">
        <v>6043.2113163808999</v>
      </c>
      <c r="I7695">
        <v>1266.22795267276</v>
      </c>
    </row>
    <row r="7696" spans="1:9" x14ac:dyDescent="0.25">
      <c r="A7696">
        <v>201304</v>
      </c>
      <c r="B7696" t="s">
        <v>77</v>
      </c>
      <c r="C7696" t="s">
        <v>78</v>
      </c>
      <c r="D7696" t="s">
        <v>14</v>
      </c>
      <c r="E7696" t="s">
        <v>15</v>
      </c>
      <c r="F7696" t="s">
        <v>16</v>
      </c>
      <c r="G7696">
        <v>579244.11</v>
      </c>
      <c r="H7696">
        <v>8637.5642311827196</v>
      </c>
      <c r="I7696">
        <v>1842.43074602714</v>
      </c>
    </row>
    <row r="7697" spans="1:9" x14ac:dyDescent="0.25">
      <c r="A7697">
        <v>201502</v>
      </c>
      <c r="B7697" t="s">
        <v>71</v>
      </c>
      <c r="C7697" t="s">
        <v>82</v>
      </c>
      <c r="D7697" t="s">
        <v>34</v>
      </c>
      <c r="E7697" t="s">
        <v>35</v>
      </c>
      <c r="F7697" t="s">
        <v>43</v>
      </c>
      <c r="G7697">
        <v>30522903.140000001</v>
      </c>
      <c r="H7697">
        <v>1023451.12566992</v>
      </c>
      <c r="I7697">
        <v>152038.97997229101</v>
      </c>
    </row>
    <row r="7698" spans="1:9" x14ac:dyDescent="0.25">
      <c r="A7698">
        <v>201309</v>
      </c>
      <c r="B7698" t="s">
        <v>63</v>
      </c>
      <c r="C7698" t="s">
        <v>80</v>
      </c>
      <c r="D7698" t="s">
        <v>9</v>
      </c>
      <c r="E7698" t="s">
        <v>10</v>
      </c>
      <c r="F7698" t="s">
        <v>11</v>
      </c>
      <c r="G7698">
        <v>4466455.83</v>
      </c>
      <c r="H7698">
        <v>115155.53644962401</v>
      </c>
      <c r="I7698">
        <v>15458.415389063301</v>
      </c>
    </row>
    <row r="7699" spans="1:9" x14ac:dyDescent="0.25">
      <c r="A7699">
        <v>201412</v>
      </c>
      <c r="B7699" t="s">
        <v>71</v>
      </c>
      <c r="C7699" t="s">
        <v>72</v>
      </c>
      <c r="D7699" t="s">
        <v>23</v>
      </c>
      <c r="E7699" t="s">
        <v>15</v>
      </c>
      <c r="F7699" t="s">
        <v>26</v>
      </c>
      <c r="G7699">
        <v>1018412.07</v>
      </c>
      <c r="H7699">
        <v>14993.511386632101</v>
      </c>
      <c r="I7699">
        <v>4297.6207420097799</v>
      </c>
    </row>
    <row r="7700" spans="1:9" x14ac:dyDescent="0.25">
      <c r="A7700">
        <v>201211</v>
      </c>
      <c r="B7700" t="s">
        <v>77</v>
      </c>
      <c r="C7700" t="s">
        <v>81</v>
      </c>
      <c r="D7700" t="s">
        <v>12</v>
      </c>
      <c r="E7700" t="s">
        <v>15</v>
      </c>
      <c r="F7700" t="s">
        <v>16</v>
      </c>
      <c r="G7700">
        <v>2759879.33</v>
      </c>
      <c r="H7700">
        <v>52732.5455222733</v>
      </c>
      <c r="I7700">
        <v>7610.9135071868604</v>
      </c>
    </row>
    <row r="7701" spans="1:9" x14ac:dyDescent="0.25">
      <c r="A7701">
        <v>201509</v>
      </c>
      <c r="B7701" t="s">
        <v>66</v>
      </c>
      <c r="C7701" t="s">
        <v>75</v>
      </c>
      <c r="D7701" t="s">
        <v>23</v>
      </c>
      <c r="E7701" t="s">
        <v>19</v>
      </c>
      <c r="F7701" t="s">
        <v>20</v>
      </c>
      <c r="G7701">
        <v>665577.85</v>
      </c>
      <c r="H7701">
        <v>7236.58242105304</v>
      </c>
      <c r="I7701">
        <v>1607.9786196341799</v>
      </c>
    </row>
    <row r="7702" spans="1:9" x14ac:dyDescent="0.25">
      <c r="A7702">
        <v>201504</v>
      </c>
      <c r="B7702" t="s">
        <v>71</v>
      </c>
      <c r="C7702" t="s">
        <v>82</v>
      </c>
      <c r="D7702" t="s">
        <v>23</v>
      </c>
      <c r="E7702" t="s">
        <v>21</v>
      </c>
      <c r="F7702" t="s">
        <v>22</v>
      </c>
      <c r="G7702">
        <v>1778140.85</v>
      </c>
      <c r="H7702">
        <v>50281.064059910801</v>
      </c>
      <c r="I7702">
        <v>13274.3606647575</v>
      </c>
    </row>
    <row r="7703" spans="1:9" x14ac:dyDescent="0.25">
      <c r="A7703">
        <v>201405</v>
      </c>
      <c r="B7703" t="s">
        <v>63</v>
      </c>
      <c r="C7703" t="s">
        <v>64</v>
      </c>
      <c r="D7703" t="s">
        <v>49</v>
      </c>
      <c r="E7703" t="s">
        <v>15</v>
      </c>
      <c r="F7703" t="s">
        <v>24</v>
      </c>
      <c r="G7703">
        <v>966759.52</v>
      </c>
      <c r="H7703">
        <v>13375.5709035194</v>
      </c>
      <c r="I7703">
        <v>3892.3828722404</v>
      </c>
    </row>
    <row r="7704" spans="1:9" x14ac:dyDescent="0.25">
      <c r="A7704">
        <v>201012</v>
      </c>
      <c r="B7704" t="s">
        <v>69</v>
      </c>
      <c r="C7704" t="s">
        <v>87</v>
      </c>
      <c r="D7704" t="s">
        <v>9</v>
      </c>
      <c r="E7704" t="s">
        <v>19</v>
      </c>
      <c r="F7704" t="s">
        <v>30</v>
      </c>
      <c r="G7704">
        <v>15428836.050000001</v>
      </c>
      <c r="H7704">
        <v>207785.54225783699</v>
      </c>
      <c r="I7704">
        <v>41415.3893689166</v>
      </c>
    </row>
    <row r="7705" spans="1:9" x14ac:dyDescent="0.25">
      <c r="A7705">
        <v>201210</v>
      </c>
      <c r="B7705" t="s">
        <v>77</v>
      </c>
      <c r="C7705" t="s">
        <v>85</v>
      </c>
      <c r="D7705" t="s">
        <v>9</v>
      </c>
      <c r="E7705" t="s">
        <v>19</v>
      </c>
      <c r="F7705" t="s">
        <v>30</v>
      </c>
      <c r="G7705">
        <v>25224363.91</v>
      </c>
      <c r="H7705">
        <v>898536.20031595905</v>
      </c>
      <c r="I7705">
        <v>108067.95637109601</v>
      </c>
    </row>
    <row r="7706" spans="1:9" x14ac:dyDescent="0.25">
      <c r="A7706">
        <v>201309</v>
      </c>
      <c r="B7706" t="s">
        <v>63</v>
      </c>
      <c r="C7706" t="s">
        <v>80</v>
      </c>
      <c r="D7706" t="s">
        <v>9</v>
      </c>
      <c r="E7706" t="s">
        <v>19</v>
      </c>
      <c r="F7706" t="s">
        <v>30</v>
      </c>
      <c r="G7706">
        <v>24648799.059999999</v>
      </c>
      <c r="H7706">
        <v>664260.44644370105</v>
      </c>
      <c r="I7706">
        <v>111075.22228138099</v>
      </c>
    </row>
    <row r="7707" spans="1:9" x14ac:dyDescent="0.25">
      <c r="A7707">
        <v>201203</v>
      </c>
      <c r="B7707" t="s">
        <v>60</v>
      </c>
      <c r="C7707" t="s">
        <v>62</v>
      </c>
      <c r="D7707" t="s">
        <v>49</v>
      </c>
      <c r="E7707" t="s">
        <v>21</v>
      </c>
      <c r="F7707" t="s">
        <v>31</v>
      </c>
      <c r="G7707">
        <v>1309438.31</v>
      </c>
      <c r="H7707">
        <v>72390.025713950905</v>
      </c>
      <c r="I7707">
        <v>21148.866212912399</v>
      </c>
    </row>
    <row r="7708" spans="1:9" x14ac:dyDescent="0.25">
      <c r="A7708">
        <v>201008</v>
      </c>
      <c r="B7708" t="s">
        <v>69</v>
      </c>
      <c r="C7708" t="s">
        <v>86</v>
      </c>
      <c r="D7708" t="s">
        <v>49</v>
      </c>
      <c r="E7708" t="s">
        <v>21</v>
      </c>
      <c r="F7708" t="s">
        <v>31</v>
      </c>
      <c r="G7708">
        <v>852804.1</v>
      </c>
      <c r="H7708">
        <v>58731.840687870499</v>
      </c>
      <c r="I7708">
        <v>16307.7628709208</v>
      </c>
    </row>
    <row r="7709" spans="1:9" x14ac:dyDescent="0.25">
      <c r="A7709">
        <v>201301</v>
      </c>
      <c r="B7709" t="s">
        <v>77</v>
      </c>
      <c r="C7709" t="s">
        <v>81</v>
      </c>
      <c r="D7709" t="s">
        <v>12</v>
      </c>
      <c r="E7709" t="s">
        <v>21</v>
      </c>
      <c r="F7709" t="s">
        <v>31</v>
      </c>
      <c r="G7709">
        <v>2116986.77</v>
      </c>
      <c r="H7709">
        <v>15847.142591219401</v>
      </c>
      <c r="I7709">
        <v>3851.0141216356601</v>
      </c>
    </row>
    <row r="7710" spans="1:9" x14ac:dyDescent="0.25">
      <c r="A7710">
        <v>201203</v>
      </c>
      <c r="B7710" t="s">
        <v>60</v>
      </c>
      <c r="C7710" t="s">
        <v>62</v>
      </c>
      <c r="D7710" t="s">
        <v>49</v>
      </c>
      <c r="E7710" t="s">
        <v>15</v>
      </c>
      <c r="F7710" t="s">
        <v>41</v>
      </c>
      <c r="G7710">
        <v>8302600.5899999999</v>
      </c>
      <c r="H7710">
        <v>250409.91768387301</v>
      </c>
      <c r="I7710">
        <v>50888.901721048598</v>
      </c>
    </row>
    <row r="7711" spans="1:9" x14ac:dyDescent="0.25">
      <c r="A7711">
        <v>201107</v>
      </c>
      <c r="B7711" t="s">
        <v>69</v>
      </c>
      <c r="C7711" t="s">
        <v>83</v>
      </c>
      <c r="D7711" t="s">
        <v>49</v>
      </c>
      <c r="E7711" t="s">
        <v>15</v>
      </c>
      <c r="F7711" t="s">
        <v>41</v>
      </c>
      <c r="G7711">
        <v>5379766.7800000003</v>
      </c>
      <c r="H7711">
        <v>137351.769382884</v>
      </c>
      <c r="I7711">
        <v>26427.7419915481</v>
      </c>
    </row>
    <row r="7712" spans="1:9" x14ac:dyDescent="0.25">
      <c r="A7712">
        <v>201403</v>
      </c>
      <c r="B7712" t="s">
        <v>63</v>
      </c>
      <c r="C7712" t="s">
        <v>73</v>
      </c>
      <c r="D7712" t="s">
        <v>9</v>
      </c>
      <c r="E7712" t="s">
        <v>19</v>
      </c>
      <c r="F7712" t="s">
        <v>50</v>
      </c>
      <c r="G7712">
        <v>12644194.85</v>
      </c>
      <c r="H7712">
        <v>434628.12420570099</v>
      </c>
      <c r="I7712">
        <v>78846.594129714402</v>
      </c>
    </row>
    <row r="7713" spans="1:9" x14ac:dyDescent="0.25">
      <c r="A7713">
        <v>201506</v>
      </c>
      <c r="B7713" t="s">
        <v>71</v>
      </c>
      <c r="C7713" t="s">
        <v>76</v>
      </c>
      <c r="D7713" t="s">
        <v>9</v>
      </c>
      <c r="E7713" t="s">
        <v>15</v>
      </c>
      <c r="F7713" t="s">
        <v>41</v>
      </c>
      <c r="G7713">
        <v>7223989.0700000003</v>
      </c>
      <c r="H7713">
        <v>77193.025448346103</v>
      </c>
      <c r="I7713">
        <v>14720.1142152596</v>
      </c>
    </row>
    <row r="7714" spans="1:9" x14ac:dyDescent="0.25">
      <c r="A7714">
        <v>201504</v>
      </c>
      <c r="B7714" t="s">
        <v>71</v>
      </c>
      <c r="C7714" t="s">
        <v>82</v>
      </c>
      <c r="D7714" t="s">
        <v>9</v>
      </c>
      <c r="E7714" t="s">
        <v>15</v>
      </c>
      <c r="F7714" t="s">
        <v>41</v>
      </c>
      <c r="G7714">
        <v>6648649.5999999996</v>
      </c>
      <c r="H7714">
        <v>71818.033363856404</v>
      </c>
      <c r="I7714">
        <v>14013.992213056699</v>
      </c>
    </row>
    <row r="7715" spans="1:9" x14ac:dyDescent="0.25">
      <c r="A7715">
        <v>201508</v>
      </c>
      <c r="B7715" t="s">
        <v>66</v>
      </c>
      <c r="C7715" t="s">
        <v>75</v>
      </c>
      <c r="D7715" t="s">
        <v>23</v>
      </c>
      <c r="E7715" t="s">
        <v>10</v>
      </c>
      <c r="F7715" t="s">
        <v>48</v>
      </c>
      <c r="G7715">
        <v>2435318.7400000002</v>
      </c>
      <c r="H7715">
        <v>47373.4793290815</v>
      </c>
      <c r="I7715">
        <v>9082.5570088504792</v>
      </c>
    </row>
    <row r="7716" spans="1:9" x14ac:dyDescent="0.25">
      <c r="A7716">
        <v>201212</v>
      </c>
      <c r="B7716" t="s">
        <v>77</v>
      </c>
      <c r="C7716" t="s">
        <v>81</v>
      </c>
      <c r="D7716" t="s">
        <v>9</v>
      </c>
      <c r="E7716" t="s">
        <v>19</v>
      </c>
      <c r="F7716" t="s">
        <v>42</v>
      </c>
      <c r="G7716">
        <v>12740096.279999999</v>
      </c>
      <c r="H7716">
        <v>567500.38066310505</v>
      </c>
      <c r="I7716">
        <v>63095.199992201902</v>
      </c>
    </row>
    <row r="7717" spans="1:9" x14ac:dyDescent="0.25">
      <c r="A7717">
        <v>201305</v>
      </c>
      <c r="B7717" t="s">
        <v>77</v>
      </c>
      <c r="C7717" t="s">
        <v>84</v>
      </c>
      <c r="D7717" t="s">
        <v>23</v>
      </c>
      <c r="E7717" t="s">
        <v>19</v>
      </c>
      <c r="F7717" t="s">
        <v>42</v>
      </c>
      <c r="G7717">
        <v>1993068.15</v>
      </c>
      <c r="H7717">
        <v>63163.913997508898</v>
      </c>
      <c r="I7717">
        <v>12835.7502294595</v>
      </c>
    </row>
    <row r="7718" spans="1:9" x14ac:dyDescent="0.25">
      <c r="A7718">
        <v>201307</v>
      </c>
      <c r="B7718" t="s">
        <v>77</v>
      </c>
      <c r="C7718" t="s">
        <v>84</v>
      </c>
      <c r="D7718" t="s">
        <v>23</v>
      </c>
      <c r="E7718" t="s">
        <v>10</v>
      </c>
      <c r="F7718" t="s">
        <v>46</v>
      </c>
      <c r="G7718">
        <v>3239401.48</v>
      </c>
      <c r="H7718">
        <v>113393.944979844</v>
      </c>
      <c r="I7718">
        <v>19054.774401648501</v>
      </c>
    </row>
    <row r="7719" spans="1:9" x14ac:dyDescent="0.25">
      <c r="A7719">
        <v>201105</v>
      </c>
      <c r="B7719" t="s">
        <v>69</v>
      </c>
      <c r="C7719" t="s">
        <v>83</v>
      </c>
      <c r="D7719" t="s">
        <v>49</v>
      </c>
      <c r="E7719" t="s">
        <v>19</v>
      </c>
      <c r="F7719" t="s">
        <v>50</v>
      </c>
      <c r="G7719">
        <v>7282371.3799999999</v>
      </c>
      <c r="H7719">
        <v>91544.5288583824</v>
      </c>
      <c r="I7719">
        <v>19444.8056021187</v>
      </c>
    </row>
    <row r="7720" spans="1:9" x14ac:dyDescent="0.25">
      <c r="A7720">
        <v>201301</v>
      </c>
      <c r="B7720" t="s">
        <v>77</v>
      </c>
      <c r="C7720" t="s">
        <v>81</v>
      </c>
      <c r="D7720" t="s">
        <v>34</v>
      </c>
      <c r="E7720" t="s">
        <v>15</v>
      </c>
      <c r="F7720" t="s">
        <v>26</v>
      </c>
      <c r="G7720">
        <v>230248.61</v>
      </c>
      <c r="H7720">
        <v>394.59419289329998</v>
      </c>
      <c r="I7720">
        <v>118.526172049</v>
      </c>
    </row>
    <row r="7721" spans="1:9" x14ac:dyDescent="0.25">
      <c r="A7721">
        <v>201411</v>
      </c>
      <c r="B7721" t="s">
        <v>71</v>
      </c>
      <c r="C7721" t="s">
        <v>72</v>
      </c>
      <c r="D7721" t="s">
        <v>23</v>
      </c>
      <c r="E7721" t="s">
        <v>19</v>
      </c>
      <c r="F7721" t="s">
        <v>47</v>
      </c>
      <c r="G7721">
        <v>1771195.55</v>
      </c>
      <c r="H7721">
        <v>27860.405300917198</v>
      </c>
      <c r="I7721">
        <v>6078.04382556572</v>
      </c>
    </row>
    <row r="7722" spans="1:9" x14ac:dyDescent="0.25">
      <c r="A7722">
        <v>201209</v>
      </c>
      <c r="B7722" t="s">
        <v>77</v>
      </c>
      <c r="C7722" t="s">
        <v>85</v>
      </c>
      <c r="D7722" t="s">
        <v>12</v>
      </c>
      <c r="E7722" t="s">
        <v>15</v>
      </c>
      <c r="F7722" t="s">
        <v>16</v>
      </c>
      <c r="G7722">
        <v>2549061.65</v>
      </c>
      <c r="H7722">
        <v>33396.286531508798</v>
      </c>
      <c r="I7722">
        <v>4890.8801020395003</v>
      </c>
    </row>
    <row r="7723" spans="1:9" x14ac:dyDescent="0.25">
      <c r="A7723">
        <v>201508</v>
      </c>
      <c r="B7723" t="s">
        <v>66</v>
      </c>
      <c r="C7723" t="s">
        <v>75</v>
      </c>
      <c r="D7723" t="s">
        <v>25</v>
      </c>
      <c r="E7723" t="s">
        <v>19</v>
      </c>
      <c r="F7723" t="s">
        <v>20</v>
      </c>
      <c r="G7723">
        <v>4399502.93</v>
      </c>
      <c r="H7723">
        <v>151296.87515332401</v>
      </c>
      <c r="I7723">
        <v>21462.652595748401</v>
      </c>
    </row>
    <row r="7724" spans="1:9" x14ac:dyDescent="0.25">
      <c r="A7724">
        <v>201507</v>
      </c>
      <c r="B7724" t="s">
        <v>71</v>
      </c>
      <c r="C7724" t="s">
        <v>76</v>
      </c>
      <c r="D7724" t="s">
        <v>14</v>
      </c>
      <c r="E7724" t="s">
        <v>15</v>
      </c>
      <c r="F7724" t="s">
        <v>26</v>
      </c>
      <c r="G7724">
        <v>2736702.79</v>
      </c>
      <c r="H7724">
        <v>45230.919417168203</v>
      </c>
      <c r="I7724">
        <v>8733.3493814018602</v>
      </c>
    </row>
    <row r="7725" spans="1:9" x14ac:dyDescent="0.25">
      <c r="A7725">
        <v>201511</v>
      </c>
      <c r="B7725" t="s">
        <v>66</v>
      </c>
      <c r="C7725" t="s">
        <v>67</v>
      </c>
      <c r="D7725" t="s">
        <v>14</v>
      </c>
      <c r="E7725" t="s">
        <v>15</v>
      </c>
      <c r="F7725" t="s">
        <v>26</v>
      </c>
      <c r="G7725">
        <v>2997890.98</v>
      </c>
      <c r="H7725">
        <v>35987.5230524461</v>
      </c>
      <c r="I7725">
        <v>6411.9596530325798</v>
      </c>
    </row>
    <row r="7726" spans="1:9" x14ac:dyDescent="0.25">
      <c r="A7726">
        <v>201310</v>
      </c>
      <c r="B7726" t="s">
        <v>63</v>
      </c>
      <c r="C7726" t="s">
        <v>80</v>
      </c>
      <c r="D7726" t="s">
        <v>23</v>
      </c>
      <c r="E7726" t="s">
        <v>19</v>
      </c>
      <c r="F7726" t="s">
        <v>30</v>
      </c>
      <c r="G7726">
        <v>3486294.89</v>
      </c>
      <c r="H7726">
        <v>76977.278996670793</v>
      </c>
      <c r="I7726">
        <v>12320.056916621401</v>
      </c>
    </row>
    <row r="7727" spans="1:9" x14ac:dyDescent="0.25">
      <c r="A7727">
        <v>201510</v>
      </c>
      <c r="B7727" t="s">
        <v>66</v>
      </c>
      <c r="C7727" t="s">
        <v>75</v>
      </c>
      <c r="D7727" t="s">
        <v>9</v>
      </c>
      <c r="E7727" t="s">
        <v>19</v>
      </c>
      <c r="F7727" t="s">
        <v>30</v>
      </c>
      <c r="G7727">
        <v>31858337.84</v>
      </c>
      <c r="H7727">
        <v>333438.90568672802</v>
      </c>
      <c r="I7727">
        <v>61886.902906140996</v>
      </c>
    </row>
    <row r="7728" spans="1:9" x14ac:dyDescent="0.25">
      <c r="A7728">
        <v>201506</v>
      </c>
      <c r="B7728" t="s">
        <v>71</v>
      </c>
      <c r="C7728" t="s">
        <v>76</v>
      </c>
      <c r="D7728" t="s">
        <v>9</v>
      </c>
      <c r="E7728" t="s">
        <v>19</v>
      </c>
      <c r="F7728" t="s">
        <v>30</v>
      </c>
      <c r="G7728">
        <v>32768636.75</v>
      </c>
      <c r="H7728">
        <v>436090.716464561</v>
      </c>
      <c r="I7728">
        <v>78577.587725126301</v>
      </c>
    </row>
    <row r="7729" spans="1:9" x14ac:dyDescent="0.25">
      <c r="A7729">
        <v>201503</v>
      </c>
      <c r="B7729" t="s">
        <v>71</v>
      </c>
      <c r="C7729" t="s">
        <v>82</v>
      </c>
      <c r="D7729" t="s">
        <v>12</v>
      </c>
      <c r="E7729" t="s">
        <v>10</v>
      </c>
      <c r="F7729" t="s">
        <v>33</v>
      </c>
      <c r="G7729">
        <v>14205247</v>
      </c>
      <c r="H7729">
        <v>57169.660166863803</v>
      </c>
      <c r="I7729">
        <v>13611.432888675699</v>
      </c>
    </row>
    <row r="7730" spans="1:9" x14ac:dyDescent="0.25">
      <c r="A7730">
        <v>201308</v>
      </c>
      <c r="B7730" t="s">
        <v>63</v>
      </c>
      <c r="C7730" t="s">
        <v>80</v>
      </c>
      <c r="D7730" t="s">
        <v>49</v>
      </c>
      <c r="E7730" t="s">
        <v>10</v>
      </c>
      <c r="F7730" t="s">
        <v>33</v>
      </c>
      <c r="G7730">
        <v>1460465.19</v>
      </c>
      <c r="H7730">
        <v>14680.377777905</v>
      </c>
      <c r="I7730">
        <v>2537.5886847391998</v>
      </c>
    </row>
    <row r="7731" spans="1:9" x14ac:dyDescent="0.25">
      <c r="A7731">
        <v>201404</v>
      </c>
      <c r="B7731" t="s">
        <v>63</v>
      </c>
      <c r="C7731" t="s">
        <v>73</v>
      </c>
      <c r="D7731" t="s">
        <v>49</v>
      </c>
      <c r="E7731" t="s">
        <v>10</v>
      </c>
      <c r="F7731" t="s">
        <v>45</v>
      </c>
      <c r="G7731">
        <v>1452437.44</v>
      </c>
      <c r="H7731">
        <v>50438.960343484898</v>
      </c>
      <c r="I7731">
        <v>10858.6490311871</v>
      </c>
    </row>
    <row r="7732" spans="1:9" x14ac:dyDescent="0.25">
      <c r="A7732">
        <v>201412</v>
      </c>
      <c r="B7732" t="s">
        <v>71</v>
      </c>
      <c r="C7732" t="s">
        <v>72</v>
      </c>
      <c r="D7732" t="s">
        <v>49</v>
      </c>
      <c r="E7732" t="s">
        <v>10</v>
      </c>
      <c r="F7732" t="s">
        <v>45</v>
      </c>
      <c r="G7732">
        <v>1659333.1</v>
      </c>
      <c r="H7732">
        <v>24091.130622120199</v>
      </c>
      <c r="I7732">
        <v>6244.2920565364002</v>
      </c>
    </row>
    <row r="7733" spans="1:9" x14ac:dyDescent="0.25">
      <c r="A7733">
        <v>201401</v>
      </c>
      <c r="B7733" t="s">
        <v>63</v>
      </c>
      <c r="C7733" t="s">
        <v>65</v>
      </c>
      <c r="D7733" t="s">
        <v>12</v>
      </c>
      <c r="E7733" t="s">
        <v>10</v>
      </c>
      <c r="F7733" t="s">
        <v>45</v>
      </c>
      <c r="G7733">
        <v>5927343.1100000003</v>
      </c>
      <c r="H7733">
        <v>151679.459702136</v>
      </c>
      <c r="I7733">
        <v>34732.4188886626</v>
      </c>
    </row>
    <row r="7734" spans="1:9" x14ac:dyDescent="0.25">
      <c r="A7734">
        <v>201504</v>
      </c>
      <c r="B7734" t="s">
        <v>71</v>
      </c>
      <c r="C7734" t="s">
        <v>82</v>
      </c>
      <c r="D7734" t="s">
        <v>23</v>
      </c>
      <c r="E7734" t="s">
        <v>10</v>
      </c>
      <c r="F7734" t="s">
        <v>37</v>
      </c>
      <c r="G7734">
        <v>634933.69999999995</v>
      </c>
      <c r="H7734">
        <v>12102.480490100201</v>
      </c>
      <c r="I7734">
        <v>2570.7502881388</v>
      </c>
    </row>
    <row r="7735" spans="1:9" x14ac:dyDescent="0.25">
      <c r="A7735">
        <v>201511</v>
      </c>
      <c r="B7735" t="s">
        <v>66</v>
      </c>
      <c r="C7735" t="s">
        <v>67</v>
      </c>
      <c r="D7735" t="s">
        <v>23</v>
      </c>
      <c r="E7735" t="s">
        <v>15</v>
      </c>
      <c r="F7735" t="s">
        <v>26</v>
      </c>
      <c r="G7735">
        <v>1027672.17</v>
      </c>
      <c r="H7735">
        <v>19426.487491637901</v>
      </c>
      <c r="I7735">
        <v>4670.0635089193802</v>
      </c>
    </row>
    <row r="7736" spans="1:9" x14ac:dyDescent="0.25">
      <c r="A7736">
        <v>201512</v>
      </c>
      <c r="B7736" t="s">
        <v>66</v>
      </c>
      <c r="C7736" t="s">
        <v>67</v>
      </c>
      <c r="D7736" t="s">
        <v>23</v>
      </c>
      <c r="E7736" t="s">
        <v>15</v>
      </c>
      <c r="F7736" t="s">
        <v>16</v>
      </c>
      <c r="G7736">
        <v>959664.56</v>
      </c>
      <c r="H7736">
        <v>39349.713711078701</v>
      </c>
      <c r="I7736">
        <v>8728.3314370209591</v>
      </c>
    </row>
    <row r="7737" spans="1:9" x14ac:dyDescent="0.25">
      <c r="A7737">
        <v>201010</v>
      </c>
      <c r="B7737" t="s">
        <v>69</v>
      </c>
      <c r="C7737" t="s">
        <v>86</v>
      </c>
      <c r="D7737" t="s">
        <v>14</v>
      </c>
      <c r="E7737" t="s">
        <v>15</v>
      </c>
      <c r="F7737" t="s">
        <v>26</v>
      </c>
      <c r="G7737">
        <v>2489573.7000000002</v>
      </c>
      <c r="H7737">
        <v>65902.435140936897</v>
      </c>
      <c r="I7737">
        <v>11298.854237559</v>
      </c>
    </row>
    <row r="7738" spans="1:9" x14ac:dyDescent="0.25">
      <c r="A7738">
        <v>201401</v>
      </c>
      <c r="B7738" t="s">
        <v>63</v>
      </c>
      <c r="C7738" t="s">
        <v>65</v>
      </c>
      <c r="D7738" t="s">
        <v>12</v>
      </c>
      <c r="E7738" t="s">
        <v>19</v>
      </c>
      <c r="F7738" t="s">
        <v>42</v>
      </c>
      <c r="G7738">
        <v>5828351.6600000001</v>
      </c>
      <c r="H7738">
        <v>14184.5127348635</v>
      </c>
      <c r="I7738">
        <v>3419.05567601436</v>
      </c>
    </row>
    <row r="7739" spans="1:9" x14ac:dyDescent="0.25">
      <c r="A7739">
        <v>201508</v>
      </c>
      <c r="B7739" t="s">
        <v>66</v>
      </c>
      <c r="C7739" t="s">
        <v>75</v>
      </c>
      <c r="D7739" t="s">
        <v>23</v>
      </c>
      <c r="E7739" t="s">
        <v>15</v>
      </c>
      <c r="F7739" t="s">
        <v>41</v>
      </c>
      <c r="G7739">
        <v>1411315.67</v>
      </c>
      <c r="H7739">
        <v>28853.920757141401</v>
      </c>
      <c r="I7739">
        <v>6414.6935036947398</v>
      </c>
    </row>
    <row r="7740" spans="1:9" x14ac:dyDescent="0.25">
      <c r="A7740">
        <v>201310</v>
      </c>
      <c r="B7740" t="s">
        <v>63</v>
      </c>
      <c r="C7740" t="s">
        <v>80</v>
      </c>
      <c r="D7740" t="s">
        <v>12</v>
      </c>
      <c r="E7740" t="s">
        <v>10</v>
      </c>
      <c r="F7740" t="s">
        <v>46</v>
      </c>
      <c r="G7740">
        <v>14963024.51</v>
      </c>
      <c r="H7740">
        <v>184283.98842241601</v>
      </c>
      <c r="I7740">
        <v>45893.645249540001</v>
      </c>
    </row>
    <row r="7741" spans="1:9" x14ac:dyDescent="0.25">
      <c r="A7741">
        <v>201401</v>
      </c>
      <c r="B7741" t="s">
        <v>63</v>
      </c>
      <c r="C7741" t="s">
        <v>65</v>
      </c>
      <c r="D7741" t="s">
        <v>23</v>
      </c>
      <c r="E7741" t="s">
        <v>19</v>
      </c>
      <c r="F7741" t="s">
        <v>42</v>
      </c>
      <c r="G7741">
        <v>2082233.05</v>
      </c>
      <c r="H7741">
        <v>44978.063348326999</v>
      </c>
      <c r="I7741">
        <v>8620.6392242161801</v>
      </c>
    </row>
    <row r="7742" spans="1:9" x14ac:dyDescent="0.25">
      <c r="A7742">
        <v>201106</v>
      </c>
      <c r="B7742" t="s">
        <v>69</v>
      </c>
      <c r="C7742" t="s">
        <v>83</v>
      </c>
      <c r="D7742" t="s">
        <v>12</v>
      </c>
      <c r="E7742" t="s">
        <v>19</v>
      </c>
      <c r="F7742" t="s">
        <v>42</v>
      </c>
      <c r="G7742">
        <v>5114805.6399999997</v>
      </c>
      <c r="H7742">
        <v>42605.0955581526</v>
      </c>
      <c r="I7742">
        <v>6874.9060151294398</v>
      </c>
    </row>
    <row r="7743" spans="1:9" x14ac:dyDescent="0.25">
      <c r="A7743">
        <v>201310</v>
      </c>
      <c r="B7743" t="s">
        <v>63</v>
      </c>
      <c r="C7743" t="s">
        <v>80</v>
      </c>
      <c r="D7743" t="s">
        <v>23</v>
      </c>
      <c r="E7743" t="s">
        <v>21</v>
      </c>
      <c r="F7743" t="s">
        <v>22</v>
      </c>
      <c r="G7743">
        <v>1826712.01</v>
      </c>
      <c r="H7743">
        <v>11204.3204544119</v>
      </c>
      <c r="I7743">
        <v>2673.6729010425001</v>
      </c>
    </row>
    <row r="7744" spans="1:9" x14ac:dyDescent="0.25">
      <c r="A7744">
        <v>201207</v>
      </c>
      <c r="B7744" t="s">
        <v>60</v>
      </c>
      <c r="C7744" t="s">
        <v>61</v>
      </c>
      <c r="D7744" t="s">
        <v>23</v>
      </c>
      <c r="E7744" t="s">
        <v>21</v>
      </c>
      <c r="F7744" t="s">
        <v>22</v>
      </c>
      <c r="G7744">
        <v>1645596.02</v>
      </c>
      <c r="H7744">
        <v>19072.0520112214</v>
      </c>
      <c r="I7744">
        <v>4326.2744106275804</v>
      </c>
    </row>
    <row r="7745" spans="1:9" x14ac:dyDescent="0.25">
      <c r="A7745">
        <v>201305</v>
      </c>
      <c r="B7745" t="s">
        <v>77</v>
      </c>
      <c r="C7745" t="s">
        <v>84</v>
      </c>
      <c r="D7745" t="s">
        <v>39</v>
      </c>
      <c r="E7745" t="s">
        <v>15</v>
      </c>
      <c r="F7745" t="s">
        <v>26</v>
      </c>
      <c r="G7745">
        <v>268249.12</v>
      </c>
      <c r="H7745">
        <v>2764.5761611628</v>
      </c>
      <c r="I7745">
        <v>545.81205047681999</v>
      </c>
    </row>
    <row r="7746" spans="1:9" x14ac:dyDescent="0.25">
      <c r="A7746">
        <v>201309</v>
      </c>
      <c r="B7746" t="s">
        <v>63</v>
      </c>
      <c r="C7746" t="s">
        <v>80</v>
      </c>
      <c r="D7746" t="s">
        <v>39</v>
      </c>
      <c r="E7746" t="s">
        <v>15</v>
      </c>
      <c r="F7746" t="s">
        <v>26</v>
      </c>
      <c r="G7746">
        <v>305355.89</v>
      </c>
      <c r="H7746">
        <v>2136.69046382942</v>
      </c>
      <c r="I7746">
        <v>427.75932373092002</v>
      </c>
    </row>
    <row r="7747" spans="1:9" x14ac:dyDescent="0.25">
      <c r="A7747">
        <v>201401</v>
      </c>
      <c r="B7747" t="s">
        <v>63</v>
      </c>
      <c r="C7747" t="s">
        <v>65</v>
      </c>
      <c r="D7747" t="s">
        <v>25</v>
      </c>
      <c r="E7747" t="s">
        <v>10</v>
      </c>
      <c r="F7747" t="s">
        <v>45</v>
      </c>
      <c r="G7747">
        <v>13758006.5</v>
      </c>
      <c r="H7747">
        <v>801011.39477710298</v>
      </c>
      <c r="I7747">
        <v>134770.03900907101</v>
      </c>
    </row>
    <row r="7748" spans="1:9" x14ac:dyDescent="0.25">
      <c r="A7748">
        <v>201509</v>
      </c>
      <c r="B7748" t="s">
        <v>66</v>
      </c>
      <c r="C7748" t="s">
        <v>75</v>
      </c>
      <c r="D7748" t="s">
        <v>12</v>
      </c>
      <c r="E7748" t="s">
        <v>10</v>
      </c>
      <c r="F7748" t="s">
        <v>37</v>
      </c>
      <c r="G7748">
        <v>3196118.43</v>
      </c>
      <c r="H7748">
        <v>19241.695944984302</v>
      </c>
      <c r="I7748">
        <v>4479.5629865066203</v>
      </c>
    </row>
    <row r="7749" spans="1:9" x14ac:dyDescent="0.25">
      <c r="A7749">
        <v>201511</v>
      </c>
      <c r="B7749" t="s">
        <v>66</v>
      </c>
      <c r="C7749" t="s">
        <v>67</v>
      </c>
      <c r="D7749" t="s">
        <v>12</v>
      </c>
      <c r="E7749" t="s">
        <v>15</v>
      </c>
      <c r="F7749" t="s">
        <v>41</v>
      </c>
      <c r="G7749">
        <v>6797827.2699999996</v>
      </c>
      <c r="H7749">
        <v>32177.946504137501</v>
      </c>
      <c r="I7749">
        <v>8188.5693053649402</v>
      </c>
    </row>
    <row r="7750" spans="1:9" x14ac:dyDescent="0.25">
      <c r="A7750">
        <v>201206</v>
      </c>
      <c r="B7750" t="s">
        <v>60</v>
      </c>
      <c r="C7750" t="s">
        <v>61</v>
      </c>
      <c r="D7750" t="s">
        <v>49</v>
      </c>
      <c r="E7750" t="s">
        <v>15</v>
      </c>
      <c r="F7750" t="s">
        <v>26</v>
      </c>
      <c r="G7750">
        <v>11067033.67</v>
      </c>
      <c r="H7750">
        <v>216527.80605577701</v>
      </c>
      <c r="I7750">
        <v>39467.881942181797</v>
      </c>
    </row>
    <row r="7751" spans="1:9" x14ac:dyDescent="0.25">
      <c r="A7751">
        <v>201501</v>
      </c>
      <c r="B7751" t="s">
        <v>71</v>
      </c>
      <c r="C7751" t="s">
        <v>72</v>
      </c>
      <c r="D7751" t="s">
        <v>9</v>
      </c>
      <c r="E7751" t="s">
        <v>15</v>
      </c>
      <c r="F7751" t="s">
        <v>16</v>
      </c>
      <c r="G7751">
        <v>7565587.29</v>
      </c>
      <c r="H7751">
        <v>461617.69100276497</v>
      </c>
      <c r="I7751">
        <v>80041.507562305793</v>
      </c>
    </row>
    <row r="7752" spans="1:9" x14ac:dyDescent="0.25">
      <c r="A7752">
        <v>201202</v>
      </c>
      <c r="B7752" t="s">
        <v>60</v>
      </c>
      <c r="C7752" t="s">
        <v>62</v>
      </c>
      <c r="D7752" t="s">
        <v>23</v>
      </c>
      <c r="E7752" t="s">
        <v>15</v>
      </c>
      <c r="F7752" t="s">
        <v>24</v>
      </c>
      <c r="G7752">
        <v>637169.52</v>
      </c>
      <c r="H7752">
        <v>4187.6847978793403</v>
      </c>
      <c r="I7752">
        <v>1105.2628854799</v>
      </c>
    </row>
    <row r="7753" spans="1:9" x14ac:dyDescent="0.25">
      <c r="A7753">
        <v>201008</v>
      </c>
      <c r="B7753" t="s">
        <v>69</v>
      </c>
      <c r="C7753" t="s">
        <v>86</v>
      </c>
      <c r="D7753" t="s">
        <v>54</v>
      </c>
      <c r="E7753" t="s">
        <v>55</v>
      </c>
      <c r="F7753" t="s">
        <v>56</v>
      </c>
      <c r="G7753">
        <v>5026474.1900000004</v>
      </c>
      <c r="H7753">
        <v>1850805.30819278</v>
      </c>
      <c r="I7753">
        <v>363668.034601753</v>
      </c>
    </row>
    <row r="7754" spans="1:9" x14ac:dyDescent="0.25">
      <c r="A7754">
        <v>201301</v>
      </c>
      <c r="B7754" t="s">
        <v>77</v>
      </c>
      <c r="C7754" t="s">
        <v>81</v>
      </c>
      <c r="D7754" t="s">
        <v>23</v>
      </c>
      <c r="E7754" t="s">
        <v>19</v>
      </c>
      <c r="F7754" t="s">
        <v>30</v>
      </c>
      <c r="G7754">
        <v>3059925.28</v>
      </c>
      <c r="H7754">
        <v>72634.538616444101</v>
      </c>
      <c r="I7754">
        <v>9992.4392648007597</v>
      </c>
    </row>
    <row r="7755" spans="1:9" x14ac:dyDescent="0.25">
      <c r="A7755">
        <v>201305</v>
      </c>
      <c r="B7755" t="s">
        <v>77</v>
      </c>
      <c r="C7755" t="s">
        <v>84</v>
      </c>
      <c r="D7755" t="s">
        <v>14</v>
      </c>
      <c r="E7755" t="s">
        <v>19</v>
      </c>
      <c r="F7755" t="s">
        <v>30</v>
      </c>
      <c r="G7755">
        <v>549147.99</v>
      </c>
      <c r="H7755">
        <v>24591.592911616499</v>
      </c>
      <c r="I7755">
        <v>3984.00732591818</v>
      </c>
    </row>
    <row r="7756" spans="1:9" x14ac:dyDescent="0.25">
      <c r="A7756">
        <v>201407</v>
      </c>
      <c r="B7756" t="s">
        <v>63</v>
      </c>
      <c r="C7756" t="s">
        <v>64</v>
      </c>
      <c r="D7756" t="s">
        <v>23</v>
      </c>
      <c r="E7756" t="s">
        <v>10</v>
      </c>
      <c r="F7756" t="s">
        <v>33</v>
      </c>
      <c r="G7756">
        <v>3076652.7</v>
      </c>
      <c r="H7756">
        <v>91867.839082150997</v>
      </c>
      <c r="I7756">
        <v>20925.579818284601</v>
      </c>
    </row>
    <row r="7757" spans="1:9" x14ac:dyDescent="0.25">
      <c r="A7757">
        <v>201408</v>
      </c>
      <c r="B7757" t="s">
        <v>71</v>
      </c>
      <c r="C7757" t="s">
        <v>79</v>
      </c>
      <c r="D7757" t="s">
        <v>9</v>
      </c>
      <c r="E7757" t="s">
        <v>10</v>
      </c>
      <c r="F7757" t="s">
        <v>45</v>
      </c>
      <c r="G7757">
        <v>11116437.74</v>
      </c>
      <c r="H7757">
        <v>508114.39204701601</v>
      </c>
      <c r="I7757">
        <v>75495.986809504902</v>
      </c>
    </row>
    <row r="7758" spans="1:9" x14ac:dyDescent="0.25">
      <c r="A7758">
        <v>201405</v>
      </c>
      <c r="B7758" t="s">
        <v>63</v>
      </c>
      <c r="C7758" t="s">
        <v>64</v>
      </c>
      <c r="D7758" t="s">
        <v>23</v>
      </c>
      <c r="E7758" t="s">
        <v>10</v>
      </c>
      <c r="F7758" t="s">
        <v>45</v>
      </c>
      <c r="G7758">
        <v>1798901.26</v>
      </c>
      <c r="H7758">
        <v>49328.2114501412</v>
      </c>
      <c r="I7758">
        <v>12470.789965231201</v>
      </c>
    </row>
    <row r="7759" spans="1:9" x14ac:dyDescent="0.25">
      <c r="A7759">
        <v>201408</v>
      </c>
      <c r="B7759" t="s">
        <v>71</v>
      </c>
      <c r="C7759" t="s">
        <v>79</v>
      </c>
      <c r="D7759" t="s">
        <v>9</v>
      </c>
      <c r="E7759" t="s">
        <v>15</v>
      </c>
      <c r="F7759" t="s">
        <v>26</v>
      </c>
      <c r="G7759">
        <v>12819832.810000001</v>
      </c>
      <c r="H7759">
        <v>314691.17171522399</v>
      </c>
      <c r="I7759">
        <v>58800.999666593299</v>
      </c>
    </row>
    <row r="7760" spans="1:9" x14ac:dyDescent="0.25">
      <c r="A7760">
        <v>201108</v>
      </c>
      <c r="B7760" t="s">
        <v>60</v>
      </c>
      <c r="C7760" t="s">
        <v>68</v>
      </c>
      <c r="D7760" t="s">
        <v>23</v>
      </c>
      <c r="E7760" t="s">
        <v>19</v>
      </c>
      <c r="F7760" t="s">
        <v>47</v>
      </c>
      <c r="G7760">
        <v>1624124.93</v>
      </c>
      <c r="H7760">
        <v>22933.7235114297</v>
      </c>
      <c r="I7760">
        <v>4156.0488328825404</v>
      </c>
    </row>
    <row r="7761" spans="1:9" x14ac:dyDescent="0.25">
      <c r="A7761">
        <v>201110</v>
      </c>
      <c r="B7761" t="s">
        <v>60</v>
      </c>
      <c r="C7761" t="s">
        <v>68</v>
      </c>
      <c r="D7761" t="s">
        <v>12</v>
      </c>
      <c r="E7761" t="s">
        <v>15</v>
      </c>
      <c r="F7761" t="s">
        <v>26</v>
      </c>
      <c r="G7761">
        <v>2444759.19</v>
      </c>
      <c r="H7761">
        <v>10055.450386447201</v>
      </c>
      <c r="I7761">
        <v>2026.2297987787399</v>
      </c>
    </row>
    <row r="7762" spans="1:9" x14ac:dyDescent="0.25">
      <c r="A7762">
        <v>201111</v>
      </c>
      <c r="B7762" t="s">
        <v>60</v>
      </c>
      <c r="C7762" t="s">
        <v>74</v>
      </c>
      <c r="D7762" t="s">
        <v>34</v>
      </c>
      <c r="E7762" t="s">
        <v>35</v>
      </c>
      <c r="F7762" t="s">
        <v>36</v>
      </c>
      <c r="G7762">
        <v>21504765.489999998</v>
      </c>
      <c r="H7762">
        <v>19267.174586472</v>
      </c>
      <c r="I7762">
        <v>3848.9240376335201</v>
      </c>
    </row>
    <row r="7763" spans="1:9" x14ac:dyDescent="0.25">
      <c r="A7763">
        <v>201405</v>
      </c>
      <c r="B7763" t="s">
        <v>63</v>
      </c>
      <c r="C7763" t="s">
        <v>64</v>
      </c>
      <c r="D7763" t="s">
        <v>49</v>
      </c>
      <c r="E7763" t="s">
        <v>19</v>
      </c>
      <c r="F7763" t="s">
        <v>30</v>
      </c>
      <c r="G7763">
        <v>956223.91</v>
      </c>
      <c r="H7763">
        <v>11356.2960755362</v>
      </c>
      <c r="I7763">
        <v>2694.3975511848998</v>
      </c>
    </row>
    <row r="7764" spans="1:9" x14ac:dyDescent="0.25">
      <c r="A7764">
        <v>201305</v>
      </c>
      <c r="B7764" t="s">
        <v>77</v>
      </c>
      <c r="C7764" t="s">
        <v>84</v>
      </c>
      <c r="D7764" t="s">
        <v>23</v>
      </c>
      <c r="E7764" t="s">
        <v>21</v>
      </c>
      <c r="F7764" t="s">
        <v>40</v>
      </c>
      <c r="G7764">
        <v>1640457.89</v>
      </c>
      <c r="H7764">
        <v>32945.655247050498</v>
      </c>
      <c r="I7764">
        <v>5794.3897784823603</v>
      </c>
    </row>
    <row r="7765" spans="1:9" x14ac:dyDescent="0.25">
      <c r="A7765">
        <v>201507</v>
      </c>
      <c r="B7765" t="s">
        <v>71</v>
      </c>
      <c r="C7765" t="s">
        <v>76</v>
      </c>
      <c r="D7765" t="s">
        <v>23</v>
      </c>
      <c r="E7765" t="s">
        <v>15</v>
      </c>
      <c r="F7765" t="s">
        <v>41</v>
      </c>
      <c r="G7765">
        <v>1671174.51</v>
      </c>
      <c r="H7765">
        <v>40082.847212256202</v>
      </c>
      <c r="I7765">
        <v>8043.6752302321402</v>
      </c>
    </row>
    <row r="7766" spans="1:9" x14ac:dyDescent="0.25">
      <c r="A7766">
        <v>201204</v>
      </c>
      <c r="B7766" t="s">
        <v>60</v>
      </c>
      <c r="C7766" t="s">
        <v>62</v>
      </c>
      <c r="D7766" t="s">
        <v>14</v>
      </c>
      <c r="E7766" t="s">
        <v>15</v>
      </c>
      <c r="F7766" t="s">
        <v>16</v>
      </c>
      <c r="G7766">
        <v>366328.58</v>
      </c>
      <c r="H7766">
        <v>18983.111153563099</v>
      </c>
      <c r="I7766">
        <v>4199.7198634932402</v>
      </c>
    </row>
    <row r="7767" spans="1:9" x14ac:dyDescent="0.25">
      <c r="A7767">
        <v>201411</v>
      </c>
      <c r="B7767" t="s">
        <v>71</v>
      </c>
      <c r="C7767" t="s">
        <v>72</v>
      </c>
      <c r="D7767" t="s">
        <v>25</v>
      </c>
      <c r="E7767" t="s">
        <v>10</v>
      </c>
      <c r="F7767" t="s">
        <v>11</v>
      </c>
      <c r="G7767">
        <v>5022818.7</v>
      </c>
      <c r="H7767">
        <v>154574.66311033099</v>
      </c>
      <c r="I7767">
        <v>24562.463474692599</v>
      </c>
    </row>
    <row r="7768" spans="1:9" x14ac:dyDescent="0.25">
      <c r="A7768">
        <v>201204</v>
      </c>
      <c r="B7768" t="s">
        <v>60</v>
      </c>
      <c r="C7768" t="s">
        <v>62</v>
      </c>
      <c r="D7768" t="s">
        <v>25</v>
      </c>
      <c r="E7768" t="s">
        <v>10</v>
      </c>
      <c r="F7768" t="s">
        <v>13</v>
      </c>
      <c r="G7768">
        <v>7068420.7000000002</v>
      </c>
      <c r="H7768">
        <v>448935.800085928</v>
      </c>
      <c r="I7768">
        <v>62907.353435300203</v>
      </c>
    </row>
    <row r="7769" spans="1:9" x14ac:dyDescent="0.25">
      <c r="A7769">
        <v>201206</v>
      </c>
      <c r="B7769" t="s">
        <v>60</v>
      </c>
      <c r="C7769" t="s">
        <v>61</v>
      </c>
      <c r="D7769" t="s">
        <v>23</v>
      </c>
      <c r="E7769" t="s">
        <v>10</v>
      </c>
      <c r="F7769" t="s">
        <v>13</v>
      </c>
      <c r="G7769">
        <v>1409561.49</v>
      </c>
      <c r="H7769">
        <v>23560.596555796201</v>
      </c>
      <c r="I7769">
        <v>5820.0204234624398</v>
      </c>
    </row>
    <row r="7770" spans="1:9" x14ac:dyDescent="0.25">
      <c r="A7770">
        <v>201504</v>
      </c>
      <c r="B7770" t="s">
        <v>71</v>
      </c>
      <c r="C7770" t="s">
        <v>82</v>
      </c>
      <c r="D7770" t="s">
        <v>14</v>
      </c>
      <c r="E7770" t="s">
        <v>17</v>
      </c>
      <c r="F7770" t="s">
        <v>18</v>
      </c>
      <c r="G7770">
        <v>27737413.52</v>
      </c>
      <c r="H7770">
        <v>898199.18536710402</v>
      </c>
      <c r="I7770">
        <v>107058.508998826</v>
      </c>
    </row>
    <row r="7771" spans="1:9" x14ac:dyDescent="0.25">
      <c r="A7771">
        <v>201310</v>
      </c>
      <c r="B7771" t="s">
        <v>63</v>
      </c>
      <c r="C7771" t="s">
        <v>80</v>
      </c>
      <c r="D7771" t="s">
        <v>25</v>
      </c>
      <c r="E7771" t="s">
        <v>21</v>
      </c>
      <c r="F7771" t="s">
        <v>22</v>
      </c>
      <c r="G7771">
        <v>17427483.030000001</v>
      </c>
      <c r="H7771">
        <v>424547.88818853901</v>
      </c>
      <c r="I7771">
        <v>50180.545140224298</v>
      </c>
    </row>
    <row r="7772" spans="1:9" x14ac:dyDescent="0.25">
      <c r="A7772">
        <v>201406</v>
      </c>
      <c r="B7772" t="s">
        <v>63</v>
      </c>
      <c r="C7772" t="s">
        <v>64</v>
      </c>
      <c r="D7772" t="s">
        <v>9</v>
      </c>
      <c r="E7772" t="s">
        <v>15</v>
      </c>
      <c r="F7772" t="s">
        <v>24</v>
      </c>
      <c r="G7772">
        <v>6633830.0300000003</v>
      </c>
      <c r="H7772">
        <v>202907.55277247599</v>
      </c>
      <c r="I7772">
        <v>38477.630307240899</v>
      </c>
    </row>
    <row r="7773" spans="1:9" x14ac:dyDescent="0.25">
      <c r="A7773">
        <v>201505</v>
      </c>
      <c r="B7773" t="s">
        <v>71</v>
      </c>
      <c r="C7773" t="s">
        <v>76</v>
      </c>
      <c r="D7773" t="s">
        <v>39</v>
      </c>
      <c r="E7773" t="s">
        <v>15</v>
      </c>
      <c r="F7773" t="s">
        <v>24</v>
      </c>
      <c r="G7773">
        <v>74257.279999999999</v>
      </c>
      <c r="H7773">
        <v>255.43830621871999</v>
      </c>
      <c r="I7773">
        <v>42.587182658160003</v>
      </c>
    </row>
    <row r="7774" spans="1:9" x14ac:dyDescent="0.25">
      <c r="A7774">
        <v>201409</v>
      </c>
      <c r="B7774" t="s">
        <v>71</v>
      </c>
      <c r="C7774" t="s">
        <v>79</v>
      </c>
      <c r="D7774" t="s">
        <v>39</v>
      </c>
      <c r="E7774" t="s">
        <v>15</v>
      </c>
      <c r="F7774" t="s">
        <v>24</v>
      </c>
      <c r="G7774">
        <v>55606.57</v>
      </c>
      <c r="H7774">
        <v>767.68188083999996</v>
      </c>
      <c r="I7774">
        <v>181.02548410655999</v>
      </c>
    </row>
    <row r="7775" spans="1:9" x14ac:dyDescent="0.25">
      <c r="A7775">
        <v>201203</v>
      </c>
      <c r="B7775" t="s">
        <v>60</v>
      </c>
      <c r="C7775" t="s">
        <v>62</v>
      </c>
      <c r="D7775" t="s">
        <v>25</v>
      </c>
      <c r="E7775" t="s">
        <v>19</v>
      </c>
      <c r="F7775" t="s">
        <v>30</v>
      </c>
      <c r="G7775">
        <v>12705485.82</v>
      </c>
      <c r="H7775">
        <v>322856.15058558399</v>
      </c>
      <c r="I7775">
        <v>39981.579614807502</v>
      </c>
    </row>
    <row r="7776" spans="1:9" x14ac:dyDescent="0.25">
      <c r="A7776">
        <v>201502</v>
      </c>
      <c r="B7776" t="s">
        <v>71</v>
      </c>
      <c r="C7776" t="s">
        <v>82</v>
      </c>
      <c r="D7776" t="s">
        <v>9</v>
      </c>
      <c r="E7776" t="s">
        <v>19</v>
      </c>
      <c r="F7776" t="s">
        <v>30</v>
      </c>
      <c r="G7776">
        <v>27820977.649999999</v>
      </c>
      <c r="H7776">
        <v>428235.409323267</v>
      </c>
      <c r="I7776">
        <v>87732.233901581203</v>
      </c>
    </row>
    <row r="7777" spans="1:9" x14ac:dyDescent="0.25">
      <c r="A7777">
        <v>201405</v>
      </c>
      <c r="B7777" t="s">
        <v>63</v>
      </c>
      <c r="C7777" t="s">
        <v>64</v>
      </c>
      <c r="D7777" t="s">
        <v>12</v>
      </c>
      <c r="E7777" t="s">
        <v>19</v>
      </c>
      <c r="F7777" t="s">
        <v>30</v>
      </c>
      <c r="G7777">
        <v>12096678.51</v>
      </c>
      <c r="H7777">
        <v>29223.327632728899</v>
      </c>
      <c r="I7777">
        <v>6664.0094669717801</v>
      </c>
    </row>
    <row r="7778" spans="1:9" x14ac:dyDescent="0.25">
      <c r="A7778">
        <v>201312</v>
      </c>
      <c r="B7778" t="s">
        <v>63</v>
      </c>
      <c r="C7778" t="s">
        <v>65</v>
      </c>
      <c r="D7778" t="s">
        <v>25</v>
      </c>
      <c r="E7778" t="s">
        <v>21</v>
      </c>
      <c r="F7778" t="s">
        <v>31</v>
      </c>
      <c r="G7778">
        <v>4410979.12</v>
      </c>
      <c r="H7778">
        <v>92994.606804666502</v>
      </c>
      <c r="I7778">
        <v>14797.7358953982</v>
      </c>
    </row>
    <row r="7779" spans="1:9" x14ac:dyDescent="0.25">
      <c r="A7779">
        <v>201410</v>
      </c>
      <c r="B7779" t="s">
        <v>71</v>
      </c>
      <c r="C7779" t="s">
        <v>79</v>
      </c>
      <c r="D7779" t="s">
        <v>25</v>
      </c>
      <c r="E7779" t="s">
        <v>21</v>
      </c>
      <c r="F7779" t="s">
        <v>31</v>
      </c>
      <c r="G7779">
        <v>4249021.92</v>
      </c>
      <c r="H7779">
        <v>203602.181456447</v>
      </c>
      <c r="I7779">
        <v>37101.226913374703</v>
      </c>
    </row>
    <row r="7780" spans="1:9" x14ac:dyDescent="0.25">
      <c r="A7780">
        <v>201404</v>
      </c>
      <c r="B7780" t="s">
        <v>63</v>
      </c>
      <c r="C7780" t="s">
        <v>73</v>
      </c>
      <c r="D7780" t="s">
        <v>27</v>
      </c>
      <c r="E7780" t="s">
        <v>10</v>
      </c>
      <c r="F7780" t="s">
        <v>33</v>
      </c>
      <c r="G7780">
        <v>2302173.11</v>
      </c>
      <c r="H7780">
        <v>158298.88474824501</v>
      </c>
      <c r="I7780">
        <v>48552.242366273902</v>
      </c>
    </row>
    <row r="7781" spans="1:9" x14ac:dyDescent="0.25">
      <c r="A7781">
        <v>201507</v>
      </c>
      <c r="B7781" t="s">
        <v>71</v>
      </c>
      <c r="C7781" t="s">
        <v>76</v>
      </c>
      <c r="D7781" t="s">
        <v>23</v>
      </c>
      <c r="E7781" t="s">
        <v>10</v>
      </c>
      <c r="F7781" t="s">
        <v>33</v>
      </c>
      <c r="G7781">
        <v>4007701.38</v>
      </c>
      <c r="H7781">
        <v>101700.436848931</v>
      </c>
      <c r="I7781">
        <v>20852.722608007902</v>
      </c>
    </row>
    <row r="7782" spans="1:9" x14ac:dyDescent="0.25">
      <c r="A7782">
        <v>201211</v>
      </c>
      <c r="B7782" t="s">
        <v>77</v>
      </c>
      <c r="C7782" t="s">
        <v>81</v>
      </c>
      <c r="D7782" t="s">
        <v>25</v>
      </c>
      <c r="E7782" t="s">
        <v>10</v>
      </c>
      <c r="F7782" t="s">
        <v>33</v>
      </c>
      <c r="G7782">
        <v>12382765.460000001</v>
      </c>
      <c r="H7782">
        <v>315952.420416735</v>
      </c>
      <c r="I7782">
        <v>47884.7294536923</v>
      </c>
    </row>
    <row r="7783" spans="1:9" x14ac:dyDescent="0.25">
      <c r="A7783">
        <v>201110</v>
      </c>
      <c r="B7783" t="s">
        <v>60</v>
      </c>
      <c r="C7783" t="s">
        <v>68</v>
      </c>
      <c r="D7783" t="s">
        <v>25</v>
      </c>
      <c r="E7783" t="s">
        <v>10</v>
      </c>
      <c r="F7783" t="s">
        <v>33</v>
      </c>
      <c r="G7783">
        <v>11775741.76</v>
      </c>
      <c r="H7783">
        <v>174597.08868526499</v>
      </c>
      <c r="I7783">
        <v>25668.862951577699</v>
      </c>
    </row>
    <row r="7784" spans="1:9" x14ac:dyDescent="0.25">
      <c r="A7784">
        <v>201406</v>
      </c>
      <c r="B7784" t="s">
        <v>63</v>
      </c>
      <c r="C7784" t="s">
        <v>64</v>
      </c>
      <c r="D7784" t="s">
        <v>12</v>
      </c>
      <c r="E7784" t="s">
        <v>21</v>
      </c>
      <c r="F7784" t="s">
        <v>40</v>
      </c>
      <c r="G7784">
        <v>8887532.7699999996</v>
      </c>
      <c r="H7784">
        <v>22827.009688423401</v>
      </c>
      <c r="I7784">
        <v>5539.5280304190601</v>
      </c>
    </row>
    <row r="7785" spans="1:9" x14ac:dyDescent="0.25">
      <c r="A7785">
        <v>201409</v>
      </c>
      <c r="B7785" t="s">
        <v>71</v>
      </c>
      <c r="C7785" t="s">
        <v>79</v>
      </c>
      <c r="D7785" t="s">
        <v>9</v>
      </c>
      <c r="E7785" t="s">
        <v>21</v>
      </c>
      <c r="F7785" t="s">
        <v>40</v>
      </c>
      <c r="G7785">
        <v>6513193.0199999996</v>
      </c>
      <c r="H7785">
        <v>170513.54673502999</v>
      </c>
      <c r="I7785">
        <v>25158.9772239667</v>
      </c>
    </row>
    <row r="7786" spans="1:9" x14ac:dyDescent="0.25">
      <c r="A7786">
        <v>201310</v>
      </c>
      <c r="B7786" t="s">
        <v>63</v>
      </c>
      <c r="C7786" t="s">
        <v>80</v>
      </c>
      <c r="D7786" t="s">
        <v>12</v>
      </c>
      <c r="E7786" t="s">
        <v>15</v>
      </c>
      <c r="F7786" t="s">
        <v>41</v>
      </c>
      <c r="G7786">
        <v>5972031.4699999997</v>
      </c>
      <c r="H7786">
        <v>160546.166068644</v>
      </c>
      <c r="I7786">
        <v>31851.361072965999</v>
      </c>
    </row>
    <row r="7787" spans="1:9" x14ac:dyDescent="0.25">
      <c r="A7787">
        <v>201205</v>
      </c>
      <c r="B7787" t="s">
        <v>60</v>
      </c>
      <c r="C7787" t="s">
        <v>61</v>
      </c>
      <c r="D7787" t="s">
        <v>49</v>
      </c>
      <c r="E7787" t="s">
        <v>15</v>
      </c>
      <c r="F7787" t="s">
        <v>41</v>
      </c>
      <c r="G7787">
        <v>8794117.2400000002</v>
      </c>
      <c r="H7787">
        <v>226238.03204410299</v>
      </c>
      <c r="I7787">
        <v>40690.645713714999</v>
      </c>
    </row>
    <row r="7788" spans="1:9" x14ac:dyDescent="0.25">
      <c r="A7788">
        <v>201412</v>
      </c>
      <c r="B7788" t="s">
        <v>71</v>
      </c>
      <c r="C7788" t="s">
        <v>72</v>
      </c>
      <c r="D7788" t="s">
        <v>14</v>
      </c>
      <c r="E7788" t="s">
        <v>15</v>
      </c>
      <c r="F7788" t="s">
        <v>41</v>
      </c>
      <c r="G7788">
        <v>252315.26</v>
      </c>
      <c r="H7788">
        <v>2540.47209170202</v>
      </c>
      <c r="I7788">
        <v>694.42367679255995</v>
      </c>
    </row>
    <row r="7789" spans="1:9" x14ac:dyDescent="0.25">
      <c r="A7789">
        <v>201412</v>
      </c>
      <c r="B7789" t="s">
        <v>71</v>
      </c>
      <c r="C7789" t="s">
        <v>72</v>
      </c>
      <c r="D7789" t="s">
        <v>23</v>
      </c>
      <c r="E7789" t="s">
        <v>15</v>
      </c>
      <c r="F7789" t="s">
        <v>41</v>
      </c>
      <c r="G7789">
        <v>1265947.3999999999</v>
      </c>
      <c r="H7789">
        <v>30485.247371372701</v>
      </c>
      <c r="I7789">
        <v>6978.3526879853798</v>
      </c>
    </row>
    <row r="7790" spans="1:9" x14ac:dyDescent="0.25">
      <c r="A7790">
        <v>201411</v>
      </c>
      <c r="B7790" t="s">
        <v>71</v>
      </c>
      <c r="C7790" t="s">
        <v>72</v>
      </c>
      <c r="D7790" t="s">
        <v>12</v>
      </c>
      <c r="E7790" t="s">
        <v>15</v>
      </c>
      <c r="F7790" t="s">
        <v>41</v>
      </c>
      <c r="G7790">
        <v>5766793.5800000001</v>
      </c>
      <c r="H7790">
        <v>112770.433948858</v>
      </c>
      <c r="I7790">
        <v>21234.0579353295</v>
      </c>
    </row>
    <row r="7791" spans="1:9" x14ac:dyDescent="0.25">
      <c r="A7791">
        <v>201509</v>
      </c>
      <c r="B7791" t="s">
        <v>66</v>
      </c>
      <c r="C7791" t="s">
        <v>75</v>
      </c>
      <c r="D7791" t="s">
        <v>39</v>
      </c>
      <c r="E7791" t="s">
        <v>10</v>
      </c>
      <c r="F7791" t="s">
        <v>46</v>
      </c>
      <c r="G7791">
        <v>213197.75</v>
      </c>
      <c r="H7791">
        <v>1319.6998777460001</v>
      </c>
      <c r="I7791">
        <v>253.87136546266001</v>
      </c>
    </row>
    <row r="7792" spans="1:9" x14ac:dyDescent="0.25">
      <c r="A7792">
        <v>201312</v>
      </c>
      <c r="B7792" t="s">
        <v>63</v>
      </c>
      <c r="C7792" t="s">
        <v>65</v>
      </c>
      <c r="D7792" t="s">
        <v>34</v>
      </c>
      <c r="E7792" t="s">
        <v>35</v>
      </c>
      <c r="F7792" t="s">
        <v>43</v>
      </c>
      <c r="G7792">
        <v>23854586.140000001</v>
      </c>
      <c r="H7792">
        <v>694282.95288583299</v>
      </c>
      <c r="I7792">
        <v>131091.026252874</v>
      </c>
    </row>
    <row r="7793" spans="1:9" x14ac:dyDescent="0.25">
      <c r="A7793">
        <v>201301</v>
      </c>
      <c r="B7793" t="s">
        <v>77</v>
      </c>
      <c r="C7793" t="s">
        <v>81</v>
      </c>
      <c r="D7793" t="s">
        <v>25</v>
      </c>
      <c r="E7793" t="s">
        <v>21</v>
      </c>
      <c r="F7793" t="s">
        <v>31</v>
      </c>
      <c r="G7793">
        <v>4561131.8099999996</v>
      </c>
      <c r="H7793">
        <v>202582.060649452</v>
      </c>
      <c r="I7793">
        <v>38000.2060781568</v>
      </c>
    </row>
    <row r="7794" spans="1:9" x14ac:dyDescent="0.25">
      <c r="A7794">
        <v>201210</v>
      </c>
      <c r="B7794" t="s">
        <v>77</v>
      </c>
      <c r="C7794" t="s">
        <v>85</v>
      </c>
      <c r="D7794" t="s">
        <v>9</v>
      </c>
      <c r="E7794" t="s">
        <v>10</v>
      </c>
      <c r="F7794" t="s">
        <v>46</v>
      </c>
      <c r="G7794">
        <v>12981582.189999999</v>
      </c>
      <c r="H7794">
        <v>835676.70303160197</v>
      </c>
      <c r="I7794">
        <v>97332.281466896005</v>
      </c>
    </row>
    <row r="7795" spans="1:9" x14ac:dyDescent="0.25">
      <c r="A7795">
        <v>201306</v>
      </c>
      <c r="B7795" t="s">
        <v>77</v>
      </c>
      <c r="C7795" t="s">
        <v>84</v>
      </c>
      <c r="D7795" t="s">
        <v>34</v>
      </c>
      <c r="E7795" t="s">
        <v>35</v>
      </c>
      <c r="F7795" t="s">
        <v>51</v>
      </c>
      <c r="G7795">
        <v>24779262.510000002</v>
      </c>
      <c r="H7795">
        <v>935166.34772836603</v>
      </c>
      <c r="I7795">
        <v>103998.28578728699</v>
      </c>
    </row>
    <row r="7796" spans="1:9" x14ac:dyDescent="0.25">
      <c r="A7796">
        <v>201208</v>
      </c>
      <c r="B7796" t="s">
        <v>77</v>
      </c>
      <c r="C7796" t="s">
        <v>85</v>
      </c>
      <c r="D7796" t="s">
        <v>25</v>
      </c>
      <c r="E7796" t="s">
        <v>21</v>
      </c>
      <c r="F7796" t="s">
        <v>31</v>
      </c>
      <c r="G7796">
        <v>4748050.13</v>
      </c>
      <c r="H7796">
        <v>151216.65829422101</v>
      </c>
      <c r="I7796">
        <v>29429.783565351201</v>
      </c>
    </row>
    <row r="7797" spans="1:9" x14ac:dyDescent="0.25">
      <c r="A7797">
        <v>201402</v>
      </c>
      <c r="B7797" t="s">
        <v>63</v>
      </c>
      <c r="C7797" t="s">
        <v>73</v>
      </c>
      <c r="D7797" t="s">
        <v>9</v>
      </c>
      <c r="E7797" t="s">
        <v>10</v>
      </c>
      <c r="F7797" t="s">
        <v>45</v>
      </c>
      <c r="G7797">
        <v>9553856.75</v>
      </c>
      <c r="H7797">
        <v>455652.526821343</v>
      </c>
      <c r="I7797">
        <v>81982.386142832896</v>
      </c>
    </row>
    <row r="7798" spans="1:9" x14ac:dyDescent="0.25">
      <c r="A7798">
        <v>201304</v>
      </c>
      <c r="B7798" t="s">
        <v>77</v>
      </c>
      <c r="C7798" t="s">
        <v>78</v>
      </c>
      <c r="D7798" t="s">
        <v>25</v>
      </c>
      <c r="E7798" t="s">
        <v>10</v>
      </c>
      <c r="F7798" t="s">
        <v>45</v>
      </c>
      <c r="G7798">
        <v>12977055.27</v>
      </c>
      <c r="H7798">
        <v>913523.01848583505</v>
      </c>
      <c r="I7798">
        <v>137023.40465344899</v>
      </c>
    </row>
    <row r="7799" spans="1:9" x14ac:dyDescent="0.25">
      <c r="A7799">
        <v>201507</v>
      </c>
      <c r="B7799" t="s">
        <v>71</v>
      </c>
      <c r="C7799" t="s">
        <v>76</v>
      </c>
      <c r="D7799" t="s">
        <v>9</v>
      </c>
      <c r="E7799" t="s">
        <v>19</v>
      </c>
      <c r="F7799" t="s">
        <v>42</v>
      </c>
      <c r="G7799">
        <v>20287978.129999999</v>
      </c>
      <c r="H7799">
        <v>485116.42238847702</v>
      </c>
      <c r="I7799">
        <v>84979.922278175494</v>
      </c>
    </row>
    <row r="7800" spans="1:9" x14ac:dyDescent="0.25">
      <c r="A7800">
        <v>201502</v>
      </c>
      <c r="B7800" t="s">
        <v>71</v>
      </c>
      <c r="C7800" t="s">
        <v>82</v>
      </c>
      <c r="D7800" t="s">
        <v>34</v>
      </c>
      <c r="E7800" t="s">
        <v>35</v>
      </c>
      <c r="F7800" t="s">
        <v>52</v>
      </c>
      <c r="G7800">
        <v>11871313.35</v>
      </c>
      <c r="H7800">
        <v>73407.990554388001</v>
      </c>
      <c r="I7800">
        <v>10773.4080345032</v>
      </c>
    </row>
    <row r="7801" spans="1:9" x14ac:dyDescent="0.25">
      <c r="A7801">
        <v>201405</v>
      </c>
      <c r="B7801" t="s">
        <v>63</v>
      </c>
      <c r="C7801" t="s">
        <v>64</v>
      </c>
      <c r="D7801" t="s">
        <v>34</v>
      </c>
      <c r="E7801" t="s">
        <v>35</v>
      </c>
      <c r="F7801" t="s">
        <v>44</v>
      </c>
      <c r="G7801">
        <v>51088854.420000002</v>
      </c>
      <c r="H7801">
        <v>1717003.24460069</v>
      </c>
      <c r="I7801">
        <v>282123.45958729601</v>
      </c>
    </row>
    <row r="7802" spans="1:9" x14ac:dyDescent="0.25">
      <c r="A7802">
        <v>201303</v>
      </c>
      <c r="B7802" t="s">
        <v>77</v>
      </c>
      <c r="C7802" t="s">
        <v>78</v>
      </c>
      <c r="D7802" t="s">
        <v>49</v>
      </c>
      <c r="E7802" t="s">
        <v>19</v>
      </c>
      <c r="F7802" t="s">
        <v>50</v>
      </c>
      <c r="G7802">
        <v>7162629.4500000002</v>
      </c>
      <c r="H7802">
        <v>78257.173335207597</v>
      </c>
      <c r="I7802">
        <v>19747.381903779398</v>
      </c>
    </row>
    <row r="7803" spans="1:9" x14ac:dyDescent="0.25">
      <c r="A7803">
        <v>201112</v>
      </c>
      <c r="B7803" t="s">
        <v>60</v>
      </c>
      <c r="C7803" t="s">
        <v>74</v>
      </c>
      <c r="D7803" t="s">
        <v>49</v>
      </c>
      <c r="E7803" t="s">
        <v>19</v>
      </c>
      <c r="F7803" t="s">
        <v>50</v>
      </c>
      <c r="G7803">
        <v>5969339.5300000003</v>
      </c>
      <c r="H7803">
        <v>87032.764948849101</v>
      </c>
      <c r="I7803">
        <v>17656.567938601798</v>
      </c>
    </row>
    <row r="7804" spans="1:9" x14ac:dyDescent="0.25">
      <c r="A7804">
        <v>201212</v>
      </c>
      <c r="B7804" t="s">
        <v>77</v>
      </c>
      <c r="C7804" t="s">
        <v>81</v>
      </c>
      <c r="D7804" t="s">
        <v>25</v>
      </c>
      <c r="E7804" t="s">
        <v>10</v>
      </c>
      <c r="F7804" t="s">
        <v>45</v>
      </c>
      <c r="G7804">
        <v>11077170.6</v>
      </c>
      <c r="H7804">
        <v>579230.86247528403</v>
      </c>
      <c r="I7804">
        <v>88227.825041987206</v>
      </c>
    </row>
    <row r="7805" spans="1:9" x14ac:dyDescent="0.25">
      <c r="A7805">
        <v>201108</v>
      </c>
      <c r="B7805" t="s">
        <v>60</v>
      </c>
      <c r="C7805" t="s">
        <v>68</v>
      </c>
      <c r="D7805" t="s">
        <v>9</v>
      </c>
      <c r="E7805" t="s">
        <v>10</v>
      </c>
      <c r="F7805" t="s">
        <v>45</v>
      </c>
      <c r="G7805">
        <v>10137494.060000001</v>
      </c>
      <c r="H7805">
        <v>582222.05582911998</v>
      </c>
      <c r="I7805">
        <v>61696.668818055397</v>
      </c>
    </row>
    <row r="7806" spans="1:9" x14ac:dyDescent="0.25">
      <c r="A7806">
        <v>201412</v>
      </c>
      <c r="B7806" t="s">
        <v>71</v>
      </c>
      <c r="C7806" t="s">
        <v>72</v>
      </c>
      <c r="D7806" t="s">
        <v>39</v>
      </c>
      <c r="E7806" t="s">
        <v>15</v>
      </c>
      <c r="F7806" t="s">
        <v>26</v>
      </c>
      <c r="G7806">
        <v>236245.57</v>
      </c>
      <c r="H7806">
        <v>3924.9316797148599</v>
      </c>
      <c r="I7806">
        <v>1013.05448924802</v>
      </c>
    </row>
    <row r="7807" spans="1:9" x14ac:dyDescent="0.25">
      <c r="A7807">
        <v>201512</v>
      </c>
      <c r="B7807" t="s">
        <v>66</v>
      </c>
      <c r="C7807" t="s">
        <v>67</v>
      </c>
      <c r="D7807" t="s">
        <v>25</v>
      </c>
      <c r="E7807" t="s">
        <v>10</v>
      </c>
      <c r="F7807" t="s">
        <v>45</v>
      </c>
      <c r="G7807">
        <v>13742828.560000001</v>
      </c>
      <c r="H7807">
        <v>238546.75054950701</v>
      </c>
      <c r="I7807">
        <v>46451.664543721497</v>
      </c>
    </row>
    <row r="7808" spans="1:9" x14ac:dyDescent="0.25">
      <c r="A7808">
        <v>201510</v>
      </c>
      <c r="B7808" t="s">
        <v>66</v>
      </c>
      <c r="C7808" t="s">
        <v>75</v>
      </c>
      <c r="D7808" t="s">
        <v>12</v>
      </c>
      <c r="E7808" t="s">
        <v>10</v>
      </c>
      <c r="F7808" t="s">
        <v>46</v>
      </c>
      <c r="G7808">
        <v>17415218.440000001</v>
      </c>
      <c r="H7808">
        <v>66175.179593680499</v>
      </c>
      <c r="I7808">
        <v>17145.083449639202</v>
      </c>
    </row>
    <row r="7809" spans="1:9" x14ac:dyDescent="0.25">
      <c r="A7809">
        <v>201405</v>
      </c>
      <c r="B7809" t="s">
        <v>63</v>
      </c>
      <c r="C7809" t="s">
        <v>64</v>
      </c>
      <c r="D7809" t="s">
        <v>12</v>
      </c>
      <c r="E7809" t="s">
        <v>10</v>
      </c>
      <c r="F7809" t="s">
        <v>46</v>
      </c>
      <c r="G7809">
        <v>12301752.52</v>
      </c>
      <c r="H7809">
        <v>107194.7616653</v>
      </c>
      <c r="I7809">
        <v>25392.836681772798</v>
      </c>
    </row>
    <row r="7810" spans="1:9" x14ac:dyDescent="0.25">
      <c r="A7810">
        <v>201502</v>
      </c>
      <c r="B7810" t="s">
        <v>71</v>
      </c>
      <c r="C7810" t="s">
        <v>82</v>
      </c>
      <c r="D7810" t="s">
        <v>25</v>
      </c>
      <c r="E7810" t="s">
        <v>10</v>
      </c>
      <c r="F7810" t="s">
        <v>13</v>
      </c>
      <c r="G7810">
        <v>6639631.4900000002</v>
      </c>
      <c r="H7810">
        <v>218886.531049774</v>
      </c>
      <c r="I7810">
        <v>40995.638523039903</v>
      </c>
    </row>
    <row r="7811" spans="1:9" x14ac:dyDescent="0.25">
      <c r="A7811">
        <v>201308</v>
      </c>
      <c r="B7811" t="s">
        <v>63</v>
      </c>
      <c r="C7811" t="s">
        <v>80</v>
      </c>
      <c r="D7811" t="s">
        <v>25</v>
      </c>
      <c r="E7811" t="s">
        <v>10</v>
      </c>
      <c r="F7811" t="s">
        <v>45</v>
      </c>
      <c r="G7811">
        <v>13321736.33</v>
      </c>
      <c r="H7811">
        <v>865108.939745371</v>
      </c>
      <c r="I7811">
        <v>139697.452873334</v>
      </c>
    </row>
    <row r="7812" spans="1:9" x14ac:dyDescent="0.25">
      <c r="A7812">
        <v>201102</v>
      </c>
      <c r="B7812" t="s">
        <v>69</v>
      </c>
      <c r="C7812" t="s">
        <v>70</v>
      </c>
      <c r="D7812" t="s">
        <v>25</v>
      </c>
      <c r="E7812" t="s">
        <v>19</v>
      </c>
      <c r="F7812" t="s">
        <v>47</v>
      </c>
      <c r="G7812">
        <v>5057012.99</v>
      </c>
      <c r="H7812">
        <v>63044.791478206404</v>
      </c>
      <c r="I7812">
        <v>8664.8135640991804</v>
      </c>
    </row>
    <row r="7813" spans="1:9" x14ac:dyDescent="0.25">
      <c r="A7813">
        <v>201511</v>
      </c>
      <c r="B7813" t="s">
        <v>66</v>
      </c>
      <c r="C7813" t="s">
        <v>67</v>
      </c>
      <c r="D7813" t="s">
        <v>34</v>
      </c>
      <c r="E7813" t="s">
        <v>21</v>
      </c>
      <c r="F7813" t="s">
        <v>22</v>
      </c>
      <c r="G7813">
        <v>1283917.48</v>
      </c>
      <c r="H7813">
        <v>68713.930432084293</v>
      </c>
      <c r="I7813">
        <v>12236.376555589301</v>
      </c>
    </row>
    <row r="7814" spans="1:9" x14ac:dyDescent="0.25">
      <c r="A7814">
        <v>201601</v>
      </c>
      <c r="B7814" t="s">
        <v>66</v>
      </c>
      <c r="C7814" t="s">
        <v>67</v>
      </c>
      <c r="D7814" t="s">
        <v>25</v>
      </c>
      <c r="E7814" t="s">
        <v>15</v>
      </c>
      <c r="F7814" t="s">
        <v>24</v>
      </c>
      <c r="G7814">
        <v>2641651.62</v>
      </c>
      <c r="H7814">
        <v>28235.1591707878</v>
      </c>
      <c r="I7814">
        <v>4627.6396242392202</v>
      </c>
    </row>
    <row r="7815" spans="1:9" x14ac:dyDescent="0.25">
      <c r="A7815">
        <v>201405</v>
      </c>
      <c r="B7815" t="s">
        <v>63</v>
      </c>
      <c r="C7815" t="s">
        <v>64</v>
      </c>
      <c r="D7815" t="s">
        <v>14</v>
      </c>
      <c r="E7815" t="s">
        <v>21</v>
      </c>
      <c r="F7815" t="s">
        <v>31</v>
      </c>
      <c r="G7815">
        <v>921498.41</v>
      </c>
      <c r="H7815">
        <v>60840.356136744202</v>
      </c>
      <c r="I7815">
        <v>5227.9616939835796</v>
      </c>
    </row>
    <row r="7816" spans="1:9" x14ac:dyDescent="0.25">
      <c r="A7816">
        <v>201201</v>
      </c>
      <c r="B7816" t="s">
        <v>60</v>
      </c>
      <c r="C7816" t="s">
        <v>74</v>
      </c>
      <c r="D7816" t="s">
        <v>25</v>
      </c>
      <c r="E7816" t="s">
        <v>15</v>
      </c>
      <c r="F7816" t="s">
        <v>26</v>
      </c>
      <c r="G7816">
        <v>6974875.8099999996</v>
      </c>
      <c r="H7816">
        <v>59083.364781076802</v>
      </c>
      <c r="I7816">
        <v>11591.705814266201</v>
      </c>
    </row>
    <row r="7817" spans="1:9" x14ac:dyDescent="0.25">
      <c r="A7817">
        <v>201206</v>
      </c>
      <c r="B7817" t="s">
        <v>60</v>
      </c>
      <c r="C7817" t="s">
        <v>61</v>
      </c>
      <c r="D7817" t="s">
        <v>9</v>
      </c>
      <c r="E7817" t="s">
        <v>19</v>
      </c>
      <c r="F7817" t="s">
        <v>50</v>
      </c>
      <c r="G7817">
        <v>13074696.779999999</v>
      </c>
      <c r="H7817">
        <v>199284.79274278699</v>
      </c>
      <c r="I7817">
        <v>38098.082317350003</v>
      </c>
    </row>
    <row r="7818" spans="1:9" x14ac:dyDescent="0.25">
      <c r="A7818">
        <v>201207</v>
      </c>
      <c r="B7818" t="s">
        <v>60</v>
      </c>
      <c r="C7818" t="s">
        <v>61</v>
      </c>
      <c r="D7818" t="s">
        <v>34</v>
      </c>
      <c r="E7818" t="s">
        <v>35</v>
      </c>
      <c r="F7818" t="s">
        <v>36</v>
      </c>
      <c r="G7818">
        <v>29385920.57</v>
      </c>
      <c r="H7818">
        <v>780583.31612376997</v>
      </c>
      <c r="I7818">
        <v>98890.620674744001</v>
      </c>
    </row>
    <row r="7819" spans="1:9" x14ac:dyDescent="0.25">
      <c r="A7819">
        <v>201507</v>
      </c>
      <c r="B7819" t="s">
        <v>71</v>
      </c>
      <c r="C7819" t="s">
        <v>76</v>
      </c>
      <c r="D7819" t="s">
        <v>34</v>
      </c>
      <c r="E7819" t="s">
        <v>19</v>
      </c>
      <c r="F7819" t="s">
        <v>50</v>
      </c>
      <c r="G7819">
        <v>1471790.27</v>
      </c>
      <c r="H7819">
        <v>25957.4340473673</v>
      </c>
      <c r="I7819">
        <v>5894.8302099665598</v>
      </c>
    </row>
    <row r="7820" spans="1:9" x14ac:dyDescent="0.25">
      <c r="A7820">
        <v>201505</v>
      </c>
      <c r="B7820" t="s">
        <v>71</v>
      </c>
      <c r="C7820" t="s">
        <v>76</v>
      </c>
      <c r="D7820" t="s">
        <v>12</v>
      </c>
      <c r="E7820" t="s">
        <v>10</v>
      </c>
      <c r="F7820" t="s">
        <v>13</v>
      </c>
      <c r="G7820">
        <v>11819277.289999999</v>
      </c>
      <c r="H7820">
        <v>42269.924980534299</v>
      </c>
      <c r="I7820">
        <v>10845.743456555199</v>
      </c>
    </row>
    <row r="7821" spans="1:9" x14ac:dyDescent="0.25">
      <c r="A7821">
        <v>201303</v>
      </c>
      <c r="B7821" t="s">
        <v>77</v>
      </c>
      <c r="C7821" t="s">
        <v>78</v>
      </c>
      <c r="D7821" t="s">
        <v>25</v>
      </c>
      <c r="E7821" t="s">
        <v>21</v>
      </c>
      <c r="F7821" t="s">
        <v>22</v>
      </c>
      <c r="G7821">
        <v>14440726.470000001</v>
      </c>
      <c r="H7821">
        <v>188778.982484212</v>
      </c>
      <c r="I7821">
        <v>31181.062498218402</v>
      </c>
    </row>
    <row r="7822" spans="1:9" x14ac:dyDescent="0.25">
      <c r="A7822">
        <v>201510</v>
      </c>
      <c r="B7822" t="s">
        <v>66</v>
      </c>
      <c r="C7822" t="s">
        <v>75</v>
      </c>
      <c r="D7822" t="s">
        <v>27</v>
      </c>
      <c r="E7822" t="s">
        <v>10</v>
      </c>
      <c r="F7822" t="s">
        <v>33</v>
      </c>
      <c r="G7822">
        <v>1881537.16</v>
      </c>
      <c r="H7822">
        <v>12067.1829910818</v>
      </c>
      <c r="I7822">
        <v>3817.9847555585602</v>
      </c>
    </row>
    <row r="7823" spans="1:9" x14ac:dyDescent="0.25">
      <c r="A7823">
        <v>201403</v>
      </c>
      <c r="B7823" t="s">
        <v>63</v>
      </c>
      <c r="C7823" t="s">
        <v>73</v>
      </c>
      <c r="D7823" t="s">
        <v>49</v>
      </c>
      <c r="E7823" t="s">
        <v>10</v>
      </c>
      <c r="F7823" t="s">
        <v>48</v>
      </c>
      <c r="G7823">
        <v>567694.94999999995</v>
      </c>
      <c r="H7823">
        <v>2821.1863857041599</v>
      </c>
      <c r="I7823">
        <v>277.31225297259999</v>
      </c>
    </row>
    <row r="7824" spans="1:9" x14ac:dyDescent="0.25">
      <c r="A7824">
        <v>201302</v>
      </c>
      <c r="B7824" t="s">
        <v>77</v>
      </c>
      <c r="C7824" t="s">
        <v>78</v>
      </c>
      <c r="D7824" t="s">
        <v>25</v>
      </c>
      <c r="E7824" t="s">
        <v>10</v>
      </c>
      <c r="F7824" t="s">
        <v>33</v>
      </c>
      <c r="G7824">
        <v>10390515.029999999</v>
      </c>
      <c r="H7824">
        <v>604566.27956553397</v>
      </c>
      <c r="I7824">
        <v>87267.085812900201</v>
      </c>
    </row>
    <row r="7825" spans="1:9" x14ac:dyDescent="0.25">
      <c r="A7825">
        <v>201406</v>
      </c>
      <c r="B7825" t="s">
        <v>63</v>
      </c>
      <c r="C7825" t="s">
        <v>64</v>
      </c>
      <c r="D7825" t="s">
        <v>25</v>
      </c>
      <c r="E7825" t="s">
        <v>10</v>
      </c>
      <c r="F7825" t="s">
        <v>13</v>
      </c>
      <c r="G7825">
        <v>7965771.8799999999</v>
      </c>
      <c r="H7825">
        <v>426662.673734913</v>
      </c>
      <c r="I7825">
        <v>62112.624586848702</v>
      </c>
    </row>
    <row r="7826" spans="1:9" x14ac:dyDescent="0.25">
      <c r="A7826">
        <v>201412</v>
      </c>
      <c r="B7826" t="s">
        <v>71</v>
      </c>
      <c r="C7826" t="s">
        <v>72</v>
      </c>
      <c r="D7826" t="s">
        <v>34</v>
      </c>
      <c r="E7826" t="s">
        <v>21</v>
      </c>
      <c r="F7826" t="s">
        <v>22</v>
      </c>
      <c r="G7826">
        <v>1196822.02</v>
      </c>
      <c r="H7826">
        <v>99487.886240551496</v>
      </c>
      <c r="I7826">
        <v>16663.150451453999</v>
      </c>
    </row>
    <row r="7827" spans="1:9" x14ac:dyDescent="0.25">
      <c r="A7827">
        <v>201008</v>
      </c>
      <c r="B7827" t="s">
        <v>69</v>
      </c>
      <c r="C7827" t="s">
        <v>86</v>
      </c>
      <c r="D7827" t="s">
        <v>23</v>
      </c>
      <c r="E7827" t="s">
        <v>10</v>
      </c>
      <c r="F7827" t="s">
        <v>46</v>
      </c>
      <c r="G7827">
        <v>2813171.08</v>
      </c>
      <c r="H7827">
        <v>70817.802320021903</v>
      </c>
      <c r="I7827">
        <v>6529.1962571264003</v>
      </c>
    </row>
    <row r="7828" spans="1:9" x14ac:dyDescent="0.25">
      <c r="A7828">
        <v>201112</v>
      </c>
      <c r="B7828" t="s">
        <v>60</v>
      </c>
      <c r="C7828" t="s">
        <v>74</v>
      </c>
      <c r="D7828" t="s">
        <v>9</v>
      </c>
      <c r="E7828" t="s">
        <v>19</v>
      </c>
      <c r="F7828" t="s">
        <v>47</v>
      </c>
      <c r="G7828">
        <v>7601081.4199999999</v>
      </c>
      <c r="H7828">
        <v>200421.79871561899</v>
      </c>
      <c r="I7828">
        <v>16204.522340023201</v>
      </c>
    </row>
    <row r="7829" spans="1:9" x14ac:dyDescent="0.25">
      <c r="A7829">
        <v>201304</v>
      </c>
      <c r="B7829" t="s">
        <v>77</v>
      </c>
      <c r="C7829" t="s">
        <v>78</v>
      </c>
      <c r="D7829" t="s">
        <v>23</v>
      </c>
      <c r="E7829" t="s">
        <v>10</v>
      </c>
      <c r="F7829" t="s">
        <v>46</v>
      </c>
      <c r="G7829">
        <v>4443857.17</v>
      </c>
      <c r="H7829">
        <v>404416.05324199202</v>
      </c>
      <c r="I7829">
        <v>44522.0659323621</v>
      </c>
    </row>
    <row r="7830" spans="1:9" x14ac:dyDescent="0.25">
      <c r="A7830">
        <v>201601</v>
      </c>
      <c r="B7830" t="s">
        <v>66</v>
      </c>
      <c r="C7830" t="s">
        <v>67</v>
      </c>
      <c r="D7830" t="s">
        <v>34</v>
      </c>
      <c r="E7830" t="s">
        <v>10</v>
      </c>
      <c r="F7830" t="s">
        <v>48</v>
      </c>
      <c r="G7830">
        <v>1555357.2</v>
      </c>
      <c r="H7830">
        <v>620.54159747324002</v>
      </c>
      <c r="I7830">
        <v>168.58361162215999</v>
      </c>
    </row>
    <row r="7831" spans="1:9" x14ac:dyDescent="0.25">
      <c r="A7831">
        <v>201201</v>
      </c>
      <c r="B7831" t="s">
        <v>60</v>
      </c>
      <c r="C7831" t="s">
        <v>74</v>
      </c>
      <c r="D7831" t="s">
        <v>12</v>
      </c>
      <c r="E7831" t="s">
        <v>15</v>
      </c>
      <c r="F7831" t="s">
        <v>24</v>
      </c>
      <c r="G7831">
        <v>911335.39</v>
      </c>
      <c r="H7831">
        <v>13386.249469816899</v>
      </c>
      <c r="I7831">
        <v>2535.7659984106199</v>
      </c>
    </row>
    <row r="7832" spans="1:9" x14ac:dyDescent="0.25">
      <c r="A7832">
        <v>201107</v>
      </c>
      <c r="B7832" t="s">
        <v>69</v>
      </c>
      <c r="C7832" t="s">
        <v>83</v>
      </c>
      <c r="D7832" t="s">
        <v>14</v>
      </c>
      <c r="E7832" t="s">
        <v>15</v>
      </c>
      <c r="F7832" t="s">
        <v>16</v>
      </c>
      <c r="G7832">
        <v>353467.63</v>
      </c>
      <c r="H7832">
        <v>26074.043698130201</v>
      </c>
      <c r="I7832">
        <v>3542.2771135028001</v>
      </c>
    </row>
    <row r="7833" spans="1:9" x14ac:dyDescent="0.25">
      <c r="A7833">
        <v>201211</v>
      </c>
      <c r="B7833" t="s">
        <v>77</v>
      </c>
      <c r="C7833" t="s">
        <v>81</v>
      </c>
      <c r="D7833" t="s">
        <v>23</v>
      </c>
      <c r="E7833" t="s">
        <v>10</v>
      </c>
      <c r="F7833" t="s">
        <v>13</v>
      </c>
      <c r="G7833">
        <v>1352788.96</v>
      </c>
      <c r="H7833">
        <v>59404.026568903697</v>
      </c>
      <c r="I7833">
        <v>12426.6599867719</v>
      </c>
    </row>
    <row r="7834" spans="1:9" x14ac:dyDescent="0.25">
      <c r="A7834">
        <v>201507</v>
      </c>
      <c r="B7834" t="s">
        <v>71</v>
      </c>
      <c r="C7834" t="s">
        <v>76</v>
      </c>
      <c r="D7834" t="s">
        <v>49</v>
      </c>
      <c r="E7834" t="s">
        <v>15</v>
      </c>
      <c r="F7834" t="s">
        <v>16</v>
      </c>
      <c r="G7834">
        <v>5520619.3700000001</v>
      </c>
      <c r="H7834">
        <v>118965.391813956</v>
      </c>
      <c r="I7834">
        <v>32593.444900634498</v>
      </c>
    </row>
    <row r="7835" spans="1:9" x14ac:dyDescent="0.25">
      <c r="A7835">
        <v>201008</v>
      </c>
      <c r="B7835" t="s">
        <v>69</v>
      </c>
      <c r="C7835" t="s">
        <v>86</v>
      </c>
      <c r="D7835" t="s">
        <v>9</v>
      </c>
      <c r="E7835" t="s">
        <v>21</v>
      </c>
      <c r="F7835" t="s">
        <v>22</v>
      </c>
      <c r="G7835">
        <v>12754000.5</v>
      </c>
      <c r="H7835">
        <v>626121.85419971298</v>
      </c>
      <c r="I7835">
        <v>43353.0680559014</v>
      </c>
    </row>
    <row r="7836" spans="1:9" x14ac:dyDescent="0.25">
      <c r="A7836">
        <v>201506</v>
      </c>
      <c r="B7836" t="s">
        <v>71</v>
      </c>
      <c r="C7836" t="s">
        <v>76</v>
      </c>
      <c r="D7836" t="s">
        <v>12</v>
      </c>
      <c r="E7836" t="s">
        <v>21</v>
      </c>
      <c r="F7836" t="s">
        <v>22</v>
      </c>
      <c r="G7836">
        <v>19616964.149999999</v>
      </c>
      <c r="H7836">
        <v>100716.33713555201</v>
      </c>
      <c r="I7836">
        <v>24299.1926332025</v>
      </c>
    </row>
    <row r="7837" spans="1:9" x14ac:dyDescent="0.25">
      <c r="A7837">
        <v>201107</v>
      </c>
      <c r="B7837" t="s">
        <v>69</v>
      </c>
      <c r="C7837" t="s">
        <v>83</v>
      </c>
      <c r="D7837" t="s">
        <v>9</v>
      </c>
      <c r="E7837" t="s">
        <v>19</v>
      </c>
      <c r="F7837" t="s">
        <v>30</v>
      </c>
      <c r="G7837">
        <v>17836793.43</v>
      </c>
      <c r="H7837">
        <v>466568.34032405203</v>
      </c>
      <c r="I7837">
        <v>56144.947904672597</v>
      </c>
    </row>
    <row r="7838" spans="1:9" x14ac:dyDescent="0.25">
      <c r="A7838">
        <v>201309</v>
      </c>
      <c r="B7838" t="s">
        <v>63</v>
      </c>
      <c r="C7838" t="s">
        <v>80</v>
      </c>
      <c r="D7838" t="s">
        <v>9</v>
      </c>
      <c r="E7838" t="s">
        <v>21</v>
      </c>
      <c r="F7838" t="s">
        <v>31</v>
      </c>
      <c r="G7838">
        <v>4643790.9000000004</v>
      </c>
      <c r="H7838">
        <v>318846.24674659403</v>
      </c>
      <c r="I7838">
        <v>35883.564492356301</v>
      </c>
    </row>
    <row r="7839" spans="1:9" x14ac:dyDescent="0.25">
      <c r="A7839">
        <v>201105</v>
      </c>
      <c r="B7839" t="s">
        <v>69</v>
      </c>
      <c r="C7839" t="s">
        <v>83</v>
      </c>
      <c r="D7839" t="s">
        <v>9</v>
      </c>
      <c r="E7839" t="s">
        <v>10</v>
      </c>
      <c r="F7839" t="s">
        <v>33</v>
      </c>
      <c r="G7839">
        <v>11216595.92</v>
      </c>
      <c r="H7839">
        <v>373436.23293176299</v>
      </c>
      <c r="I7839">
        <v>49807.2569779931</v>
      </c>
    </row>
    <row r="7840" spans="1:9" x14ac:dyDescent="0.25">
      <c r="A7840">
        <v>201310</v>
      </c>
      <c r="B7840" t="s">
        <v>63</v>
      </c>
      <c r="C7840" t="s">
        <v>80</v>
      </c>
      <c r="D7840" t="s">
        <v>49</v>
      </c>
      <c r="E7840" t="s">
        <v>10</v>
      </c>
      <c r="F7840" t="s">
        <v>33</v>
      </c>
      <c r="G7840">
        <v>1516675.72</v>
      </c>
      <c r="H7840">
        <v>57035.1503025372</v>
      </c>
      <c r="I7840">
        <v>8789.0446387895608</v>
      </c>
    </row>
    <row r="7841" spans="1:9" x14ac:dyDescent="0.25">
      <c r="A7841">
        <v>201509</v>
      </c>
      <c r="B7841" t="s">
        <v>66</v>
      </c>
      <c r="C7841" t="s">
        <v>75</v>
      </c>
      <c r="D7841" t="s">
        <v>9</v>
      </c>
      <c r="E7841" t="s">
        <v>10</v>
      </c>
      <c r="F7841" t="s">
        <v>33</v>
      </c>
      <c r="G7841">
        <v>13867072.130000001</v>
      </c>
      <c r="H7841">
        <v>261725.86648656501</v>
      </c>
      <c r="I7841">
        <v>28691.173264512599</v>
      </c>
    </row>
    <row r="7842" spans="1:9" x14ac:dyDescent="0.25">
      <c r="A7842">
        <v>201312</v>
      </c>
      <c r="B7842" t="s">
        <v>63</v>
      </c>
      <c r="C7842" t="s">
        <v>65</v>
      </c>
      <c r="D7842" t="s">
        <v>12</v>
      </c>
      <c r="E7842" t="s">
        <v>10</v>
      </c>
      <c r="F7842" t="s">
        <v>33</v>
      </c>
      <c r="G7842">
        <v>7704891.2300000004</v>
      </c>
      <c r="H7842">
        <v>54265.629383749103</v>
      </c>
      <c r="I7842">
        <v>11166.013948081099</v>
      </c>
    </row>
    <row r="7843" spans="1:9" x14ac:dyDescent="0.25">
      <c r="A7843">
        <v>201207</v>
      </c>
      <c r="B7843" t="s">
        <v>60</v>
      </c>
      <c r="C7843" t="s">
        <v>61</v>
      </c>
      <c r="D7843" t="s">
        <v>25</v>
      </c>
      <c r="E7843" t="s">
        <v>10</v>
      </c>
      <c r="F7843" t="s">
        <v>33</v>
      </c>
      <c r="G7843">
        <v>12923250.25</v>
      </c>
      <c r="H7843">
        <v>287725.18877207598</v>
      </c>
      <c r="I7843">
        <v>46333.167044755603</v>
      </c>
    </row>
    <row r="7844" spans="1:9" x14ac:dyDescent="0.25">
      <c r="A7844">
        <v>201512</v>
      </c>
      <c r="B7844" t="s">
        <v>66</v>
      </c>
      <c r="C7844" t="s">
        <v>67</v>
      </c>
      <c r="D7844" t="s">
        <v>14</v>
      </c>
      <c r="E7844" t="s">
        <v>10</v>
      </c>
      <c r="F7844" t="s">
        <v>37</v>
      </c>
      <c r="G7844">
        <v>582588.09</v>
      </c>
      <c r="H7844">
        <v>9591.4860402757004</v>
      </c>
      <c r="I7844">
        <v>2057.5503225897201</v>
      </c>
    </row>
    <row r="7845" spans="1:9" x14ac:dyDescent="0.25">
      <c r="A7845">
        <v>201303</v>
      </c>
      <c r="B7845" t="s">
        <v>77</v>
      </c>
      <c r="C7845" t="s">
        <v>78</v>
      </c>
      <c r="D7845" t="s">
        <v>9</v>
      </c>
      <c r="E7845" t="s">
        <v>21</v>
      </c>
      <c r="F7845" t="s">
        <v>40</v>
      </c>
      <c r="G7845">
        <v>4602109.3099999996</v>
      </c>
      <c r="H7845">
        <v>155109.11863413599</v>
      </c>
      <c r="I7845">
        <v>26727.524579884201</v>
      </c>
    </row>
    <row r="7846" spans="1:9" x14ac:dyDescent="0.25">
      <c r="A7846">
        <v>201412</v>
      </c>
      <c r="B7846" t="s">
        <v>71</v>
      </c>
      <c r="C7846" t="s">
        <v>72</v>
      </c>
      <c r="D7846" t="s">
        <v>12</v>
      </c>
      <c r="E7846" t="s">
        <v>21</v>
      </c>
      <c r="F7846" t="s">
        <v>40</v>
      </c>
      <c r="G7846">
        <v>8420272.2699999996</v>
      </c>
      <c r="H7846">
        <v>20017.828478940999</v>
      </c>
      <c r="I7846">
        <v>4872.6105129808002</v>
      </c>
    </row>
    <row r="7847" spans="1:9" x14ac:dyDescent="0.25">
      <c r="A7847">
        <v>201403</v>
      </c>
      <c r="B7847" t="s">
        <v>63</v>
      </c>
      <c r="C7847" t="s">
        <v>73</v>
      </c>
      <c r="D7847" t="s">
        <v>23</v>
      </c>
      <c r="E7847" t="s">
        <v>21</v>
      </c>
      <c r="F7847" t="s">
        <v>40</v>
      </c>
      <c r="G7847">
        <v>1475148.46</v>
      </c>
      <c r="H7847">
        <v>35250.075378338603</v>
      </c>
      <c r="I7847">
        <v>5502.9996726562604</v>
      </c>
    </row>
    <row r="7848" spans="1:9" x14ac:dyDescent="0.25">
      <c r="A7848">
        <v>201311</v>
      </c>
      <c r="B7848" t="s">
        <v>63</v>
      </c>
      <c r="C7848" t="s">
        <v>65</v>
      </c>
      <c r="D7848" t="s">
        <v>9</v>
      </c>
      <c r="E7848" t="s">
        <v>15</v>
      </c>
      <c r="F7848" t="s">
        <v>26</v>
      </c>
      <c r="G7848">
        <v>11358136.33</v>
      </c>
      <c r="H7848">
        <v>355797.39021237101</v>
      </c>
      <c r="I7848">
        <v>63389.092210477698</v>
      </c>
    </row>
    <row r="7849" spans="1:9" x14ac:dyDescent="0.25">
      <c r="A7849">
        <v>201110</v>
      </c>
      <c r="B7849" t="s">
        <v>60</v>
      </c>
      <c r="C7849" t="s">
        <v>68</v>
      </c>
      <c r="D7849" t="s">
        <v>25</v>
      </c>
      <c r="E7849" t="s">
        <v>15</v>
      </c>
      <c r="F7849" t="s">
        <v>24</v>
      </c>
      <c r="G7849">
        <v>2517956.5499999998</v>
      </c>
      <c r="H7849">
        <v>13517.7587684268</v>
      </c>
      <c r="I7849">
        <v>3287.2032753530202</v>
      </c>
    </row>
    <row r="7850" spans="1:9" x14ac:dyDescent="0.25">
      <c r="A7850">
        <v>201211</v>
      </c>
      <c r="B7850" t="s">
        <v>77</v>
      </c>
      <c r="C7850" t="s">
        <v>81</v>
      </c>
      <c r="D7850" t="s">
        <v>34</v>
      </c>
      <c r="E7850" t="s">
        <v>35</v>
      </c>
      <c r="F7850" t="s">
        <v>44</v>
      </c>
      <c r="G7850">
        <v>39423556.670000002</v>
      </c>
      <c r="H7850">
        <v>1234197.2699320901</v>
      </c>
      <c r="I7850">
        <v>197307.15641585799</v>
      </c>
    </row>
    <row r="7851" spans="1:9" x14ac:dyDescent="0.25">
      <c r="A7851">
        <v>201112</v>
      </c>
      <c r="B7851" t="s">
        <v>60</v>
      </c>
      <c r="C7851" t="s">
        <v>74</v>
      </c>
      <c r="D7851" t="s">
        <v>12</v>
      </c>
      <c r="E7851" t="s">
        <v>15</v>
      </c>
      <c r="F7851" t="s">
        <v>26</v>
      </c>
      <c r="G7851">
        <v>2248268.63</v>
      </c>
      <c r="H7851">
        <v>19300.404787097901</v>
      </c>
      <c r="I7851">
        <v>3864.6309374256398</v>
      </c>
    </row>
    <row r="7852" spans="1:9" x14ac:dyDescent="0.25">
      <c r="A7852">
        <v>201401</v>
      </c>
      <c r="B7852" t="s">
        <v>63</v>
      </c>
      <c r="C7852" t="s">
        <v>65</v>
      </c>
      <c r="D7852" t="s">
        <v>12</v>
      </c>
      <c r="E7852" t="s">
        <v>10</v>
      </c>
      <c r="F7852" t="s">
        <v>13</v>
      </c>
      <c r="G7852">
        <v>9256513.7899999991</v>
      </c>
      <c r="H7852">
        <v>117782.663185956</v>
      </c>
      <c r="I7852">
        <v>30925.971790714499</v>
      </c>
    </row>
    <row r="7853" spans="1:9" x14ac:dyDescent="0.25">
      <c r="A7853">
        <v>201509</v>
      </c>
      <c r="B7853" t="s">
        <v>66</v>
      </c>
      <c r="C7853" t="s">
        <v>75</v>
      </c>
      <c r="D7853" t="s">
        <v>12</v>
      </c>
      <c r="E7853" t="s">
        <v>15</v>
      </c>
      <c r="F7853" t="s">
        <v>41</v>
      </c>
      <c r="G7853">
        <v>6849001.7199999997</v>
      </c>
      <c r="H7853">
        <v>51956.562521613501</v>
      </c>
      <c r="I7853">
        <v>14265.841260958599</v>
      </c>
    </row>
    <row r="7854" spans="1:9" x14ac:dyDescent="0.25">
      <c r="A7854">
        <v>201105</v>
      </c>
      <c r="B7854" t="s">
        <v>69</v>
      </c>
      <c r="C7854" t="s">
        <v>83</v>
      </c>
      <c r="D7854" t="s">
        <v>49</v>
      </c>
      <c r="E7854" t="s">
        <v>15</v>
      </c>
      <c r="F7854" t="s">
        <v>41</v>
      </c>
      <c r="G7854">
        <v>7847793.1299999999</v>
      </c>
      <c r="H7854">
        <v>745532.44796301995</v>
      </c>
      <c r="I7854">
        <v>58597.700113899002</v>
      </c>
    </row>
    <row r="7855" spans="1:9" x14ac:dyDescent="0.25">
      <c r="A7855">
        <v>201212</v>
      </c>
      <c r="B7855" t="s">
        <v>77</v>
      </c>
      <c r="C7855" t="s">
        <v>81</v>
      </c>
      <c r="D7855" t="s">
        <v>34</v>
      </c>
      <c r="E7855" t="s">
        <v>35</v>
      </c>
      <c r="F7855" t="s">
        <v>36</v>
      </c>
      <c r="G7855">
        <v>19350215.030000001</v>
      </c>
      <c r="H7855">
        <v>567787.90963209898</v>
      </c>
      <c r="I7855">
        <v>76521.984967047203</v>
      </c>
    </row>
    <row r="7856" spans="1:9" x14ac:dyDescent="0.25">
      <c r="A7856">
        <v>201505</v>
      </c>
      <c r="B7856" t="s">
        <v>71</v>
      </c>
      <c r="C7856" t="s">
        <v>76</v>
      </c>
      <c r="D7856" t="s">
        <v>23</v>
      </c>
      <c r="E7856" t="s">
        <v>10</v>
      </c>
      <c r="F7856" t="s">
        <v>11</v>
      </c>
      <c r="G7856">
        <v>1542376.47</v>
      </c>
      <c r="H7856">
        <v>13935.033225318901</v>
      </c>
      <c r="I7856">
        <v>3354.9223262451401</v>
      </c>
    </row>
    <row r="7857" spans="1:9" x14ac:dyDescent="0.25">
      <c r="A7857">
        <v>201412</v>
      </c>
      <c r="B7857" t="s">
        <v>71</v>
      </c>
      <c r="C7857" t="s">
        <v>72</v>
      </c>
      <c r="D7857" t="s">
        <v>23</v>
      </c>
      <c r="E7857" t="s">
        <v>10</v>
      </c>
      <c r="F7857" t="s">
        <v>13</v>
      </c>
      <c r="G7857">
        <v>1780594.43</v>
      </c>
      <c r="H7857">
        <v>20142.866235545502</v>
      </c>
      <c r="I7857">
        <v>4803.5943439255398</v>
      </c>
    </row>
    <row r="7858" spans="1:9" x14ac:dyDescent="0.25">
      <c r="A7858">
        <v>201205</v>
      </c>
      <c r="B7858" t="s">
        <v>60</v>
      </c>
      <c r="C7858" t="s">
        <v>61</v>
      </c>
      <c r="D7858" t="s">
        <v>23</v>
      </c>
      <c r="E7858" t="s">
        <v>15</v>
      </c>
      <c r="F7858" t="s">
        <v>16</v>
      </c>
      <c r="G7858">
        <v>629923.29</v>
      </c>
      <c r="H7858">
        <v>8557.4521199434002</v>
      </c>
      <c r="I7858">
        <v>2357.1375721097202</v>
      </c>
    </row>
    <row r="7859" spans="1:9" x14ac:dyDescent="0.25">
      <c r="A7859">
        <v>201108</v>
      </c>
      <c r="B7859" t="s">
        <v>60</v>
      </c>
      <c r="C7859" t="s">
        <v>68</v>
      </c>
      <c r="D7859" t="s">
        <v>9</v>
      </c>
      <c r="E7859" t="s">
        <v>19</v>
      </c>
      <c r="F7859" t="s">
        <v>20</v>
      </c>
      <c r="G7859">
        <v>6958418.71</v>
      </c>
      <c r="H7859">
        <v>133035.425322708</v>
      </c>
      <c r="I7859">
        <v>30010.0755552064</v>
      </c>
    </row>
    <row r="7860" spans="1:9" x14ac:dyDescent="0.25">
      <c r="A7860">
        <v>201301</v>
      </c>
      <c r="B7860" t="s">
        <v>77</v>
      </c>
      <c r="C7860" t="s">
        <v>81</v>
      </c>
      <c r="D7860" t="s">
        <v>25</v>
      </c>
      <c r="E7860" t="s">
        <v>21</v>
      </c>
      <c r="F7860" t="s">
        <v>22</v>
      </c>
      <c r="G7860">
        <v>15057318.609999999</v>
      </c>
      <c r="H7860">
        <v>152891.484434154</v>
      </c>
      <c r="I7860">
        <v>27422.228908356501</v>
      </c>
    </row>
    <row r="7861" spans="1:9" x14ac:dyDescent="0.25">
      <c r="A7861">
        <v>201405</v>
      </c>
      <c r="B7861" t="s">
        <v>63</v>
      </c>
      <c r="C7861" t="s">
        <v>64</v>
      </c>
      <c r="D7861" t="s">
        <v>23</v>
      </c>
      <c r="E7861" t="s">
        <v>15</v>
      </c>
      <c r="F7861" t="s">
        <v>24</v>
      </c>
      <c r="G7861">
        <v>819272.59</v>
      </c>
      <c r="H7861">
        <v>14360.0935051874</v>
      </c>
      <c r="I7861">
        <v>3174.16340687098</v>
      </c>
    </row>
    <row r="7862" spans="1:9" x14ac:dyDescent="0.25">
      <c r="A7862">
        <v>201509</v>
      </c>
      <c r="B7862" t="s">
        <v>66</v>
      </c>
      <c r="C7862" t="s">
        <v>75</v>
      </c>
      <c r="D7862" t="s">
        <v>23</v>
      </c>
      <c r="E7862" t="s">
        <v>15</v>
      </c>
      <c r="F7862" t="s">
        <v>24</v>
      </c>
      <c r="G7862">
        <v>894649.84</v>
      </c>
      <c r="H7862">
        <v>17882.523159497301</v>
      </c>
      <c r="I7862">
        <v>3649.1076670964198</v>
      </c>
    </row>
    <row r="7863" spans="1:9" x14ac:dyDescent="0.25">
      <c r="A7863">
        <v>201310</v>
      </c>
      <c r="B7863" t="s">
        <v>63</v>
      </c>
      <c r="C7863" t="s">
        <v>80</v>
      </c>
      <c r="D7863" t="s">
        <v>12</v>
      </c>
      <c r="E7863" t="s">
        <v>21</v>
      </c>
      <c r="F7863" t="s">
        <v>31</v>
      </c>
      <c r="G7863">
        <v>2791357.42</v>
      </c>
      <c r="H7863">
        <v>25603.481487483899</v>
      </c>
      <c r="I7863">
        <v>5189.1574587028199</v>
      </c>
    </row>
    <row r="7864" spans="1:9" x14ac:dyDescent="0.25">
      <c r="A7864">
        <v>201108</v>
      </c>
      <c r="B7864" t="s">
        <v>60</v>
      </c>
      <c r="C7864" t="s">
        <v>68</v>
      </c>
      <c r="D7864" t="s">
        <v>49</v>
      </c>
      <c r="E7864" t="s">
        <v>21</v>
      </c>
      <c r="F7864" t="s">
        <v>40</v>
      </c>
      <c r="G7864">
        <v>6827507.5700000003</v>
      </c>
      <c r="H7864">
        <v>159293.95850808601</v>
      </c>
      <c r="I7864">
        <v>26007.9006772223</v>
      </c>
    </row>
    <row r="7865" spans="1:9" x14ac:dyDescent="0.25">
      <c r="A7865">
        <v>201107</v>
      </c>
      <c r="B7865" t="s">
        <v>69</v>
      </c>
      <c r="C7865" t="s">
        <v>83</v>
      </c>
      <c r="D7865" t="s">
        <v>14</v>
      </c>
      <c r="E7865" t="s">
        <v>21</v>
      </c>
      <c r="F7865" t="s">
        <v>40</v>
      </c>
      <c r="G7865">
        <v>3256391.02</v>
      </c>
      <c r="H7865">
        <v>107060.14371480999</v>
      </c>
      <c r="I7865">
        <v>13162.0025324896</v>
      </c>
    </row>
    <row r="7866" spans="1:9" x14ac:dyDescent="0.25">
      <c r="A7866">
        <v>201106</v>
      </c>
      <c r="B7866" t="s">
        <v>69</v>
      </c>
      <c r="C7866" t="s">
        <v>83</v>
      </c>
      <c r="D7866" t="s">
        <v>12</v>
      </c>
      <c r="E7866" t="s">
        <v>10</v>
      </c>
      <c r="F7866" t="s">
        <v>46</v>
      </c>
      <c r="G7866">
        <v>8598125.6799999997</v>
      </c>
      <c r="H7866">
        <v>6874.6761773020999</v>
      </c>
      <c r="I7866">
        <v>1032.6977517005</v>
      </c>
    </row>
    <row r="7867" spans="1:9" x14ac:dyDescent="0.25">
      <c r="A7867">
        <v>201507</v>
      </c>
      <c r="B7867" t="s">
        <v>71</v>
      </c>
      <c r="C7867" t="s">
        <v>76</v>
      </c>
      <c r="D7867" t="s">
        <v>49</v>
      </c>
      <c r="E7867" t="s">
        <v>19</v>
      </c>
      <c r="F7867" t="s">
        <v>42</v>
      </c>
      <c r="G7867">
        <v>2469733.33</v>
      </c>
      <c r="H7867">
        <v>37217.871428429899</v>
      </c>
      <c r="I7867">
        <v>7115.3907952338805</v>
      </c>
    </row>
    <row r="7868" spans="1:9" x14ac:dyDescent="0.25">
      <c r="A7868">
        <v>201505</v>
      </c>
      <c r="B7868" t="s">
        <v>71</v>
      </c>
      <c r="C7868" t="s">
        <v>76</v>
      </c>
      <c r="D7868" t="s">
        <v>49</v>
      </c>
      <c r="E7868" t="s">
        <v>19</v>
      </c>
      <c r="F7868" t="s">
        <v>42</v>
      </c>
      <c r="G7868">
        <v>2852110.07</v>
      </c>
      <c r="H7868">
        <v>15205.017756036899</v>
      </c>
      <c r="I7868">
        <v>3750.5050970040402</v>
      </c>
    </row>
    <row r="7869" spans="1:9" x14ac:dyDescent="0.25">
      <c r="A7869">
        <v>201108</v>
      </c>
      <c r="B7869" t="s">
        <v>60</v>
      </c>
      <c r="C7869" t="s">
        <v>68</v>
      </c>
      <c r="D7869" t="s">
        <v>14</v>
      </c>
      <c r="E7869" t="s">
        <v>15</v>
      </c>
      <c r="F7869" t="s">
        <v>26</v>
      </c>
      <c r="G7869">
        <v>2180776.36</v>
      </c>
      <c r="H7869">
        <v>35939.118316630796</v>
      </c>
      <c r="I7869">
        <v>7409.7088880659603</v>
      </c>
    </row>
    <row r="7870" spans="1:9" x14ac:dyDescent="0.25">
      <c r="A7870">
        <v>201508</v>
      </c>
      <c r="B7870" t="s">
        <v>66</v>
      </c>
      <c r="C7870" t="s">
        <v>75</v>
      </c>
      <c r="D7870" t="s">
        <v>14</v>
      </c>
      <c r="E7870" t="s">
        <v>19</v>
      </c>
      <c r="F7870" t="s">
        <v>47</v>
      </c>
      <c r="G7870">
        <v>3085688.66</v>
      </c>
      <c r="H7870">
        <v>13000.1478755506</v>
      </c>
      <c r="I7870">
        <v>2710.5399058701</v>
      </c>
    </row>
    <row r="7871" spans="1:9" x14ac:dyDescent="0.25">
      <c r="A7871">
        <v>201208</v>
      </c>
      <c r="B7871" t="s">
        <v>77</v>
      </c>
      <c r="C7871" t="s">
        <v>85</v>
      </c>
      <c r="D7871" t="s">
        <v>12</v>
      </c>
      <c r="E7871" t="s">
        <v>10</v>
      </c>
      <c r="F7871" t="s">
        <v>37</v>
      </c>
      <c r="G7871">
        <v>2858653.73</v>
      </c>
      <c r="H7871">
        <v>22531.613922250799</v>
      </c>
      <c r="I7871">
        <v>4111.1694341857001</v>
      </c>
    </row>
    <row r="7872" spans="1:9" x14ac:dyDescent="0.25">
      <c r="A7872">
        <v>201503</v>
      </c>
      <c r="B7872" t="s">
        <v>71</v>
      </c>
      <c r="C7872" t="s">
        <v>82</v>
      </c>
      <c r="D7872" t="s">
        <v>14</v>
      </c>
      <c r="E7872" t="s">
        <v>15</v>
      </c>
      <c r="F7872" t="s">
        <v>16</v>
      </c>
      <c r="G7872">
        <v>567351.02</v>
      </c>
      <c r="H7872">
        <v>38381.934483890604</v>
      </c>
      <c r="I7872">
        <v>6362.86556767398</v>
      </c>
    </row>
    <row r="7873" spans="1:9" x14ac:dyDescent="0.25">
      <c r="A7873">
        <v>201601</v>
      </c>
      <c r="B7873" t="s">
        <v>66</v>
      </c>
      <c r="C7873" t="s">
        <v>67</v>
      </c>
      <c r="D7873" t="s">
        <v>12</v>
      </c>
      <c r="E7873" t="s">
        <v>15</v>
      </c>
      <c r="F7873" t="s">
        <v>24</v>
      </c>
      <c r="G7873">
        <v>1860671.6</v>
      </c>
      <c r="H7873">
        <v>2425.46483516442</v>
      </c>
      <c r="I7873">
        <v>714.54117345147995</v>
      </c>
    </row>
    <row r="7874" spans="1:9" x14ac:dyDescent="0.25">
      <c r="A7874">
        <v>201103</v>
      </c>
      <c r="B7874" t="s">
        <v>69</v>
      </c>
      <c r="C7874" t="s">
        <v>70</v>
      </c>
      <c r="D7874" t="s">
        <v>9</v>
      </c>
      <c r="E7874" t="s">
        <v>15</v>
      </c>
      <c r="F7874" t="s">
        <v>24</v>
      </c>
      <c r="G7874">
        <v>4514454.3499999996</v>
      </c>
      <c r="H7874">
        <v>206148.26179261599</v>
      </c>
      <c r="I7874">
        <v>31916.348211628199</v>
      </c>
    </row>
    <row r="7875" spans="1:9" x14ac:dyDescent="0.25">
      <c r="A7875">
        <v>201410</v>
      </c>
      <c r="B7875" t="s">
        <v>71</v>
      </c>
      <c r="C7875" t="s">
        <v>79</v>
      </c>
      <c r="D7875" t="s">
        <v>14</v>
      </c>
      <c r="E7875" t="s">
        <v>15</v>
      </c>
      <c r="F7875" t="s">
        <v>24</v>
      </c>
      <c r="G7875">
        <v>879593.16</v>
      </c>
      <c r="H7875">
        <v>14637.147111795901</v>
      </c>
      <c r="I7875">
        <v>2920.8275464379199</v>
      </c>
    </row>
    <row r="7876" spans="1:9" x14ac:dyDescent="0.25">
      <c r="A7876">
        <v>201403</v>
      </c>
      <c r="B7876" t="s">
        <v>63</v>
      </c>
      <c r="C7876" t="s">
        <v>73</v>
      </c>
      <c r="D7876" t="s">
        <v>12</v>
      </c>
      <c r="E7876" t="s">
        <v>15</v>
      </c>
      <c r="F7876" t="s">
        <v>24</v>
      </c>
      <c r="G7876">
        <v>1480110.6</v>
      </c>
      <c r="H7876">
        <v>24370.372287886501</v>
      </c>
      <c r="I7876">
        <v>5135.5261385781596</v>
      </c>
    </row>
    <row r="7877" spans="1:9" x14ac:dyDescent="0.25">
      <c r="A7877">
        <v>201106</v>
      </c>
      <c r="B7877" t="s">
        <v>69</v>
      </c>
      <c r="C7877" t="s">
        <v>83</v>
      </c>
      <c r="D7877" t="s">
        <v>23</v>
      </c>
      <c r="E7877" t="s">
        <v>15</v>
      </c>
      <c r="F7877" t="s">
        <v>24</v>
      </c>
      <c r="G7877">
        <v>709279.74</v>
      </c>
      <c r="H7877">
        <v>2257.0110912898799</v>
      </c>
      <c r="I7877">
        <v>732.46616008891999</v>
      </c>
    </row>
    <row r="7878" spans="1:9" x14ac:dyDescent="0.25">
      <c r="A7878">
        <v>201212</v>
      </c>
      <c r="B7878" t="s">
        <v>77</v>
      </c>
      <c r="C7878" t="s">
        <v>81</v>
      </c>
      <c r="D7878" t="s">
        <v>9</v>
      </c>
      <c r="E7878" t="s">
        <v>15</v>
      </c>
      <c r="F7878" t="s">
        <v>24</v>
      </c>
      <c r="G7878">
        <v>4670320.4400000004</v>
      </c>
      <c r="H7878">
        <v>234895.10642800399</v>
      </c>
      <c r="I7878">
        <v>41399.538256206797</v>
      </c>
    </row>
    <row r="7879" spans="1:9" x14ac:dyDescent="0.25">
      <c r="A7879">
        <v>201302</v>
      </c>
      <c r="B7879" t="s">
        <v>77</v>
      </c>
      <c r="C7879" t="s">
        <v>78</v>
      </c>
      <c r="D7879" t="s">
        <v>25</v>
      </c>
      <c r="E7879" t="s">
        <v>19</v>
      </c>
      <c r="F7879" t="s">
        <v>30</v>
      </c>
      <c r="G7879">
        <v>10983780.91</v>
      </c>
      <c r="H7879">
        <v>935791.30070166104</v>
      </c>
      <c r="I7879">
        <v>139357.58717472199</v>
      </c>
    </row>
    <row r="7880" spans="1:9" x14ac:dyDescent="0.25">
      <c r="A7880">
        <v>201403</v>
      </c>
      <c r="B7880" t="s">
        <v>63</v>
      </c>
      <c r="C7880" t="s">
        <v>73</v>
      </c>
      <c r="D7880" t="s">
        <v>23</v>
      </c>
      <c r="E7880" t="s">
        <v>10</v>
      </c>
      <c r="F7880" t="s">
        <v>45</v>
      </c>
      <c r="G7880">
        <v>1589028.67</v>
      </c>
      <c r="H7880">
        <v>38696.692583055497</v>
      </c>
      <c r="I7880">
        <v>10226.040080668699</v>
      </c>
    </row>
    <row r="7881" spans="1:9" x14ac:dyDescent="0.25">
      <c r="A7881">
        <v>201201</v>
      </c>
      <c r="B7881" t="s">
        <v>60</v>
      </c>
      <c r="C7881" t="s">
        <v>74</v>
      </c>
      <c r="D7881" t="s">
        <v>14</v>
      </c>
      <c r="E7881" t="s">
        <v>17</v>
      </c>
      <c r="F7881" t="s">
        <v>18</v>
      </c>
      <c r="G7881">
        <v>13931499.890000001</v>
      </c>
      <c r="H7881">
        <v>565796.75595628703</v>
      </c>
      <c r="I7881">
        <v>86950.743001412397</v>
      </c>
    </row>
    <row r="7882" spans="1:9" x14ac:dyDescent="0.25">
      <c r="A7882">
        <v>201402</v>
      </c>
      <c r="B7882" t="s">
        <v>63</v>
      </c>
      <c r="C7882" t="s">
        <v>73</v>
      </c>
      <c r="D7882" t="s">
        <v>14</v>
      </c>
      <c r="E7882" t="s">
        <v>10</v>
      </c>
      <c r="F7882" t="s">
        <v>48</v>
      </c>
      <c r="G7882">
        <v>906319.56</v>
      </c>
      <c r="H7882">
        <v>9897.1774091460593</v>
      </c>
      <c r="I7882">
        <v>1457.06908224468</v>
      </c>
    </row>
    <row r="7883" spans="1:9" x14ac:dyDescent="0.25">
      <c r="A7883">
        <v>201511</v>
      </c>
      <c r="B7883" t="s">
        <v>66</v>
      </c>
      <c r="C7883" t="s">
        <v>67</v>
      </c>
      <c r="D7883" t="s">
        <v>49</v>
      </c>
      <c r="E7883" t="s">
        <v>19</v>
      </c>
      <c r="F7883" t="s">
        <v>42</v>
      </c>
      <c r="G7883">
        <v>2328796.4900000002</v>
      </c>
      <c r="H7883">
        <v>12306.383197278799</v>
      </c>
      <c r="I7883">
        <v>2703.2630899712599</v>
      </c>
    </row>
    <row r="7884" spans="1:9" x14ac:dyDescent="0.25">
      <c r="A7884">
        <v>201307</v>
      </c>
      <c r="B7884" t="s">
        <v>77</v>
      </c>
      <c r="C7884" t="s">
        <v>84</v>
      </c>
      <c r="D7884" t="s">
        <v>49</v>
      </c>
      <c r="E7884" t="s">
        <v>15</v>
      </c>
      <c r="F7884" t="s">
        <v>26</v>
      </c>
      <c r="G7884">
        <v>8451560.3599999994</v>
      </c>
      <c r="H7884">
        <v>207096.31838069201</v>
      </c>
      <c r="I7884">
        <v>46429.395700505796</v>
      </c>
    </row>
    <row r="7885" spans="1:9" x14ac:dyDescent="0.25">
      <c r="A7885">
        <v>201111</v>
      </c>
      <c r="B7885" t="s">
        <v>60</v>
      </c>
      <c r="C7885" t="s">
        <v>74</v>
      </c>
      <c r="D7885" t="s">
        <v>9</v>
      </c>
      <c r="E7885" t="s">
        <v>19</v>
      </c>
      <c r="F7885" t="s">
        <v>47</v>
      </c>
      <c r="G7885">
        <v>7613251.7400000002</v>
      </c>
      <c r="H7885">
        <v>212862.19554605699</v>
      </c>
      <c r="I7885">
        <v>21368.407689841799</v>
      </c>
    </row>
    <row r="7886" spans="1:9" x14ac:dyDescent="0.25">
      <c r="A7886">
        <v>201312</v>
      </c>
      <c r="B7886" t="s">
        <v>63</v>
      </c>
      <c r="C7886" t="s">
        <v>65</v>
      </c>
      <c r="D7886" t="s">
        <v>49</v>
      </c>
      <c r="E7886" t="s">
        <v>19</v>
      </c>
      <c r="F7886" t="s">
        <v>50</v>
      </c>
      <c r="G7886">
        <v>5952381.2599999998</v>
      </c>
      <c r="H7886">
        <v>111594.40419697401</v>
      </c>
      <c r="I7886">
        <v>25292.771141151901</v>
      </c>
    </row>
    <row r="7887" spans="1:9" x14ac:dyDescent="0.25">
      <c r="A7887">
        <v>201105</v>
      </c>
      <c r="B7887" t="s">
        <v>69</v>
      </c>
      <c r="C7887" t="s">
        <v>83</v>
      </c>
      <c r="D7887" t="s">
        <v>14</v>
      </c>
      <c r="E7887" t="s">
        <v>15</v>
      </c>
      <c r="F7887" t="s">
        <v>16</v>
      </c>
      <c r="G7887">
        <v>298631.7</v>
      </c>
      <c r="H7887">
        <v>12699.9216002465</v>
      </c>
      <c r="I7887">
        <v>2950.45981318234</v>
      </c>
    </row>
    <row r="7888" spans="1:9" x14ac:dyDescent="0.25">
      <c r="A7888">
        <v>201412</v>
      </c>
      <c r="B7888" t="s">
        <v>71</v>
      </c>
      <c r="C7888" t="s">
        <v>72</v>
      </c>
      <c r="D7888" t="s">
        <v>12</v>
      </c>
      <c r="E7888" t="s">
        <v>19</v>
      </c>
      <c r="F7888" t="s">
        <v>42</v>
      </c>
      <c r="G7888">
        <v>5584225.9699999997</v>
      </c>
      <c r="H7888">
        <v>28155.976299122201</v>
      </c>
      <c r="I7888">
        <v>4522.2623821847401</v>
      </c>
    </row>
    <row r="7889" spans="1:9" x14ac:dyDescent="0.25">
      <c r="A7889">
        <v>201104</v>
      </c>
      <c r="B7889" t="s">
        <v>69</v>
      </c>
      <c r="C7889" t="s">
        <v>70</v>
      </c>
      <c r="D7889" t="s">
        <v>49</v>
      </c>
      <c r="E7889" t="s">
        <v>15</v>
      </c>
      <c r="F7889" t="s">
        <v>16</v>
      </c>
      <c r="G7889">
        <v>4056267.24</v>
      </c>
      <c r="H7889">
        <v>56642.329104614502</v>
      </c>
      <c r="I7889">
        <v>13384.594309014599</v>
      </c>
    </row>
    <row r="7890" spans="1:9" x14ac:dyDescent="0.25">
      <c r="A7890">
        <v>201304</v>
      </c>
      <c r="B7890" t="s">
        <v>77</v>
      </c>
      <c r="C7890" t="s">
        <v>78</v>
      </c>
      <c r="D7890" t="s">
        <v>12</v>
      </c>
      <c r="E7890" t="s">
        <v>15</v>
      </c>
      <c r="F7890" t="s">
        <v>16</v>
      </c>
      <c r="G7890">
        <v>3035042.73</v>
      </c>
      <c r="H7890">
        <v>75426.747107712697</v>
      </c>
      <c r="I7890">
        <v>10827.2917123968</v>
      </c>
    </row>
    <row r="7891" spans="1:9" x14ac:dyDescent="0.25">
      <c r="A7891">
        <v>201507</v>
      </c>
      <c r="B7891" t="s">
        <v>71</v>
      </c>
      <c r="C7891" t="s">
        <v>76</v>
      </c>
      <c r="D7891" t="s">
        <v>9</v>
      </c>
      <c r="E7891" t="s">
        <v>19</v>
      </c>
      <c r="F7891" t="s">
        <v>20</v>
      </c>
      <c r="G7891">
        <v>9858935.8800000008</v>
      </c>
      <c r="H7891">
        <v>192724.436303011</v>
      </c>
      <c r="I7891">
        <v>42580.964310189702</v>
      </c>
    </row>
    <row r="7892" spans="1:9" x14ac:dyDescent="0.25">
      <c r="A7892">
        <v>201411</v>
      </c>
      <c r="B7892" t="s">
        <v>71</v>
      </c>
      <c r="C7892" t="s">
        <v>72</v>
      </c>
      <c r="D7892" t="s">
        <v>34</v>
      </c>
      <c r="E7892" t="s">
        <v>21</v>
      </c>
      <c r="F7892" t="s">
        <v>22</v>
      </c>
      <c r="G7892">
        <v>966835.91</v>
      </c>
      <c r="H7892">
        <v>62775.183162440902</v>
      </c>
      <c r="I7892">
        <v>12908.996005475399</v>
      </c>
    </row>
    <row r="7893" spans="1:9" x14ac:dyDescent="0.25">
      <c r="A7893">
        <v>201406</v>
      </c>
      <c r="B7893" t="s">
        <v>63</v>
      </c>
      <c r="C7893" t="s">
        <v>64</v>
      </c>
      <c r="D7893" t="s">
        <v>49</v>
      </c>
      <c r="E7893" t="s">
        <v>21</v>
      </c>
      <c r="F7893" t="s">
        <v>22</v>
      </c>
      <c r="G7893">
        <v>1036845.67</v>
      </c>
      <c r="H7893">
        <v>20506.917279667301</v>
      </c>
      <c r="I7893">
        <v>4911.5702837319404</v>
      </c>
    </row>
    <row r="7894" spans="1:9" x14ac:dyDescent="0.25">
      <c r="A7894">
        <v>201210</v>
      </c>
      <c r="B7894" t="s">
        <v>77</v>
      </c>
      <c r="C7894" t="s">
        <v>85</v>
      </c>
      <c r="D7894" t="s">
        <v>34</v>
      </c>
      <c r="E7894" t="s">
        <v>35</v>
      </c>
      <c r="F7894" t="s">
        <v>52</v>
      </c>
      <c r="G7894">
        <v>20487753.289999999</v>
      </c>
      <c r="H7894">
        <v>41691.880694557098</v>
      </c>
      <c r="I7894">
        <v>7544.2044876207201</v>
      </c>
    </row>
    <row r="7895" spans="1:9" x14ac:dyDescent="0.25">
      <c r="A7895">
        <v>201108</v>
      </c>
      <c r="B7895" t="s">
        <v>60</v>
      </c>
      <c r="C7895" t="s">
        <v>68</v>
      </c>
      <c r="D7895" t="s">
        <v>9</v>
      </c>
      <c r="E7895" t="s">
        <v>10</v>
      </c>
      <c r="F7895" t="s">
        <v>48</v>
      </c>
      <c r="G7895">
        <v>4607201.96</v>
      </c>
      <c r="H7895">
        <v>138839.12133427101</v>
      </c>
      <c r="I7895">
        <v>20448.180292555098</v>
      </c>
    </row>
    <row r="7896" spans="1:9" x14ac:dyDescent="0.25">
      <c r="A7896">
        <v>201403</v>
      </c>
      <c r="B7896" t="s">
        <v>63</v>
      </c>
      <c r="C7896" t="s">
        <v>73</v>
      </c>
      <c r="D7896" t="s">
        <v>12</v>
      </c>
      <c r="E7896" t="s">
        <v>15</v>
      </c>
      <c r="F7896" t="s">
        <v>41</v>
      </c>
      <c r="G7896">
        <v>5264112.42</v>
      </c>
      <c r="H7896">
        <v>111249.573371651</v>
      </c>
      <c r="I7896">
        <v>25626.8533697776</v>
      </c>
    </row>
    <row r="7897" spans="1:9" x14ac:dyDescent="0.25">
      <c r="A7897">
        <v>201410</v>
      </c>
      <c r="B7897" t="s">
        <v>71</v>
      </c>
      <c r="C7897" t="s">
        <v>79</v>
      </c>
      <c r="D7897" t="s">
        <v>9</v>
      </c>
      <c r="E7897" t="s">
        <v>19</v>
      </c>
      <c r="F7897" t="s">
        <v>47</v>
      </c>
      <c r="G7897">
        <v>11734612.83</v>
      </c>
      <c r="H7897">
        <v>378867.621477829</v>
      </c>
      <c r="I7897">
        <v>57369.704615550298</v>
      </c>
    </row>
    <row r="7898" spans="1:9" x14ac:dyDescent="0.25">
      <c r="A7898">
        <v>201312</v>
      </c>
      <c r="B7898" t="s">
        <v>63</v>
      </c>
      <c r="C7898" t="s">
        <v>65</v>
      </c>
      <c r="D7898" t="s">
        <v>9</v>
      </c>
      <c r="E7898" t="s">
        <v>10</v>
      </c>
      <c r="F7898" t="s">
        <v>48</v>
      </c>
      <c r="G7898">
        <v>4876008.51</v>
      </c>
      <c r="H7898">
        <v>179008.78086451601</v>
      </c>
      <c r="I7898">
        <v>30843.153694756002</v>
      </c>
    </row>
    <row r="7899" spans="1:9" x14ac:dyDescent="0.25">
      <c r="A7899">
        <v>201409</v>
      </c>
      <c r="B7899" t="s">
        <v>71</v>
      </c>
      <c r="C7899" t="s">
        <v>79</v>
      </c>
      <c r="D7899" t="s">
        <v>12</v>
      </c>
      <c r="E7899" t="s">
        <v>15</v>
      </c>
      <c r="F7899" t="s">
        <v>41</v>
      </c>
      <c r="G7899">
        <v>6463311.9699999997</v>
      </c>
      <c r="H7899">
        <v>170675.628359408</v>
      </c>
      <c r="I7899">
        <v>34911.372498028803</v>
      </c>
    </row>
    <row r="7900" spans="1:9" x14ac:dyDescent="0.25">
      <c r="A7900">
        <v>201210</v>
      </c>
      <c r="B7900" t="s">
        <v>77</v>
      </c>
      <c r="C7900" t="s">
        <v>85</v>
      </c>
      <c r="D7900" t="s">
        <v>12</v>
      </c>
      <c r="E7900" t="s">
        <v>19</v>
      </c>
      <c r="F7900" t="s">
        <v>50</v>
      </c>
      <c r="G7900">
        <v>4443266.03</v>
      </c>
      <c r="H7900">
        <v>2106.1663373834399</v>
      </c>
      <c r="I7900">
        <v>605.55355859780002</v>
      </c>
    </row>
    <row r="7901" spans="1:9" x14ac:dyDescent="0.25">
      <c r="A7901">
        <v>201307</v>
      </c>
      <c r="B7901" t="s">
        <v>77</v>
      </c>
      <c r="C7901" t="s">
        <v>84</v>
      </c>
      <c r="D7901" t="s">
        <v>49</v>
      </c>
      <c r="E7901" t="s">
        <v>19</v>
      </c>
      <c r="F7901" t="s">
        <v>50</v>
      </c>
      <c r="G7901">
        <v>6939110.21</v>
      </c>
      <c r="H7901">
        <v>82189.109195580793</v>
      </c>
      <c r="I7901">
        <v>19078.012822782199</v>
      </c>
    </row>
    <row r="7902" spans="1:9" x14ac:dyDescent="0.25">
      <c r="A7902">
        <v>201008</v>
      </c>
      <c r="B7902" t="s">
        <v>69</v>
      </c>
      <c r="C7902" t="s">
        <v>86</v>
      </c>
      <c r="D7902" t="s">
        <v>39</v>
      </c>
      <c r="E7902" t="s">
        <v>15</v>
      </c>
      <c r="F7902" t="s">
        <v>16</v>
      </c>
      <c r="G7902">
        <v>154885.43</v>
      </c>
      <c r="H7902">
        <v>2209.3384586848201</v>
      </c>
      <c r="I7902">
        <v>474.46194738928</v>
      </c>
    </row>
    <row r="7903" spans="1:9" x14ac:dyDescent="0.25">
      <c r="A7903">
        <v>201203</v>
      </c>
      <c r="B7903" t="s">
        <v>60</v>
      </c>
      <c r="C7903" t="s">
        <v>62</v>
      </c>
      <c r="D7903" t="s">
        <v>23</v>
      </c>
      <c r="E7903" t="s">
        <v>15</v>
      </c>
      <c r="F7903" t="s">
        <v>24</v>
      </c>
      <c r="G7903">
        <v>658539.03</v>
      </c>
      <c r="H7903">
        <v>3699.4647895602402</v>
      </c>
      <c r="I7903">
        <v>942.32847546573998</v>
      </c>
    </row>
    <row r="7904" spans="1:9" x14ac:dyDescent="0.25">
      <c r="A7904">
        <v>201103</v>
      </c>
      <c r="B7904" t="s">
        <v>69</v>
      </c>
      <c r="C7904" t="s">
        <v>70</v>
      </c>
      <c r="D7904" t="s">
        <v>23</v>
      </c>
      <c r="E7904" t="s">
        <v>15</v>
      </c>
      <c r="F7904" t="s">
        <v>24</v>
      </c>
      <c r="G7904">
        <v>575829.78</v>
      </c>
      <c r="H7904">
        <v>1630.98718081066</v>
      </c>
      <c r="I7904">
        <v>528.81122671601997</v>
      </c>
    </row>
    <row r="7905" spans="1:9" x14ac:dyDescent="0.25">
      <c r="A7905">
        <v>201104</v>
      </c>
      <c r="B7905" t="s">
        <v>69</v>
      </c>
      <c r="C7905" t="s">
        <v>70</v>
      </c>
      <c r="D7905" t="s">
        <v>23</v>
      </c>
      <c r="E7905" t="s">
        <v>15</v>
      </c>
      <c r="F7905" t="s">
        <v>26</v>
      </c>
      <c r="G7905">
        <v>794390.84</v>
      </c>
      <c r="H7905">
        <v>4563.5969489756199</v>
      </c>
      <c r="I7905">
        <v>1598.96660340432</v>
      </c>
    </row>
    <row r="7906" spans="1:9" x14ac:dyDescent="0.25">
      <c r="A7906">
        <v>201305</v>
      </c>
      <c r="B7906" t="s">
        <v>77</v>
      </c>
      <c r="C7906" t="s">
        <v>84</v>
      </c>
      <c r="D7906" t="s">
        <v>49</v>
      </c>
      <c r="E7906" t="s">
        <v>15</v>
      </c>
      <c r="F7906" t="s">
        <v>26</v>
      </c>
      <c r="G7906">
        <v>10404840.890000001</v>
      </c>
      <c r="H7906">
        <v>232706.935787453</v>
      </c>
      <c r="I7906">
        <v>53836.659437730297</v>
      </c>
    </row>
    <row r="7907" spans="1:9" x14ac:dyDescent="0.25">
      <c r="A7907">
        <v>201301</v>
      </c>
      <c r="B7907" t="s">
        <v>77</v>
      </c>
      <c r="C7907" t="s">
        <v>81</v>
      </c>
      <c r="D7907" t="s">
        <v>14</v>
      </c>
      <c r="E7907" t="s">
        <v>10</v>
      </c>
      <c r="F7907" t="s">
        <v>33</v>
      </c>
      <c r="G7907">
        <v>3247846.57</v>
      </c>
      <c r="H7907">
        <v>132844.21993210301</v>
      </c>
      <c r="I7907">
        <v>24380.721509101299</v>
      </c>
    </row>
    <row r="7908" spans="1:9" x14ac:dyDescent="0.25">
      <c r="A7908">
        <v>201102</v>
      </c>
      <c r="B7908" t="s">
        <v>69</v>
      </c>
      <c r="C7908" t="s">
        <v>70</v>
      </c>
      <c r="D7908" t="s">
        <v>9</v>
      </c>
      <c r="E7908" t="s">
        <v>10</v>
      </c>
      <c r="F7908" t="s">
        <v>33</v>
      </c>
      <c r="G7908">
        <v>9343729.5500000007</v>
      </c>
      <c r="H7908">
        <v>304683.81450459501</v>
      </c>
      <c r="I7908">
        <v>42504.9717770598</v>
      </c>
    </row>
    <row r="7909" spans="1:9" x14ac:dyDescent="0.25">
      <c r="A7909">
        <v>201107</v>
      </c>
      <c r="B7909" t="s">
        <v>69</v>
      </c>
      <c r="C7909" t="s">
        <v>83</v>
      </c>
      <c r="D7909" t="s">
        <v>12</v>
      </c>
      <c r="E7909" t="s">
        <v>10</v>
      </c>
      <c r="F7909" t="s">
        <v>37</v>
      </c>
      <c r="G7909">
        <v>1974586.45</v>
      </c>
      <c r="H7909">
        <v>17700.392148680199</v>
      </c>
      <c r="I7909">
        <v>3920.2640621433602</v>
      </c>
    </row>
    <row r="7910" spans="1:9" x14ac:dyDescent="0.25">
      <c r="A7910">
        <v>201111</v>
      </c>
      <c r="B7910" t="s">
        <v>60</v>
      </c>
      <c r="C7910" t="s">
        <v>74</v>
      </c>
      <c r="D7910" t="s">
        <v>23</v>
      </c>
      <c r="E7910" t="s">
        <v>19</v>
      </c>
      <c r="F7910" t="s">
        <v>50</v>
      </c>
      <c r="G7910">
        <v>1162724.6499999999</v>
      </c>
      <c r="H7910">
        <v>4658.4084637272999</v>
      </c>
      <c r="I7910">
        <v>1321.1072557412001</v>
      </c>
    </row>
    <row r="7911" spans="1:9" x14ac:dyDescent="0.25">
      <c r="A7911">
        <v>201207</v>
      </c>
      <c r="B7911" t="s">
        <v>60</v>
      </c>
      <c r="C7911" t="s">
        <v>61</v>
      </c>
      <c r="D7911" t="s">
        <v>23</v>
      </c>
      <c r="E7911" t="s">
        <v>10</v>
      </c>
      <c r="F7911" t="s">
        <v>11</v>
      </c>
      <c r="G7911">
        <v>1960639.83</v>
      </c>
      <c r="H7911">
        <v>23326.6304491923</v>
      </c>
      <c r="I7911">
        <v>3759.2649649442401</v>
      </c>
    </row>
    <row r="7912" spans="1:9" x14ac:dyDescent="0.25">
      <c r="A7912">
        <v>201104</v>
      </c>
      <c r="B7912" t="s">
        <v>69</v>
      </c>
      <c r="C7912" t="s">
        <v>70</v>
      </c>
      <c r="D7912" t="s">
        <v>49</v>
      </c>
      <c r="E7912" t="s">
        <v>21</v>
      </c>
      <c r="F7912" t="s">
        <v>22</v>
      </c>
      <c r="G7912">
        <v>1105492.97</v>
      </c>
      <c r="H7912">
        <v>19338.961429825998</v>
      </c>
      <c r="I7912">
        <v>5623.5372236070598</v>
      </c>
    </row>
    <row r="7913" spans="1:9" x14ac:dyDescent="0.25">
      <c r="A7913">
        <v>201101</v>
      </c>
      <c r="B7913" t="s">
        <v>69</v>
      </c>
      <c r="C7913" t="s">
        <v>87</v>
      </c>
      <c r="D7913" t="s">
        <v>9</v>
      </c>
      <c r="E7913" t="s">
        <v>15</v>
      </c>
      <c r="F7913" t="s">
        <v>24</v>
      </c>
      <c r="G7913">
        <v>4204108.91</v>
      </c>
      <c r="H7913">
        <v>127830.636953724</v>
      </c>
      <c r="I7913">
        <v>28149.0078482479</v>
      </c>
    </row>
    <row r="7914" spans="1:9" x14ac:dyDescent="0.25">
      <c r="A7914">
        <v>201410</v>
      </c>
      <c r="B7914" t="s">
        <v>71</v>
      </c>
      <c r="C7914" t="s">
        <v>79</v>
      </c>
      <c r="D7914" t="s">
        <v>49</v>
      </c>
      <c r="E7914" t="s">
        <v>19</v>
      </c>
      <c r="F7914" t="s">
        <v>30</v>
      </c>
      <c r="G7914">
        <v>828690.34</v>
      </c>
      <c r="H7914">
        <v>6273.42995693998</v>
      </c>
      <c r="I7914">
        <v>1376.10258776006</v>
      </c>
    </row>
    <row r="7915" spans="1:9" x14ac:dyDescent="0.25">
      <c r="A7915">
        <v>201407</v>
      </c>
      <c r="B7915" t="s">
        <v>63</v>
      </c>
      <c r="C7915" t="s">
        <v>64</v>
      </c>
      <c r="D7915" t="s">
        <v>23</v>
      </c>
      <c r="E7915" t="s">
        <v>19</v>
      </c>
      <c r="F7915" t="s">
        <v>30</v>
      </c>
      <c r="G7915">
        <v>3416496.77</v>
      </c>
      <c r="H7915">
        <v>47066.235270544603</v>
      </c>
      <c r="I7915">
        <v>9119.7281342546394</v>
      </c>
    </row>
    <row r="7916" spans="1:9" x14ac:dyDescent="0.25">
      <c r="A7916">
        <v>201410</v>
      </c>
      <c r="B7916" t="s">
        <v>71</v>
      </c>
      <c r="C7916" t="s">
        <v>79</v>
      </c>
      <c r="D7916" t="s">
        <v>12</v>
      </c>
      <c r="E7916" t="s">
        <v>21</v>
      </c>
      <c r="F7916" t="s">
        <v>31</v>
      </c>
      <c r="G7916">
        <v>6468725.79</v>
      </c>
      <c r="H7916">
        <v>29888.895005214301</v>
      </c>
      <c r="I7916">
        <v>6299.62252626594</v>
      </c>
    </row>
    <row r="7917" spans="1:9" x14ac:dyDescent="0.25">
      <c r="A7917">
        <v>201311</v>
      </c>
      <c r="B7917" t="s">
        <v>63</v>
      </c>
      <c r="C7917" t="s">
        <v>65</v>
      </c>
      <c r="D7917" t="s">
        <v>12</v>
      </c>
      <c r="E7917" t="s">
        <v>21</v>
      </c>
      <c r="F7917" t="s">
        <v>31</v>
      </c>
      <c r="G7917">
        <v>2651001.25</v>
      </c>
      <c r="H7917">
        <v>27118.459565004901</v>
      </c>
      <c r="I7917">
        <v>6642.7490223754603</v>
      </c>
    </row>
    <row r="7918" spans="1:9" x14ac:dyDescent="0.25">
      <c r="A7918">
        <v>201105</v>
      </c>
      <c r="B7918" t="s">
        <v>69</v>
      </c>
      <c r="C7918" t="s">
        <v>83</v>
      </c>
      <c r="D7918" t="s">
        <v>12</v>
      </c>
      <c r="E7918" t="s">
        <v>21</v>
      </c>
      <c r="F7918" t="s">
        <v>31</v>
      </c>
      <c r="G7918">
        <v>1815126.66</v>
      </c>
      <c r="H7918">
        <v>6112.2102861830199</v>
      </c>
      <c r="I7918">
        <v>1470.0757317356599</v>
      </c>
    </row>
    <row r="7919" spans="1:9" x14ac:dyDescent="0.25">
      <c r="A7919">
        <v>201110</v>
      </c>
      <c r="B7919" t="s">
        <v>60</v>
      </c>
      <c r="C7919" t="s">
        <v>68</v>
      </c>
      <c r="D7919" t="s">
        <v>12</v>
      </c>
      <c r="E7919" t="s">
        <v>21</v>
      </c>
      <c r="F7919" t="s">
        <v>31</v>
      </c>
      <c r="G7919">
        <v>1813711.65</v>
      </c>
      <c r="H7919">
        <v>13392.2564941943</v>
      </c>
      <c r="I7919">
        <v>3182.46228947584</v>
      </c>
    </row>
    <row r="7920" spans="1:9" x14ac:dyDescent="0.25">
      <c r="A7920">
        <v>201303</v>
      </c>
      <c r="B7920" t="s">
        <v>77</v>
      </c>
      <c r="C7920" t="s">
        <v>78</v>
      </c>
      <c r="D7920" t="s">
        <v>12</v>
      </c>
      <c r="E7920" t="s">
        <v>21</v>
      </c>
      <c r="F7920" t="s">
        <v>31</v>
      </c>
      <c r="G7920">
        <v>2281057.94</v>
      </c>
      <c r="H7920">
        <v>30046.091984770101</v>
      </c>
      <c r="I7920">
        <v>5986.8932578474596</v>
      </c>
    </row>
    <row r="7921" spans="1:9" x14ac:dyDescent="0.25">
      <c r="A7921">
        <v>201309</v>
      </c>
      <c r="B7921" t="s">
        <v>63</v>
      </c>
      <c r="C7921" t="s">
        <v>80</v>
      </c>
      <c r="D7921" t="s">
        <v>12</v>
      </c>
      <c r="E7921" t="s">
        <v>21</v>
      </c>
      <c r="F7921" t="s">
        <v>31</v>
      </c>
      <c r="G7921">
        <v>2627513.35</v>
      </c>
      <c r="H7921">
        <v>15999.305639005501</v>
      </c>
      <c r="I7921">
        <v>3909.8793941570002</v>
      </c>
    </row>
    <row r="7922" spans="1:9" x14ac:dyDescent="0.25">
      <c r="A7922">
        <v>201201</v>
      </c>
      <c r="B7922" t="s">
        <v>60</v>
      </c>
      <c r="C7922" t="s">
        <v>74</v>
      </c>
      <c r="D7922" t="s">
        <v>23</v>
      </c>
      <c r="E7922" t="s">
        <v>10</v>
      </c>
      <c r="F7922" t="s">
        <v>45</v>
      </c>
      <c r="G7922">
        <v>1794725.05</v>
      </c>
      <c r="H7922">
        <v>13184.2127145738</v>
      </c>
      <c r="I7922">
        <v>4056.3568673107602</v>
      </c>
    </row>
    <row r="7923" spans="1:9" x14ac:dyDescent="0.25">
      <c r="A7923">
        <v>201108</v>
      </c>
      <c r="B7923" t="s">
        <v>60</v>
      </c>
      <c r="C7923" t="s">
        <v>68</v>
      </c>
      <c r="D7923" t="s">
        <v>9</v>
      </c>
      <c r="E7923" t="s">
        <v>21</v>
      </c>
      <c r="F7923" t="s">
        <v>40</v>
      </c>
      <c r="G7923">
        <v>5719430.8899999997</v>
      </c>
      <c r="H7923">
        <v>91222.397731280696</v>
      </c>
      <c r="I7923">
        <v>17569.6680470016</v>
      </c>
    </row>
    <row r="7924" spans="1:9" x14ac:dyDescent="0.25">
      <c r="A7924">
        <v>201212</v>
      </c>
      <c r="B7924" t="s">
        <v>77</v>
      </c>
      <c r="C7924" t="s">
        <v>81</v>
      </c>
      <c r="D7924" t="s">
        <v>23</v>
      </c>
      <c r="E7924" t="s">
        <v>19</v>
      </c>
      <c r="F7924" t="s">
        <v>47</v>
      </c>
      <c r="G7924">
        <v>1508731.89</v>
      </c>
      <c r="H7924">
        <v>4414.8311460845998</v>
      </c>
      <c r="I7924">
        <v>973.14563760563999</v>
      </c>
    </row>
    <row r="7925" spans="1:9" x14ac:dyDescent="0.25">
      <c r="A7925">
        <v>201307</v>
      </c>
      <c r="B7925" t="s">
        <v>77</v>
      </c>
      <c r="C7925" t="s">
        <v>84</v>
      </c>
      <c r="D7925" t="s">
        <v>12</v>
      </c>
      <c r="E7925" t="s">
        <v>19</v>
      </c>
      <c r="F7925" t="s">
        <v>47</v>
      </c>
      <c r="G7925">
        <v>4665933.3600000003</v>
      </c>
      <c r="H7925">
        <v>16953.662822918399</v>
      </c>
      <c r="I7925">
        <v>2990.2535297146201</v>
      </c>
    </row>
    <row r="7926" spans="1:9" x14ac:dyDescent="0.25">
      <c r="A7926">
        <v>201406</v>
      </c>
      <c r="B7926" t="s">
        <v>63</v>
      </c>
      <c r="C7926" t="s">
        <v>64</v>
      </c>
      <c r="D7926" t="s">
        <v>9</v>
      </c>
      <c r="E7926" t="s">
        <v>15</v>
      </c>
      <c r="F7926" t="s">
        <v>41</v>
      </c>
      <c r="G7926">
        <v>7014996.1900000004</v>
      </c>
      <c r="H7926">
        <v>162393.60538575199</v>
      </c>
      <c r="I7926">
        <v>21673.191838256898</v>
      </c>
    </row>
    <row r="7927" spans="1:9" x14ac:dyDescent="0.25">
      <c r="A7927">
        <v>201409</v>
      </c>
      <c r="B7927" t="s">
        <v>71</v>
      </c>
      <c r="C7927" t="s">
        <v>79</v>
      </c>
      <c r="D7927" t="s">
        <v>12</v>
      </c>
      <c r="E7927" t="s">
        <v>10</v>
      </c>
      <c r="F7927" t="s">
        <v>48</v>
      </c>
      <c r="G7927">
        <v>5960504.1200000001</v>
      </c>
      <c r="H7927">
        <v>47967.749956682099</v>
      </c>
      <c r="I7927">
        <v>13568.6335118671</v>
      </c>
    </row>
    <row r="7928" spans="1:9" x14ac:dyDescent="0.25">
      <c r="A7928">
        <v>201408</v>
      </c>
      <c r="B7928" t="s">
        <v>71</v>
      </c>
      <c r="C7928" t="s">
        <v>79</v>
      </c>
      <c r="D7928" t="s">
        <v>14</v>
      </c>
      <c r="E7928" t="s">
        <v>19</v>
      </c>
      <c r="F7928" t="s">
        <v>50</v>
      </c>
      <c r="G7928">
        <v>1466424.47</v>
      </c>
      <c r="H7928">
        <v>74844.398738992793</v>
      </c>
      <c r="I7928">
        <v>10590.7638083074</v>
      </c>
    </row>
    <row r="7929" spans="1:9" x14ac:dyDescent="0.25">
      <c r="A7929">
        <v>201512</v>
      </c>
      <c r="B7929" t="s">
        <v>66</v>
      </c>
      <c r="C7929" t="s">
        <v>67</v>
      </c>
      <c r="D7929" t="s">
        <v>14</v>
      </c>
      <c r="E7929" t="s">
        <v>10</v>
      </c>
      <c r="F7929" t="s">
        <v>48</v>
      </c>
      <c r="G7929">
        <v>1246516.22</v>
      </c>
      <c r="H7929">
        <v>18285.513169285001</v>
      </c>
      <c r="I7929">
        <v>2881.14228540972</v>
      </c>
    </row>
    <row r="7930" spans="1:9" x14ac:dyDescent="0.25">
      <c r="A7930">
        <v>201601</v>
      </c>
      <c r="B7930" t="s">
        <v>66</v>
      </c>
      <c r="C7930" t="s">
        <v>67</v>
      </c>
      <c r="D7930" t="s">
        <v>49</v>
      </c>
      <c r="E7930" t="s">
        <v>10</v>
      </c>
      <c r="F7930" t="s">
        <v>46</v>
      </c>
      <c r="G7930">
        <v>1031825.95</v>
      </c>
      <c r="H7930">
        <v>1490.3182030787</v>
      </c>
      <c r="I7930">
        <v>346.86801584390003</v>
      </c>
    </row>
    <row r="7931" spans="1:9" x14ac:dyDescent="0.25">
      <c r="A7931">
        <v>201511</v>
      </c>
      <c r="B7931" t="s">
        <v>66</v>
      </c>
      <c r="C7931" t="s">
        <v>67</v>
      </c>
      <c r="D7931" t="s">
        <v>23</v>
      </c>
      <c r="E7931" t="s">
        <v>15</v>
      </c>
      <c r="F7931" t="s">
        <v>16</v>
      </c>
      <c r="G7931">
        <v>712881.58</v>
      </c>
      <c r="H7931">
        <v>23723.046484916598</v>
      </c>
      <c r="I7931">
        <v>5415.2521910415799</v>
      </c>
    </row>
    <row r="7932" spans="1:9" x14ac:dyDescent="0.25">
      <c r="A7932">
        <v>201105</v>
      </c>
      <c r="B7932" t="s">
        <v>69</v>
      </c>
      <c r="C7932" t="s">
        <v>83</v>
      </c>
      <c r="D7932" t="s">
        <v>12</v>
      </c>
      <c r="E7932" t="s">
        <v>15</v>
      </c>
      <c r="F7932" t="s">
        <v>16</v>
      </c>
      <c r="G7932">
        <v>1925487.08</v>
      </c>
      <c r="H7932">
        <v>30619.486139411099</v>
      </c>
      <c r="I7932">
        <v>4908.8551267357398</v>
      </c>
    </row>
    <row r="7933" spans="1:9" x14ac:dyDescent="0.25">
      <c r="A7933">
        <v>201307</v>
      </c>
      <c r="B7933" t="s">
        <v>77</v>
      </c>
      <c r="C7933" t="s">
        <v>84</v>
      </c>
      <c r="D7933" t="s">
        <v>25</v>
      </c>
      <c r="E7933" t="s">
        <v>15</v>
      </c>
      <c r="F7933" t="s">
        <v>16</v>
      </c>
      <c r="G7933">
        <v>8084783.6100000003</v>
      </c>
      <c r="H7933">
        <v>459021.072244148</v>
      </c>
      <c r="I7933">
        <v>60197.012112950797</v>
      </c>
    </row>
    <row r="7934" spans="1:9" x14ac:dyDescent="0.25">
      <c r="A7934">
        <v>201403</v>
      </c>
      <c r="B7934" t="s">
        <v>63</v>
      </c>
      <c r="C7934" t="s">
        <v>73</v>
      </c>
      <c r="D7934" t="s">
        <v>25</v>
      </c>
      <c r="E7934" t="s">
        <v>15</v>
      </c>
      <c r="F7934" t="s">
        <v>16</v>
      </c>
      <c r="G7934">
        <v>5881619.46</v>
      </c>
      <c r="H7934">
        <v>268248.18293668597</v>
      </c>
      <c r="I7934">
        <v>45839.7389114217</v>
      </c>
    </row>
    <row r="7935" spans="1:9" x14ac:dyDescent="0.25">
      <c r="A7935">
        <v>201311</v>
      </c>
      <c r="B7935" t="s">
        <v>63</v>
      </c>
      <c r="C7935" t="s">
        <v>65</v>
      </c>
      <c r="D7935" t="s">
        <v>23</v>
      </c>
      <c r="E7935" t="s">
        <v>15</v>
      </c>
      <c r="F7935" t="s">
        <v>24</v>
      </c>
      <c r="G7935">
        <v>684838.65</v>
      </c>
      <c r="H7935">
        <v>25894.170602673399</v>
      </c>
      <c r="I7935">
        <v>5673.20412304416</v>
      </c>
    </row>
    <row r="7936" spans="1:9" x14ac:dyDescent="0.25">
      <c r="A7936">
        <v>201401</v>
      </c>
      <c r="B7936" t="s">
        <v>63</v>
      </c>
      <c r="C7936" t="s">
        <v>65</v>
      </c>
      <c r="D7936" t="s">
        <v>9</v>
      </c>
      <c r="E7936" t="s">
        <v>10</v>
      </c>
      <c r="F7936" t="s">
        <v>37</v>
      </c>
      <c r="G7936">
        <v>1947285.12</v>
      </c>
      <c r="H7936">
        <v>35060.209118014202</v>
      </c>
      <c r="I7936">
        <v>6700.1437486181203</v>
      </c>
    </row>
    <row r="7937" spans="1:9" x14ac:dyDescent="0.25">
      <c r="A7937">
        <v>201503</v>
      </c>
      <c r="B7937" t="s">
        <v>71</v>
      </c>
      <c r="C7937" t="s">
        <v>82</v>
      </c>
      <c r="D7937" t="s">
        <v>9</v>
      </c>
      <c r="E7937" t="s">
        <v>10</v>
      </c>
      <c r="F7937" t="s">
        <v>37</v>
      </c>
      <c r="G7937">
        <v>2351030.85</v>
      </c>
      <c r="H7937">
        <v>22608.2329264338</v>
      </c>
      <c r="I7937">
        <v>4984.6026330278401</v>
      </c>
    </row>
    <row r="7938" spans="1:9" x14ac:dyDescent="0.25">
      <c r="A7938">
        <v>201511</v>
      </c>
      <c r="B7938" t="s">
        <v>66</v>
      </c>
      <c r="C7938" t="s">
        <v>67</v>
      </c>
      <c r="D7938" t="s">
        <v>25</v>
      </c>
      <c r="E7938" t="s">
        <v>15</v>
      </c>
      <c r="F7938" t="s">
        <v>26</v>
      </c>
      <c r="G7938">
        <v>8927387.0500000007</v>
      </c>
      <c r="H7938">
        <v>192394.254208748</v>
      </c>
      <c r="I7938">
        <v>29211.9224244582</v>
      </c>
    </row>
    <row r="7939" spans="1:9" x14ac:dyDescent="0.25">
      <c r="A7939">
        <v>201411</v>
      </c>
      <c r="B7939" t="s">
        <v>71</v>
      </c>
      <c r="C7939" t="s">
        <v>72</v>
      </c>
      <c r="D7939" t="s">
        <v>49</v>
      </c>
      <c r="E7939" t="s">
        <v>19</v>
      </c>
      <c r="F7939" t="s">
        <v>50</v>
      </c>
      <c r="G7939">
        <v>5468659.9800000004</v>
      </c>
      <c r="H7939">
        <v>60472.317971683697</v>
      </c>
      <c r="I7939">
        <v>14930.8904586925</v>
      </c>
    </row>
    <row r="7940" spans="1:9" x14ac:dyDescent="0.25">
      <c r="A7940">
        <v>201410</v>
      </c>
      <c r="B7940" t="s">
        <v>71</v>
      </c>
      <c r="C7940" t="s">
        <v>79</v>
      </c>
      <c r="D7940" t="s">
        <v>34</v>
      </c>
      <c r="E7940" t="s">
        <v>19</v>
      </c>
      <c r="F7940" t="s">
        <v>50</v>
      </c>
      <c r="G7940">
        <v>730288.11</v>
      </c>
      <c r="H7940">
        <v>12126.788831166799</v>
      </c>
      <c r="I7940">
        <v>2953.2930000983802</v>
      </c>
    </row>
    <row r="7941" spans="1:9" x14ac:dyDescent="0.25">
      <c r="A7941">
        <v>201307</v>
      </c>
      <c r="B7941" t="s">
        <v>77</v>
      </c>
      <c r="C7941" t="s">
        <v>84</v>
      </c>
      <c r="D7941" t="s">
        <v>34</v>
      </c>
      <c r="E7941" t="s">
        <v>19</v>
      </c>
      <c r="F7941" t="s">
        <v>50</v>
      </c>
      <c r="G7941">
        <v>1128995.1200000001</v>
      </c>
      <c r="H7941">
        <v>19014.5263781756</v>
      </c>
      <c r="I7941">
        <v>3715.1529827282998</v>
      </c>
    </row>
    <row r="7942" spans="1:9" x14ac:dyDescent="0.25">
      <c r="A7942">
        <v>201103</v>
      </c>
      <c r="B7942" t="s">
        <v>69</v>
      </c>
      <c r="C7942" t="s">
        <v>70</v>
      </c>
      <c r="D7942" t="s">
        <v>25</v>
      </c>
      <c r="E7942" t="s">
        <v>15</v>
      </c>
      <c r="F7942" t="s">
        <v>16</v>
      </c>
      <c r="G7942">
        <v>3703506.41</v>
      </c>
      <c r="H7942">
        <v>52445.810690013597</v>
      </c>
      <c r="I7942">
        <v>10955.628376135301</v>
      </c>
    </row>
    <row r="7943" spans="1:9" x14ac:dyDescent="0.25">
      <c r="A7943">
        <v>201102</v>
      </c>
      <c r="B7943" t="s">
        <v>69</v>
      </c>
      <c r="C7943" t="s">
        <v>70</v>
      </c>
      <c r="D7943" t="s">
        <v>9</v>
      </c>
      <c r="E7943" t="s">
        <v>10</v>
      </c>
      <c r="F7943" t="s">
        <v>11</v>
      </c>
      <c r="G7943">
        <v>3859925.95</v>
      </c>
      <c r="H7943">
        <v>57588.922444371201</v>
      </c>
      <c r="I7943">
        <v>11911.1010119005</v>
      </c>
    </row>
    <row r="7944" spans="1:9" x14ac:dyDescent="0.25">
      <c r="A7944">
        <v>201402</v>
      </c>
      <c r="B7944" t="s">
        <v>63</v>
      </c>
      <c r="C7944" t="s">
        <v>73</v>
      </c>
      <c r="D7944" t="s">
        <v>9</v>
      </c>
      <c r="E7944" t="s">
        <v>10</v>
      </c>
      <c r="F7944" t="s">
        <v>11</v>
      </c>
      <c r="G7944">
        <v>4928603.28</v>
      </c>
      <c r="H7944">
        <v>164393.971013348</v>
      </c>
      <c r="I7944">
        <v>21526.656291256098</v>
      </c>
    </row>
    <row r="7945" spans="1:9" x14ac:dyDescent="0.25">
      <c r="A7945">
        <v>201404</v>
      </c>
      <c r="B7945" t="s">
        <v>63</v>
      </c>
      <c r="C7945" t="s">
        <v>73</v>
      </c>
      <c r="D7945" t="s">
        <v>25</v>
      </c>
      <c r="E7945" t="s">
        <v>10</v>
      </c>
      <c r="F7945" t="s">
        <v>11</v>
      </c>
      <c r="G7945">
        <v>6457276.1600000001</v>
      </c>
      <c r="H7945">
        <v>202891.15306868</v>
      </c>
      <c r="I7945">
        <v>36877.509448603698</v>
      </c>
    </row>
    <row r="7946" spans="1:9" x14ac:dyDescent="0.25">
      <c r="A7946">
        <v>201101</v>
      </c>
      <c r="B7946" t="s">
        <v>69</v>
      </c>
      <c r="C7946" t="s">
        <v>87</v>
      </c>
      <c r="D7946" t="s">
        <v>49</v>
      </c>
      <c r="E7946" t="s">
        <v>10</v>
      </c>
      <c r="F7946" t="s">
        <v>11</v>
      </c>
      <c r="G7946">
        <v>366876.92</v>
      </c>
      <c r="H7946">
        <v>3474.9771870688801</v>
      </c>
      <c r="I7946">
        <v>837.32809853265996</v>
      </c>
    </row>
    <row r="7947" spans="1:9" x14ac:dyDescent="0.25">
      <c r="A7947">
        <v>201501</v>
      </c>
      <c r="B7947" t="s">
        <v>71</v>
      </c>
      <c r="C7947" t="s">
        <v>72</v>
      </c>
      <c r="D7947" t="s">
        <v>12</v>
      </c>
      <c r="E7947" t="s">
        <v>19</v>
      </c>
      <c r="F7947" t="s">
        <v>42</v>
      </c>
      <c r="G7947">
        <v>5364342.8499999996</v>
      </c>
      <c r="H7947">
        <v>15314.6785382169</v>
      </c>
      <c r="I7947">
        <v>2870.2578895643801</v>
      </c>
    </row>
    <row r="7948" spans="1:9" x14ac:dyDescent="0.25">
      <c r="A7948">
        <v>201109</v>
      </c>
      <c r="B7948" t="s">
        <v>60</v>
      </c>
      <c r="C7948" t="s">
        <v>68</v>
      </c>
      <c r="D7948" t="s">
        <v>49</v>
      </c>
      <c r="E7948" t="s">
        <v>10</v>
      </c>
      <c r="F7948" t="s">
        <v>13</v>
      </c>
      <c r="G7948">
        <v>1045172.84</v>
      </c>
      <c r="H7948">
        <v>5852.5938279664597</v>
      </c>
      <c r="I7948">
        <v>980.00902379531999</v>
      </c>
    </row>
    <row r="7949" spans="1:9" x14ac:dyDescent="0.25">
      <c r="A7949">
        <v>201308</v>
      </c>
      <c r="B7949" t="s">
        <v>63</v>
      </c>
      <c r="C7949" t="s">
        <v>80</v>
      </c>
      <c r="D7949" t="s">
        <v>49</v>
      </c>
      <c r="E7949" t="s">
        <v>19</v>
      </c>
      <c r="F7949" t="s">
        <v>20</v>
      </c>
      <c r="G7949">
        <v>2489807.27</v>
      </c>
      <c r="H7949">
        <v>8297.6290839278408</v>
      </c>
      <c r="I7949">
        <v>1237.2118724967399</v>
      </c>
    </row>
    <row r="7950" spans="1:9" x14ac:dyDescent="0.25">
      <c r="A7950">
        <v>201405</v>
      </c>
      <c r="B7950" t="s">
        <v>63</v>
      </c>
      <c r="C7950" t="s">
        <v>64</v>
      </c>
      <c r="D7950" t="s">
        <v>14</v>
      </c>
      <c r="E7950" t="s">
        <v>21</v>
      </c>
      <c r="F7950" t="s">
        <v>22</v>
      </c>
      <c r="G7950">
        <v>75162.740000000005</v>
      </c>
      <c r="H7950">
        <v>484.03536006095999</v>
      </c>
      <c r="I7950">
        <v>155.81535626039999</v>
      </c>
    </row>
    <row r="7951" spans="1:9" x14ac:dyDescent="0.25">
      <c r="A7951">
        <v>201410</v>
      </c>
      <c r="B7951" t="s">
        <v>71</v>
      </c>
      <c r="C7951" t="s">
        <v>79</v>
      </c>
      <c r="D7951" t="s">
        <v>49</v>
      </c>
      <c r="E7951" t="s">
        <v>21</v>
      </c>
      <c r="F7951" t="s">
        <v>22</v>
      </c>
      <c r="G7951">
        <v>1027236.99</v>
      </c>
      <c r="H7951">
        <v>19511.027308521599</v>
      </c>
      <c r="I7951">
        <v>4008.0027981455601</v>
      </c>
    </row>
    <row r="7952" spans="1:9" x14ac:dyDescent="0.25">
      <c r="A7952">
        <v>201406</v>
      </c>
      <c r="B7952" t="s">
        <v>63</v>
      </c>
      <c r="C7952" t="s">
        <v>64</v>
      </c>
      <c r="D7952" t="s">
        <v>12</v>
      </c>
      <c r="E7952" t="s">
        <v>21</v>
      </c>
      <c r="F7952" t="s">
        <v>31</v>
      </c>
      <c r="G7952">
        <v>2930281.99</v>
      </c>
      <c r="H7952">
        <v>31525.982486442801</v>
      </c>
      <c r="I7952">
        <v>8226.9453767344803</v>
      </c>
    </row>
    <row r="7953" spans="1:9" x14ac:dyDescent="0.25">
      <c r="A7953">
        <v>201402</v>
      </c>
      <c r="B7953" t="s">
        <v>63</v>
      </c>
      <c r="C7953" t="s">
        <v>73</v>
      </c>
      <c r="D7953" t="s">
        <v>12</v>
      </c>
      <c r="E7953" t="s">
        <v>21</v>
      </c>
      <c r="F7953" t="s">
        <v>31</v>
      </c>
      <c r="G7953">
        <v>2043752.58</v>
      </c>
      <c r="H7953">
        <v>17737.5505061437</v>
      </c>
      <c r="I7953">
        <v>4499.3269130508997</v>
      </c>
    </row>
    <row r="7954" spans="1:9" x14ac:dyDescent="0.25">
      <c r="A7954">
        <v>201101</v>
      </c>
      <c r="B7954" t="s">
        <v>69</v>
      </c>
      <c r="C7954" t="s">
        <v>87</v>
      </c>
      <c r="D7954" t="s">
        <v>14</v>
      </c>
      <c r="E7954" t="s">
        <v>17</v>
      </c>
      <c r="F7954" t="s">
        <v>32</v>
      </c>
      <c r="G7954">
        <v>13727724.9</v>
      </c>
      <c r="H7954">
        <v>307522.37517884001</v>
      </c>
      <c r="I7954">
        <v>54889.413935438002</v>
      </c>
    </row>
    <row r="7955" spans="1:9" x14ac:dyDescent="0.25">
      <c r="A7955">
        <v>201312</v>
      </c>
      <c r="B7955" t="s">
        <v>63</v>
      </c>
      <c r="C7955" t="s">
        <v>65</v>
      </c>
      <c r="D7955" t="s">
        <v>49</v>
      </c>
      <c r="E7955" t="s">
        <v>28</v>
      </c>
      <c r="F7955" t="s">
        <v>53</v>
      </c>
      <c r="G7955">
        <v>23069922.539999999</v>
      </c>
      <c r="H7955">
        <v>352224.24570612801</v>
      </c>
      <c r="I7955">
        <v>82217.598004542597</v>
      </c>
    </row>
    <row r="7956" spans="1:9" x14ac:dyDescent="0.25">
      <c r="A7956">
        <v>201109</v>
      </c>
      <c r="B7956" t="s">
        <v>60</v>
      </c>
      <c r="C7956" t="s">
        <v>68</v>
      </c>
      <c r="D7956" t="s">
        <v>12</v>
      </c>
      <c r="E7956" t="s">
        <v>10</v>
      </c>
      <c r="F7956" t="s">
        <v>33</v>
      </c>
      <c r="G7956">
        <v>5450646.3300000001</v>
      </c>
      <c r="H7956">
        <v>22658.915231290099</v>
      </c>
      <c r="I7956">
        <v>5164.2646003689597</v>
      </c>
    </row>
    <row r="7957" spans="1:9" x14ac:dyDescent="0.25">
      <c r="A7957">
        <v>201105</v>
      </c>
      <c r="B7957" t="s">
        <v>69</v>
      </c>
      <c r="C7957" t="s">
        <v>83</v>
      </c>
      <c r="D7957" t="s">
        <v>12</v>
      </c>
      <c r="E7957" t="s">
        <v>10</v>
      </c>
      <c r="F7957" t="s">
        <v>33</v>
      </c>
      <c r="G7957">
        <v>5241301.5</v>
      </c>
      <c r="H7957">
        <v>15591.680935685399</v>
      </c>
      <c r="I7957">
        <v>3149.42664734242</v>
      </c>
    </row>
    <row r="7958" spans="1:9" x14ac:dyDescent="0.25">
      <c r="A7958">
        <v>201307</v>
      </c>
      <c r="B7958" t="s">
        <v>77</v>
      </c>
      <c r="C7958" t="s">
        <v>84</v>
      </c>
      <c r="D7958" t="s">
        <v>23</v>
      </c>
      <c r="E7958" t="s">
        <v>10</v>
      </c>
      <c r="F7958" t="s">
        <v>33</v>
      </c>
      <c r="G7958">
        <v>2592462.33</v>
      </c>
      <c r="H7958">
        <v>109209.358363334</v>
      </c>
      <c r="I7958">
        <v>14725.5927311417</v>
      </c>
    </row>
    <row r="7959" spans="1:9" x14ac:dyDescent="0.25">
      <c r="A7959">
        <v>201402</v>
      </c>
      <c r="B7959" t="s">
        <v>63</v>
      </c>
      <c r="C7959" t="s">
        <v>73</v>
      </c>
      <c r="D7959" t="s">
        <v>9</v>
      </c>
      <c r="E7959" t="s">
        <v>15</v>
      </c>
      <c r="F7959" t="s">
        <v>41</v>
      </c>
      <c r="G7959">
        <v>5344500.3899999997</v>
      </c>
      <c r="H7959">
        <v>131737.90043599901</v>
      </c>
      <c r="I7959">
        <v>21455.760512158398</v>
      </c>
    </row>
    <row r="7960" spans="1:9" x14ac:dyDescent="0.25">
      <c r="A7960">
        <v>201508</v>
      </c>
      <c r="B7960" t="s">
        <v>66</v>
      </c>
      <c r="C7960" t="s">
        <v>75</v>
      </c>
      <c r="D7960" t="s">
        <v>49</v>
      </c>
      <c r="E7960" t="s">
        <v>15</v>
      </c>
      <c r="F7960" t="s">
        <v>41</v>
      </c>
      <c r="G7960">
        <v>9552594.3300000001</v>
      </c>
      <c r="H7960">
        <v>89946.883710888404</v>
      </c>
      <c r="I7960">
        <v>19034.788658637699</v>
      </c>
    </row>
    <row r="7961" spans="1:9" x14ac:dyDescent="0.25">
      <c r="A7961">
        <v>201311</v>
      </c>
      <c r="B7961" t="s">
        <v>63</v>
      </c>
      <c r="C7961" t="s">
        <v>65</v>
      </c>
      <c r="D7961" t="s">
        <v>25</v>
      </c>
      <c r="E7961" t="s">
        <v>15</v>
      </c>
      <c r="F7961" t="s">
        <v>26</v>
      </c>
      <c r="G7961">
        <v>8117725.1200000001</v>
      </c>
      <c r="H7961">
        <v>175946.32700288401</v>
      </c>
      <c r="I7961">
        <v>35026.390021385203</v>
      </c>
    </row>
    <row r="7962" spans="1:9" x14ac:dyDescent="0.25">
      <c r="A7962">
        <v>201301</v>
      </c>
      <c r="B7962" t="s">
        <v>77</v>
      </c>
      <c r="C7962" t="s">
        <v>81</v>
      </c>
      <c r="D7962" t="s">
        <v>57</v>
      </c>
      <c r="E7962" t="s">
        <v>10</v>
      </c>
      <c r="F7962" t="s">
        <v>11</v>
      </c>
      <c r="G7962">
        <v>327325.55</v>
      </c>
      <c r="H7962">
        <v>47809.931371697203</v>
      </c>
      <c r="I7962">
        <v>11533.333059758201</v>
      </c>
    </row>
    <row r="7963" spans="1:9" x14ac:dyDescent="0.25">
      <c r="A7963">
        <v>201409</v>
      </c>
      <c r="B7963" t="s">
        <v>71</v>
      </c>
      <c r="C7963" t="s">
        <v>79</v>
      </c>
      <c r="D7963" t="s">
        <v>25</v>
      </c>
      <c r="E7963" t="s">
        <v>10</v>
      </c>
      <c r="F7963" t="s">
        <v>46</v>
      </c>
      <c r="G7963">
        <v>10393331.869999999</v>
      </c>
      <c r="H7963">
        <v>342536.10143143998</v>
      </c>
      <c r="I7963">
        <v>53801.535034998</v>
      </c>
    </row>
    <row r="7964" spans="1:9" x14ac:dyDescent="0.25">
      <c r="A7964">
        <v>201504</v>
      </c>
      <c r="B7964" t="s">
        <v>71</v>
      </c>
      <c r="C7964" t="s">
        <v>82</v>
      </c>
      <c r="D7964" t="s">
        <v>12</v>
      </c>
      <c r="E7964" t="s">
        <v>10</v>
      </c>
      <c r="F7964" t="s">
        <v>48</v>
      </c>
      <c r="G7964">
        <v>6002985.1500000004</v>
      </c>
      <c r="H7964">
        <v>36297.069314060798</v>
      </c>
      <c r="I7964">
        <v>9956.6953377223599</v>
      </c>
    </row>
    <row r="7965" spans="1:9" x14ac:dyDescent="0.25">
      <c r="A7965">
        <v>201210</v>
      </c>
      <c r="B7965" t="s">
        <v>77</v>
      </c>
      <c r="C7965" t="s">
        <v>85</v>
      </c>
      <c r="D7965" t="s">
        <v>23</v>
      </c>
      <c r="E7965" t="s">
        <v>10</v>
      </c>
      <c r="F7965" t="s">
        <v>48</v>
      </c>
      <c r="G7965">
        <v>2052846.62</v>
      </c>
      <c r="H7965">
        <v>42416.429437186402</v>
      </c>
      <c r="I7965">
        <v>9394.3292322834204</v>
      </c>
    </row>
    <row r="7966" spans="1:9" x14ac:dyDescent="0.25">
      <c r="A7966">
        <v>201403</v>
      </c>
      <c r="B7966" t="s">
        <v>63</v>
      </c>
      <c r="C7966" t="s">
        <v>73</v>
      </c>
      <c r="D7966" t="s">
        <v>25</v>
      </c>
      <c r="E7966" t="s">
        <v>10</v>
      </c>
      <c r="F7966" t="s">
        <v>48</v>
      </c>
      <c r="G7966">
        <v>4525486.76</v>
      </c>
      <c r="H7966">
        <v>298938.09325628798</v>
      </c>
      <c r="I7966">
        <v>43470.867297467303</v>
      </c>
    </row>
    <row r="7967" spans="1:9" x14ac:dyDescent="0.25">
      <c r="A7967">
        <v>201305</v>
      </c>
      <c r="B7967" t="s">
        <v>77</v>
      </c>
      <c r="C7967" t="s">
        <v>84</v>
      </c>
      <c r="D7967" t="s">
        <v>27</v>
      </c>
      <c r="E7967" t="s">
        <v>28</v>
      </c>
      <c r="F7967" t="s">
        <v>29</v>
      </c>
      <c r="G7967">
        <v>29680959.690000001</v>
      </c>
      <c r="H7967">
        <v>155970.782705486</v>
      </c>
      <c r="I7967">
        <v>32943.636177182103</v>
      </c>
    </row>
    <row r="7968" spans="1:9" x14ac:dyDescent="0.25">
      <c r="A7968">
        <v>201409</v>
      </c>
      <c r="B7968" t="s">
        <v>71</v>
      </c>
      <c r="C7968" t="s">
        <v>79</v>
      </c>
      <c r="D7968" t="s">
        <v>27</v>
      </c>
      <c r="E7968" t="s">
        <v>28</v>
      </c>
      <c r="F7968" t="s">
        <v>29</v>
      </c>
      <c r="G7968">
        <v>33920733.140000001</v>
      </c>
      <c r="H7968">
        <v>368159.72369322099</v>
      </c>
      <c r="I7968">
        <v>64550.194460585299</v>
      </c>
    </row>
    <row r="7969" spans="1:9" x14ac:dyDescent="0.25">
      <c r="A7969">
        <v>201212</v>
      </c>
      <c r="B7969" t="s">
        <v>77</v>
      </c>
      <c r="C7969" t="s">
        <v>81</v>
      </c>
      <c r="D7969" t="s">
        <v>12</v>
      </c>
      <c r="E7969" t="s">
        <v>10</v>
      </c>
      <c r="F7969" t="s">
        <v>45</v>
      </c>
      <c r="G7969">
        <v>4448141.82</v>
      </c>
      <c r="H7969">
        <v>26279.459887459299</v>
      </c>
      <c r="I7969">
        <v>6942.4046876422999</v>
      </c>
    </row>
    <row r="7970" spans="1:9" x14ac:dyDescent="0.25">
      <c r="A7970">
        <v>201111</v>
      </c>
      <c r="B7970" t="s">
        <v>60</v>
      </c>
      <c r="C7970" t="s">
        <v>74</v>
      </c>
      <c r="D7970" t="s">
        <v>23</v>
      </c>
      <c r="E7970" t="s">
        <v>15</v>
      </c>
      <c r="F7970" t="s">
        <v>26</v>
      </c>
      <c r="G7970">
        <v>814394.16</v>
      </c>
      <c r="H7970">
        <v>9925.5298041175993</v>
      </c>
      <c r="I7970">
        <v>2359.1260978906398</v>
      </c>
    </row>
    <row r="7971" spans="1:9" x14ac:dyDescent="0.25">
      <c r="A7971">
        <v>201409</v>
      </c>
      <c r="B7971" t="s">
        <v>71</v>
      </c>
      <c r="C7971" t="s">
        <v>79</v>
      </c>
      <c r="D7971" t="s">
        <v>25</v>
      </c>
      <c r="E7971" t="s">
        <v>19</v>
      </c>
      <c r="F7971" t="s">
        <v>47</v>
      </c>
      <c r="G7971">
        <v>5815092.8700000001</v>
      </c>
      <c r="H7971">
        <v>150025.61865334399</v>
      </c>
      <c r="I7971">
        <v>25939.789390587201</v>
      </c>
    </row>
    <row r="7972" spans="1:9" x14ac:dyDescent="0.25">
      <c r="A7972">
        <v>201505</v>
      </c>
      <c r="B7972" t="s">
        <v>71</v>
      </c>
      <c r="C7972" t="s">
        <v>76</v>
      </c>
      <c r="D7972" t="s">
        <v>14</v>
      </c>
      <c r="E7972" t="s">
        <v>19</v>
      </c>
      <c r="F7972" t="s">
        <v>50</v>
      </c>
      <c r="G7972">
        <v>1494677.11</v>
      </c>
      <c r="H7972">
        <v>33969.963463007502</v>
      </c>
      <c r="I7972">
        <v>7834.0789412346003</v>
      </c>
    </row>
    <row r="7973" spans="1:9" x14ac:dyDescent="0.25">
      <c r="A7973">
        <v>201601</v>
      </c>
      <c r="B7973" t="s">
        <v>66</v>
      </c>
      <c r="C7973" t="s">
        <v>67</v>
      </c>
      <c r="D7973" t="s">
        <v>25</v>
      </c>
      <c r="E7973" t="s">
        <v>10</v>
      </c>
      <c r="F7973" t="s">
        <v>11</v>
      </c>
      <c r="G7973">
        <v>5896393.1799999997</v>
      </c>
      <c r="H7973">
        <v>134998.971100408</v>
      </c>
      <c r="I7973">
        <v>19881.996953024802</v>
      </c>
    </row>
    <row r="7974" spans="1:9" x14ac:dyDescent="0.25">
      <c r="A7974">
        <v>201408</v>
      </c>
      <c r="B7974" t="s">
        <v>71</v>
      </c>
      <c r="C7974" t="s">
        <v>79</v>
      </c>
      <c r="D7974" t="s">
        <v>12</v>
      </c>
      <c r="E7974" t="s">
        <v>19</v>
      </c>
      <c r="F7974" t="s">
        <v>42</v>
      </c>
      <c r="G7974">
        <v>6637684.3600000003</v>
      </c>
      <c r="H7974">
        <v>24939.798701404499</v>
      </c>
      <c r="I7974">
        <v>5304.5731829341803</v>
      </c>
    </row>
    <row r="7975" spans="1:9" x14ac:dyDescent="0.25">
      <c r="A7975">
        <v>201212</v>
      </c>
      <c r="B7975" t="s">
        <v>77</v>
      </c>
      <c r="C7975" t="s">
        <v>81</v>
      </c>
      <c r="D7975" t="s">
        <v>25</v>
      </c>
      <c r="E7975" t="s">
        <v>21</v>
      </c>
      <c r="F7975" t="s">
        <v>31</v>
      </c>
      <c r="G7975">
        <v>4636551.16</v>
      </c>
      <c r="H7975">
        <v>104580.805697025</v>
      </c>
      <c r="I7975">
        <v>19635.901460906302</v>
      </c>
    </row>
    <row r="7976" spans="1:9" x14ac:dyDescent="0.25">
      <c r="A7976">
        <v>201205</v>
      </c>
      <c r="B7976" t="s">
        <v>60</v>
      </c>
      <c r="C7976" t="s">
        <v>61</v>
      </c>
      <c r="D7976" t="s">
        <v>25</v>
      </c>
      <c r="E7976" t="s">
        <v>10</v>
      </c>
      <c r="F7976" t="s">
        <v>45</v>
      </c>
      <c r="G7976">
        <v>13232999.060000001</v>
      </c>
      <c r="H7976">
        <v>1033028.81506802</v>
      </c>
      <c r="I7976">
        <v>142657.236877344</v>
      </c>
    </row>
    <row r="7977" spans="1:9" x14ac:dyDescent="0.25">
      <c r="A7977">
        <v>201010</v>
      </c>
      <c r="B7977" t="s">
        <v>69</v>
      </c>
      <c r="C7977" t="s">
        <v>86</v>
      </c>
      <c r="D7977" t="s">
        <v>49</v>
      </c>
      <c r="E7977" t="s">
        <v>19</v>
      </c>
      <c r="F7977" t="s">
        <v>42</v>
      </c>
      <c r="G7977">
        <v>2584520.12</v>
      </c>
      <c r="H7977">
        <v>117815.051250559</v>
      </c>
      <c r="I7977">
        <v>26523.6476033332</v>
      </c>
    </row>
    <row r="7978" spans="1:9" x14ac:dyDescent="0.25">
      <c r="A7978">
        <v>201212</v>
      </c>
      <c r="B7978" t="s">
        <v>77</v>
      </c>
      <c r="C7978" t="s">
        <v>81</v>
      </c>
      <c r="D7978" t="s">
        <v>23</v>
      </c>
      <c r="E7978" t="s">
        <v>10</v>
      </c>
      <c r="F7978" t="s">
        <v>33</v>
      </c>
      <c r="G7978">
        <v>1342153.23</v>
      </c>
      <c r="H7978">
        <v>47760.463153249701</v>
      </c>
      <c r="I7978">
        <v>9574.7588901905601</v>
      </c>
    </row>
    <row r="7979" spans="1:9" x14ac:dyDescent="0.25">
      <c r="A7979">
        <v>201008</v>
      </c>
      <c r="B7979" t="s">
        <v>69</v>
      </c>
      <c r="C7979" t="s">
        <v>86</v>
      </c>
      <c r="D7979" t="s">
        <v>9</v>
      </c>
      <c r="E7979" t="s">
        <v>10</v>
      </c>
      <c r="F7979" t="s">
        <v>46</v>
      </c>
      <c r="G7979">
        <v>10041236.33</v>
      </c>
      <c r="H7979">
        <v>421238.66059232102</v>
      </c>
      <c r="I7979">
        <v>36209.378311512002</v>
      </c>
    </row>
    <row r="7980" spans="1:9" x14ac:dyDescent="0.25">
      <c r="A7980">
        <v>201512</v>
      </c>
      <c r="B7980" t="s">
        <v>66</v>
      </c>
      <c r="C7980" t="s">
        <v>67</v>
      </c>
      <c r="D7980" t="s">
        <v>25</v>
      </c>
      <c r="E7980" t="s">
        <v>10</v>
      </c>
      <c r="F7980" t="s">
        <v>37</v>
      </c>
      <c r="G7980">
        <v>3166949.97</v>
      </c>
      <c r="H7980">
        <v>32929.077621949902</v>
      </c>
      <c r="I7980">
        <v>2061.8458075077601</v>
      </c>
    </row>
    <row r="7981" spans="1:9" x14ac:dyDescent="0.25">
      <c r="A7981">
        <v>201312</v>
      </c>
      <c r="B7981" t="s">
        <v>63</v>
      </c>
      <c r="C7981" t="s">
        <v>65</v>
      </c>
      <c r="D7981" t="s">
        <v>14</v>
      </c>
      <c r="E7981" t="s">
        <v>19</v>
      </c>
      <c r="F7981" t="s">
        <v>50</v>
      </c>
      <c r="G7981">
        <v>1377906.8</v>
      </c>
      <c r="H7981">
        <v>70863.126627639198</v>
      </c>
      <c r="I7981">
        <v>11480.167318428999</v>
      </c>
    </row>
    <row r="7982" spans="1:9" x14ac:dyDescent="0.25">
      <c r="A7982">
        <v>201111</v>
      </c>
      <c r="B7982" t="s">
        <v>60</v>
      </c>
      <c r="C7982" t="s">
        <v>74</v>
      </c>
      <c r="D7982" t="s">
        <v>23</v>
      </c>
      <c r="E7982" t="s">
        <v>10</v>
      </c>
      <c r="F7982" t="s">
        <v>48</v>
      </c>
      <c r="G7982">
        <v>1512096.89</v>
      </c>
      <c r="H7982">
        <v>31825.530567045102</v>
      </c>
      <c r="I7982">
        <v>5419.0693015529396</v>
      </c>
    </row>
    <row r="7983" spans="1:9" x14ac:dyDescent="0.25">
      <c r="A7983">
        <v>201212</v>
      </c>
      <c r="B7983" t="s">
        <v>77</v>
      </c>
      <c r="C7983" t="s">
        <v>81</v>
      </c>
      <c r="D7983" t="s">
        <v>9</v>
      </c>
      <c r="E7983" t="s">
        <v>15</v>
      </c>
      <c r="F7983" t="s">
        <v>26</v>
      </c>
      <c r="G7983">
        <v>9285906.8599999994</v>
      </c>
      <c r="H7983">
        <v>184934.99679542001</v>
      </c>
      <c r="I7983">
        <v>34556.938933562102</v>
      </c>
    </row>
    <row r="7984" spans="1:9" x14ac:dyDescent="0.25">
      <c r="A7984">
        <v>201508</v>
      </c>
      <c r="B7984" t="s">
        <v>66</v>
      </c>
      <c r="C7984" t="s">
        <v>75</v>
      </c>
      <c r="D7984" t="s">
        <v>9</v>
      </c>
      <c r="E7984" t="s">
        <v>21</v>
      </c>
      <c r="F7984" t="s">
        <v>31</v>
      </c>
      <c r="G7984">
        <v>5403872.7400000002</v>
      </c>
      <c r="H7984">
        <v>79236.125982754296</v>
      </c>
      <c r="I7984">
        <v>14214.023660757401</v>
      </c>
    </row>
    <row r="7985" spans="1:9" x14ac:dyDescent="0.25">
      <c r="A7985">
        <v>201303</v>
      </c>
      <c r="B7985" t="s">
        <v>77</v>
      </c>
      <c r="C7985" t="s">
        <v>78</v>
      </c>
      <c r="D7985" t="s">
        <v>23</v>
      </c>
      <c r="E7985" t="s">
        <v>21</v>
      </c>
      <c r="F7985" t="s">
        <v>40</v>
      </c>
      <c r="G7985">
        <v>1331135.1499999999</v>
      </c>
      <c r="H7985">
        <v>41973.977713150802</v>
      </c>
      <c r="I7985">
        <v>7317.6028916415798</v>
      </c>
    </row>
    <row r="7986" spans="1:9" x14ac:dyDescent="0.25">
      <c r="A7986">
        <v>201209</v>
      </c>
      <c r="B7986" t="s">
        <v>77</v>
      </c>
      <c r="C7986" t="s">
        <v>85</v>
      </c>
      <c r="D7986" t="s">
        <v>9</v>
      </c>
      <c r="E7986" t="s">
        <v>10</v>
      </c>
      <c r="F7986" t="s">
        <v>11</v>
      </c>
      <c r="G7986">
        <v>3781880.45</v>
      </c>
      <c r="H7986">
        <v>170434.434013347</v>
      </c>
      <c r="I7986">
        <v>17528.543422606101</v>
      </c>
    </row>
    <row r="7987" spans="1:9" x14ac:dyDescent="0.25">
      <c r="A7987">
        <v>201406</v>
      </c>
      <c r="B7987" t="s">
        <v>63</v>
      </c>
      <c r="C7987" t="s">
        <v>64</v>
      </c>
      <c r="D7987" t="s">
        <v>12</v>
      </c>
      <c r="E7987" t="s">
        <v>21</v>
      </c>
      <c r="F7987" t="s">
        <v>22</v>
      </c>
      <c r="G7987">
        <v>15895644.949999999</v>
      </c>
      <c r="H7987">
        <v>103341.305264565</v>
      </c>
      <c r="I7987">
        <v>16855.564260187999</v>
      </c>
    </row>
    <row r="7988" spans="1:9" x14ac:dyDescent="0.25">
      <c r="A7988">
        <v>201410</v>
      </c>
      <c r="B7988" t="s">
        <v>71</v>
      </c>
      <c r="C7988" t="s">
        <v>79</v>
      </c>
      <c r="D7988" t="s">
        <v>12</v>
      </c>
      <c r="E7988" t="s">
        <v>10</v>
      </c>
      <c r="F7988" t="s">
        <v>37</v>
      </c>
      <c r="G7988">
        <v>3132686.31</v>
      </c>
      <c r="H7988">
        <v>20678.8886181548</v>
      </c>
      <c r="I7988">
        <v>3762.3495530128798</v>
      </c>
    </row>
    <row r="7989" spans="1:9" x14ac:dyDescent="0.25">
      <c r="A7989">
        <v>201008</v>
      </c>
      <c r="B7989" t="s">
        <v>69</v>
      </c>
      <c r="C7989" t="s">
        <v>86</v>
      </c>
      <c r="D7989" t="s">
        <v>49</v>
      </c>
      <c r="E7989" t="s">
        <v>15</v>
      </c>
      <c r="F7989" t="s">
        <v>26</v>
      </c>
      <c r="G7989">
        <v>5377507</v>
      </c>
      <c r="H7989">
        <v>818037.39282969001</v>
      </c>
      <c r="I7989">
        <v>136259.490392134</v>
      </c>
    </row>
    <row r="7990" spans="1:9" x14ac:dyDescent="0.25">
      <c r="A7990">
        <v>201101</v>
      </c>
      <c r="B7990" t="s">
        <v>69</v>
      </c>
      <c r="C7990" t="s">
        <v>87</v>
      </c>
      <c r="D7990" t="s">
        <v>49</v>
      </c>
      <c r="E7990" t="s">
        <v>15</v>
      </c>
      <c r="F7990" t="s">
        <v>26</v>
      </c>
      <c r="G7990">
        <v>4718463.74</v>
      </c>
      <c r="H7990">
        <v>222193.082310094</v>
      </c>
      <c r="I7990">
        <v>40953.591993052301</v>
      </c>
    </row>
    <row r="7991" spans="1:9" x14ac:dyDescent="0.25">
      <c r="A7991">
        <v>201502</v>
      </c>
      <c r="B7991" t="s">
        <v>71</v>
      </c>
      <c r="C7991" t="s">
        <v>82</v>
      </c>
      <c r="D7991" t="s">
        <v>14</v>
      </c>
      <c r="E7991" t="s">
        <v>15</v>
      </c>
      <c r="F7991" t="s">
        <v>26</v>
      </c>
      <c r="G7991">
        <v>2043252.23</v>
      </c>
      <c r="H7991">
        <v>29101.732724574798</v>
      </c>
      <c r="I7991">
        <v>6271.5439947942004</v>
      </c>
    </row>
    <row r="7992" spans="1:9" x14ac:dyDescent="0.25">
      <c r="A7992">
        <v>201112</v>
      </c>
      <c r="B7992" t="s">
        <v>60</v>
      </c>
      <c r="C7992" t="s">
        <v>74</v>
      </c>
      <c r="D7992" t="s">
        <v>54</v>
      </c>
      <c r="E7992" t="s">
        <v>55</v>
      </c>
      <c r="F7992" t="s">
        <v>56</v>
      </c>
      <c r="G7992">
        <v>4333687.16</v>
      </c>
      <c r="H7992">
        <v>239681.78374717</v>
      </c>
      <c r="I7992">
        <v>45673.139388948497</v>
      </c>
    </row>
    <row r="7993" spans="1:9" x14ac:dyDescent="0.25">
      <c r="A7993">
        <v>201106</v>
      </c>
      <c r="B7993" t="s">
        <v>69</v>
      </c>
      <c r="C7993" t="s">
        <v>83</v>
      </c>
      <c r="D7993" t="s">
        <v>23</v>
      </c>
      <c r="E7993" t="s">
        <v>21</v>
      </c>
      <c r="F7993" t="s">
        <v>31</v>
      </c>
      <c r="G7993">
        <v>827430.59</v>
      </c>
      <c r="H7993">
        <v>28929.9295379867</v>
      </c>
      <c r="I7993">
        <v>4249.4912656952201</v>
      </c>
    </row>
    <row r="7994" spans="1:9" x14ac:dyDescent="0.25">
      <c r="A7994">
        <v>201108</v>
      </c>
      <c r="B7994" t="s">
        <v>60</v>
      </c>
      <c r="C7994" t="s">
        <v>68</v>
      </c>
      <c r="D7994" t="s">
        <v>23</v>
      </c>
      <c r="E7994" t="s">
        <v>10</v>
      </c>
      <c r="F7994" t="s">
        <v>33</v>
      </c>
      <c r="G7994">
        <v>1326953.1399999999</v>
      </c>
      <c r="H7994">
        <v>14432.3043906732</v>
      </c>
      <c r="I7994">
        <v>3096.6788013321002</v>
      </c>
    </row>
    <row r="7995" spans="1:9" x14ac:dyDescent="0.25">
      <c r="A7995">
        <v>201111</v>
      </c>
      <c r="B7995" t="s">
        <v>60</v>
      </c>
      <c r="C7995" t="s">
        <v>74</v>
      </c>
      <c r="D7995" t="s">
        <v>23</v>
      </c>
      <c r="E7995" t="s">
        <v>10</v>
      </c>
      <c r="F7995" t="s">
        <v>33</v>
      </c>
      <c r="G7995">
        <v>938274.06</v>
      </c>
      <c r="H7995">
        <v>18390.4131455385</v>
      </c>
      <c r="I7995">
        <v>4840.1912967341204</v>
      </c>
    </row>
    <row r="7996" spans="1:9" x14ac:dyDescent="0.25">
      <c r="A7996">
        <v>201510</v>
      </c>
      <c r="B7996" t="s">
        <v>66</v>
      </c>
      <c r="C7996" t="s">
        <v>75</v>
      </c>
      <c r="D7996" t="s">
        <v>49</v>
      </c>
      <c r="E7996" t="s">
        <v>10</v>
      </c>
      <c r="F7996" t="s">
        <v>45</v>
      </c>
      <c r="G7996">
        <v>3268134.65</v>
      </c>
      <c r="H7996">
        <v>159365.778405091</v>
      </c>
      <c r="I7996">
        <v>25357.906830788801</v>
      </c>
    </row>
    <row r="7997" spans="1:9" x14ac:dyDescent="0.25">
      <c r="A7997">
        <v>201509</v>
      </c>
      <c r="B7997" t="s">
        <v>66</v>
      </c>
      <c r="C7997" t="s">
        <v>75</v>
      </c>
      <c r="D7997" t="s">
        <v>34</v>
      </c>
      <c r="E7997" t="s">
        <v>19</v>
      </c>
      <c r="F7997" t="s">
        <v>50</v>
      </c>
      <c r="G7997">
        <v>1056873.48</v>
      </c>
      <c r="H7997">
        <v>1572.7936084181999</v>
      </c>
      <c r="I7997">
        <v>620.87271646340002</v>
      </c>
    </row>
    <row r="7998" spans="1:9" x14ac:dyDescent="0.25">
      <c r="A7998">
        <v>201405</v>
      </c>
      <c r="B7998" t="s">
        <v>63</v>
      </c>
      <c r="C7998" t="s">
        <v>64</v>
      </c>
      <c r="D7998" t="s">
        <v>34</v>
      </c>
      <c r="E7998" t="s">
        <v>19</v>
      </c>
      <c r="F7998" t="s">
        <v>50</v>
      </c>
      <c r="G7998">
        <v>1092122.3</v>
      </c>
      <c r="H7998">
        <v>43344.1109351958</v>
      </c>
      <c r="I7998">
        <v>12792.0140048386</v>
      </c>
    </row>
    <row r="7999" spans="1:9" x14ac:dyDescent="0.25">
      <c r="A7999">
        <v>201008</v>
      </c>
      <c r="B7999" t="s">
        <v>69</v>
      </c>
      <c r="C7999" t="s">
        <v>86</v>
      </c>
      <c r="D7999" t="s">
        <v>9</v>
      </c>
      <c r="E7999" t="s">
        <v>10</v>
      </c>
      <c r="F7999" t="s">
        <v>37</v>
      </c>
      <c r="G7999">
        <v>1537557.7</v>
      </c>
      <c r="H7999">
        <v>12809.6482673997</v>
      </c>
      <c r="I7999">
        <v>2724.84126653056</v>
      </c>
    </row>
    <row r="8000" spans="1:9" x14ac:dyDescent="0.25">
      <c r="A8000">
        <v>201307</v>
      </c>
      <c r="B8000" t="s">
        <v>77</v>
      </c>
      <c r="C8000" t="s">
        <v>84</v>
      </c>
      <c r="D8000" t="s">
        <v>23</v>
      </c>
      <c r="E8000" t="s">
        <v>19</v>
      </c>
      <c r="F8000" t="s">
        <v>47</v>
      </c>
      <c r="G8000">
        <v>1937041.73</v>
      </c>
      <c r="H8000">
        <v>31966.679851003399</v>
      </c>
      <c r="I8000">
        <v>6819.3082593793997</v>
      </c>
    </row>
    <row r="8001" spans="1:9" x14ac:dyDescent="0.25">
      <c r="A8001">
        <v>201310</v>
      </c>
      <c r="B8001" t="s">
        <v>63</v>
      </c>
      <c r="C8001" t="s">
        <v>80</v>
      </c>
      <c r="D8001" t="s">
        <v>23</v>
      </c>
      <c r="E8001" t="s">
        <v>15</v>
      </c>
      <c r="F8001" t="s">
        <v>41</v>
      </c>
      <c r="G8001">
        <v>1274643.02</v>
      </c>
      <c r="H8001">
        <v>33359.531177318997</v>
      </c>
      <c r="I8001">
        <v>7268.8511116085401</v>
      </c>
    </row>
    <row r="8002" spans="1:9" x14ac:dyDescent="0.25">
      <c r="A8002">
        <v>201408</v>
      </c>
      <c r="B8002" t="s">
        <v>71</v>
      </c>
      <c r="C8002" t="s">
        <v>79</v>
      </c>
      <c r="D8002" t="s">
        <v>12</v>
      </c>
      <c r="E8002" t="s">
        <v>10</v>
      </c>
      <c r="F8002" t="s">
        <v>11</v>
      </c>
      <c r="G8002">
        <v>5378026.0300000003</v>
      </c>
      <c r="H8002">
        <v>70774.691288522299</v>
      </c>
      <c r="I8002">
        <v>9409.7184638349208</v>
      </c>
    </row>
    <row r="8003" spans="1:9" x14ac:dyDescent="0.25">
      <c r="A8003">
        <v>201302</v>
      </c>
      <c r="B8003" t="s">
        <v>77</v>
      </c>
      <c r="C8003" t="s">
        <v>78</v>
      </c>
      <c r="D8003" t="s">
        <v>23</v>
      </c>
      <c r="E8003" t="s">
        <v>10</v>
      </c>
      <c r="F8003" t="s">
        <v>13</v>
      </c>
      <c r="G8003">
        <v>1350637.71</v>
      </c>
      <c r="H8003">
        <v>34343.518664843097</v>
      </c>
      <c r="I8003">
        <v>7757.5596374683</v>
      </c>
    </row>
    <row r="8004" spans="1:9" x14ac:dyDescent="0.25">
      <c r="A8004">
        <v>201509</v>
      </c>
      <c r="B8004" t="s">
        <v>66</v>
      </c>
      <c r="C8004" t="s">
        <v>75</v>
      </c>
      <c r="D8004" t="s">
        <v>23</v>
      </c>
      <c r="E8004" t="s">
        <v>15</v>
      </c>
      <c r="F8004" t="s">
        <v>16</v>
      </c>
      <c r="G8004">
        <v>921570.02</v>
      </c>
      <c r="H8004">
        <v>30645.630218526599</v>
      </c>
      <c r="I8004">
        <v>7080.0400930347596</v>
      </c>
    </row>
    <row r="8005" spans="1:9" x14ac:dyDescent="0.25">
      <c r="A8005">
        <v>201204</v>
      </c>
      <c r="B8005" t="s">
        <v>60</v>
      </c>
      <c r="C8005" t="s">
        <v>62</v>
      </c>
      <c r="D8005" t="s">
        <v>23</v>
      </c>
      <c r="E8005" t="s">
        <v>21</v>
      </c>
      <c r="F8005" t="s">
        <v>22</v>
      </c>
      <c r="G8005">
        <v>1469318.53</v>
      </c>
      <c r="H8005">
        <v>17782.407827355099</v>
      </c>
      <c r="I8005">
        <v>4198.1700130763202</v>
      </c>
    </row>
    <row r="8006" spans="1:9" x14ac:dyDescent="0.25">
      <c r="A8006">
        <v>201009</v>
      </c>
      <c r="B8006" t="s">
        <v>69</v>
      </c>
      <c r="C8006" t="s">
        <v>86</v>
      </c>
      <c r="D8006" t="s">
        <v>12</v>
      </c>
      <c r="E8006" t="s">
        <v>21</v>
      </c>
      <c r="F8006" t="s">
        <v>22</v>
      </c>
      <c r="G8006">
        <v>7435475.1100000003</v>
      </c>
      <c r="H8006">
        <v>624.36148751307996</v>
      </c>
      <c r="I8006">
        <v>145.2261625706</v>
      </c>
    </row>
    <row r="8007" spans="1:9" x14ac:dyDescent="0.25">
      <c r="A8007">
        <v>201510</v>
      </c>
      <c r="B8007" t="s">
        <v>66</v>
      </c>
      <c r="C8007" t="s">
        <v>75</v>
      </c>
      <c r="D8007" t="s">
        <v>25</v>
      </c>
      <c r="E8007" t="s">
        <v>21</v>
      </c>
      <c r="F8007" t="s">
        <v>31</v>
      </c>
      <c r="G8007">
        <v>6225258.2400000002</v>
      </c>
      <c r="H8007">
        <v>115160.769586387</v>
      </c>
      <c r="I8007">
        <v>23191.2430499531</v>
      </c>
    </row>
    <row r="8008" spans="1:9" x14ac:dyDescent="0.25">
      <c r="A8008">
        <v>201111</v>
      </c>
      <c r="B8008" t="s">
        <v>60</v>
      </c>
      <c r="C8008" t="s">
        <v>74</v>
      </c>
      <c r="D8008" t="s">
        <v>25</v>
      </c>
      <c r="E8008" t="s">
        <v>10</v>
      </c>
      <c r="F8008" t="s">
        <v>46</v>
      </c>
      <c r="G8008">
        <v>6696403.6900000004</v>
      </c>
      <c r="H8008">
        <v>201943.11793838901</v>
      </c>
      <c r="I8008">
        <v>36558.215496113298</v>
      </c>
    </row>
    <row r="8009" spans="1:9" x14ac:dyDescent="0.25">
      <c r="A8009">
        <v>201010</v>
      </c>
      <c r="B8009" t="s">
        <v>69</v>
      </c>
      <c r="C8009" t="s">
        <v>86</v>
      </c>
      <c r="D8009" t="s">
        <v>25</v>
      </c>
      <c r="E8009" t="s">
        <v>10</v>
      </c>
      <c r="F8009" t="s">
        <v>33</v>
      </c>
      <c r="G8009">
        <v>9602428.3900000006</v>
      </c>
      <c r="H8009">
        <v>82184.969042408295</v>
      </c>
      <c r="I8009">
        <v>12769.576464175199</v>
      </c>
    </row>
    <row r="8010" spans="1:9" x14ac:dyDescent="0.25">
      <c r="A8010">
        <v>201507</v>
      </c>
      <c r="B8010" t="s">
        <v>71</v>
      </c>
      <c r="C8010" t="s">
        <v>76</v>
      </c>
      <c r="D8010" t="s">
        <v>49</v>
      </c>
      <c r="E8010" t="s">
        <v>28</v>
      </c>
      <c r="F8010" t="s">
        <v>53</v>
      </c>
      <c r="G8010">
        <v>26546972.460000001</v>
      </c>
      <c r="H8010">
        <v>380652.15042381902</v>
      </c>
      <c r="I8010">
        <v>105259.213921287</v>
      </c>
    </row>
    <row r="8011" spans="1:9" x14ac:dyDescent="0.25">
      <c r="A8011">
        <v>201407</v>
      </c>
      <c r="B8011" t="s">
        <v>63</v>
      </c>
      <c r="C8011" t="s">
        <v>64</v>
      </c>
      <c r="D8011" t="s">
        <v>49</v>
      </c>
      <c r="E8011" t="s">
        <v>21</v>
      </c>
      <c r="F8011" t="s">
        <v>40</v>
      </c>
      <c r="G8011">
        <v>7873372.5499999998</v>
      </c>
      <c r="H8011">
        <v>103164.24100715799</v>
      </c>
      <c r="I8011">
        <v>16448.424582713898</v>
      </c>
    </row>
    <row r="8012" spans="1:9" x14ac:dyDescent="0.25">
      <c r="A8012">
        <v>201112</v>
      </c>
      <c r="B8012" t="s">
        <v>60</v>
      </c>
      <c r="C8012" t="s">
        <v>74</v>
      </c>
      <c r="D8012" t="s">
        <v>34</v>
      </c>
      <c r="E8012" t="s">
        <v>35</v>
      </c>
      <c r="F8012" t="s">
        <v>36</v>
      </c>
      <c r="G8012">
        <v>20985572.59</v>
      </c>
      <c r="H8012">
        <v>37768.211409862903</v>
      </c>
      <c r="I8012">
        <v>6205.1600352981204</v>
      </c>
    </row>
    <row r="8013" spans="1:9" x14ac:dyDescent="0.25">
      <c r="A8013">
        <v>201205</v>
      </c>
      <c r="B8013" t="s">
        <v>60</v>
      </c>
      <c r="C8013" t="s">
        <v>61</v>
      </c>
      <c r="D8013" t="s">
        <v>25</v>
      </c>
      <c r="E8013" t="s">
        <v>19</v>
      </c>
      <c r="F8013" t="s">
        <v>47</v>
      </c>
      <c r="G8013">
        <v>5951864.8399999999</v>
      </c>
      <c r="H8013">
        <v>106008.179576341</v>
      </c>
      <c r="I8013">
        <v>14002.899747903501</v>
      </c>
    </row>
    <row r="8014" spans="1:9" x14ac:dyDescent="0.25">
      <c r="A8014">
        <v>201310</v>
      </c>
      <c r="B8014" t="s">
        <v>63</v>
      </c>
      <c r="C8014" t="s">
        <v>80</v>
      </c>
      <c r="D8014" t="s">
        <v>25</v>
      </c>
      <c r="E8014" t="s">
        <v>10</v>
      </c>
      <c r="F8014" t="s">
        <v>48</v>
      </c>
      <c r="G8014">
        <v>4699971.01</v>
      </c>
      <c r="H8014">
        <v>520335.98720411898</v>
      </c>
      <c r="I8014">
        <v>103841.25425699999</v>
      </c>
    </row>
    <row r="8015" spans="1:9" x14ac:dyDescent="0.25">
      <c r="A8015">
        <v>201209</v>
      </c>
      <c r="B8015" t="s">
        <v>77</v>
      </c>
      <c r="C8015" t="s">
        <v>85</v>
      </c>
      <c r="D8015" t="s">
        <v>12</v>
      </c>
      <c r="E8015" t="s">
        <v>15</v>
      </c>
      <c r="F8015" t="s">
        <v>24</v>
      </c>
      <c r="G8015">
        <v>945445.81</v>
      </c>
      <c r="H8015">
        <v>7783.4579947428401</v>
      </c>
      <c r="I8015">
        <v>1592.52229588298</v>
      </c>
    </row>
    <row r="8016" spans="1:9" x14ac:dyDescent="0.25">
      <c r="A8016">
        <v>201105</v>
      </c>
      <c r="B8016" t="s">
        <v>69</v>
      </c>
      <c r="C8016" t="s">
        <v>83</v>
      </c>
      <c r="D8016" t="s">
        <v>25</v>
      </c>
      <c r="E8016" t="s">
        <v>15</v>
      </c>
      <c r="F8016" t="s">
        <v>24</v>
      </c>
      <c r="G8016">
        <v>2417138.12</v>
      </c>
      <c r="H8016">
        <v>28478.070893275701</v>
      </c>
      <c r="I8016">
        <v>5448.0361093509</v>
      </c>
    </row>
    <row r="8017" spans="1:9" x14ac:dyDescent="0.25">
      <c r="A8017">
        <v>201410</v>
      </c>
      <c r="B8017" t="s">
        <v>71</v>
      </c>
      <c r="C8017" t="s">
        <v>79</v>
      </c>
      <c r="D8017" t="s">
        <v>27</v>
      </c>
      <c r="E8017" t="s">
        <v>28</v>
      </c>
      <c r="F8017" t="s">
        <v>29</v>
      </c>
      <c r="G8017">
        <v>36992412.119999997</v>
      </c>
      <c r="H8017">
        <v>436883.87580861</v>
      </c>
      <c r="I8017">
        <v>76098.152100102205</v>
      </c>
    </row>
    <row r="8018" spans="1:9" x14ac:dyDescent="0.25">
      <c r="A8018">
        <v>201112</v>
      </c>
      <c r="B8018" t="s">
        <v>60</v>
      </c>
      <c r="C8018" t="s">
        <v>74</v>
      </c>
      <c r="D8018" t="s">
        <v>12</v>
      </c>
      <c r="E8018" t="s">
        <v>21</v>
      </c>
      <c r="F8018" t="s">
        <v>31</v>
      </c>
      <c r="G8018">
        <v>1619619.45</v>
      </c>
      <c r="H8018">
        <v>8623.04620610854</v>
      </c>
      <c r="I8018">
        <v>1873.28997263936</v>
      </c>
    </row>
    <row r="8019" spans="1:9" x14ac:dyDescent="0.25">
      <c r="A8019">
        <v>201405</v>
      </c>
      <c r="B8019" t="s">
        <v>63</v>
      </c>
      <c r="C8019" t="s">
        <v>64</v>
      </c>
      <c r="D8019" t="s">
        <v>14</v>
      </c>
      <c r="E8019" t="s">
        <v>19</v>
      </c>
      <c r="F8019" t="s">
        <v>50</v>
      </c>
      <c r="G8019">
        <v>1505048.74</v>
      </c>
      <c r="H8019">
        <v>101399.776536253</v>
      </c>
      <c r="I8019">
        <v>15955.794904938601</v>
      </c>
    </row>
    <row r="8020" spans="1:9" x14ac:dyDescent="0.25">
      <c r="A8020">
        <v>201510</v>
      </c>
      <c r="B8020" t="s">
        <v>66</v>
      </c>
      <c r="C8020" t="s">
        <v>75</v>
      </c>
      <c r="D8020" t="s">
        <v>39</v>
      </c>
      <c r="E8020" t="s">
        <v>15</v>
      </c>
      <c r="F8020" t="s">
        <v>26</v>
      </c>
      <c r="G8020">
        <v>346043.89</v>
      </c>
      <c r="H8020">
        <v>8476.3101616662807</v>
      </c>
      <c r="I8020">
        <v>2233.4311411618201</v>
      </c>
    </row>
    <row r="8021" spans="1:9" x14ac:dyDescent="0.25">
      <c r="A8021">
        <v>201106</v>
      </c>
      <c r="B8021" t="s">
        <v>69</v>
      </c>
      <c r="C8021" t="s">
        <v>83</v>
      </c>
      <c r="D8021" t="s">
        <v>25</v>
      </c>
      <c r="E8021" t="s">
        <v>10</v>
      </c>
      <c r="F8021" t="s">
        <v>48</v>
      </c>
      <c r="G8021">
        <v>5474245.3300000001</v>
      </c>
      <c r="H8021">
        <v>247238.44279055501</v>
      </c>
      <c r="I8021">
        <v>28808.569057205601</v>
      </c>
    </row>
    <row r="8022" spans="1:9" x14ac:dyDescent="0.25">
      <c r="A8022">
        <v>201108</v>
      </c>
      <c r="B8022" t="s">
        <v>60</v>
      </c>
      <c r="C8022" t="s">
        <v>68</v>
      </c>
      <c r="D8022" t="s">
        <v>39</v>
      </c>
      <c r="E8022" t="s">
        <v>10</v>
      </c>
      <c r="F8022" t="s">
        <v>48</v>
      </c>
      <c r="G8022">
        <v>156962.93</v>
      </c>
      <c r="H8022">
        <v>314.35397310107999</v>
      </c>
      <c r="I8022">
        <v>54.654866552839998</v>
      </c>
    </row>
    <row r="8023" spans="1:9" x14ac:dyDescent="0.25">
      <c r="A8023">
        <v>201303</v>
      </c>
      <c r="B8023" t="s">
        <v>77</v>
      </c>
      <c r="C8023" t="s">
        <v>78</v>
      </c>
      <c r="D8023" t="s">
        <v>49</v>
      </c>
      <c r="E8023" t="s">
        <v>15</v>
      </c>
      <c r="F8023" t="s">
        <v>16</v>
      </c>
      <c r="G8023">
        <v>3923811.81</v>
      </c>
      <c r="H8023">
        <v>90285.659102477599</v>
      </c>
      <c r="I8023">
        <v>19573.456376636601</v>
      </c>
    </row>
    <row r="8024" spans="1:9" x14ac:dyDescent="0.25">
      <c r="A8024">
        <v>201204</v>
      </c>
      <c r="B8024" t="s">
        <v>60</v>
      </c>
      <c r="C8024" t="s">
        <v>62</v>
      </c>
      <c r="D8024" t="s">
        <v>23</v>
      </c>
      <c r="E8024" t="s">
        <v>10</v>
      </c>
      <c r="F8024" t="s">
        <v>11</v>
      </c>
      <c r="G8024">
        <v>1179764.79</v>
      </c>
      <c r="H8024">
        <v>25191.4139638985</v>
      </c>
      <c r="I8024">
        <v>5638.9668654773604</v>
      </c>
    </row>
    <row r="8025" spans="1:9" x14ac:dyDescent="0.25">
      <c r="A8025">
        <v>201307</v>
      </c>
      <c r="B8025" t="s">
        <v>77</v>
      </c>
      <c r="C8025" t="s">
        <v>84</v>
      </c>
      <c r="D8025" t="s">
        <v>14</v>
      </c>
      <c r="E8025" t="s">
        <v>10</v>
      </c>
      <c r="F8025" t="s">
        <v>33</v>
      </c>
      <c r="G8025">
        <v>3298861.11</v>
      </c>
      <c r="H8025">
        <v>93260.110298461805</v>
      </c>
      <c r="I8025">
        <v>14035.9386784826</v>
      </c>
    </row>
    <row r="8026" spans="1:9" x14ac:dyDescent="0.25">
      <c r="A8026">
        <v>201512</v>
      </c>
      <c r="B8026" t="s">
        <v>66</v>
      </c>
      <c r="C8026" t="s">
        <v>67</v>
      </c>
      <c r="D8026" t="s">
        <v>12</v>
      </c>
      <c r="E8026" t="s">
        <v>15</v>
      </c>
      <c r="F8026" t="s">
        <v>16</v>
      </c>
      <c r="G8026">
        <v>3184265.59</v>
      </c>
      <c r="H8026">
        <v>32386.487862185601</v>
      </c>
      <c r="I8026">
        <v>7663.6372572158998</v>
      </c>
    </row>
    <row r="8027" spans="1:9" x14ac:dyDescent="0.25">
      <c r="A8027">
        <v>201106</v>
      </c>
      <c r="B8027" t="s">
        <v>69</v>
      </c>
      <c r="C8027" t="s">
        <v>83</v>
      </c>
      <c r="D8027" t="s">
        <v>9</v>
      </c>
      <c r="E8027" t="s">
        <v>15</v>
      </c>
      <c r="F8027" t="s">
        <v>26</v>
      </c>
      <c r="G8027">
        <v>9078818.5800000001</v>
      </c>
      <c r="H8027">
        <v>391540.51729450701</v>
      </c>
      <c r="I8027">
        <v>67904.5117889346</v>
      </c>
    </row>
    <row r="8028" spans="1:9" x14ac:dyDescent="0.25">
      <c r="A8028">
        <v>201306</v>
      </c>
      <c r="B8028" t="s">
        <v>77</v>
      </c>
      <c r="C8028" t="s">
        <v>84</v>
      </c>
      <c r="D8028" t="s">
        <v>34</v>
      </c>
      <c r="E8028" t="s">
        <v>35</v>
      </c>
      <c r="F8028" t="s">
        <v>43</v>
      </c>
      <c r="G8028">
        <v>29394756.559999999</v>
      </c>
      <c r="H8028">
        <v>496252.97990757599</v>
      </c>
      <c r="I8028">
        <v>81738.007165603602</v>
      </c>
    </row>
    <row r="8029" spans="1:9" x14ac:dyDescent="0.25">
      <c r="A8029">
        <v>201401</v>
      </c>
      <c r="B8029" t="s">
        <v>63</v>
      </c>
      <c r="C8029" t="s">
        <v>65</v>
      </c>
      <c r="D8029" t="s">
        <v>25</v>
      </c>
      <c r="E8029" t="s">
        <v>10</v>
      </c>
      <c r="F8029" t="s">
        <v>11</v>
      </c>
      <c r="G8029">
        <v>5308453.76</v>
      </c>
      <c r="H8029">
        <v>260923.12339410899</v>
      </c>
      <c r="I8029">
        <v>42113.548750147602</v>
      </c>
    </row>
    <row r="8030" spans="1:9" x14ac:dyDescent="0.25">
      <c r="A8030">
        <v>201304</v>
      </c>
      <c r="B8030" t="s">
        <v>77</v>
      </c>
      <c r="C8030" t="s">
        <v>78</v>
      </c>
      <c r="D8030" t="s">
        <v>25</v>
      </c>
      <c r="E8030" t="s">
        <v>19</v>
      </c>
      <c r="F8030" t="s">
        <v>20</v>
      </c>
      <c r="G8030">
        <v>2857556.98</v>
      </c>
      <c r="H8030">
        <v>132984.01591489499</v>
      </c>
      <c r="I8030">
        <v>16567.4905351251</v>
      </c>
    </row>
    <row r="8031" spans="1:9" x14ac:dyDescent="0.25">
      <c r="A8031">
        <v>201512</v>
      </c>
      <c r="B8031" t="s">
        <v>66</v>
      </c>
      <c r="C8031" t="s">
        <v>67</v>
      </c>
      <c r="D8031" t="s">
        <v>25</v>
      </c>
      <c r="E8031" t="s">
        <v>21</v>
      </c>
      <c r="F8031" t="s">
        <v>40</v>
      </c>
      <c r="G8031">
        <v>8436207.9199999999</v>
      </c>
      <c r="H8031">
        <v>244283.29902820001</v>
      </c>
      <c r="I8031">
        <v>44589.458827706898</v>
      </c>
    </row>
    <row r="8032" spans="1:9" x14ac:dyDescent="0.25">
      <c r="A8032">
        <v>201110</v>
      </c>
      <c r="B8032" t="s">
        <v>60</v>
      </c>
      <c r="C8032" t="s">
        <v>68</v>
      </c>
      <c r="D8032" t="s">
        <v>9</v>
      </c>
      <c r="E8032" t="s">
        <v>21</v>
      </c>
      <c r="F8032" t="s">
        <v>40</v>
      </c>
      <c r="G8032">
        <v>4856307.74</v>
      </c>
      <c r="H8032">
        <v>75474.409223812807</v>
      </c>
      <c r="I8032">
        <v>14318.8825814146</v>
      </c>
    </row>
    <row r="8033" spans="1:9" x14ac:dyDescent="0.25">
      <c r="A8033">
        <v>201509</v>
      </c>
      <c r="B8033" t="s">
        <v>66</v>
      </c>
      <c r="C8033" t="s">
        <v>75</v>
      </c>
      <c r="D8033" t="s">
        <v>12</v>
      </c>
      <c r="E8033" t="s">
        <v>21</v>
      </c>
      <c r="F8033" t="s">
        <v>40</v>
      </c>
      <c r="G8033">
        <v>10547206.859999999</v>
      </c>
      <c r="H8033">
        <v>32441.965408615</v>
      </c>
      <c r="I8033">
        <v>7907.1770632856196</v>
      </c>
    </row>
    <row r="8034" spans="1:9" x14ac:dyDescent="0.25">
      <c r="A8034">
        <v>201308</v>
      </c>
      <c r="B8034" t="s">
        <v>63</v>
      </c>
      <c r="C8034" t="s">
        <v>80</v>
      </c>
      <c r="D8034" t="s">
        <v>49</v>
      </c>
      <c r="E8034" t="s">
        <v>15</v>
      </c>
      <c r="F8034" t="s">
        <v>41</v>
      </c>
      <c r="G8034">
        <v>9244914.1899999995</v>
      </c>
      <c r="H8034">
        <v>188506.208839514</v>
      </c>
      <c r="I8034">
        <v>40459.862543960699</v>
      </c>
    </row>
    <row r="8035" spans="1:9" x14ac:dyDescent="0.25">
      <c r="A8035">
        <v>201204</v>
      </c>
      <c r="B8035" t="s">
        <v>60</v>
      </c>
      <c r="C8035" t="s">
        <v>62</v>
      </c>
      <c r="D8035" t="s">
        <v>25</v>
      </c>
      <c r="E8035" t="s">
        <v>21</v>
      </c>
      <c r="F8035" t="s">
        <v>22</v>
      </c>
      <c r="G8035">
        <v>12696814.310000001</v>
      </c>
      <c r="H8035">
        <v>167626.82982446099</v>
      </c>
      <c r="I8035">
        <v>25089.467862774</v>
      </c>
    </row>
    <row r="8036" spans="1:9" x14ac:dyDescent="0.25">
      <c r="A8036">
        <v>201204</v>
      </c>
      <c r="B8036" t="s">
        <v>60</v>
      </c>
      <c r="C8036" t="s">
        <v>62</v>
      </c>
      <c r="D8036" t="s">
        <v>25</v>
      </c>
      <c r="E8036" t="s">
        <v>21</v>
      </c>
      <c r="F8036" t="s">
        <v>40</v>
      </c>
      <c r="G8036">
        <v>6883823.9699999997</v>
      </c>
      <c r="H8036">
        <v>226285.55552391199</v>
      </c>
      <c r="I8036">
        <v>39374.598946202801</v>
      </c>
    </row>
    <row r="8037" spans="1:9" x14ac:dyDescent="0.25">
      <c r="A8037">
        <v>201503</v>
      </c>
      <c r="B8037" t="s">
        <v>71</v>
      </c>
      <c r="C8037" t="s">
        <v>82</v>
      </c>
      <c r="D8037" t="s">
        <v>25</v>
      </c>
      <c r="E8037" t="s">
        <v>10</v>
      </c>
      <c r="F8037" t="s">
        <v>48</v>
      </c>
      <c r="G8037">
        <v>5534203.0899999999</v>
      </c>
      <c r="H8037">
        <v>160460.33834250699</v>
      </c>
      <c r="I8037">
        <v>23281.276746489999</v>
      </c>
    </row>
    <row r="8038" spans="1:9" x14ac:dyDescent="0.25">
      <c r="A8038">
        <v>201509</v>
      </c>
      <c r="B8038" t="s">
        <v>66</v>
      </c>
      <c r="C8038" t="s">
        <v>75</v>
      </c>
      <c r="D8038" t="s">
        <v>25</v>
      </c>
      <c r="E8038" t="s">
        <v>10</v>
      </c>
      <c r="F8038" t="s">
        <v>13</v>
      </c>
      <c r="G8038">
        <v>7577720.4299999997</v>
      </c>
      <c r="H8038">
        <v>127899.942823052</v>
      </c>
      <c r="I8038">
        <v>21403.751133804501</v>
      </c>
    </row>
    <row r="8039" spans="1:9" x14ac:dyDescent="0.25">
      <c r="A8039">
        <v>201211</v>
      </c>
      <c r="B8039" t="s">
        <v>77</v>
      </c>
      <c r="C8039" t="s">
        <v>81</v>
      </c>
      <c r="D8039" t="s">
        <v>23</v>
      </c>
      <c r="E8039" t="s">
        <v>10</v>
      </c>
      <c r="F8039" t="s">
        <v>46</v>
      </c>
      <c r="G8039">
        <v>2936481.22</v>
      </c>
      <c r="H8039">
        <v>62289.9610340133</v>
      </c>
      <c r="I8039">
        <v>12100.918680000999</v>
      </c>
    </row>
    <row r="8040" spans="1:9" x14ac:dyDescent="0.25">
      <c r="A8040">
        <v>201411</v>
      </c>
      <c r="B8040" t="s">
        <v>71</v>
      </c>
      <c r="C8040" t="s">
        <v>72</v>
      </c>
      <c r="D8040" t="s">
        <v>49</v>
      </c>
      <c r="E8040" t="s">
        <v>21</v>
      </c>
      <c r="F8040" t="s">
        <v>40</v>
      </c>
      <c r="G8040">
        <v>8446743.2799999993</v>
      </c>
      <c r="H8040">
        <v>43282.547380624499</v>
      </c>
      <c r="I8040">
        <v>9072.06372103168</v>
      </c>
    </row>
    <row r="8041" spans="1:9" x14ac:dyDescent="0.25">
      <c r="A8041">
        <v>201304</v>
      </c>
      <c r="B8041" t="s">
        <v>77</v>
      </c>
      <c r="C8041" t="s">
        <v>78</v>
      </c>
      <c r="D8041" t="s">
        <v>12</v>
      </c>
      <c r="E8041" t="s">
        <v>10</v>
      </c>
      <c r="F8041" t="s">
        <v>48</v>
      </c>
      <c r="G8041">
        <v>5393858.1699999999</v>
      </c>
      <c r="H8041">
        <v>85499.652913888407</v>
      </c>
      <c r="I8041">
        <v>22154.7492691937</v>
      </c>
    </row>
    <row r="8042" spans="1:9" x14ac:dyDescent="0.25">
      <c r="A8042">
        <v>201311</v>
      </c>
      <c r="B8042" t="s">
        <v>63</v>
      </c>
      <c r="C8042" t="s">
        <v>65</v>
      </c>
      <c r="D8042" t="s">
        <v>12</v>
      </c>
      <c r="E8042" t="s">
        <v>10</v>
      </c>
      <c r="F8042" t="s">
        <v>48</v>
      </c>
      <c r="G8042">
        <v>5488515</v>
      </c>
      <c r="H8042">
        <v>87542.340289676795</v>
      </c>
      <c r="I8042">
        <v>23709.502208683902</v>
      </c>
    </row>
    <row r="8043" spans="1:9" x14ac:dyDescent="0.25">
      <c r="A8043">
        <v>201508</v>
      </c>
      <c r="B8043" t="s">
        <v>66</v>
      </c>
      <c r="C8043" t="s">
        <v>75</v>
      </c>
      <c r="D8043" t="s">
        <v>25</v>
      </c>
      <c r="E8043" t="s">
        <v>19</v>
      </c>
      <c r="F8043" t="s">
        <v>42</v>
      </c>
      <c r="G8043">
        <v>9818813.6899999995</v>
      </c>
      <c r="H8043">
        <v>173998.485348641</v>
      </c>
      <c r="I8043">
        <v>30388.693833643301</v>
      </c>
    </row>
    <row r="8044" spans="1:9" x14ac:dyDescent="0.25">
      <c r="A8044">
        <v>201204</v>
      </c>
      <c r="B8044" t="s">
        <v>60</v>
      </c>
      <c r="C8044" t="s">
        <v>62</v>
      </c>
      <c r="D8044" t="s">
        <v>23</v>
      </c>
      <c r="E8044" t="s">
        <v>19</v>
      </c>
      <c r="F8044" t="s">
        <v>42</v>
      </c>
      <c r="G8044">
        <v>2068114.68</v>
      </c>
      <c r="H8044">
        <v>13709.230600102799</v>
      </c>
      <c r="I8044">
        <v>2565.8817680082202</v>
      </c>
    </row>
    <row r="8045" spans="1:9" x14ac:dyDescent="0.25">
      <c r="A8045">
        <v>201204</v>
      </c>
      <c r="B8045" t="s">
        <v>60</v>
      </c>
      <c r="C8045" t="s">
        <v>62</v>
      </c>
      <c r="D8045" t="s">
        <v>12</v>
      </c>
      <c r="E8045" t="s">
        <v>10</v>
      </c>
      <c r="F8045" t="s">
        <v>48</v>
      </c>
      <c r="G8045">
        <v>4895573.6399999997</v>
      </c>
      <c r="H8045">
        <v>13874.6524418393</v>
      </c>
      <c r="I8045">
        <v>2239.10087118092</v>
      </c>
    </row>
    <row r="8046" spans="1:9" x14ac:dyDescent="0.25">
      <c r="A8046">
        <v>201504</v>
      </c>
      <c r="B8046" t="s">
        <v>71</v>
      </c>
      <c r="C8046" t="s">
        <v>82</v>
      </c>
      <c r="D8046" t="s">
        <v>34</v>
      </c>
      <c r="E8046" t="s">
        <v>19</v>
      </c>
      <c r="F8046" t="s">
        <v>42</v>
      </c>
      <c r="G8046">
        <v>426158.29</v>
      </c>
      <c r="H8046">
        <v>65.627216727939995</v>
      </c>
      <c r="I8046">
        <v>34.613494216740001</v>
      </c>
    </row>
    <row r="8047" spans="1:9" x14ac:dyDescent="0.25">
      <c r="A8047">
        <v>201103</v>
      </c>
      <c r="B8047" t="s">
        <v>69</v>
      </c>
      <c r="C8047" t="s">
        <v>70</v>
      </c>
      <c r="D8047" t="s">
        <v>12</v>
      </c>
      <c r="E8047" t="s">
        <v>19</v>
      </c>
      <c r="F8047" t="s">
        <v>42</v>
      </c>
      <c r="G8047">
        <v>4219539.09</v>
      </c>
      <c r="H8047">
        <v>32547.420157821201</v>
      </c>
      <c r="I8047">
        <v>4781.5579744185197</v>
      </c>
    </row>
    <row r="8048" spans="1:9" x14ac:dyDescent="0.25">
      <c r="A8048">
        <v>201403</v>
      </c>
      <c r="B8048" t="s">
        <v>63</v>
      </c>
      <c r="C8048" t="s">
        <v>73</v>
      </c>
      <c r="D8048" t="s">
        <v>25</v>
      </c>
      <c r="E8048" t="s">
        <v>15</v>
      </c>
      <c r="F8048" t="s">
        <v>24</v>
      </c>
      <c r="G8048">
        <v>2677355.08</v>
      </c>
      <c r="H8048">
        <v>119629.835173624</v>
      </c>
      <c r="I8048">
        <v>20192.355681404999</v>
      </c>
    </row>
    <row r="8049" spans="1:9" x14ac:dyDescent="0.25">
      <c r="A8049">
        <v>201206</v>
      </c>
      <c r="B8049" t="s">
        <v>60</v>
      </c>
      <c r="C8049" t="s">
        <v>61</v>
      </c>
      <c r="D8049" t="s">
        <v>49</v>
      </c>
      <c r="E8049" t="s">
        <v>21</v>
      </c>
      <c r="F8049" t="s">
        <v>31</v>
      </c>
      <c r="G8049">
        <v>1205040.47</v>
      </c>
      <c r="H8049">
        <v>41993.8217323914</v>
      </c>
      <c r="I8049">
        <v>12218.2331190934</v>
      </c>
    </row>
    <row r="8050" spans="1:9" x14ac:dyDescent="0.25">
      <c r="A8050">
        <v>201301</v>
      </c>
      <c r="B8050" t="s">
        <v>77</v>
      </c>
      <c r="C8050" t="s">
        <v>81</v>
      </c>
      <c r="D8050" t="s">
        <v>12</v>
      </c>
      <c r="E8050" t="s">
        <v>10</v>
      </c>
      <c r="F8050" t="s">
        <v>45</v>
      </c>
      <c r="G8050">
        <v>5856028.2400000002</v>
      </c>
      <c r="H8050">
        <v>40794.796170825502</v>
      </c>
      <c r="I8050">
        <v>10072.019283568299</v>
      </c>
    </row>
    <row r="8051" spans="1:9" x14ac:dyDescent="0.25">
      <c r="A8051">
        <v>201403</v>
      </c>
      <c r="B8051" t="s">
        <v>63</v>
      </c>
      <c r="C8051" t="s">
        <v>73</v>
      </c>
      <c r="D8051" t="s">
        <v>9</v>
      </c>
      <c r="E8051" t="s">
        <v>21</v>
      </c>
      <c r="F8051" t="s">
        <v>31</v>
      </c>
      <c r="G8051">
        <v>4511045.0199999996</v>
      </c>
      <c r="H8051">
        <v>244714.811576329</v>
      </c>
      <c r="I8051">
        <v>34790.910473301599</v>
      </c>
    </row>
    <row r="8052" spans="1:9" x14ac:dyDescent="0.25">
      <c r="A8052">
        <v>201012</v>
      </c>
      <c r="B8052" t="s">
        <v>69</v>
      </c>
      <c r="C8052" t="s">
        <v>87</v>
      </c>
      <c r="D8052" t="s">
        <v>25</v>
      </c>
      <c r="E8052" t="s">
        <v>10</v>
      </c>
      <c r="F8052" t="s">
        <v>11</v>
      </c>
      <c r="G8052">
        <v>4497532.7</v>
      </c>
      <c r="H8052">
        <v>37120.410749169903</v>
      </c>
      <c r="I8052">
        <v>9922.7848114673197</v>
      </c>
    </row>
    <row r="8053" spans="1:9" x14ac:dyDescent="0.25">
      <c r="A8053">
        <v>201106</v>
      </c>
      <c r="B8053" t="s">
        <v>69</v>
      </c>
      <c r="C8053" t="s">
        <v>83</v>
      </c>
      <c r="D8053" t="s">
        <v>14</v>
      </c>
      <c r="E8053" t="s">
        <v>10</v>
      </c>
      <c r="F8053" t="s">
        <v>48</v>
      </c>
      <c r="G8053">
        <v>1237583.19</v>
      </c>
      <c r="H8053">
        <v>10805.1878516858</v>
      </c>
      <c r="I8053">
        <v>2682.5437075979999</v>
      </c>
    </row>
    <row r="8054" spans="1:9" x14ac:dyDescent="0.25">
      <c r="A8054">
        <v>201201</v>
      </c>
      <c r="B8054" t="s">
        <v>60</v>
      </c>
      <c r="C8054" t="s">
        <v>74</v>
      </c>
      <c r="D8054" t="s">
        <v>14</v>
      </c>
      <c r="E8054" t="s">
        <v>10</v>
      </c>
      <c r="F8054" t="s">
        <v>48</v>
      </c>
      <c r="G8054">
        <v>920593.73</v>
      </c>
      <c r="H8054">
        <v>29750.841428233802</v>
      </c>
      <c r="I8054">
        <v>4550.6242697766002</v>
      </c>
    </row>
    <row r="8055" spans="1:9" x14ac:dyDescent="0.25">
      <c r="A8055">
        <v>201206</v>
      </c>
      <c r="B8055" t="s">
        <v>60</v>
      </c>
      <c r="C8055" t="s">
        <v>61</v>
      </c>
      <c r="D8055" t="s">
        <v>25</v>
      </c>
      <c r="E8055" t="s">
        <v>10</v>
      </c>
      <c r="F8055" t="s">
        <v>33</v>
      </c>
      <c r="G8055">
        <v>12088846.310000001</v>
      </c>
      <c r="H8055">
        <v>216973.22348303199</v>
      </c>
      <c r="I8055">
        <v>33904.877278199303</v>
      </c>
    </row>
    <row r="8056" spans="1:9" x14ac:dyDescent="0.25">
      <c r="A8056">
        <v>201410</v>
      </c>
      <c r="B8056" t="s">
        <v>71</v>
      </c>
      <c r="C8056" t="s">
        <v>79</v>
      </c>
      <c r="D8056" t="s">
        <v>14</v>
      </c>
      <c r="E8056" t="s">
        <v>15</v>
      </c>
      <c r="F8056" t="s">
        <v>16</v>
      </c>
      <c r="G8056">
        <v>865499</v>
      </c>
      <c r="H8056">
        <v>75207.562825670699</v>
      </c>
      <c r="I8056">
        <v>12054.702113061499</v>
      </c>
    </row>
    <row r="8057" spans="1:9" x14ac:dyDescent="0.25">
      <c r="A8057">
        <v>201310</v>
      </c>
      <c r="B8057" t="s">
        <v>63</v>
      </c>
      <c r="C8057" t="s">
        <v>80</v>
      </c>
      <c r="D8057" t="s">
        <v>14</v>
      </c>
      <c r="E8057" t="s">
        <v>15</v>
      </c>
      <c r="F8057" t="s">
        <v>16</v>
      </c>
      <c r="G8057">
        <v>708726.39</v>
      </c>
      <c r="H8057">
        <v>164979.34121260501</v>
      </c>
      <c r="I8057">
        <v>24196.545229216299</v>
      </c>
    </row>
    <row r="8058" spans="1:9" x14ac:dyDescent="0.25">
      <c r="A8058">
        <v>201401</v>
      </c>
      <c r="B8058" t="s">
        <v>63</v>
      </c>
      <c r="C8058" t="s">
        <v>65</v>
      </c>
      <c r="D8058" t="s">
        <v>12</v>
      </c>
      <c r="E8058" t="s">
        <v>10</v>
      </c>
      <c r="F8058" t="s">
        <v>11</v>
      </c>
      <c r="G8058">
        <v>4724488.1500000004</v>
      </c>
      <c r="H8058">
        <v>68194.517989645596</v>
      </c>
      <c r="I8058">
        <v>12498.963068528201</v>
      </c>
    </row>
    <row r="8059" spans="1:9" x14ac:dyDescent="0.25">
      <c r="A8059">
        <v>201503</v>
      </c>
      <c r="B8059" t="s">
        <v>71</v>
      </c>
      <c r="C8059" t="s">
        <v>82</v>
      </c>
      <c r="D8059" t="s">
        <v>49</v>
      </c>
      <c r="E8059" t="s">
        <v>21</v>
      </c>
      <c r="F8059" t="s">
        <v>22</v>
      </c>
      <c r="G8059">
        <v>800738.14</v>
      </c>
      <c r="H8059">
        <v>11502.8961150052</v>
      </c>
      <c r="I8059">
        <v>2641.3693472427199</v>
      </c>
    </row>
    <row r="8060" spans="1:9" x14ac:dyDescent="0.25">
      <c r="A8060">
        <v>201008</v>
      </c>
      <c r="B8060" t="s">
        <v>69</v>
      </c>
      <c r="C8060" t="s">
        <v>86</v>
      </c>
      <c r="D8060" t="s">
        <v>12</v>
      </c>
      <c r="E8060" t="s">
        <v>21</v>
      </c>
      <c r="F8060" t="s">
        <v>22</v>
      </c>
      <c r="G8060">
        <v>8211852.0800000001</v>
      </c>
      <c r="H8060">
        <v>885.42622203569999</v>
      </c>
      <c r="I8060">
        <v>196.92288928383999</v>
      </c>
    </row>
    <row r="8061" spans="1:9" x14ac:dyDescent="0.25">
      <c r="A8061">
        <v>201507</v>
      </c>
      <c r="B8061" t="s">
        <v>71</v>
      </c>
      <c r="C8061" t="s">
        <v>76</v>
      </c>
      <c r="D8061" t="s">
        <v>9</v>
      </c>
      <c r="E8061" t="s">
        <v>21</v>
      </c>
      <c r="F8061" t="s">
        <v>31</v>
      </c>
      <c r="G8061">
        <v>6670400.0899999999</v>
      </c>
      <c r="H8061">
        <v>88581.006716363598</v>
      </c>
      <c r="I8061">
        <v>15845.895430811801</v>
      </c>
    </row>
    <row r="8062" spans="1:9" x14ac:dyDescent="0.25">
      <c r="A8062">
        <v>201211</v>
      </c>
      <c r="B8062" t="s">
        <v>77</v>
      </c>
      <c r="C8062" t="s">
        <v>81</v>
      </c>
      <c r="D8062" t="s">
        <v>49</v>
      </c>
      <c r="E8062" t="s">
        <v>28</v>
      </c>
      <c r="F8062" t="s">
        <v>53</v>
      </c>
      <c r="G8062">
        <v>24120002.780000001</v>
      </c>
      <c r="H8062">
        <v>290586.50720791501</v>
      </c>
      <c r="I8062">
        <v>59875.881395441</v>
      </c>
    </row>
    <row r="8063" spans="1:9" x14ac:dyDescent="0.25">
      <c r="A8063">
        <v>201401</v>
      </c>
      <c r="B8063" t="s">
        <v>63</v>
      </c>
      <c r="C8063" t="s">
        <v>65</v>
      </c>
      <c r="D8063" t="s">
        <v>12</v>
      </c>
      <c r="E8063" t="s">
        <v>10</v>
      </c>
      <c r="F8063" t="s">
        <v>37</v>
      </c>
      <c r="G8063">
        <v>2440989.9500000002</v>
      </c>
      <c r="H8063">
        <v>19540.937626990599</v>
      </c>
      <c r="I8063">
        <v>4387.8712535478398</v>
      </c>
    </row>
    <row r="8064" spans="1:9" x14ac:dyDescent="0.25">
      <c r="A8064">
        <v>201105</v>
      </c>
      <c r="B8064" t="s">
        <v>69</v>
      </c>
      <c r="C8064" t="s">
        <v>83</v>
      </c>
      <c r="D8064" t="s">
        <v>9</v>
      </c>
      <c r="E8064" t="s">
        <v>10</v>
      </c>
      <c r="F8064" t="s">
        <v>37</v>
      </c>
      <c r="G8064">
        <v>1628573.99</v>
      </c>
      <c r="H8064">
        <v>60548.976457572397</v>
      </c>
      <c r="I8064">
        <v>15030.287827496801</v>
      </c>
    </row>
    <row r="8065" spans="1:9" x14ac:dyDescent="0.25">
      <c r="A8065">
        <v>201504</v>
      </c>
      <c r="B8065" t="s">
        <v>71</v>
      </c>
      <c r="C8065" t="s">
        <v>82</v>
      </c>
      <c r="D8065" t="s">
        <v>49</v>
      </c>
      <c r="E8065" t="s">
        <v>28</v>
      </c>
      <c r="F8065" t="s">
        <v>53</v>
      </c>
      <c r="G8065">
        <v>37112913.68</v>
      </c>
      <c r="H8065">
        <v>432449.18831085099</v>
      </c>
      <c r="I8065">
        <v>98769.841823022303</v>
      </c>
    </row>
    <row r="8066" spans="1:9" x14ac:dyDescent="0.25">
      <c r="A8066">
        <v>201212</v>
      </c>
      <c r="B8066" t="s">
        <v>77</v>
      </c>
      <c r="C8066" t="s">
        <v>81</v>
      </c>
      <c r="D8066" t="s">
        <v>12</v>
      </c>
      <c r="E8066" t="s">
        <v>10</v>
      </c>
      <c r="F8066" t="s">
        <v>46</v>
      </c>
      <c r="G8066">
        <v>9339060.4900000002</v>
      </c>
      <c r="H8066">
        <v>34705.152360906999</v>
      </c>
      <c r="I8066">
        <v>6679.4160902461799</v>
      </c>
    </row>
    <row r="8067" spans="1:9" x14ac:dyDescent="0.25">
      <c r="A8067">
        <v>201403</v>
      </c>
      <c r="B8067" t="s">
        <v>63</v>
      </c>
      <c r="C8067" t="s">
        <v>73</v>
      </c>
      <c r="D8067" t="s">
        <v>12</v>
      </c>
      <c r="E8067" t="s">
        <v>19</v>
      </c>
      <c r="F8067" t="s">
        <v>20</v>
      </c>
      <c r="G8067">
        <v>1902023.19</v>
      </c>
      <c r="H8067">
        <v>3315.33415546578</v>
      </c>
      <c r="I8067">
        <v>1152.1588852734801</v>
      </c>
    </row>
    <row r="8068" spans="1:9" x14ac:dyDescent="0.25">
      <c r="A8068">
        <v>201210</v>
      </c>
      <c r="B8068" t="s">
        <v>77</v>
      </c>
      <c r="C8068" t="s">
        <v>85</v>
      </c>
      <c r="D8068" t="s">
        <v>23</v>
      </c>
      <c r="E8068" t="s">
        <v>10</v>
      </c>
      <c r="F8068" t="s">
        <v>11</v>
      </c>
      <c r="G8068">
        <v>1761832.33</v>
      </c>
      <c r="H8068">
        <v>38917.017350559501</v>
      </c>
      <c r="I8068">
        <v>5571.7810889411803</v>
      </c>
    </row>
    <row r="8069" spans="1:9" x14ac:dyDescent="0.25">
      <c r="A8069">
        <v>201512</v>
      </c>
      <c r="B8069" t="s">
        <v>66</v>
      </c>
      <c r="C8069" t="s">
        <v>67</v>
      </c>
      <c r="D8069" t="s">
        <v>49</v>
      </c>
      <c r="E8069" t="s">
        <v>28</v>
      </c>
      <c r="F8069" t="s">
        <v>53</v>
      </c>
      <c r="G8069">
        <v>33054662.629999999</v>
      </c>
      <c r="H8069">
        <v>98031.542136758493</v>
      </c>
      <c r="I8069">
        <v>22395.613110637099</v>
      </c>
    </row>
    <row r="8070" spans="1:9" x14ac:dyDescent="0.25">
      <c r="A8070">
        <v>201406</v>
      </c>
      <c r="B8070" t="s">
        <v>63</v>
      </c>
      <c r="C8070" t="s">
        <v>64</v>
      </c>
      <c r="D8070" t="s">
        <v>49</v>
      </c>
      <c r="E8070" t="s">
        <v>10</v>
      </c>
      <c r="F8070" t="s">
        <v>46</v>
      </c>
      <c r="G8070">
        <v>603629.97</v>
      </c>
      <c r="H8070">
        <v>8385.0054339314793</v>
      </c>
      <c r="I8070">
        <v>1713.35451197574</v>
      </c>
    </row>
    <row r="8071" spans="1:9" x14ac:dyDescent="0.25">
      <c r="A8071">
        <v>201102</v>
      </c>
      <c r="B8071" t="s">
        <v>69</v>
      </c>
      <c r="C8071" t="s">
        <v>70</v>
      </c>
      <c r="D8071" t="s">
        <v>23</v>
      </c>
      <c r="E8071" t="s">
        <v>10</v>
      </c>
      <c r="F8071" t="s">
        <v>33</v>
      </c>
      <c r="G8071">
        <v>776344.01</v>
      </c>
      <c r="H8071">
        <v>8927.5343226344794</v>
      </c>
      <c r="I8071">
        <v>1788.3917455707401</v>
      </c>
    </row>
    <row r="8072" spans="1:9" x14ac:dyDescent="0.25">
      <c r="A8072">
        <v>201504</v>
      </c>
      <c r="B8072" t="s">
        <v>71</v>
      </c>
      <c r="C8072" t="s">
        <v>82</v>
      </c>
      <c r="D8072" t="s">
        <v>49</v>
      </c>
      <c r="E8072" t="s">
        <v>10</v>
      </c>
      <c r="F8072" t="s">
        <v>45</v>
      </c>
      <c r="G8072">
        <v>2190005.77</v>
      </c>
      <c r="H8072">
        <v>167767.853174766</v>
      </c>
      <c r="I8072">
        <v>26540.1475602069</v>
      </c>
    </row>
    <row r="8073" spans="1:9" x14ac:dyDescent="0.25">
      <c r="A8073">
        <v>201212</v>
      </c>
      <c r="B8073" t="s">
        <v>77</v>
      </c>
      <c r="C8073" t="s">
        <v>81</v>
      </c>
      <c r="D8073" t="s">
        <v>14</v>
      </c>
      <c r="E8073" t="s">
        <v>19</v>
      </c>
      <c r="F8073" t="s">
        <v>50</v>
      </c>
      <c r="G8073">
        <v>1063404.26</v>
      </c>
      <c r="H8073">
        <v>15306.7015545707</v>
      </c>
      <c r="I8073">
        <v>3549.0768612995398</v>
      </c>
    </row>
    <row r="8074" spans="1:9" x14ac:dyDescent="0.25">
      <c r="A8074">
        <v>201204</v>
      </c>
      <c r="B8074" t="s">
        <v>60</v>
      </c>
      <c r="C8074" t="s">
        <v>62</v>
      </c>
      <c r="D8074" t="s">
        <v>23</v>
      </c>
      <c r="E8074" t="s">
        <v>19</v>
      </c>
      <c r="F8074" t="s">
        <v>47</v>
      </c>
      <c r="G8074">
        <v>1384735.48</v>
      </c>
      <c r="H8074">
        <v>15583.1985871573</v>
      </c>
      <c r="I8074">
        <v>4744.5311695386199</v>
      </c>
    </row>
    <row r="8075" spans="1:9" x14ac:dyDescent="0.25">
      <c r="A8075">
        <v>201109</v>
      </c>
      <c r="B8075" t="s">
        <v>60</v>
      </c>
      <c r="C8075" t="s">
        <v>68</v>
      </c>
      <c r="D8075" t="s">
        <v>23</v>
      </c>
      <c r="E8075" t="s">
        <v>10</v>
      </c>
      <c r="F8075" t="s">
        <v>48</v>
      </c>
      <c r="G8075">
        <v>1673925.85</v>
      </c>
      <c r="H8075">
        <v>140140.48444954801</v>
      </c>
      <c r="I8075">
        <v>19068.085631738199</v>
      </c>
    </row>
    <row r="8076" spans="1:9" x14ac:dyDescent="0.25">
      <c r="A8076">
        <v>201201</v>
      </c>
      <c r="B8076" t="s">
        <v>60</v>
      </c>
      <c r="C8076" t="s">
        <v>74</v>
      </c>
      <c r="D8076" t="s">
        <v>49</v>
      </c>
      <c r="E8076" t="s">
        <v>19</v>
      </c>
      <c r="F8076" t="s">
        <v>42</v>
      </c>
      <c r="G8076">
        <v>3566186.53</v>
      </c>
      <c r="H8076">
        <v>120961.867244489</v>
      </c>
      <c r="I8076">
        <v>25364.324050051498</v>
      </c>
    </row>
    <row r="8077" spans="1:9" x14ac:dyDescent="0.25">
      <c r="A8077">
        <v>201312</v>
      </c>
      <c r="B8077" t="s">
        <v>63</v>
      </c>
      <c r="C8077" t="s">
        <v>65</v>
      </c>
      <c r="D8077" t="s">
        <v>49</v>
      </c>
      <c r="E8077" t="s">
        <v>19</v>
      </c>
      <c r="F8077" t="s">
        <v>42</v>
      </c>
      <c r="G8077">
        <v>2772591.8</v>
      </c>
      <c r="H8077">
        <v>42263.281628320401</v>
      </c>
      <c r="I8077">
        <v>10913.026860017701</v>
      </c>
    </row>
    <row r="8078" spans="1:9" x14ac:dyDescent="0.25">
      <c r="A8078">
        <v>201109</v>
      </c>
      <c r="B8078" t="s">
        <v>60</v>
      </c>
      <c r="C8078" t="s">
        <v>68</v>
      </c>
      <c r="D8078" t="s">
        <v>39</v>
      </c>
      <c r="E8078" t="s">
        <v>10</v>
      </c>
      <c r="F8078" t="s">
        <v>46</v>
      </c>
      <c r="G8078">
        <v>292262.09000000003</v>
      </c>
      <c r="H8078">
        <v>1825.10542512078</v>
      </c>
      <c r="I8078">
        <v>265.91475277652</v>
      </c>
    </row>
    <row r="8079" spans="1:9" x14ac:dyDescent="0.25">
      <c r="A8079">
        <v>201011</v>
      </c>
      <c r="B8079" t="s">
        <v>69</v>
      </c>
      <c r="C8079" t="s">
        <v>87</v>
      </c>
      <c r="D8079" t="s">
        <v>9</v>
      </c>
      <c r="E8079" t="s">
        <v>15</v>
      </c>
      <c r="F8079" t="s">
        <v>41</v>
      </c>
      <c r="G8079">
        <v>5154684.1100000003</v>
      </c>
      <c r="H8079">
        <v>48418.962995558803</v>
      </c>
      <c r="I8079">
        <v>8297.9922823935995</v>
      </c>
    </row>
    <row r="8080" spans="1:9" x14ac:dyDescent="0.25">
      <c r="A8080">
        <v>201308</v>
      </c>
      <c r="B8080" t="s">
        <v>63</v>
      </c>
      <c r="C8080" t="s">
        <v>80</v>
      </c>
      <c r="D8080" t="s">
        <v>23</v>
      </c>
      <c r="E8080" t="s">
        <v>15</v>
      </c>
      <c r="F8080" t="s">
        <v>16</v>
      </c>
      <c r="G8080">
        <v>1283864.8400000001</v>
      </c>
      <c r="H8080">
        <v>52289.648492228203</v>
      </c>
      <c r="I8080">
        <v>9556.5827202951004</v>
      </c>
    </row>
    <row r="8081" spans="1:9" x14ac:dyDescent="0.25">
      <c r="A8081">
        <v>201508</v>
      </c>
      <c r="B8081" t="s">
        <v>66</v>
      </c>
      <c r="C8081" t="s">
        <v>75</v>
      </c>
      <c r="D8081" t="s">
        <v>49</v>
      </c>
      <c r="E8081" t="s">
        <v>10</v>
      </c>
      <c r="F8081" t="s">
        <v>13</v>
      </c>
      <c r="G8081">
        <v>541690</v>
      </c>
      <c r="H8081">
        <v>1108.7703975924601</v>
      </c>
      <c r="I8081">
        <v>257.31889886836001</v>
      </c>
    </row>
    <row r="8082" spans="1:9" x14ac:dyDescent="0.25">
      <c r="A8082">
        <v>201402</v>
      </c>
      <c r="B8082" t="s">
        <v>63</v>
      </c>
      <c r="C8082" t="s">
        <v>73</v>
      </c>
      <c r="D8082" t="s">
        <v>49</v>
      </c>
      <c r="E8082" t="s">
        <v>10</v>
      </c>
      <c r="F8082" t="s">
        <v>13</v>
      </c>
      <c r="G8082">
        <v>567447.54</v>
      </c>
      <c r="H8082">
        <v>7748.36893946484</v>
      </c>
      <c r="I8082">
        <v>1769.74424203956</v>
      </c>
    </row>
    <row r="8083" spans="1:9" x14ac:dyDescent="0.25">
      <c r="A8083">
        <v>201411</v>
      </c>
      <c r="B8083" t="s">
        <v>71</v>
      </c>
      <c r="C8083" t="s">
        <v>72</v>
      </c>
      <c r="D8083" t="s">
        <v>23</v>
      </c>
      <c r="E8083" t="s">
        <v>19</v>
      </c>
      <c r="F8083" t="s">
        <v>20</v>
      </c>
      <c r="G8083">
        <v>388383.34</v>
      </c>
      <c r="H8083">
        <v>7253.5719575158801</v>
      </c>
      <c r="I8083">
        <v>1644.56282613758</v>
      </c>
    </row>
    <row r="8084" spans="1:9" x14ac:dyDescent="0.25">
      <c r="A8084">
        <v>201303</v>
      </c>
      <c r="B8084" t="s">
        <v>77</v>
      </c>
      <c r="C8084" t="s">
        <v>78</v>
      </c>
      <c r="D8084" t="s">
        <v>23</v>
      </c>
      <c r="E8084" t="s">
        <v>21</v>
      </c>
      <c r="F8084" t="s">
        <v>22</v>
      </c>
      <c r="G8084">
        <v>1774078.83</v>
      </c>
      <c r="H8084">
        <v>6376.3282401289598</v>
      </c>
      <c r="I8084">
        <v>1700.01418185438</v>
      </c>
    </row>
    <row r="8085" spans="1:9" x14ac:dyDescent="0.25">
      <c r="A8085">
        <v>201212</v>
      </c>
      <c r="B8085" t="s">
        <v>77</v>
      </c>
      <c r="C8085" t="s">
        <v>81</v>
      </c>
      <c r="D8085" t="s">
        <v>49</v>
      </c>
      <c r="E8085" t="s">
        <v>21</v>
      </c>
      <c r="F8085" t="s">
        <v>31</v>
      </c>
      <c r="G8085">
        <v>1376866.86</v>
      </c>
      <c r="H8085">
        <v>21344.3172322223</v>
      </c>
      <c r="I8085">
        <v>4876.8265291939597</v>
      </c>
    </row>
    <row r="8086" spans="1:9" x14ac:dyDescent="0.25">
      <c r="A8086">
        <v>201507</v>
      </c>
      <c r="B8086" t="s">
        <v>71</v>
      </c>
      <c r="C8086" t="s">
        <v>76</v>
      </c>
      <c r="D8086" t="s">
        <v>49</v>
      </c>
      <c r="E8086" t="s">
        <v>10</v>
      </c>
      <c r="F8086" t="s">
        <v>45</v>
      </c>
      <c r="G8086">
        <v>4349816.8499999996</v>
      </c>
      <c r="H8086">
        <v>473926.31701961602</v>
      </c>
      <c r="I8086">
        <v>59807.203429265202</v>
      </c>
    </row>
    <row r="8087" spans="1:9" x14ac:dyDescent="0.25">
      <c r="A8087">
        <v>201110</v>
      </c>
      <c r="B8087" t="s">
        <v>60</v>
      </c>
      <c r="C8087" t="s">
        <v>68</v>
      </c>
      <c r="D8087" t="s">
        <v>39</v>
      </c>
      <c r="E8087" t="s">
        <v>10</v>
      </c>
      <c r="F8087" t="s">
        <v>48</v>
      </c>
      <c r="G8087">
        <v>109558.87</v>
      </c>
      <c r="H8087">
        <v>180.4508566328</v>
      </c>
      <c r="I8087">
        <v>13.37741434548</v>
      </c>
    </row>
    <row r="8088" spans="1:9" x14ac:dyDescent="0.25">
      <c r="A8088">
        <v>201210</v>
      </c>
      <c r="B8088" t="s">
        <v>77</v>
      </c>
      <c r="C8088" t="s">
        <v>85</v>
      </c>
      <c r="D8088" t="s">
        <v>12</v>
      </c>
      <c r="E8088" t="s">
        <v>10</v>
      </c>
      <c r="F8088" t="s">
        <v>11</v>
      </c>
      <c r="G8088">
        <v>4238854.82</v>
      </c>
      <c r="H8088">
        <v>45325.702343985002</v>
      </c>
      <c r="I8088">
        <v>11153.174177033299</v>
      </c>
    </row>
    <row r="8089" spans="1:9" x14ac:dyDescent="0.25">
      <c r="A8089">
        <v>201403</v>
      </c>
      <c r="B8089" t="s">
        <v>63</v>
      </c>
      <c r="C8089" t="s">
        <v>73</v>
      </c>
      <c r="D8089" t="s">
        <v>34</v>
      </c>
      <c r="E8089" t="s">
        <v>10</v>
      </c>
      <c r="F8089" t="s">
        <v>33</v>
      </c>
      <c r="G8089">
        <v>233136.21</v>
      </c>
      <c r="H8089">
        <v>8247.9338397035608</v>
      </c>
      <c r="I8089">
        <v>947.97190410886003</v>
      </c>
    </row>
    <row r="8090" spans="1:9" x14ac:dyDescent="0.25">
      <c r="A8090">
        <v>201510</v>
      </c>
      <c r="B8090" t="s">
        <v>66</v>
      </c>
      <c r="C8090" t="s">
        <v>75</v>
      </c>
      <c r="D8090" t="s">
        <v>12</v>
      </c>
      <c r="E8090" t="s">
        <v>21</v>
      </c>
      <c r="F8090" t="s">
        <v>40</v>
      </c>
      <c r="G8090">
        <v>9802202.2200000007</v>
      </c>
      <c r="H8090">
        <v>120300.95937881499</v>
      </c>
      <c r="I8090">
        <v>25067.074048999799</v>
      </c>
    </row>
    <row r="8091" spans="1:9" x14ac:dyDescent="0.25">
      <c r="A8091">
        <v>201010</v>
      </c>
      <c r="B8091" t="s">
        <v>69</v>
      </c>
      <c r="C8091" t="s">
        <v>86</v>
      </c>
      <c r="D8091" t="s">
        <v>9</v>
      </c>
      <c r="E8091" t="s">
        <v>19</v>
      </c>
      <c r="F8091" t="s">
        <v>50</v>
      </c>
      <c r="G8091">
        <v>10738719.529999999</v>
      </c>
      <c r="H8091">
        <v>129713.19675462801</v>
      </c>
      <c r="I8091">
        <v>25512.2969084832</v>
      </c>
    </row>
    <row r="8092" spans="1:9" x14ac:dyDescent="0.25">
      <c r="A8092">
        <v>201011</v>
      </c>
      <c r="B8092" t="s">
        <v>69</v>
      </c>
      <c r="C8092" t="s">
        <v>87</v>
      </c>
      <c r="D8092" t="s">
        <v>23</v>
      </c>
      <c r="E8092" t="s">
        <v>10</v>
      </c>
      <c r="F8092" t="s">
        <v>13</v>
      </c>
      <c r="G8092">
        <v>1349381.55</v>
      </c>
      <c r="H8092">
        <v>970.26509187175998</v>
      </c>
      <c r="I8092">
        <v>113.24718659416</v>
      </c>
    </row>
    <row r="8093" spans="1:9" x14ac:dyDescent="0.25">
      <c r="A8093">
        <v>201105</v>
      </c>
      <c r="B8093" t="s">
        <v>69</v>
      </c>
      <c r="C8093" t="s">
        <v>83</v>
      </c>
      <c r="D8093" t="s">
        <v>49</v>
      </c>
      <c r="E8093" t="s">
        <v>21</v>
      </c>
      <c r="F8093" t="s">
        <v>31</v>
      </c>
      <c r="G8093">
        <v>988575.89</v>
      </c>
      <c r="H8093">
        <v>12496.2763516745</v>
      </c>
      <c r="I8093">
        <v>3743.5617169654402</v>
      </c>
    </row>
    <row r="8094" spans="1:9" x14ac:dyDescent="0.25">
      <c r="A8094">
        <v>201103</v>
      </c>
      <c r="B8094" t="s">
        <v>69</v>
      </c>
      <c r="C8094" t="s">
        <v>70</v>
      </c>
      <c r="D8094" t="s">
        <v>14</v>
      </c>
      <c r="E8094" t="s">
        <v>21</v>
      </c>
      <c r="F8094" t="s">
        <v>40</v>
      </c>
      <c r="G8094">
        <v>2342390.56</v>
      </c>
      <c r="H8094">
        <v>157652.46381989101</v>
      </c>
      <c r="I8094">
        <v>18252.830800815402</v>
      </c>
    </row>
    <row r="8095" spans="1:9" x14ac:dyDescent="0.25">
      <c r="A8095">
        <v>201408</v>
      </c>
      <c r="B8095" t="s">
        <v>71</v>
      </c>
      <c r="C8095" t="s">
        <v>79</v>
      </c>
      <c r="D8095" t="s">
        <v>23</v>
      </c>
      <c r="E8095" t="s">
        <v>15</v>
      </c>
      <c r="F8095" t="s">
        <v>26</v>
      </c>
      <c r="G8095">
        <v>1244106.8899999999</v>
      </c>
      <c r="H8095">
        <v>21780.846289273799</v>
      </c>
      <c r="I8095">
        <v>5333.7678955308002</v>
      </c>
    </row>
    <row r="8096" spans="1:9" x14ac:dyDescent="0.25">
      <c r="A8096">
        <v>201110</v>
      </c>
      <c r="B8096" t="s">
        <v>60</v>
      </c>
      <c r="C8096" t="s">
        <v>68</v>
      </c>
      <c r="D8096" t="s">
        <v>39</v>
      </c>
      <c r="E8096" t="s">
        <v>15</v>
      </c>
      <c r="F8096" t="s">
        <v>16</v>
      </c>
      <c r="G8096">
        <v>191156.81</v>
      </c>
      <c r="H8096">
        <v>8323.2366316383996</v>
      </c>
      <c r="I8096">
        <v>1757.17262277604</v>
      </c>
    </row>
    <row r="8097" spans="1:9" x14ac:dyDescent="0.25">
      <c r="A8097">
        <v>201406</v>
      </c>
      <c r="B8097" t="s">
        <v>63</v>
      </c>
      <c r="C8097" t="s">
        <v>64</v>
      </c>
      <c r="D8097" t="s">
        <v>49</v>
      </c>
      <c r="E8097" t="s">
        <v>28</v>
      </c>
      <c r="F8097" t="s">
        <v>53</v>
      </c>
      <c r="G8097">
        <v>30097275.559999999</v>
      </c>
      <c r="H8097">
        <v>372559.377488564</v>
      </c>
      <c r="I8097">
        <v>83127.744663084697</v>
      </c>
    </row>
    <row r="8098" spans="1:9" x14ac:dyDescent="0.25">
      <c r="A8098">
        <v>201508</v>
      </c>
      <c r="B8098" t="s">
        <v>66</v>
      </c>
      <c r="C8098" t="s">
        <v>75</v>
      </c>
      <c r="D8098" t="s">
        <v>23</v>
      </c>
      <c r="E8098" t="s">
        <v>10</v>
      </c>
      <c r="F8098" t="s">
        <v>37</v>
      </c>
      <c r="G8098">
        <v>698426.96</v>
      </c>
      <c r="H8098">
        <v>21450.8883021076</v>
      </c>
      <c r="I8098">
        <v>4351.0004687494402</v>
      </c>
    </row>
    <row r="8099" spans="1:9" x14ac:dyDescent="0.25">
      <c r="A8099">
        <v>201108</v>
      </c>
      <c r="B8099" t="s">
        <v>60</v>
      </c>
      <c r="C8099" t="s">
        <v>68</v>
      </c>
      <c r="D8099" t="s">
        <v>34</v>
      </c>
      <c r="E8099" t="s">
        <v>35</v>
      </c>
      <c r="F8099" t="s">
        <v>43</v>
      </c>
      <c r="G8099">
        <v>26305143.41</v>
      </c>
      <c r="H8099">
        <v>23734.789873823102</v>
      </c>
      <c r="I8099">
        <v>4654.1783163995397</v>
      </c>
    </row>
    <row r="8100" spans="1:9" x14ac:dyDescent="0.25">
      <c r="A8100">
        <v>201405</v>
      </c>
      <c r="B8100" t="s">
        <v>63</v>
      </c>
      <c r="C8100" t="s">
        <v>64</v>
      </c>
      <c r="D8100" t="s">
        <v>39</v>
      </c>
      <c r="E8100" t="s">
        <v>10</v>
      </c>
      <c r="F8100" t="s">
        <v>13</v>
      </c>
      <c r="G8100">
        <v>143045.85999999999</v>
      </c>
      <c r="H8100">
        <v>201.45515269852001</v>
      </c>
      <c r="I8100">
        <v>52.646697021599998</v>
      </c>
    </row>
    <row r="8101" spans="1:9" x14ac:dyDescent="0.25">
      <c r="A8101">
        <v>201211</v>
      </c>
      <c r="B8101" t="s">
        <v>77</v>
      </c>
      <c r="C8101" t="s">
        <v>81</v>
      </c>
      <c r="D8101" t="s">
        <v>14</v>
      </c>
      <c r="E8101" t="s">
        <v>10</v>
      </c>
      <c r="F8101" t="s">
        <v>13</v>
      </c>
      <c r="G8101">
        <v>267016.15999999997</v>
      </c>
      <c r="H8101">
        <v>2152.4673428983201</v>
      </c>
      <c r="I8101">
        <v>697.38189206968002</v>
      </c>
    </row>
    <row r="8102" spans="1:9" x14ac:dyDescent="0.25">
      <c r="A8102">
        <v>201208</v>
      </c>
      <c r="B8102" t="s">
        <v>77</v>
      </c>
      <c r="C8102" t="s">
        <v>85</v>
      </c>
      <c r="D8102" t="s">
        <v>39</v>
      </c>
      <c r="E8102" t="s">
        <v>10</v>
      </c>
      <c r="F8102" t="s">
        <v>13</v>
      </c>
      <c r="G8102">
        <v>243417.58</v>
      </c>
      <c r="H8102">
        <v>6470.5925848858597</v>
      </c>
      <c r="I8102">
        <v>1741.6261967267201</v>
      </c>
    </row>
    <row r="8103" spans="1:9" x14ac:dyDescent="0.25">
      <c r="A8103">
        <v>201503</v>
      </c>
      <c r="B8103" t="s">
        <v>71</v>
      </c>
      <c r="C8103" t="s">
        <v>82</v>
      </c>
      <c r="D8103" t="s">
        <v>49</v>
      </c>
      <c r="E8103" t="s">
        <v>19</v>
      </c>
      <c r="F8103" t="s">
        <v>30</v>
      </c>
      <c r="G8103">
        <v>1192019.19</v>
      </c>
      <c r="H8103">
        <v>6234.1480348276</v>
      </c>
      <c r="I8103">
        <v>1829.67877622418</v>
      </c>
    </row>
    <row r="8104" spans="1:9" x14ac:dyDescent="0.25">
      <c r="A8104">
        <v>201107</v>
      </c>
      <c r="B8104" t="s">
        <v>69</v>
      </c>
      <c r="C8104" t="s">
        <v>83</v>
      </c>
      <c r="D8104" t="s">
        <v>25</v>
      </c>
      <c r="E8104" t="s">
        <v>21</v>
      </c>
      <c r="F8104" t="s">
        <v>31</v>
      </c>
      <c r="G8104">
        <v>4482942.76</v>
      </c>
      <c r="H8104">
        <v>286243.101041471</v>
      </c>
      <c r="I8104">
        <v>50928.798560518298</v>
      </c>
    </row>
    <row r="8105" spans="1:9" x14ac:dyDescent="0.25">
      <c r="A8105">
        <v>201210</v>
      </c>
      <c r="B8105" t="s">
        <v>77</v>
      </c>
      <c r="C8105" t="s">
        <v>85</v>
      </c>
      <c r="D8105" t="s">
        <v>25</v>
      </c>
      <c r="E8105" t="s">
        <v>21</v>
      </c>
      <c r="F8105" t="s">
        <v>31</v>
      </c>
      <c r="G8105">
        <v>4627249.0199999996</v>
      </c>
      <c r="H8105">
        <v>265337.38538448501</v>
      </c>
      <c r="I8105">
        <v>55163.6261853998</v>
      </c>
    </row>
    <row r="8106" spans="1:9" x14ac:dyDescent="0.25">
      <c r="A8106">
        <v>201102</v>
      </c>
      <c r="B8106" t="s">
        <v>69</v>
      </c>
      <c r="C8106" t="s">
        <v>70</v>
      </c>
      <c r="D8106" t="s">
        <v>25</v>
      </c>
      <c r="E8106" t="s">
        <v>10</v>
      </c>
      <c r="F8106" t="s">
        <v>33</v>
      </c>
      <c r="G8106">
        <v>9598264.5399999991</v>
      </c>
      <c r="H8106">
        <v>74853.5835393015</v>
      </c>
      <c r="I8106">
        <v>12744.8751123043</v>
      </c>
    </row>
    <row r="8107" spans="1:9" x14ac:dyDescent="0.25">
      <c r="A8107">
        <v>201501</v>
      </c>
      <c r="B8107" t="s">
        <v>71</v>
      </c>
      <c r="C8107" t="s">
        <v>72</v>
      </c>
      <c r="D8107" t="s">
        <v>14</v>
      </c>
      <c r="E8107" t="s">
        <v>10</v>
      </c>
      <c r="F8107" t="s">
        <v>33</v>
      </c>
      <c r="G8107">
        <v>2515699.59</v>
      </c>
      <c r="H8107">
        <v>56294.882474612401</v>
      </c>
      <c r="I8107">
        <v>9401.5578255429391</v>
      </c>
    </row>
    <row r="8108" spans="1:9" x14ac:dyDescent="0.25">
      <c r="A8108">
        <v>201204</v>
      </c>
      <c r="B8108" t="s">
        <v>60</v>
      </c>
      <c r="C8108" t="s">
        <v>62</v>
      </c>
      <c r="D8108" t="s">
        <v>12</v>
      </c>
      <c r="E8108" t="s">
        <v>10</v>
      </c>
      <c r="F8108" t="s">
        <v>37</v>
      </c>
      <c r="G8108">
        <v>2165150.48</v>
      </c>
      <c r="H8108">
        <v>12282.5306522111</v>
      </c>
      <c r="I8108">
        <v>2888.52234394988</v>
      </c>
    </row>
    <row r="8109" spans="1:9" x14ac:dyDescent="0.25">
      <c r="A8109">
        <v>201504</v>
      </c>
      <c r="B8109" t="s">
        <v>71</v>
      </c>
      <c r="C8109" t="s">
        <v>82</v>
      </c>
      <c r="D8109" t="s">
        <v>12</v>
      </c>
      <c r="E8109" t="s">
        <v>10</v>
      </c>
      <c r="F8109" t="s">
        <v>37</v>
      </c>
      <c r="G8109">
        <v>2858360.76</v>
      </c>
      <c r="H8109">
        <v>17066.6785928309</v>
      </c>
      <c r="I8109">
        <v>4973.7519585632599</v>
      </c>
    </row>
    <row r="8110" spans="1:9" x14ac:dyDescent="0.25">
      <c r="A8110">
        <v>201304</v>
      </c>
      <c r="B8110" t="s">
        <v>77</v>
      </c>
      <c r="C8110" t="s">
        <v>78</v>
      </c>
      <c r="D8110" t="s">
        <v>12</v>
      </c>
      <c r="E8110" t="s">
        <v>10</v>
      </c>
      <c r="F8110" t="s">
        <v>11</v>
      </c>
      <c r="G8110">
        <v>4876714.7699999996</v>
      </c>
      <c r="H8110">
        <v>19221.072410138699</v>
      </c>
      <c r="I8110">
        <v>4508.7925363387803</v>
      </c>
    </row>
    <row r="8111" spans="1:9" x14ac:dyDescent="0.25">
      <c r="A8111">
        <v>201412</v>
      </c>
      <c r="B8111" t="s">
        <v>71</v>
      </c>
      <c r="C8111" t="s">
        <v>72</v>
      </c>
      <c r="D8111" t="s">
        <v>12</v>
      </c>
      <c r="E8111" t="s">
        <v>21</v>
      </c>
      <c r="F8111" t="s">
        <v>31</v>
      </c>
      <c r="G8111">
        <v>5734473.1100000003</v>
      </c>
      <c r="H8111">
        <v>21738.712962436599</v>
      </c>
      <c r="I8111">
        <v>4256.8085128832799</v>
      </c>
    </row>
    <row r="8112" spans="1:9" x14ac:dyDescent="0.25">
      <c r="A8112">
        <v>201211</v>
      </c>
      <c r="B8112" t="s">
        <v>77</v>
      </c>
      <c r="C8112" t="s">
        <v>81</v>
      </c>
      <c r="D8112" t="s">
        <v>34</v>
      </c>
      <c r="E8112" t="s">
        <v>10</v>
      </c>
      <c r="F8112" t="s">
        <v>48</v>
      </c>
      <c r="G8112">
        <v>1894958.04</v>
      </c>
      <c r="H8112">
        <v>134630.31554577799</v>
      </c>
      <c r="I8112">
        <v>22210.923895886201</v>
      </c>
    </row>
    <row r="8113" spans="1:9" x14ac:dyDescent="0.25">
      <c r="A8113">
        <v>201307</v>
      </c>
      <c r="B8113" t="s">
        <v>77</v>
      </c>
      <c r="C8113" t="s">
        <v>84</v>
      </c>
      <c r="D8113" t="s">
        <v>14</v>
      </c>
      <c r="E8113" t="s">
        <v>10</v>
      </c>
      <c r="F8113" t="s">
        <v>48</v>
      </c>
      <c r="G8113">
        <v>1224660.05</v>
      </c>
      <c r="H8113">
        <v>23867.965710832999</v>
      </c>
      <c r="I8113">
        <v>3237.8545301724798</v>
      </c>
    </row>
    <row r="8114" spans="1:9" x14ac:dyDescent="0.25">
      <c r="A8114">
        <v>201109</v>
      </c>
      <c r="B8114" t="s">
        <v>60</v>
      </c>
      <c r="C8114" t="s">
        <v>68</v>
      </c>
      <c r="D8114" t="s">
        <v>49</v>
      </c>
      <c r="E8114" t="s">
        <v>15</v>
      </c>
      <c r="F8114" t="s">
        <v>41</v>
      </c>
      <c r="G8114">
        <v>7445284.75</v>
      </c>
      <c r="H8114">
        <v>331280.55341543898</v>
      </c>
      <c r="I8114">
        <v>57380.330889140299</v>
      </c>
    </row>
    <row r="8115" spans="1:9" x14ac:dyDescent="0.25">
      <c r="A8115">
        <v>201501</v>
      </c>
      <c r="B8115" t="s">
        <v>71</v>
      </c>
      <c r="C8115" t="s">
        <v>72</v>
      </c>
      <c r="D8115" t="s">
        <v>25</v>
      </c>
      <c r="E8115" t="s">
        <v>10</v>
      </c>
      <c r="F8115" t="s">
        <v>13</v>
      </c>
      <c r="G8115">
        <v>7738599.4299999997</v>
      </c>
      <c r="H8115">
        <v>309207.24597773299</v>
      </c>
      <c r="I8115">
        <v>62799.698556780299</v>
      </c>
    </row>
    <row r="8116" spans="1:9" x14ac:dyDescent="0.25">
      <c r="A8116">
        <v>201406</v>
      </c>
      <c r="B8116" t="s">
        <v>63</v>
      </c>
      <c r="C8116" t="s">
        <v>64</v>
      </c>
      <c r="D8116" t="s">
        <v>14</v>
      </c>
      <c r="E8116" t="s">
        <v>10</v>
      </c>
      <c r="F8116" t="s">
        <v>13</v>
      </c>
      <c r="G8116">
        <v>155307.38</v>
      </c>
      <c r="H8116">
        <v>4576.5507212422599</v>
      </c>
      <c r="I8116">
        <v>1339.2360307059801</v>
      </c>
    </row>
    <row r="8117" spans="1:9" x14ac:dyDescent="0.25">
      <c r="A8117">
        <v>201211</v>
      </c>
      <c r="B8117" t="s">
        <v>77</v>
      </c>
      <c r="C8117" t="s">
        <v>81</v>
      </c>
      <c r="D8117" t="s">
        <v>23</v>
      </c>
      <c r="E8117" t="s">
        <v>15</v>
      </c>
      <c r="F8117" t="s">
        <v>24</v>
      </c>
      <c r="G8117">
        <v>554589.64</v>
      </c>
      <c r="H8117">
        <v>5135.9866788087602</v>
      </c>
      <c r="I8117">
        <v>1263.6085481298001</v>
      </c>
    </row>
    <row r="8118" spans="1:9" x14ac:dyDescent="0.25">
      <c r="A8118">
        <v>201211</v>
      </c>
      <c r="B8118" t="s">
        <v>77</v>
      </c>
      <c r="C8118" t="s">
        <v>81</v>
      </c>
      <c r="D8118" t="s">
        <v>23</v>
      </c>
      <c r="E8118" t="s">
        <v>15</v>
      </c>
      <c r="F8118" t="s">
        <v>26</v>
      </c>
      <c r="G8118">
        <v>849211.56</v>
      </c>
      <c r="H8118">
        <v>11085.2557749066</v>
      </c>
      <c r="I8118">
        <v>2795.5982017810402</v>
      </c>
    </row>
    <row r="8119" spans="1:9" x14ac:dyDescent="0.25">
      <c r="A8119">
        <v>201102</v>
      </c>
      <c r="B8119" t="s">
        <v>69</v>
      </c>
      <c r="C8119" t="s">
        <v>70</v>
      </c>
      <c r="D8119" t="s">
        <v>9</v>
      </c>
      <c r="E8119" t="s">
        <v>19</v>
      </c>
      <c r="F8119" t="s">
        <v>47</v>
      </c>
      <c r="G8119">
        <v>7569855.7300000004</v>
      </c>
      <c r="H8119">
        <v>118008.191015879</v>
      </c>
      <c r="I8119">
        <v>13376.822431566199</v>
      </c>
    </row>
    <row r="8120" spans="1:9" x14ac:dyDescent="0.25">
      <c r="A8120">
        <v>201403</v>
      </c>
      <c r="B8120" t="s">
        <v>63</v>
      </c>
      <c r="C8120" t="s">
        <v>73</v>
      </c>
      <c r="D8120" t="s">
        <v>49</v>
      </c>
      <c r="E8120" t="s">
        <v>19</v>
      </c>
      <c r="F8120" t="s">
        <v>50</v>
      </c>
      <c r="G8120">
        <v>6589208.9400000004</v>
      </c>
      <c r="H8120">
        <v>182746.226949195</v>
      </c>
      <c r="I8120">
        <v>44417.1183979548</v>
      </c>
    </row>
    <row r="8121" spans="1:9" x14ac:dyDescent="0.25">
      <c r="A8121">
        <v>201204</v>
      </c>
      <c r="B8121" t="s">
        <v>60</v>
      </c>
      <c r="C8121" t="s">
        <v>62</v>
      </c>
      <c r="D8121" t="s">
        <v>14</v>
      </c>
      <c r="E8121" t="s">
        <v>15</v>
      </c>
      <c r="F8121" t="s">
        <v>24</v>
      </c>
      <c r="G8121">
        <v>321926.94</v>
      </c>
      <c r="H8121">
        <v>3818.56157641454</v>
      </c>
      <c r="I8121">
        <v>866.38612050170002</v>
      </c>
    </row>
    <row r="8122" spans="1:9" x14ac:dyDescent="0.25">
      <c r="A8122">
        <v>201107</v>
      </c>
      <c r="B8122" t="s">
        <v>69</v>
      </c>
      <c r="C8122" t="s">
        <v>83</v>
      </c>
      <c r="D8122" t="s">
        <v>14</v>
      </c>
      <c r="E8122" t="s">
        <v>15</v>
      </c>
      <c r="F8122" t="s">
        <v>24</v>
      </c>
      <c r="G8122">
        <v>447608.23</v>
      </c>
      <c r="H8122">
        <v>8639.1254460724795</v>
      </c>
      <c r="I8122">
        <v>2312.6295247425601</v>
      </c>
    </row>
    <row r="8123" spans="1:9" x14ac:dyDescent="0.25">
      <c r="A8123">
        <v>201206</v>
      </c>
      <c r="B8123" t="s">
        <v>60</v>
      </c>
      <c r="C8123" t="s">
        <v>61</v>
      </c>
      <c r="D8123" t="s">
        <v>12</v>
      </c>
      <c r="E8123" t="s">
        <v>19</v>
      </c>
      <c r="F8123" t="s">
        <v>47</v>
      </c>
      <c r="G8123">
        <v>4196261.93</v>
      </c>
      <c r="H8123">
        <v>33447.519931943301</v>
      </c>
      <c r="I8123">
        <v>6707.4546973219603</v>
      </c>
    </row>
    <row r="8124" spans="1:9" x14ac:dyDescent="0.25">
      <c r="A8124">
        <v>201312</v>
      </c>
      <c r="B8124" t="s">
        <v>63</v>
      </c>
      <c r="C8124" t="s">
        <v>65</v>
      </c>
      <c r="D8124" t="s">
        <v>39</v>
      </c>
      <c r="E8124" t="s">
        <v>19</v>
      </c>
      <c r="F8124" t="s">
        <v>50</v>
      </c>
      <c r="G8124">
        <v>182595.20000000001</v>
      </c>
      <c r="H8124">
        <v>35975.2101103807</v>
      </c>
      <c r="I8124">
        <v>3465.2535163685202</v>
      </c>
    </row>
    <row r="8125" spans="1:9" x14ac:dyDescent="0.25">
      <c r="A8125">
        <v>201508</v>
      </c>
      <c r="B8125" t="s">
        <v>66</v>
      </c>
      <c r="C8125" t="s">
        <v>75</v>
      </c>
      <c r="D8125" t="s">
        <v>39</v>
      </c>
      <c r="E8125" t="s">
        <v>10</v>
      </c>
      <c r="F8125" t="s">
        <v>37</v>
      </c>
      <c r="G8125">
        <v>173662.77</v>
      </c>
      <c r="H8125">
        <v>13.618180390999999</v>
      </c>
      <c r="I8125">
        <v>4.7734622405999998</v>
      </c>
    </row>
    <row r="8126" spans="1:9" x14ac:dyDescent="0.25">
      <c r="A8126">
        <v>201309</v>
      </c>
      <c r="B8126" t="s">
        <v>63</v>
      </c>
      <c r="C8126" t="s">
        <v>80</v>
      </c>
      <c r="D8126" t="s">
        <v>34</v>
      </c>
      <c r="E8126" t="s">
        <v>15</v>
      </c>
      <c r="F8126" t="s">
        <v>41</v>
      </c>
      <c r="G8126">
        <v>85628.38</v>
      </c>
      <c r="H8126">
        <v>8.7632689528800007</v>
      </c>
      <c r="I8126">
        <v>3.4638464451000002</v>
      </c>
    </row>
    <row r="8127" spans="1:9" x14ac:dyDescent="0.25">
      <c r="A8127">
        <v>201105</v>
      </c>
      <c r="B8127" t="s">
        <v>69</v>
      </c>
      <c r="C8127" t="s">
        <v>83</v>
      </c>
      <c r="D8127" t="s">
        <v>12</v>
      </c>
      <c r="E8127" t="s">
        <v>19</v>
      </c>
      <c r="F8127" t="s">
        <v>50</v>
      </c>
      <c r="G8127">
        <v>2760906.55</v>
      </c>
      <c r="H8127">
        <v>433.79077091945999</v>
      </c>
      <c r="I8127">
        <v>75.921687996019998</v>
      </c>
    </row>
    <row r="8128" spans="1:9" x14ac:dyDescent="0.25">
      <c r="A8128">
        <v>201303</v>
      </c>
      <c r="B8128" t="s">
        <v>77</v>
      </c>
      <c r="C8128" t="s">
        <v>78</v>
      </c>
      <c r="D8128" t="s">
        <v>39</v>
      </c>
      <c r="E8128" t="s">
        <v>15</v>
      </c>
      <c r="F8128" t="s">
        <v>16</v>
      </c>
      <c r="G8128">
        <v>145665.54</v>
      </c>
      <c r="H8128">
        <v>2261.6345845299402</v>
      </c>
      <c r="I8128">
        <v>315.94832520808001</v>
      </c>
    </row>
    <row r="8129" spans="1:9" x14ac:dyDescent="0.25">
      <c r="A8129">
        <v>201305</v>
      </c>
      <c r="B8129" t="s">
        <v>77</v>
      </c>
      <c r="C8129" t="s">
        <v>84</v>
      </c>
      <c r="D8129" t="s">
        <v>12</v>
      </c>
      <c r="E8129" t="s">
        <v>15</v>
      </c>
      <c r="F8129" t="s">
        <v>24</v>
      </c>
      <c r="G8129">
        <v>1504068.14</v>
      </c>
      <c r="H8129">
        <v>30583.3977268895</v>
      </c>
      <c r="I8129">
        <v>4702.3976151781399</v>
      </c>
    </row>
    <row r="8130" spans="1:9" x14ac:dyDescent="0.25">
      <c r="A8130">
        <v>201508</v>
      </c>
      <c r="B8130" t="s">
        <v>66</v>
      </c>
      <c r="C8130" t="s">
        <v>75</v>
      </c>
      <c r="D8130" t="s">
        <v>23</v>
      </c>
      <c r="E8130" t="s">
        <v>15</v>
      </c>
      <c r="F8130" t="s">
        <v>24</v>
      </c>
      <c r="G8130">
        <v>804765.72</v>
      </c>
      <c r="H8130">
        <v>14020.668907216999</v>
      </c>
      <c r="I8130">
        <v>3304.8627241001</v>
      </c>
    </row>
    <row r="8131" spans="1:9" x14ac:dyDescent="0.25">
      <c r="A8131">
        <v>201310</v>
      </c>
      <c r="B8131" t="s">
        <v>63</v>
      </c>
      <c r="C8131" t="s">
        <v>80</v>
      </c>
      <c r="D8131" t="s">
        <v>12</v>
      </c>
      <c r="E8131" t="s">
        <v>19</v>
      </c>
      <c r="F8131" t="s">
        <v>30</v>
      </c>
      <c r="G8131">
        <v>12126135.689999999</v>
      </c>
      <c r="H8131">
        <v>22634.809935999001</v>
      </c>
      <c r="I8131">
        <v>5371.4278977803597</v>
      </c>
    </row>
    <row r="8132" spans="1:9" x14ac:dyDescent="0.25">
      <c r="A8132">
        <v>201109</v>
      </c>
      <c r="B8132" t="s">
        <v>60</v>
      </c>
      <c r="C8132" t="s">
        <v>68</v>
      </c>
      <c r="D8132" t="s">
        <v>12</v>
      </c>
      <c r="E8132" t="s">
        <v>21</v>
      </c>
      <c r="F8132" t="s">
        <v>31</v>
      </c>
      <c r="G8132">
        <v>1682651.98</v>
      </c>
      <c r="H8132">
        <v>11094.974302514</v>
      </c>
      <c r="I8132">
        <v>2474.6417111133801</v>
      </c>
    </row>
    <row r="8133" spans="1:9" x14ac:dyDescent="0.25">
      <c r="A8133">
        <v>201203</v>
      </c>
      <c r="B8133" t="s">
        <v>60</v>
      </c>
      <c r="C8133" t="s">
        <v>62</v>
      </c>
      <c r="D8133" t="s">
        <v>49</v>
      </c>
      <c r="E8133" t="s">
        <v>10</v>
      </c>
      <c r="F8133" t="s">
        <v>33</v>
      </c>
      <c r="G8133">
        <v>1754671.07</v>
      </c>
      <c r="H8133">
        <v>19571.211252231598</v>
      </c>
      <c r="I8133">
        <v>4062.51814137052</v>
      </c>
    </row>
    <row r="8134" spans="1:9" x14ac:dyDescent="0.25">
      <c r="A8134">
        <v>201505</v>
      </c>
      <c r="B8134" t="s">
        <v>71</v>
      </c>
      <c r="C8134" t="s">
        <v>76</v>
      </c>
      <c r="D8134" t="s">
        <v>12</v>
      </c>
      <c r="E8134" t="s">
        <v>10</v>
      </c>
      <c r="F8134" t="s">
        <v>11</v>
      </c>
      <c r="G8134">
        <v>7289519.0800000001</v>
      </c>
      <c r="H8134">
        <v>56851.664379914502</v>
      </c>
      <c r="I8134">
        <v>8841.3151463879603</v>
      </c>
    </row>
    <row r="8135" spans="1:9" x14ac:dyDescent="0.25">
      <c r="A8135">
        <v>201109</v>
      </c>
      <c r="B8135" t="s">
        <v>60</v>
      </c>
      <c r="C8135" t="s">
        <v>68</v>
      </c>
      <c r="D8135" t="s">
        <v>23</v>
      </c>
      <c r="E8135" t="s">
        <v>19</v>
      </c>
      <c r="F8135" t="s">
        <v>30</v>
      </c>
      <c r="G8135">
        <v>3092459.89</v>
      </c>
      <c r="H8135">
        <v>46976.5248877224</v>
      </c>
      <c r="I8135">
        <v>8725.1795593348797</v>
      </c>
    </row>
    <row r="8136" spans="1:9" x14ac:dyDescent="0.25">
      <c r="A8136">
        <v>201308</v>
      </c>
      <c r="B8136" t="s">
        <v>63</v>
      </c>
      <c r="C8136" t="s">
        <v>80</v>
      </c>
      <c r="D8136" t="s">
        <v>49</v>
      </c>
      <c r="E8136" t="s">
        <v>10</v>
      </c>
      <c r="F8136" t="s">
        <v>45</v>
      </c>
      <c r="G8136">
        <v>1685871.56</v>
      </c>
      <c r="H8136">
        <v>61142.237411633803</v>
      </c>
      <c r="I8136">
        <v>15378.9873784227</v>
      </c>
    </row>
    <row r="8137" spans="1:9" x14ac:dyDescent="0.25">
      <c r="A8137">
        <v>201402</v>
      </c>
      <c r="B8137" t="s">
        <v>63</v>
      </c>
      <c r="C8137" t="s">
        <v>73</v>
      </c>
      <c r="D8137" t="s">
        <v>14</v>
      </c>
      <c r="E8137" t="s">
        <v>21</v>
      </c>
      <c r="F8137" t="s">
        <v>40</v>
      </c>
      <c r="G8137">
        <v>2972649.92</v>
      </c>
      <c r="H8137">
        <v>64127.494352158297</v>
      </c>
      <c r="I8137">
        <v>7263.2836735028995</v>
      </c>
    </row>
    <row r="8138" spans="1:9" x14ac:dyDescent="0.25">
      <c r="A8138">
        <v>201104</v>
      </c>
      <c r="B8138" t="s">
        <v>69</v>
      </c>
      <c r="C8138" t="s">
        <v>70</v>
      </c>
      <c r="D8138" t="s">
        <v>34</v>
      </c>
      <c r="E8138" t="s">
        <v>35</v>
      </c>
      <c r="F8138" t="s">
        <v>43</v>
      </c>
      <c r="G8138">
        <v>17832060.379999999</v>
      </c>
      <c r="H8138">
        <v>12399.2636190757</v>
      </c>
      <c r="I8138">
        <v>1812.94009772102</v>
      </c>
    </row>
    <row r="8139" spans="1:9" x14ac:dyDescent="0.25">
      <c r="A8139">
        <v>201111</v>
      </c>
      <c r="B8139" t="s">
        <v>60</v>
      </c>
      <c r="C8139" t="s">
        <v>74</v>
      </c>
      <c r="D8139" t="s">
        <v>49</v>
      </c>
      <c r="E8139" t="s">
        <v>15</v>
      </c>
      <c r="F8139" t="s">
        <v>16</v>
      </c>
      <c r="G8139">
        <v>3754638.99</v>
      </c>
      <c r="H8139">
        <v>64288.648331595301</v>
      </c>
      <c r="I8139">
        <v>14415.4556076638</v>
      </c>
    </row>
    <row r="8140" spans="1:9" x14ac:dyDescent="0.25">
      <c r="A8140">
        <v>201503</v>
      </c>
      <c r="B8140" t="s">
        <v>71</v>
      </c>
      <c r="C8140" t="s">
        <v>82</v>
      </c>
      <c r="D8140" t="s">
        <v>49</v>
      </c>
      <c r="E8140" t="s">
        <v>19</v>
      </c>
      <c r="F8140" t="s">
        <v>42</v>
      </c>
      <c r="G8140">
        <v>2783739.99</v>
      </c>
      <c r="H8140">
        <v>29439.2666540924</v>
      </c>
      <c r="I8140">
        <v>8030.6416329655003</v>
      </c>
    </row>
    <row r="8141" spans="1:9" x14ac:dyDescent="0.25">
      <c r="A8141">
        <v>201212</v>
      </c>
      <c r="B8141" t="s">
        <v>77</v>
      </c>
      <c r="C8141" t="s">
        <v>81</v>
      </c>
      <c r="D8141" t="s">
        <v>49</v>
      </c>
      <c r="E8141" t="s">
        <v>19</v>
      </c>
      <c r="F8141" t="s">
        <v>50</v>
      </c>
      <c r="G8141">
        <v>6581443.4800000004</v>
      </c>
      <c r="H8141">
        <v>119541.73434070899</v>
      </c>
      <c r="I8141">
        <v>26023.159348071698</v>
      </c>
    </row>
    <row r="8142" spans="1:9" x14ac:dyDescent="0.25">
      <c r="A8142">
        <v>201205</v>
      </c>
      <c r="B8142" t="s">
        <v>60</v>
      </c>
      <c r="C8142" t="s">
        <v>61</v>
      </c>
      <c r="D8142" t="s">
        <v>14</v>
      </c>
      <c r="E8142" t="s">
        <v>15</v>
      </c>
      <c r="F8142" t="s">
        <v>26</v>
      </c>
      <c r="G8142">
        <v>1980934.31</v>
      </c>
      <c r="H8142">
        <v>35390.692953073201</v>
      </c>
      <c r="I8142">
        <v>7057.3279430442599</v>
      </c>
    </row>
    <row r="8143" spans="1:9" x14ac:dyDescent="0.25">
      <c r="A8143">
        <v>201107</v>
      </c>
      <c r="B8143" t="s">
        <v>69</v>
      </c>
      <c r="C8143" t="s">
        <v>83</v>
      </c>
      <c r="D8143" t="s">
        <v>25</v>
      </c>
      <c r="E8143" t="s">
        <v>10</v>
      </c>
      <c r="F8143" t="s">
        <v>48</v>
      </c>
      <c r="G8143">
        <v>4890070.25</v>
      </c>
      <c r="H8143">
        <v>184795.97396536899</v>
      </c>
      <c r="I8143">
        <v>21340.401972804098</v>
      </c>
    </row>
    <row r="8144" spans="1:9" x14ac:dyDescent="0.25">
      <c r="A8144">
        <v>201512</v>
      </c>
      <c r="B8144" t="s">
        <v>66</v>
      </c>
      <c r="C8144" t="s">
        <v>67</v>
      </c>
      <c r="D8144" t="s">
        <v>39</v>
      </c>
      <c r="E8144" t="s">
        <v>10</v>
      </c>
      <c r="F8144" t="s">
        <v>46</v>
      </c>
      <c r="G8144">
        <v>266874.96999999997</v>
      </c>
      <c r="H8144">
        <v>2048.4050556908401</v>
      </c>
      <c r="I8144">
        <v>552.18526561051999</v>
      </c>
    </row>
    <row r="8145" spans="1:9" x14ac:dyDescent="0.25">
      <c r="A8145">
        <v>201211</v>
      </c>
      <c r="B8145" t="s">
        <v>77</v>
      </c>
      <c r="C8145" t="s">
        <v>81</v>
      </c>
      <c r="D8145" t="s">
        <v>49</v>
      </c>
      <c r="E8145" t="s">
        <v>19</v>
      </c>
      <c r="F8145" t="s">
        <v>20</v>
      </c>
      <c r="G8145">
        <v>1126909.48</v>
      </c>
      <c r="H8145">
        <v>1609.82217803668</v>
      </c>
      <c r="I8145">
        <v>328.15533064904002</v>
      </c>
    </row>
    <row r="8146" spans="1:9" x14ac:dyDescent="0.25">
      <c r="A8146">
        <v>201505</v>
      </c>
      <c r="B8146" t="s">
        <v>71</v>
      </c>
      <c r="C8146" t="s">
        <v>76</v>
      </c>
      <c r="D8146" t="s">
        <v>49</v>
      </c>
      <c r="E8146" t="s">
        <v>21</v>
      </c>
      <c r="F8146" t="s">
        <v>22</v>
      </c>
      <c r="G8146">
        <v>752906.27</v>
      </c>
      <c r="H8146">
        <v>7733.9664737674402</v>
      </c>
      <c r="I8146">
        <v>2142.8642440557601</v>
      </c>
    </row>
    <row r="8147" spans="1:9" x14ac:dyDescent="0.25">
      <c r="A8147">
        <v>201205</v>
      </c>
      <c r="B8147" t="s">
        <v>60</v>
      </c>
      <c r="C8147" t="s">
        <v>61</v>
      </c>
      <c r="D8147" t="s">
        <v>49</v>
      </c>
      <c r="E8147" t="s">
        <v>15</v>
      </c>
      <c r="F8147" t="s">
        <v>24</v>
      </c>
      <c r="G8147">
        <v>725913.89</v>
      </c>
      <c r="H8147">
        <v>9582.9569806982799</v>
      </c>
      <c r="I8147">
        <v>2535.9808148910402</v>
      </c>
    </row>
    <row r="8148" spans="1:9" x14ac:dyDescent="0.25">
      <c r="A8148">
        <v>201209</v>
      </c>
      <c r="B8148" t="s">
        <v>77</v>
      </c>
      <c r="C8148" t="s">
        <v>85</v>
      </c>
      <c r="D8148" t="s">
        <v>49</v>
      </c>
      <c r="E8148" t="s">
        <v>21</v>
      </c>
      <c r="F8148" t="s">
        <v>31</v>
      </c>
      <c r="G8148">
        <v>1538886.88</v>
      </c>
      <c r="H8148">
        <v>85797.890060193793</v>
      </c>
      <c r="I8148">
        <v>18125.684916085698</v>
      </c>
    </row>
    <row r="8149" spans="1:9" x14ac:dyDescent="0.25">
      <c r="A8149">
        <v>201307</v>
      </c>
      <c r="B8149" t="s">
        <v>77</v>
      </c>
      <c r="C8149" t="s">
        <v>84</v>
      </c>
      <c r="D8149" t="s">
        <v>49</v>
      </c>
      <c r="E8149" t="s">
        <v>21</v>
      </c>
      <c r="F8149" t="s">
        <v>31</v>
      </c>
      <c r="G8149">
        <v>2733030.23</v>
      </c>
      <c r="H8149">
        <v>16426.2321080902</v>
      </c>
      <c r="I8149">
        <v>3465.8186259406798</v>
      </c>
    </row>
    <row r="8150" spans="1:9" x14ac:dyDescent="0.25">
      <c r="A8150">
        <v>201102</v>
      </c>
      <c r="B8150" t="s">
        <v>69</v>
      </c>
      <c r="C8150" t="s">
        <v>70</v>
      </c>
      <c r="D8150" t="s">
        <v>12</v>
      </c>
      <c r="E8150" t="s">
        <v>10</v>
      </c>
      <c r="F8150" t="s">
        <v>45</v>
      </c>
      <c r="G8150">
        <v>4672572.8</v>
      </c>
      <c r="H8150">
        <v>30866.504465881899</v>
      </c>
      <c r="I8150">
        <v>5750.3948047733602</v>
      </c>
    </row>
    <row r="8151" spans="1:9" x14ac:dyDescent="0.25">
      <c r="A8151">
        <v>201506</v>
      </c>
      <c r="B8151" t="s">
        <v>71</v>
      </c>
      <c r="C8151" t="s">
        <v>76</v>
      </c>
      <c r="D8151" t="s">
        <v>49</v>
      </c>
      <c r="E8151" t="s">
        <v>15</v>
      </c>
      <c r="F8151" t="s">
        <v>41</v>
      </c>
      <c r="G8151">
        <v>13401816.27</v>
      </c>
      <c r="H8151">
        <v>44037.545009171401</v>
      </c>
      <c r="I8151">
        <v>5793.8897701611804</v>
      </c>
    </row>
    <row r="8152" spans="1:9" x14ac:dyDescent="0.25">
      <c r="A8152">
        <v>201202</v>
      </c>
      <c r="B8152" t="s">
        <v>60</v>
      </c>
      <c r="C8152" t="s">
        <v>62</v>
      </c>
      <c r="D8152" t="s">
        <v>12</v>
      </c>
      <c r="E8152" t="s">
        <v>10</v>
      </c>
      <c r="F8152" t="s">
        <v>48</v>
      </c>
      <c r="G8152">
        <v>3949365.83</v>
      </c>
      <c r="H8152">
        <v>13932.9075672407</v>
      </c>
      <c r="I8152">
        <v>1146.7558187945001</v>
      </c>
    </row>
    <row r="8153" spans="1:9" x14ac:dyDescent="0.25">
      <c r="A8153">
        <v>201103</v>
      </c>
      <c r="B8153" t="s">
        <v>69</v>
      </c>
      <c r="C8153" t="s">
        <v>70</v>
      </c>
      <c r="D8153" t="s">
        <v>25</v>
      </c>
      <c r="E8153" t="s">
        <v>10</v>
      </c>
      <c r="F8153" t="s">
        <v>13</v>
      </c>
      <c r="G8153">
        <v>9015660.7699999996</v>
      </c>
      <c r="H8153">
        <v>254316.8636602</v>
      </c>
      <c r="I8153">
        <v>31114.954537502399</v>
      </c>
    </row>
    <row r="8154" spans="1:9" x14ac:dyDescent="0.25">
      <c r="A8154">
        <v>201301</v>
      </c>
      <c r="B8154" t="s">
        <v>77</v>
      </c>
      <c r="C8154" t="s">
        <v>81</v>
      </c>
      <c r="D8154" t="s">
        <v>49</v>
      </c>
      <c r="E8154" t="s">
        <v>10</v>
      </c>
      <c r="F8154" t="s">
        <v>45</v>
      </c>
      <c r="G8154">
        <v>1492943.86</v>
      </c>
      <c r="H8154">
        <v>29610.3895013863</v>
      </c>
      <c r="I8154">
        <v>5895.9072574730799</v>
      </c>
    </row>
    <row r="8155" spans="1:9" x14ac:dyDescent="0.25">
      <c r="A8155">
        <v>201307</v>
      </c>
      <c r="B8155" t="s">
        <v>77</v>
      </c>
      <c r="C8155" t="s">
        <v>84</v>
      </c>
      <c r="D8155" t="s">
        <v>49</v>
      </c>
      <c r="E8155" t="s">
        <v>10</v>
      </c>
      <c r="F8155" t="s">
        <v>45</v>
      </c>
      <c r="G8155">
        <v>1442821.14</v>
      </c>
      <c r="H8155">
        <v>41903.234103551898</v>
      </c>
      <c r="I8155">
        <v>11520.860921813901</v>
      </c>
    </row>
    <row r="8156" spans="1:9" x14ac:dyDescent="0.25">
      <c r="A8156">
        <v>201405</v>
      </c>
      <c r="B8156" t="s">
        <v>63</v>
      </c>
      <c r="C8156" t="s">
        <v>64</v>
      </c>
      <c r="D8156" t="s">
        <v>25</v>
      </c>
      <c r="E8156" t="s">
        <v>15</v>
      </c>
      <c r="F8156" t="s">
        <v>41</v>
      </c>
      <c r="G8156">
        <v>9593769.1600000001</v>
      </c>
      <c r="H8156">
        <v>398477.92889344401</v>
      </c>
      <c r="I8156">
        <v>73909.716172188899</v>
      </c>
    </row>
    <row r="8157" spans="1:9" x14ac:dyDescent="0.25">
      <c r="A8157">
        <v>201601</v>
      </c>
      <c r="B8157" t="s">
        <v>66</v>
      </c>
      <c r="C8157" t="s">
        <v>67</v>
      </c>
      <c r="D8157" t="s">
        <v>25</v>
      </c>
      <c r="E8157" t="s">
        <v>21</v>
      </c>
      <c r="F8157" t="s">
        <v>40</v>
      </c>
      <c r="G8157">
        <v>7608965.7999999998</v>
      </c>
      <c r="H8157">
        <v>243728.949731767</v>
      </c>
      <c r="I8157">
        <v>39268.677668311197</v>
      </c>
    </row>
    <row r="8158" spans="1:9" x14ac:dyDescent="0.25">
      <c r="A8158">
        <v>201402</v>
      </c>
      <c r="B8158" t="s">
        <v>63</v>
      </c>
      <c r="C8158" t="s">
        <v>73</v>
      </c>
      <c r="D8158" t="s">
        <v>49</v>
      </c>
      <c r="E8158" t="s">
        <v>15</v>
      </c>
      <c r="F8158" t="s">
        <v>26</v>
      </c>
      <c r="G8158">
        <v>8162279.29</v>
      </c>
      <c r="H8158">
        <v>69078.1942717114</v>
      </c>
      <c r="I8158">
        <v>16685.8800161988</v>
      </c>
    </row>
    <row r="8159" spans="1:9" x14ac:dyDescent="0.25">
      <c r="A8159">
        <v>201509</v>
      </c>
      <c r="B8159" t="s">
        <v>66</v>
      </c>
      <c r="C8159" t="s">
        <v>75</v>
      </c>
      <c r="D8159" t="s">
        <v>14</v>
      </c>
      <c r="E8159" t="s">
        <v>19</v>
      </c>
      <c r="F8159" t="s">
        <v>47</v>
      </c>
      <c r="G8159">
        <v>2758763.73</v>
      </c>
      <c r="H8159">
        <v>5470.2234818228599</v>
      </c>
      <c r="I8159">
        <v>822.15214603441996</v>
      </c>
    </row>
    <row r="8160" spans="1:9" x14ac:dyDescent="0.25">
      <c r="A8160">
        <v>201012</v>
      </c>
      <c r="B8160" t="s">
        <v>69</v>
      </c>
      <c r="C8160" t="s">
        <v>87</v>
      </c>
      <c r="D8160" t="s">
        <v>23</v>
      </c>
      <c r="E8160" t="s">
        <v>19</v>
      </c>
      <c r="F8160" t="s">
        <v>30</v>
      </c>
      <c r="G8160">
        <v>2752273.33</v>
      </c>
      <c r="H8160">
        <v>23444.246967048599</v>
      </c>
      <c r="I8160">
        <v>5757.7921170486798</v>
      </c>
    </row>
    <row r="8161" spans="1:9" x14ac:dyDescent="0.25">
      <c r="A8161">
        <v>201406</v>
      </c>
      <c r="B8161" t="s">
        <v>63</v>
      </c>
      <c r="C8161" t="s">
        <v>64</v>
      </c>
      <c r="D8161" t="s">
        <v>39</v>
      </c>
      <c r="E8161" t="s">
        <v>15</v>
      </c>
      <c r="F8161" t="s">
        <v>26</v>
      </c>
      <c r="G8161">
        <v>316403.58</v>
      </c>
      <c r="H8161">
        <v>1117.90773781644</v>
      </c>
      <c r="I8161">
        <v>270.72010675336003</v>
      </c>
    </row>
    <row r="8162" spans="1:9" x14ac:dyDescent="0.25">
      <c r="A8162">
        <v>201205</v>
      </c>
      <c r="B8162" t="s">
        <v>60</v>
      </c>
      <c r="C8162" t="s">
        <v>61</v>
      </c>
      <c r="D8162" t="s">
        <v>14</v>
      </c>
      <c r="E8162" t="s">
        <v>21</v>
      </c>
      <c r="F8162" t="s">
        <v>31</v>
      </c>
      <c r="G8162">
        <v>762550.52</v>
      </c>
      <c r="H8162">
        <v>28586.494536072099</v>
      </c>
      <c r="I8162">
        <v>2616.5672291037799</v>
      </c>
    </row>
    <row r="8163" spans="1:9" x14ac:dyDescent="0.25">
      <c r="A8163">
        <v>201103</v>
      </c>
      <c r="B8163" t="s">
        <v>69</v>
      </c>
      <c r="C8163" t="s">
        <v>70</v>
      </c>
      <c r="D8163" t="s">
        <v>14</v>
      </c>
      <c r="E8163" t="s">
        <v>21</v>
      </c>
      <c r="F8163" t="s">
        <v>31</v>
      </c>
      <c r="G8163">
        <v>710733.62</v>
      </c>
      <c r="H8163">
        <v>76423.062585380001</v>
      </c>
      <c r="I8163">
        <v>8573.2457687605402</v>
      </c>
    </row>
    <row r="8164" spans="1:9" x14ac:dyDescent="0.25">
      <c r="A8164">
        <v>201108</v>
      </c>
      <c r="B8164" t="s">
        <v>60</v>
      </c>
      <c r="C8164" t="s">
        <v>68</v>
      </c>
      <c r="D8164" t="s">
        <v>25</v>
      </c>
      <c r="E8164" t="s">
        <v>10</v>
      </c>
      <c r="F8164" t="s">
        <v>46</v>
      </c>
      <c r="G8164">
        <v>8249960.2699999996</v>
      </c>
      <c r="H8164">
        <v>233953.02642718799</v>
      </c>
      <c r="I8164">
        <v>34703.933224780303</v>
      </c>
    </row>
    <row r="8165" spans="1:9" x14ac:dyDescent="0.25">
      <c r="A8165">
        <v>201305</v>
      </c>
      <c r="B8165" t="s">
        <v>77</v>
      </c>
      <c r="C8165" t="s">
        <v>84</v>
      </c>
      <c r="D8165" t="s">
        <v>34</v>
      </c>
      <c r="E8165" t="s">
        <v>10</v>
      </c>
      <c r="F8165" t="s">
        <v>46</v>
      </c>
      <c r="G8165">
        <v>282190.39</v>
      </c>
      <c r="H8165">
        <v>29580.947106658299</v>
      </c>
      <c r="I8165">
        <v>6154.0304724152802</v>
      </c>
    </row>
    <row r="8166" spans="1:9" x14ac:dyDescent="0.25">
      <c r="A8166">
        <v>201211</v>
      </c>
      <c r="B8166" t="s">
        <v>77</v>
      </c>
      <c r="C8166" t="s">
        <v>81</v>
      </c>
      <c r="D8166" t="s">
        <v>49</v>
      </c>
      <c r="E8166" t="s">
        <v>21</v>
      </c>
      <c r="F8166" t="s">
        <v>31</v>
      </c>
      <c r="G8166">
        <v>1533150.09</v>
      </c>
      <c r="H8166">
        <v>49000.948546142099</v>
      </c>
      <c r="I8166">
        <v>13345.8244162953</v>
      </c>
    </row>
    <row r="8167" spans="1:9" x14ac:dyDescent="0.25">
      <c r="A8167">
        <v>201510</v>
      </c>
      <c r="B8167" t="s">
        <v>66</v>
      </c>
      <c r="C8167" t="s">
        <v>75</v>
      </c>
      <c r="D8167" t="s">
        <v>49</v>
      </c>
      <c r="E8167" t="s">
        <v>28</v>
      </c>
      <c r="F8167" t="s">
        <v>53</v>
      </c>
      <c r="G8167">
        <v>31032751.129999999</v>
      </c>
      <c r="H8167">
        <v>298677.91250616597</v>
      </c>
      <c r="I8167">
        <v>65408.497829660897</v>
      </c>
    </row>
    <row r="8168" spans="1:9" x14ac:dyDescent="0.25">
      <c r="A8168">
        <v>201505</v>
      </c>
      <c r="B8168" t="s">
        <v>71</v>
      </c>
      <c r="C8168" t="s">
        <v>76</v>
      </c>
      <c r="D8168" t="s">
        <v>14</v>
      </c>
      <c r="E8168" t="s">
        <v>19</v>
      </c>
      <c r="F8168" t="s">
        <v>42</v>
      </c>
      <c r="G8168">
        <v>361300.04</v>
      </c>
      <c r="H8168">
        <v>9577.8975534843394</v>
      </c>
      <c r="I8168">
        <v>2339.2123326583801</v>
      </c>
    </row>
    <row r="8169" spans="1:9" x14ac:dyDescent="0.25">
      <c r="A8169">
        <v>201508</v>
      </c>
      <c r="B8169" t="s">
        <v>66</v>
      </c>
      <c r="C8169" t="s">
        <v>75</v>
      </c>
      <c r="D8169" t="s">
        <v>34</v>
      </c>
      <c r="E8169" t="s">
        <v>19</v>
      </c>
      <c r="F8169" t="s">
        <v>50</v>
      </c>
      <c r="G8169">
        <v>1080564.0900000001</v>
      </c>
      <c r="H8169">
        <v>3955.77000078638</v>
      </c>
      <c r="I8169">
        <v>1476.04654243044</v>
      </c>
    </row>
    <row r="8170" spans="1:9" x14ac:dyDescent="0.25">
      <c r="A8170">
        <v>201306</v>
      </c>
      <c r="B8170" t="s">
        <v>77</v>
      </c>
      <c r="C8170" t="s">
        <v>84</v>
      </c>
      <c r="D8170" t="s">
        <v>25</v>
      </c>
      <c r="E8170" t="s">
        <v>19</v>
      </c>
      <c r="F8170" t="s">
        <v>42</v>
      </c>
      <c r="G8170">
        <v>7852755.2599999998</v>
      </c>
      <c r="H8170">
        <v>176508.44098466399</v>
      </c>
      <c r="I8170">
        <v>36712.888496788299</v>
      </c>
    </row>
    <row r="8171" spans="1:9" x14ac:dyDescent="0.25">
      <c r="A8171">
        <v>201202</v>
      </c>
      <c r="B8171" t="s">
        <v>60</v>
      </c>
      <c r="C8171" t="s">
        <v>62</v>
      </c>
      <c r="D8171" t="s">
        <v>23</v>
      </c>
      <c r="E8171" t="s">
        <v>21</v>
      </c>
      <c r="F8171" t="s">
        <v>22</v>
      </c>
      <c r="G8171">
        <v>1644511.52</v>
      </c>
      <c r="H8171">
        <v>10306.3801361483</v>
      </c>
      <c r="I8171">
        <v>2576.5257741502201</v>
      </c>
    </row>
    <row r="8172" spans="1:9" x14ac:dyDescent="0.25">
      <c r="A8172">
        <v>201205</v>
      </c>
      <c r="B8172" t="s">
        <v>60</v>
      </c>
      <c r="C8172" t="s">
        <v>61</v>
      </c>
      <c r="D8172" t="s">
        <v>49</v>
      </c>
      <c r="E8172" t="s">
        <v>21</v>
      </c>
      <c r="F8172" t="s">
        <v>31</v>
      </c>
      <c r="G8172">
        <v>1309494.7</v>
      </c>
      <c r="H8172">
        <v>42332.904028783698</v>
      </c>
      <c r="I8172">
        <v>11562.7523181213</v>
      </c>
    </row>
    <row r="8173" spans="1:9" x14ac:dyDescent="0.25">
      <c r="A8173">
        <v>201301</v>
      </c>
      <c r="B8173" t="s">
        <v>77</v>
      </c>
      <c r="C8173" t="s">
        <v>81</v>
      </c>
      <c r="D8173" t="s">
        <v>49</v>
      </c>
      <c r="E8173" t="s">
        <v>10</v>
      </c>
      <c r="F8173" t="s">
        <v>33</v>
      </c>
      <c r="G8173">
        <v>2392315.7599999998</v>
      </c>
      <c r="H8173">
        <v>8957.6356198899593</v>
      </c>
      <c r="I8173">
        <v>1316.21785971738</v>
      </c>
    </row>
    <row r="8174" spans="1:9" x14ac:dyDescent="0.25">
      <c r="A8174">
        <v>201112</v>
      </c>
      <c r="B8174" t="s">
        <v>60</v>
      </c>
      <c r="C8174" t="s">
        <v>74</v>
      </c>
      <c r="D8174" t="s">
        <v>12</v>
      </c>
      <c r="E8174" t="s">
        <v>10</v>
      </c>
      <c r="F8174" t="s">
        <v>37</v>
      </c>
      <c r="G8174">
        <v>1878377.04</v>
      </c>
      <c r="H8174">
        <v>12634.1309809102</v>
      </c>
      <c r="I8174">
        <v>2539.8697444770801</v>
      </c>
    </row>
    <row r="8175" spans="1:9" x14ac:dyDescent="0.25">
      <c r="A8175">
        <v>201206</v>
      </c>
      <c r="B8175" t="s">
        <v>60</v>
      </c>
      <c r="C8175" t="s">
        <v>61</v>
      </c>
      <c r="D8175" t="s">
        <v>49</v>
      </c>
      <c r="E8175" t="s">
        <v>10</v>
      </c>
      <c r="F8175" t="s">
        <v>48</v>
      </c>
      <c r="G8175">
        <v>633917.52</v>
      </c>
      <c r="H8175">
        <v>1416.5014162989601</v>
      </c>
      <c r="I8175">
        <v>377.31330978047998</v>
      </c>
    </row>
    <row r="8176" spans="1:9" x14ac:dyDescent="0.25">
      <c r="A8176">
        <v>201112</v>
      </c>
      <c r="B8176" t="s">
        <v>60</v>
      </c>
      <c r="C8176" t="s">
        <v>74</v>
      </c>
      <c r="D8176" t="s">
        <v>14</v>
      </c>
      <c r="E8176" t="s">
        <v>10</v>
      </c>
      <c r="F8176" t="s">
        <v>46</v>
      </c>
      <c r="G8176">
        <v>169215.29</v>
      </c>
      <c r="H8176">
        <v>644.96842099252001</v>
      </c>
      <c r="I8176">
        <v>186.07868400228</v>
      </c>
    </row>
    <row r="8177" spans="1:9" x14ac:dyDescent="0.25">
      <c r="A8177">
        <v>201110</v>
      </c>
      <c r="B8177" t="s">
        <v>60</v>
      </c>
      <c r="C8177" t="s">
        <v>68</v>
      </c>
      <c r="D8177" t="s">
        <v>14</v>
      </c>
      <c r="E8177" t="s">
        <v>10</v>
      </c>
      <c r="F8177" t="s">
        <v>46</v>
      </c>
      <c r="G8177">
        <v>202159.98</v>
      </c>
      <c r="H8177">
        <v>4529.1648194823001</v>
      </c>
      <c r="I8177">
        <v>713.85316962883996</v>
      </c>
    </row>
    <row r="8178" spans="1:9" x14ac:dyDescent="0.25">
      <c r="A8178">
        <v>201505</v>
      </c>
      <c r="B8178" t="s">
        <v>71</v>
      </c>
      <c r="C8178" t="s">
        <v>76</v>
      </c>
      <c r="D8178" t="s">
        <v>14</v>
      </c>
      <c r="E8178" t="s">
        <v>10</v>
      </c>
      <c r="F8178" t="s">
        <v>48</v>
      </c>
      <c r="G8178">
        <v>1672498.06</v>
      </c>
      <c r="H8178">
        <v>14061.466405494401</v>
      </c>
      <c r="I8178">
        <v>1410.7029331378401</v>
      </c>
    </row>
    <row r="8179" spans="1:9" x14ac:dyDescent="0.25">
      <c r="A8179">
        <v>201403</v>
      </c>
      <c r="B8179" t="s">
        <v>63</v>
      </c>
      <c r="C8179" t="s">
        <v>73</v>
      </c>
      <c r="D8179" t="s">
        <v>49</v>
      </c>
      <c r="E8179" t="s">
        <v>10</v>
      </c>
      <c r="F8179" t="s">
        <v>33</v>
      </c>
      <c r="G8179">
        <v>1519180.02</v>
      </c>
      <c r="H8179">
        <v>6925.1017046743</v>
      </c>
      <c r="I8179">
        <v>1382.9853350293399</v>
      </c>
    </row>
    <row r="8180" spans="1:9" x14ac:dyDescent="0.25">
      <c r="A8180">
        <v>201305</v>
      </c>
      <c r="B8180" t="s">
        <v>77</v>
      </c>
      <c r="C8180" t="s">
        <v>84</v>
      </c>
      <c r="D8180" t="s">
        <v>49</v>
      </c>
      <c r="E8180" t="s">
        <v>19</v>
      </c>
      <c r="F8180" t="s">
        <v>42</v>
      </c>
      <c r="G8180">
        <v>4045119.68</v>
      </c>
      <c r="H8180">
        <v>56458.707646819101</v>
      </c>
      <c r="I8180">
        <v>10951.197029786499</v>
      </c>
    </row>
    <row r="8181" spans="1:9" x14ac:dyDescent="0.25">
      <c r="A8181">
        <v>201109</v>
      </c>
      <c r="B8181" t="s">
        <v>60</v>
      </c>
      <c r="C8181" t="s">
        <v>68</v>
      </c>
      <c r="D8181" t="s">
        <v>49</v>
      </c>
      <c r="E8181" t="s">
        <v>19</v>
      </c>
      <c r="F8181" t="s">
        <v>30</v>
      </c>
      <c r="G8181">
        <v>1500948.2</v>
      </c>
      <c r="H8181">
        <v>4614.4956782298796</v>
      </c>
      <c r="I8181">
        <v>1137.60839912292</v>
      </c>
    </row>
    <row r="8182" spans="1:9" x14ac:dyDescent="0.25">
      <c r="A8182">
        <v>201407</v>
      </c>
      <c r="B8182" t="s">
        <v>63</v>
      </c>
      <c r="C8182" t="s">
        <v>64</v>
      </c>
      <c r="D8182" t="s">
        <v>27</v>
      </c>
      <c r="E8182" t="s">
        <v>10</v>
      </c>
      <c r="F8182" t="s">
        <v>33</v>
      </c>
      <c r="G8182">
        <v>1881132.71</v>
      </c>
      <c r="H8182">
        <v>96128.614192162</v>
      </c>
      <c r="I8182">
        <v>30124.74964034</v>
      </c>
    </row>
    <row r="8183" spans="1:9" x14ac:dyDescent="0.25">
      <c r="A8183">
        <v>201402</v>
      </c>
      <c r="B8183" t="s">
        <v>63</v>
      </c>
      <c r="C8183" t="s">
        <v>73</v>
      </c>
      <c r="D8183" t="s">
        <v>34</v>
      </c>
      <c r="E8183" t="s">
        <v>21</v>
      </c>
      <c r="F8183" t="s">
        <v>31</v>
      </c>
      <c r="G8183">
        <v>59844.44</v>
      </c>
      <c r="H8183">
        <v>1769.6436870818</v>
      </c>
      <c r="I8183">
        <v>650.60293582678003</v>
      </c>
    </row>
    <row r="8184" spans="1:9" x14ac:dyDescent="0.25">
      <c r="A8184">
        <v>201112</v>
      </c>
      <c r="B8184" t="s">
        <v>60</v>
      </c>
      <c r="C8184" t="s">
        <v>74</v>
      </c>
      <c r="D8184" t="s">
        <v>25</v>
      </c>
      <c r="E8184" t="s">
        <v>10</v>
      </c>
      <c r="F8184" t="s">
        <v>13</v>
      </c>
      <c r="G8184">
        <v>6822719.5</v>
      </c>
      <c r="H8184">
        <v>260544.51454243399</v>
      </c>
      <c r="I8184">
        <v>38072.281617560096</v>
      </c>
    </row>
    <row r="8185" spans="1:9" x14ac:dyDescent="0.25">
      <c r="A8185">
        <v>201212</v>
      </c>
      <c r="B8185" t="s">
        <v>77</v>
      </c>
      <c r="C8185" t="s">
        <v>81</v>
      </c>
      <c r="D8185" t="s">
        <v>23</v>
      </c>
      <c r="E8185" t="s">
        <v>15</v>
      </c>
      <c r="F8185" t="s">
        <v>16</v>
      </c>
      <c r="G8185">
        <v>475928.01</v>
      </c>
      <c r="H8185">
        <v>28299.9493225896</v>
      </c>
      <c r="I8185">
        <v>3266.5538750173</v>
      </c>
    </row>
    <row r="8186" spans="1:9" x14ac:dyDescent="0.25">
      <c r="A8186">
        <v>201203</v>
      </c>
      <c r="B8186" t="s">
        <v>60</v>
      </c>
      <c r="C8186" t="s">
        <v>62</v>
      </c>
      <c r="D8186" t="s">
        <v>49</v>
      </c>
      <c r="E8186" t="s">
        <v>21</v>
      </c>
      <c r="F8186" t="s">
        <v>22</v>
      </c>
      <c r="G8186">
        <v>892551.69</v>
      </c>
      <c r="H8186">
        <v>14437.7860466204</v>
      </c>
      <c r="I8186">
        <v>3313.0473880817399</v>
      </c>
    </row>
    <row r="8187" spans="1:9" x14ac:dyDescent="0.25">
      <c r="A8187">
        <v>201410</v>
      </c>
      <c r="B8187" t="s">
        <v>71</v>
      </c>
      <c r="C8187" t="s">
        <v>79</v>
      </c>
      <c r="D8187" t="s">
        <v>14</v>
      </c>
      <c r="E8187" t="s">
        <v>19</v>
      </c>
      <c r="F8187" t="s">
        <v>50</v>
      </c>
      <c r="G8187">
        <v>1839483.32</v>
      </c>
      <c r="H8187">
        <v>66973.759091638203</v>
      </c>
      <c r="I8187">
        <v>11608.2957995095</v>
      </c>
    </row>
    <row r="8188" spans="1:9" x14ac:dyDescent="0.25">
      <c r="A8188">
        <v>201502</v>
      </c>
      <c r="B8188" t="s">
        <v>71</v>
      </c>
      <c r="C8188" t="s">
        <v>82</v>
      </c>
      <c r="D8188" t="s">
        <v>49</v>
      </c>
      <c r="E8188" t="s">
        <v>10</v>
      </c>
      <c r="F8188" t="s">
        <v>33</v>
      </c>
      <c r="G8188">
        <v>1080479.9099999999</v>
      </c>
      <c r="H8188">
        <v>559.17278989735996</v>
      </c>
      <c r="I8188">
        <v>118.21527078308</v>
      </c>
    </row>
    <row r="8189" spans="1:9" x14ac:dyDescent="0.25">
      <c r="A8189">
        <v>201305</v>
      </c>
      <c r="B8189" t="s">
        <v>77</v>
      </c>
      <c r="C8189" t="s">
        <v>84</v>
      </c>
      <c r="D8189" t="s">
        <v>49</v>
      </c>
      <c r="E8189" t="s">
        <v>10</v>
      </c>
      <c r="F8189" t="s">
        <v>33</v>
      </c>
      <c r="G8189">
        <v>1767043.98</v>
      </c>
      <c r="H8189">
        <v>71341.545421962306</v>
      </c>
      <c r="I8189">
        <v>8072.1215375914999</v>
      </c>
    </row>
    <row r="8190" spans="1:9" x14ac:dyDescent="0.25">
      <c r="A8190">
        <v>201207</v>
      </c>
      <c r="B8190" t="s">
        <v>60</v>
      </c>
      <c r="C8190" t="s">
        <v>61</v>
      </c>
      <c r="D8190" t="s">
        <v>23</v>
      </c>
      <c r="E8190" t="s">
        <v>10</v>
      </c>
      <c r="F8190" t="s">
        <v>13</v>
      </c>
      <c r="G8190">
        <v>1465429.34</v>
      </c>
      <c r="H8190">
        <v>47409.263776508204</v>
      </c>
      <c r="I8190">
        <v>8195.0088299427407</v>
      </c>
    </row>
    <row r="8191" spans="1:9" x14ac:dyDescent="0.25">
      <c r="A8191">
        <v>201107</v>
      </c>
      <c r="B8191" t="s">
        <v>69</v>
      </c>
      <c r="C8191" t="s">
        <v>83</v>
      </c>
      <c r="D8191" t="s">
        <v>49</v>
      </c>
      <c r="E8191" t="s">
        <v>15</v>
      </c>
      <c r="F8191" t="s">
        <v>24</v>
      </c>
      <c r="G8191">
        <v>776865.13</v>
      </c>
      <c r="H8191">
        <v>9483.9786757145393</v>
      </c>
      <c r="I8191">
        <v>2444.9287011017</v>
      </c>
    </row>
    <row r="8192" spans="1:9" x14ac:dyDescent="0.25">
      <c r="A8192">
        <v>201109</v>
      </c>
      <c r="B8192" t="s">
        <v>60</v>
      </c>
      <c r="C8192" t="s">
        <v>68</v>
      </c>
      <c r="D8192" t="s">
        <v>14</v>
      </c>
      <c r="E8192" t="s">
        <v>21</v>
      </c>
      <c r="F8192" t="s">
        <v>31</v>
      </c>
      <c r="G8192">
        <v>473897.31</v>
      </c>
      <c r="H8192">
        <v>28375.2718700105</v>
      </c>
      <c r="I8192">
        <v>3898.4196468075202</v>
      </c>
    </row>
    <row r="8193" spans="1:9" x14ac:dyDescent="0.25">
      <c r="A8193">
        <v>201503</v>
      </c>
      <c r="B8193" t="s">
        <v>71</v>
      </c>
      <c r="C8193" t="s">
        <v>82</v>
      </c>
      <c r="D8193" t="s">
        <v>49</v>
      </c>
      <c r="E8193" t="s">
        <v>15</v>
      </c>
      <c r="F8193" t="s">
        <v>41</v>
      </c>
      <c r="G8193">
        <v>12129881.140000001</v>
      </c>
      <c r="H8193">
        <v>68357.067035460306</v>
      </c>
      <c r="I8193">
        <v>13662.586107319299</v>
      </c>
    </row>
    <row r="8194" spans="1:9" x14ac:dyDescent="0.25">
      <c r="A8194">
        <v>201012</v>
      </c>
      <c r="B8194" t="s">
        <v>69</v>
      </c>
      <c r="C8194" t="s">
        <v>87</v>
      </c>
      <c r="D8194" t="s">
        <v>12</v>
      </c>
      <c r="E8194" t="s">
        <v>15</v>
      </c>
      <c r="F8194" t="s">
        <v>26</v>
      </c>
      <c r="G8194">
        <v>1864359.56</v>
      </c>
      <c r="H8194">
        <v>18303.535068246802</v>
      </c>
      <c r="I8194">
        <v>3994.1491935332401</v>
      </c>
    </row>
    <row r="8195" spans="1:9" x14ac:dyDescent="0.25">
      <c r="A8195">
        <v>201305</v>
      </c>
      <c r="B8195" t="s">
        <v>77</v>
      </c>
      <c r="C8195" t="s">
        <v>84</v>
      </c>
      <c r="D8195" t="s">
        <v>25</v>
      </c>
      <c r="E8195" t="s">
        <v>19</v>
      </c>
      <c r="F8195" t="s">
        <v>50</v>
      </c>
      <c r="G8195">
        <v>8611843.25</v>
      </c>
      <c r="H8195">
        <v>226638.88731036001</v>
      </c>
      <c r="I8195">
        <v>36191.637896688597</v>
      </c>
    </row>
    <row r="8196" spans="1:9" x14ac:dyDescent="0.25">
      <c r="A8196">
        <v>201505</v>
      </c>
      <c r="B8196" t="s">
        <v>71</v>
      </c>
      <c r="C8196" t="s">
        <v>76</v>
      </c>
      <c r="D8196" t="s">
        <v>39</v>
      </c>
      <c r="E8196" t="s">
        <v>15</v>
      </c>
      <c r="F8196" t="s">
        <v>26</v>
      </c>
      <c r="G8196">
        <v>286684.42</v>
      </c>
      <c r="H8196">
        <v>2616.4525543750401</v>
      </c>
      <c r="I8196">
        <v>719.22456169455995</v>
      </c>
    </row>
    <row r="8197" spans="1:9" x14ac:dyDescent="0.25">
      <c r="A8197">
        <v>201412</v>
      </c>
      <c r="B8197" t="s">
        <v>71</v>
      </c>
      <c r="C8197" t="s">
        <v>72</v>
      </c>
      <c r="D8197" t="s">
        <v>34</v>
      </c>
      <c r="E8197" t="s">
        <v>35</v>
      </c>
      <c r="F8197" t="s">
        <v>52</v>
      </c>
      <c r="G8197">
        <v>17068979.039999999</v>
      </c>
      <c r="H8197">
        <v>100503.551466822</v>
      </c>
      <c r="I8197">
        <v>22108.644167892198</v>
      </c>
    </row>
    <row r="8198" spans="1:9" x14ac:dyDescent="0.25">
      <c r="A8198">
        <v>201306</v>
      </c>
      <c r="B8198" t="s">
        <v>77</v>
      </c>
      <c r="C8198" t="s">
        <v>84</v>
      </c>
      <c r="D8198" t="s">
        <v>34</v>
      </c>
      <c r="E8198" t="s">
        <v>21</v>
      </c>
      <c r="F8198" t="s">
        <v>40</v>
      </c>
      <c r="G8198">
        <v>409767.37</v>
      </c>
      <c r="H8198">
        <v>4271.49167650452</v>
      </c>
      <c r="I8198">
        <v>554.6455027344</v>
      </c>
    </row>
    <row r="8199" spans="1:9" x14ac:dyDescent="0.25">
      <c r="A8199">
        <v>201307</v>
      </c>
      <c r="B8199" t="s">
        <v>77</v>
      </c>
      <c r="C8199" t="s">
        <v>84</v>
      </c>
      <c r="D8199" t="s">
        <v>25</v>
      </c>
      <c r="E8199" t="s">
        <v>10</v>
      </c>
      <c r="F8199" t="s">
        <v>48</v>
      </c>
      <c r="G8199">
        <v>4372737.7300000004</v>
      </c>
      <c r="H8199">
        <v>293746.75658754498</v>
      </c>
      <c r="I8199">
        <v>53352.630922028897</v>
      </c>
    </row>
    <row r="8200" spans="1:9" x14ac:dyDescent="0.25">
      <c r="A8200">
        <v>201507</v>
      </c>
      <c r="B8200" t="s">
        <v>71</v>
      </c>
      <c r="C8200" t="s">
        <v>76</v>
      </c>
      <c r="D8200" t="s">
        <v>25</v>
      </c>
      <c r="E8200" t="s">
        <v>10</v>
      </c>
      <c r="F8200" t="s">
        <v>37</v>
      </c>
      <c r="G8200">
        <v>2861001.95</v>
      </c>
      <c r="H8200">
        <v>32930.264606577497</v>
      </c>
      <c r="I8200">
        <v>2099.1609131023401</v>
      </c>
    </row>
    <row r="8201" spans="1:9" x14ac:dyDescent="0.25">
      <c r="A8201">
        <v>201305</v>
      </c>
      <c r="B8201" t="s">
        <v>77</v>
      </c>
      <c r="C8201" t="s">
        <v>84</v>
      </c>
      <c r="D8201" t="s">
        <v>25</v>
      </c>
      <c r="E8201" t="s">
        <v>15</v>
      </c>
      <c r="F8201" t="s">
        <v>24</v>
      </c>
      <c r="G8201">
        <v>2667798.48</v>
      </c>
      <c r="H8201">
        <v>55744.907884443302</v>
      </c>
      <c r="I8201">
        <v>7392.41863745296</v>
      </c>
    </row>
    <row r="8202" spans="1:9" x14ac:dyDescent="0.25">
      <c r="A8202">
        <v>201501</v>
      </c>
      <c r="B8202" t="s">
        <v>71</v>
      </c>
      <c r="C8202" t="s">
        <v>72</v>
      </c>
      <c r="D8202" t="s">
        <v>12</v>
      </c>
      <c r="E8202" t="s">
        <v>19</v>
      </c>
      <c r="F8202" t="s">
        <v>47</v>
      </c>
      <c r="G8202">
        <v>5939971.4400000004</v>
      </c>
      <c r="H8202">
        <v>105342.57821152201</v>
      </c>
      <c r="I8202">
        <v>19724.991559579099</v>
      </c>
    </row>
    <row r="8203" spans="1:9" x14ac:dyDescent="0.25">
      <c r="A8203">
        <v>201112</v>
      </c>
      <c r="B8203" t="s">
        <v>60</v>
      </c>
      <c r="C8203" t="s">
        <v>74</v>
      </c>
      <c r="D8203" t="s">
        <v>14</v>
      </c>
      <c r="E8203" t="s">
        <v>21</v>
      </c>
      <c r="F8203" t="s">
        <v>40</v>
      </c>
      <c r="G8203">
        <v>2249701.7999999998</v>
      </c>
      <c r="H8203">
        <v>40670.806599928001</v>
      </c>
      <c r="I8203">
        <v>5809.2297704826597</v>
      </c>
    </row>
    <row r="8204" spans="1:9" x14ac:dyDescent="0.25">
      <c r="A8204">
        <v>201304</v>
      </c>
      <c r="B8204" t="s">
        <v>77</v>
      </c>
      <c r="C8204" t="s">
        <v>78</v>
      </c>
      <c r="D8204" t="s">
        <v>25</v>
      </c>
      <c r="E8204" t="s">
        <v>19</v>
      </c>
      <c r="F8204" t="s">
        <v>42</v>
      </c>
      <c r="G8204">
        <v>8121083.2199999997</v>
      </c>
      <c r="H8204">
        <v>223195.26789899799</v>
      </c>
      <c r="I8204">
        <v>28708.682640433799</v>
      </c>
    </row>
    <row r="8205" spans="1:9" x14ac:dyDescent="0.25">
      <c r="A8205">
        <v>201110</v>
      </c>
      <c r="B8205" t="s">
        <v>60</v>
      </c>
      <c r="C8205" t="s">
        <v>68</v>
      </c>
      <c r="D8205" t="s">
        <v>23</v>
      </c>
      <c r="E8205" t="s">
        <v>21</v>
      </c>
      <c r="F8205" t="s">
        <v>31</v>
      </c>
      <c r="G8205">
        <v>626011.69999999995</v>
      </c>
      <c r="H8205">
        <v>19554.358708600499</v>
      </c>
      <c r="I8205">
        <v>2853.5821632375601</v>
      </c>
    </row>
    <row r="8206" spans="1:9" x14ac:dyDescent="0.25">
      <c r="A8206">
        <v>201101</v>
      </c>
      <c r="B8206" t="s">
        <v>69</v>
      </c>
      <c r="C8206" t="s">
        <v>87</v>
      </c>
      <c r="D8206" t="s">
        <v>39</v>
      </c>
      <c r="E8206" t="s">
        <v>21</v>
      </c>
      <c r="F8206" t="s">
        <v>31</v>
      </c>
      <c r="G8206">
        <v>22059.84</v>
      </c>
      <c r="H8206">
        <v>224.725484704</v>
      </c>
      <c r="I8206">
        <v>66.099761725920004</v>
      </c>
    </row>
    <row r="8207" spans="1:9" x14ac:dyDescent="0.25">
      <c r="A8207">
        <v>201107</v>
      </c>
      <c r="B8207" t="s">
        <v>69</v>
      </c>
      <c r="C8207" t="s">
        <v>83</v>
      </c>
      <c r="D8207" t="s">
        <v>23</v>
      </c>
      <c r="E8207" t="s">
        <v>10</v>
      </c>
      <c r="F8207" t="s">
        <v>37</v>
      </c>
      <c r="G8207">
        <v>397455.94</v>
      </c>
      <c r="H8207">
        <v>4673.0261029939202</v>
      </c>
      <c r="I8207">
        <v>825.49691355486004</v>
      </c>
    </row>
    <row r="8208" spans="1:9" x14ac:dyDescent="0.25">
      <c r="A8208">
        <v>201509</v>
      </c>
      <c r="B8208" t="s">
        <v>66</v>
      </c>
      <c r="C8208" t="s">
        <v>75</v>
      </c>
      <c r="D8208" t="s">
        <v>12</v>
      </c>
      <c r="E8208" t="s">
        <v>15</v>
      </c>
      <c r="F8208" t="s">
        <v>26</v>
      </c>
      <c r="G8208">
        <v>5710189.9500000002</v>
      </c>
      <c r="H8208">
        <v>24053.2627801046</v>
      </c>
      <c r="I8208">
        <v>4870.2615600685003</v>
      </c>
    </row>
    <row r="8209" spans="1:9" x14ac:dyDescent="0.25">
      <c r="A8209">
        <v>201411</v>
      </c>
      <c r="B8209" t="s">
        <v>71</v>
      </c>
      <c r="C8209" t="s">
        <v>72</v>
      </c>
      <c r="D8209" t="s">
        <v>14</v>
      </c>
      <c r="E8209" t="s">
        <v>15</v>
      </c>
      <c r="F8209" t="s">
        <v>24</v>
      </c>
      <c r="G8209">
        <v>672093.02</v>
      </c>
      <c r="H8209">
        <v>12949.1374797468</v>
      </c>
      <c r="I8209">
        <v>2841.3440338926398</v>
      </c>
    </row>
    <row r="8210" spans="1:9" x14ac:dyDescent="0.25">
      <c r="A8210">
        <v>201505</v>
      </c>
      <c r="B8210" t="s">
        <v>71</v>
      </c>
      <c r="C8210" t="s">
        <v>76</v>
      </c>
      <c r="D8210" t="s">
        <v>49</v>
      </c>
      <c r="E8210" t="s">
        <v>10</v>
      </c>
      <c r="F8210" t="s">
        <v>33</v>
      </c>
      <c r="G8210">
        <v>1311549.8999999999</v>
      </c>
      <c r="H8210">
        <v>384.47460425484002</v>
      </c>
      <c r="I8210">
        <v>103.12407519256</v>
      </c>
    </row>
    <row r="8211" spans="1:9" x14ac:dyDescent="0.25">
      <c r="A8211">
        <v>201103</v>
      </c>
      <c r="B8211" t="s">
        <v>69</v>
      </c>
      <c r="C8211" t="s">
        <v>70</v>
      </c>
      <c r="D8211" t="s">
        <v>12</v>
      </c>
      <c r="E8211" t="s">
        <v>15</v>
      </c>
      <c r="F8211" t="s">
        <v>16</v>
      </c>
      <c r="G8211">
        <v>2014106.12</v>
      </c>
      <c r="H8211">
        <v>38423.477399735697</v>
      </c>
      <c r="I8211">
        <v>6083.2607301464996</v>
      </c>
    </row>
    <row r="8212" spans="1:9" x14ac:dyDescent="0.25">
      <c r="A8212">
        <v>201203</v>
      </c>
      <c r="B8212" t="s">
        <v>60</v>
      </c>
      <c r="C8212" t="s">
        <v>62</v>
      </c>
      <c r="D8212" t="s">
        <v>27</v>
      </c>
      <c r="E8212" t="s">
        <v>10</v>
      </c>
      <c r="F8212" t="s">
        <v>33</v>
      </c>
      <c r="G8212">
        <v>1029827.88</v>
      </c>
      <c r="H8212">
        <v>7080.7227820675198</v>
      </c>
      <c r="I8212">
        <v>1280.5404941730999</v>
      </c>
    </row>
    <row r="8213" spans="1:9" x14ac:dyDescent="0.25">
      <c r="A8213">
        <v>201305</v>
      </c>
      <c r="B8213" t="s">
        <v>77</v>
      </c>
      <c r="C8213" t="s">
        <v>84</v>
      </c>
      <c r="D8213" t="s">
        <v>14</v>
      </c>
      <c r="E8213" t="s">
        <v>19</v>
      </c>
      <c r="F8213" t="s">
        <v>50</v>
      </c>
      <c r="G8213">
        <v>1096418.6100000001</v>
      </c>
      <c r="H8213">
        <v>64393.228060812697</v>
      </c>
      <c r="I8213">
        <v>10090.4640720019</v>
      </c>
    </row>
    <row r="8214" spans="1:9" x14ac:dyDescent="0.25">
      <c r="A8214">
        <v>201008</v>
      </c>
      <c r="B8214" t="s">
        <v>69</v>
      </c>
      <c r="C8214" t="s">
        <v>86</v>
      </c>
      <c r="D8214" t="s">
        <v>9</v>
      </c>
      <c r="E8214" t="s">
        <v>15</v>
      </c>
      <c r="F8214" t="s">
        <v>16</v>
      </c>
      <c r="G8214">
        <v>5260357</v>
      </c>
      <c r="H8214">
        <v>154967.50224715</v>
      </c>
      <c r="I8214">
        <v>25351.514458939298</v>
      </c>
    </row>
    <row r="8215" spans="1:9" x14ac:dyDescent="0.25">
      <c r="A8215">
        <v>201104</v>
      </c>
      <c r="B8215" t="s">
        <v>69</v>
      </c>
      <c r="C8215" t="s">
        <v>70</v>
      </c>
      <c r="D8215" t="s">
        <v>23</v>
      </c>
      <c r="E8215" t="s">
        <v>19</v>
      </c>
      <c r="F8215" t="s">
        <v>30</v>
      </c>
      <c r="G8215">
        <v>3216473.53</v>
      </c>
      <c r="H8215">
        <v>25385.343188651899</v>
      </c>
      <c r="I8215">
        <v>5641.4911650672202</v>
      </c>
    </row>
    <row r="8216" spans="1:9" x14ac:dyDescent="0.25">
      <c r="A8216">
        <v>201504</v>
      </c>
      <c r="B8216" t="s">
        <v>71</v>
      </c>
      <c r="C8216" t="s">
        <v>82</v>
      </c>
      <c r="D8216" t="s">
        <v>23</v>
      </c>
      <c r="E8216" t="s">
        <v>19</v>
      </c>
      <c r="F8216" t="s">
        <v>20</v>
      </c>
      <c r="G8216">
        <v>825285.61</v>
      </c>
      <c r="H8216">
        <v>27405.038129311401</v>
      </c>
      <c r="I8216">
        <v>6065.1085315009004</v>
      </c>
    </row>
    <row r="8217" spans="1:9" x14ac:dyDescent="0.25">
      <c r="A8217">
        <v>201305</v>
      </c>
      <c r="B8217" t="s">
        <v>77</v>
      </c>
      <c r="C8217" t="s">
        <v>84</v>
      </c>
      <c r="D8217" t="s">
        <v>25</v>
      </c>
      <c r="E8217" t="s">
        <v>19</v>
      </c>
      <c r="F8217" t="s">
        <v>20</v>
      </c>
      <c r="G8217">
        <v>3683447.1</v>
      </c>
      <c r="H8217">
        <v>174169.20413197001</v>
      </c>
      <c r="I8217">
        <v>21358.4620671946</v>
      </c>
    </row>
    <row r="8218" spans="1:9" x14ac:dyDescent="0.25">
      <c r="A8218">
        <v>201010</v>
      </c>
      <c r="B8218" t="s">
        <v>69</v>
      </c>
      <c r="C8218" t="s">
        <v>86</v>
      </c>
      <c r="D8218" t="s">
        <v>12</v>
      </c>
      <c r="E8218" t="s">
        <v>10</v>
      </c>
      <c r="F8218" t="s">
        <v>46</v>
      </c>
      <c r="G8218">
        <v>6556120.3700000001</v>
      </c>
      <c r="H8218">
        <v>3365.1093028820601</v>
      </c>
      <c r="I8218">
        <v>581.03307143908</v>
      </c>
    </row>
    <row r="8219" spans="1:9" x14ac:dyDescent="0.25">
      <c r="A8219">
        <v>201112</v>
      </c>
      <c r="B8219" t="s">
        <v>60</v>
      </c>
      <c r="C8219" t="s">
        <v>74</v>
      </c>
      <c r="D8219" t="s">
        <v>12</v>
      </c>
      <c r="E8219" t="s">
        <v>10</v>
      </c>
      <c r="F8219" t="s">
        <v>46</v>
      </c>
      <c r="G8219">
        <v>8106130.75</v>
      </c>
      <c r="H8219">
        <v>4738.61031925928</v>
      </c>
      <c r="I8219">
        <v>1034.2231141746399</v>
      </c>
    </row>
    <row r="8220" spans="1:9" x14ac:dyDescent="0.25">
      <c r="A8220">
        <v>201410</v>
      </c>
      <c r="B8220" t="s">
        <v>71</v>
      </c>
      <c r="C8220" t="s">
        <v>79</v>
      </c>
      <c r="D8220" t="s">
        <v>14</v>
      </c>
      <c r="E8220" t="s">
        <v>10</v>
      </c>
      <c r="F8220" t="s">
        <v>45</v>
      </c>
      <c r="G8220">
        <v>347858.43</v>
      </c>
      <c r="H8220">
        <v>16766.467117751199</v>
      </c>
      <c r="I8220">
        <v>4170.5186177892801</v>
      </c>
    </row>
    <row r="8221" spans="1:9" x14ac:dyDescent="0.25">
      <c r="A8221">
        <v>201112</v>
      </c>
      <c r="B8221" t="s">
        <v>60</v>
      </c>
      <c r="C8221" t="s">
        <v>74</v>
      </c>
      <c r="D8221" t="s">
        <v>25</v>
      </c>
      <c r="E8221" t="s">
        <v>21</v>
      </c>
      <c r="F8221" t="s">
        <v>40</v>
      </c>
      <c r="G8221">
        <v>6559434.4900000002</v>
      </c>
      <c r="H8221">
        <v>137048.917707863</v>
      </c>
      <c r="I8221">
        <v>23065.703995204101</v>
      </c>
    </row>
    <row r="8222" spans="1:9" x14ac:dyDescent="0.25">
      <c r="A8222">
        <v>201108</v>
      </c>
      <c r="B8222" t="s">
        <v>60</v>
      </c>
      <c r="C8222" t="s">
        <v>68</v>
      </c>
      <c r="D8222" t="s">
        <v>49</v>
      </c>
      <c r="E8222" t="s">
        <v>19</v>
      </c>
      <c r="F8222" t="s">
        <v>47</v>
      </c>
      <c r="G8222">
        <v>4171664.57</v>
      </c>
      <c r="H8222">
        <v>201006.664627108</v>
      </c>
      <c r="I8222">
        <v>26085.564269301602</v>
      </c>
    </row>
    <row r="8223" spans="1:9" x14ac:dyDescent="0.25">
      <c r="A8223">
        <v>201203</v>
      </c>
      <c r="B8223" t="s">
        <v>60</v>
      </c>
      <c r="C8223" t="s">
        <v>62</v>
      </c>
      <c r="D8223" t="s">
        <v>49</v>
      </c>
      <c r="E8223" t="s">
        <v>19</v>
      </c>
      <c r="F8223" t="s">
        <v>47</v>
      </c>
      <c r="G8223">
        <v>3658001.5</v>
      </c>
      <c r="H8223">
        <v>114907.901861572</v>
      </c>
      <c r="I8223">
        <v>8760.5773882987596</v>
      </c>
    </row>
    <row r="8224" spans="1:9" x14ac:dyDescent="0.25">
      <c r="A8224">
        <v>201511</v>
      </c>
      <c r="B8224" t="s">
        <v>66</v>
      </c>
      <c r="C8224" t="s">
        <v>67</v>
      </c>
      <c r="D8224" t="s">
        <v>12</v>
      </c>
      <c r="E8224" t="s">
        <v>10</v>
      </c>
      <c r="F8224" t="s">
        <v>11</v>
      </c>
      <c r="G8224">
        <v>6876449.4199999999</v>
      </c>
      <c r="H8224">
        <v>17244.8357558971</v>
      </c>
      <c r="I8224">
        <v>2578.8963337817399</v>
      </c>
    </row>
    <row r="8225" spans="1:9" x14ac:dyDescent="0.25">
      <c r="A8225">
        <v>201504</v>
      </c>
      <c r="B8225" t="s">
        <v>71</v>
      </c>
      <c r="C8225" t="s">
        <v>82</v>
      </c>
      <c r="D8225" t="s">
        <v>12</v>
      </c>
      <c r="E8225" t="s">
        <v>21</v>
      </c>
      <c r="F8225" t="s">
        <v>22</v>
      </c>
      <c r="G8225">
        <v>18710568.890000001</v>
      </c>
      <c r="H8225">
        <v>80740.986343846205</v>
      </c>
      <c r="I8225">
        <v>18259.293058380699</v>
      </c>
    </row>
    <row r="8226" spans="1:9" x14ac:dyDescent="0.25">
      <c r="A8226">
        <v>201601</v>
      </c>
      <c r="B8226" t="s">
        <v>66</v>
      </c>
      <c r="C8226" t="s">
        <v>67</v>
      </c>
      <c r="D8226" t="s">
        <v>14</v>
      </c>
      <c r="E8226" t="s">
        <v>15</v>
      </c>
      <c r="F8226" t="s">
        <v>24</v>
      </c>
      <c r="G8226">
        <v>717709.44</v>
      </c>
      <c r="H8226">
        <v>9817.5910608614395</v>
      </c>
      <c r="I8226">
        <v>1663.08855080238</v>
      </c>
    </row>
    <row r="8227" spans="1:9" x14ac:dyDescent="0.25">
      <c r="A8227">
        <v>201010</v>
      </c>
      <c r="B8227" t="s">
        <v>69</v>
      </c>
      <c r="C8227" t="s">
        <v>86</v>
      </c>
      <c r="D8227" t="s">
        <v>23</v>
      </c>
      <c r="E8227" t="s">
        <v>15</v>
      </c>
      <c r="F8227" t="s">
        <v>41</v>
      </c>
      <c r="G8227">
        <v>946467.65</v>
      </c>
      <c r="H8227">
        <v>1604.56701273872</v>
      </c>
      <c r="I8227">
        <v>515.05667499243998</v>
      </c>
    </row>
    <row r="8228" spans="1:9" x14ac:dyDescent="0.25">
      <c r="A8228">
        <v>201208</v>
      </c>
      <c r="B8228" t="s">
        <v>77</v>
      </c>
      <c r="C8228" t="s">
        <v>85</v>
      </c>
      <c r="D8228" t="s">
        <v>23</v>
      </c>
      <c r="E8228" t="s">
        <v>10</v>
      </c>
      <c r="F8228" t="s">
        <v>11</v>
      </c>
      <c r="G8228">
        <v>1548225.74</v>
      </c>
      <c r="H8228">
        <v>58278.629850906102</v>
      </c>
      <c r="I8228">
        <v>8124.844169383</v>
      </c>
    </row>
    <row r="8229" spans="1:9" x14ac:dyDescent="0.25">
      <c r="A8229">
        <v>201206</v>
      </c>
      <c r="B8229" t="s">
        <v>60</v>
      </c>
      <c r="C8229" t="s">
        <v>61</v>
      </c>
      <c r="D8229" t="s">
        <v>34</v>
      </c>
      <c r="E8229" t="s">
        <v>10</v>
      </c>
      <c r="F8229" t="s">
        <v>45</v>
      </c>
      <c r="G8229">
        <v>117024.32000000001</v>
      </c>
      <c r="H8229">
        <v>42.849668060079999</v>
      </c>
      <c r="I8229">
        <v>15.291517171120001</v>
      </c>
    </row>
    <row r="8230" spans="1:9" x14ac:dyDescent="0.25">
      <c r="A8230">
        <v>201011</v>
      </c>
      <c r="B8230" t="s">
        <v>69</v>
      </c>
      <c r="C8230" t="s">
        <v>87</v>
      </c>
      <c r="D8230" t="s">
        <v>12</v>
      </c>
      <c r="E8230" t="s">
        <v>15</v>
      </c>
      <c r="F8230" t="s">
        <v>26</v>
      </c>
      <c r="G8230">
        <v>1893626.08</v>
      </c>
      <c r="H8230">
        <v>20952.672869670001</v>
      </c>
      <c r="I8230">
        <v>3956.1399629124398</v>
      </c>
    </row>
    <row r="8231" spans="1:9" x14ac:dyDescent="0.25">
      <c r="A8231">
        <v>201508</v>
      </c>
      <c r="B8231" t="s">
        <v>66</v>
      </c>
      <c r="C8231" t="s">
        <v>75</v>
      </c>
      <c r="D8231" t="s">
        <v>49</v>
      </c>
      <c r="E8231" t="s">
        <v>10</v>
      </c>
      <c r="F8231" t="s">
        <v>48</v>
      </c>
      <c r="G8231">
        <v>1057168.5</v>
      </c>
      <c r="H8231">
        <v>2336.3711937703201</v>
      </c>
      <c r="I8231">
        <v>511.34420980238002</v>
      </c>
    </row>
    <row r="8232" spans="1:9" x14ac:dyDescent="0.25">
      <c r="A8232">
        <v>201411</v>
      </c>
      <c r="B8232" t="s">
        <v>71</v>
      </c>
      <c r="C8232" t="s">
        <v>72</v>
      </c>
      <c r="D8232" t="s">
        <v>49</v>
      </c>
      <c r="E8232" t="s">
        <v>19</v>
      </c>
      <c r="F8232" t="s">
        <v>42</v>
      </c>
      <c r="G8232">
        <v>2259526.39</v>
      </c>
      <c r="H8232">
        <v>18271.9173052595</v>
      </c>
      <c r="I8232">
        <v>4630.3027208454396</v>
      </c>
    </row>
    <row r="8233" spans="1:9" x14ac:dyDescent="0.25">
      <c r="A8233">
        <v>201305</v>
      </c>
      <c r="B8233" t="s">
        <v>77</v>
      </c>
      <c r="C8233" t="s">
        <v>84</v>
      </c>
      <c r="D8233" t="s">
        <v>12</v>
      </c>
      <c r="E8233" t="s">
        <v>19</v>
      </c>
      <c r="F8233" t="s">
        <v>50</v>
      </c>
      <c r="G8233">
        <v>3961034.91</v>
      </c>
      <c r="H8233">
        <v>25437.301037427002</v>
      </c>
      <c r="I8233">
        <v>6282.8586516058604</v>
      </c>
    </row>
    <row r="8234" spans="1:9" x14ac:dyDescent="0.25">
      <c r="A8234">
        <v>201311</v>
      </c>
      <c r="B8234" t="s">
        <v>63</v>
      </c>
      <c r="C8234" t="s">
        <v>65</v>
      </c>
      <c r="D8234" t="s">
        <v>12</v>
      </c>
      <c r="E8234" t="s">
        <v>19</v>
      </c>
      <c r="F8234" t="s">
        <v>30</v>
      </c>
      <c r="G8234">
        <v>11036516.539999999</v>
      </c>
      <c r="H8234">
        <v>83675.222271698105</v>
      </c>
      <c r="I8234">
        <v>16181.3880509876</v>
      </c>
    </row>
    <row r="8235" spans="1:9" x14ac:dyDescent="0.25">
      <c r="A8235">
        <v>201306</v>
      </c>
      <c r="B8235" t="s">
        <v>77</v>
      </c>
      <c r="C8235" t="s">
        <v>84</v>
      </c>
      <c r="D8235" t="s">
        <v>34</v>
      </c>
      <c r="E8235" t="s">
        <v>10</v>
      </c>
      <c r="F8235" t="s">
        <v>13</v>
      </c>
      <c r="G8235">
        <v>169764.2</v>
      </c>
      <c r="H8235">
        <v>529.05450275069995</v>
      </c>
      <c r="I8235">
        <v>64.067646388439996</v>
      </c>
    </row>
    <row r="8236" spans="1:9" x14ac:dyDescent="0.25">
      <c r="A8236">
        <v>201306</v>
      </c>
      <c r="B8236" t="s">
        <v>77</v>
      </c>
      <c r="C8236" t="s">
        <v>84</v>
      </c>
      <c r="D8236" t="s">
        <v>25</v>
      </c>
      <c r="E8236" t="s">
        <v>10</v>
      </c>
      <c r="F8236" t="s">
        <v>37</v>
      </c>
      <c r="G8236">
        <v>1747931.71</v>
      </c>
      <c r="H8236">
        <v>159007.614614388</v>
      </c>
      <c r="I8236">
        <v>12616.349292175801</v>
      </c>
    </row>
    <row r="8237" spans="1:9" x14ac:dyDescent="0.25">
      <c r="A8237">
        <v>201103</v>
      </c>
      <c r="B8237" t="s">
        <v>69</v>
      </c>
      <c r="C8237" t="s">
        <v>70</v>
      </c>
      <c r="D8237" t="s">
        <v>39</v>
      </c>
      <c r="E8237" t="s">
        <v>21</v>
      </c>
      <c r="F8237" t="s">
        <v>40</v>
      </c>
      <c r="G8237">
        <v>96186.41</v>
      </c>
      <c r="H8237">
        <v>1024.0236449097999</v>
      </c>
      <c r="I8237">
        <v>255.40413120046</v>
      </c>
    </row>
    <row r="8238" spans="1:9" x14ac:dyDescent="0.25">
      <c r="A8238">
        <v>201012</v>
      </c>
      <c r="B8238" t="s">
        <v>69</v>
      </c>
      <c r="C8238" t="s">
        <v>87</v>
      </c>
      <c r="D8238" t="s">
        <v>12</v>
      </c>
      <c r="E8238" t="s">
        <v>10</v>
      </c>
      <c r="F8238" t="s">
        <v>46</v>
      </c>
      <c r="G8238">
        <v>7220738.4699999997</v>
      </c>
      <c r="H8238">
        <v>1200.118670289</v>
      </c>
      <c r="I8238">
        <v>186.60532449004</v>
      </c>
    </row>
    <row r="8239" spans="1:9" x14ac:dyDescent="0.25">
      <c r="A8239">
        <v>201110</v>
      </c>
      <c r="B8239" t="s">
        <v>60</v>
      </c>
      <c r="C8239" t="s">
        <v>68</v>
      </c>
      <c r="D8239" t="s">
        <v>25</v>
      </c>
      <c r="E8239" t="s">
        <v>19</v>
      </c>
      <c r="F8239" t="s">
        <v>42</v>
      </c>
      <c r="G8239">
        <v>7044985.7800000003</v>
      </c>
      <c r="H8239">
        <v>43.738810196640003</v>
      </c>
      <c r="I8239">
        <v>6.6774807424400002</v>
      </c>
    </row>
    <row r="8240" spans="1:9" x14ac:dyDescent="0.25">
      <c r="A8240">
        <v>201301</v>
      </c>
      <c r="B8240" t="s">
        <v>77</v>
      </c>
      <c r="C8240" t="s">
        <v>81</v>
      </c>
      <c r="D8240" t="s">
        <v>25</v>
      </c>
      <c r="E8240" t="s">
        <v>19</v>
      </c>
      <c r="F8240" t="s">
        <v>42</v>
      </c>
      <c r="G8240">
        <v>8303910.0700000003</v>
      </c>
      <c r="H8240">
        <v>165127.053886332</v>
      </c>
      <c r="I8240">
        <v>28759.619731106999</v>
      </c>
    </row>
    <row r="8241" spans="1:9" x14ac:dyDescent="0.25">
      <c r="A8241">
        <v>201102</v>
      </c>
      <c r="B8241" t="s">
        <v>69</v>
      </c>
      <c r="C8241" t="s">
        <v>70</v>
      </c>
      <c r="D8241" t="s">
        <v>23</v>
      </c>
      <c r="E8241" t="s">
        <v>10</v>
      </c>
      <c r="F8241" t="s">
        <v>11</v>
      </c>
      <c r="G8241">
        <v>1071199.1599999999</v>
      </c>
      <c r="H8241">
        <v>2031.9605036993601</v>
      </c>
      <c r="I8241">
        <v>255.75411913665999</v>
      </c>
    </row>
    <row r="8242" spans="1:9" x14ac:dyDescent="0.25">
      <c r="A8242">
        <v>201107</v>
      </c>
      <c r="B8242" t="s">
        <v>69</v>
      </c>
      <c r="C8242" t="s">
        <v>83</v>
      </c>
      <c r="D8242" t="s">
        <v>49</v>
      </c>
      <c r="E8242" t="s">
        <v>10</v>
      </c>
      <c r="F8242" t="s">
        <v>11</v>
      </c>
      <c r="G8242">
        <v>331078.78999999998</v>
      </c>
      <c r="H8242">
        <v>1578.61372323808</v>
      </c>
      <c r="I8242">
        <v>407.10901307016002</v>
      </c>
    </row>
    <row r="8243" spans="1:9" x14ac:dyDescent="0.25">
      <c r="A8243">
        <v>201205</v>
      </c>
      <c r="B8243" t="s">
        <v>60</v>
      </c>
      <c r="C8243" t="s">
        <v>61</v>
      </c>
      <c r="D8243" t="s">
        <v>25</v>
      </c>
      <c r="E8243" t="s">
        <v>19</v>
      </c>
      <c r="F8243" t="s">
        <v>20</v>
      </c>
      <c r="G8243">
        <v>3520420.23</v>
      </c>
      <c r="H8243">
        <v>222940.50745276999</v>
      </c>
      <c r="I8243">
        <v>27200.532211988299</v>
      </c>
    </row>
    <row r="8244" spans="1:9" x14ac:dyDescent="0.25">
      <c r="A8244">
        <v>201210</v>
      </c>
      <c r="B8244" t="s">
        <v>77</v>
      </c>
      <c r="C8244" t="s">
        <v>85</v>
      </c>
      <c r="D8244" t="s">
        <v>39</v>
      </c>
      <c r="E8244" t="s">
        <v>15</v>
      </c>
      <c r="F8244" t="s">
        <v>26</v>
      </c>
      <c r="G8244">
        <v>463859.45</v>
      </c>
      <c r="H8244">
        <v>10400.806504509899</v>
      </c>
      <c r="I8244">
        <v>1950.1151224964599</v>
      </c>
    </row>
    <row r="8245" spans="1:9" x14ac:dyDescent="0.25">
      <c r="A8245">
        <v>201509</v>
      </c>
      <c r="B8245" t="s">
        <v>66</v>
      </c>
      <c r="C8245" t="s">
        <v>75</v>
      </c>
      <c r="D8245" t="s">
        <v>49</v>
      </c>
      <c r="E8245" t="s">
        <v>19</v>
      </c>
      <c r="F8245" t="s">
        <v>20</v>
      </c>
      <c r="G8245">
        <v>1935465.83</v>
      </c>
      <c r="H8245">
        <v>254.54552801328001</v>
      </c>
      <c r="I8245">
        <v>64.235871495919994</v>
      </c>
    </row>
    <row r="8246" spans="1:9" x14ac:dyDescent="0.25">
      <c r="A8246">
        <v>201406</v>
      </c>
      <c r="B8246" t="s">
        <v>63</v>
      </c>
      <c r="C8246" t="s">
        <v>64</v>
      </c>
      <c r="D8246" t="s">
        <v>14</v>
      </c>
      <c r="E8246" t="s">
        <v>19</v>
      </c>
      <c r="F8246" t="s">
        <v>20</v>
      </c>
      <c r="G8246">
        <v>139431.76999999999</v>
      </c>
      <c r="H8246">
        <v>649.23578826400001</v>
      </c>
      <c r="I8246">
        <v>139.30906931088001</v>
      </c>
    </row>
    <row r="8247" spans="1:9" x14ac:dyDescent="0.25">
      <c r="A8247">
        <v>201201</v>
      </c>
      <c r="B8247" t="s">
        <v>60</v>
      </c>
      <c r="C8247" t="s">
        <v>74</v>
      </c>
      <c r="D8247" t="s">
        <v>23</v>
      </c>
      <c r="E8247" t="s">
        <v>15</v>
      </c>
      <c r="F8247" t="s">
        <v>41</v>
      </c>
      <c r="G8247">
        <v>974674.82</v>
      </c>
      <c r="H8247">
        <v>16933.641009986299</v>
      </c>
      <c r="I8247">
        <v>4930.4404459541001</v>
      </c>
    </row>
    <row r="8248" spans="1:9" x14ac:dyDescent="0.25">
      <c r="A8248">
        <v>201104</v>
      </c>
      <c r="B8248" t="s">
        <v>69</v>
      </c>
      <c r="C8248" t="s">
        <v>70</v>
      </c>
      <c r="D8248" t="s">
        <v>49</v>
      </c>
      <c r="E8248" t="s">
        <v>21</v>
      </c>
      <c r="F8248" t="s">
        <v>31</v>
      </c>
      <c r="G8248">
        <v>1195501.74</v>
      </c>
      <c r="H8248">
        <v>17300.423355369199</v>
      </c>
      <c r="I8248">
        <v>4455.3462319064602</v>
      </c>
    </row>
    <row r="8249" spans="1:9" x14ac:dyDescent="0.25">
      <c r="A8249">
        <v>201110</v>
      </c>
      <c r="B8249" t="s">
        <v>60</v>
      </c>
      <c r="C8249" t="s">
        <v>68</v>
      </c>
      <c r="D8249" t="s">
        <v>23</v>
      </c>
      <c r="E8249" t="s">
        <v>10</v>
      </c>
      <c r="F8249" t="s">
        <v>11</v>
      </c>
      <c r="G8249">
        <v>1225126.74</v>
      </c>
      <c r="H8249">
        <v>43580.911199996001</v>
      </c>
      <c r="I8249">
        <v>4763.5584973489604</v>
      </c>
    </row>
    <row r="8250" spans="1:9" x14ac:dyDescent="0.25">
      <c r="A8250">
        <v>201110</v>
      </c>
      <c r="B8250" t="s">
        <v>60</v>
      </c>
      <c r="C8250" t="s">
        <v>68</v>
      </c>
      <c r="D8250" t="s">
        <v>12</v>
      </c>
      <c r="E8250" t="s">
        <v>21</v>
      </c>
      <c r="F8250" t="s">
        <v>40</v>
      </c>
      <c r="G8250">
        <v>5060553.6399999997</v>
      </c>
      <c r="H8250">
        <v>8219.9231704990598</v>
      </c>
      <c r="I8250">
        <v>2328.5226279651001</v>
      </c>
    </row>
    <row r="8251" spans="1:9" x14ac:dyDescent="0.25">
      <c r="A8251">
        <v>201106</v>
      </c>
      <c r="B8251" t="s">
        <v>69</v>
      </c>
      <c r="C8251" t="s">
        <v>83</v>
      </c>
      <c r="D8251" t="s">
        <v>12</v>
      </c>
      <c r="E8251" t="s">
        <v>21</v>
      </c>
      <c r="F8251" t="s">
        <v>40</v>
      </c>
      <c r="G8251">
        <v>5144663.59</v>
      </c>
      <c r="H8251">
        <v>2011.1391113694201</v>
      </c>
      <c r="I8251">
        <v>585.72460991046</v>
      </c>
    </row>
    <row r="8252" spans="1:9" x14ac:dyDescent="0.25">
      <c r="A8252">
        <v>201405</v>
      </c>
      <c r="B8252" t="s">
        <v>63</v>
      </c>
      <c r="C8252" t="s">
        <v>64</v>
      </c>
      <c r="D8252" t="s">
        <v>34</v>
      </c>
      <c r="E8252" t="s">
        <v>15</v>
      </c>
      <c r="F8252" t="s">
        <v>26</v>
      </c>
      <c r="G8252">
        <v>183513.12</v>
      </c>
      <c r="H8252">
        <v>3499.90649512038</v>
      </c>
      <c r="I8252">
        <v>1181.8177925904799</v>
      </c>
    </row>
    <row r="8253" spans="1:9" x14ac:dyDescent="0.25">
      <c r="A8253">
        <v>201509</v>
      </c>
      <c r="B8253" t="s">
        <v>66</v>
      </c>
      <c r="C8253" t="s">
        <v>75</v>
      </c>
      <c r="D8253" t="s">
        <v>34</v>
      </c>
      <c r="E8253" t="s">
        <v>19</v>
      </c>
      <c r="F8253" t="s">
        <v>30</v>
      </c>
      <c r="G8253">
        <v>650507.57999999996</v>
      </c>
      <c r="H8253">
        <v>5740.2401833847398</v>
      </c>
      <c r="I8253">
        <v>1453.3389821169001</v>
      </c>
    </row>
    <row r="8254" spans="1:9" x14ac:dyDescent="0.25">
      <c r="A8254">
        <v>201406</v>
      </c>
      <c r="B8254" t="s">
        <v>63</v>
      </c>
      <c r="C8254" t="s">
        <v>64</v>
      </c>
      <c r="D8254" t="s">
        <v>49</v>
      </c>
      <c r="E8254" t="s">
        <v>21</v>
      </c>
      <c r="F8254" t="s">
        <v>31</v>
      </c>
      <c r="G8254">
        <v>2058366.17</v>
      </c>
      <c r="H8254">
        <v>59399.835050723799</v>
      </c>
      <c r="I8254">
        <v>14946.3710112479</v>
      </c>
    </row>
    <row r="8255" spans="1:9" x14ac:dyDescent="0.25">
      <c r="A8255">
        <v>201111</v>
      </c>
      <c r="B8255" t="s">
        <v>60</v>
      </c>
      <c r="C8255" t="s">
        <v>74</v>
      </c>
      <c r="D8255" t="s">
        <v>49</v>
      </c>
      <c r="E8255" t="s">
        <v>10</v>
      </c>
      <c r="F8255" t="s">
        <v>33</v>
      </c>
      <c r="G8255">
        <v>1450016.7</v>
      </c>
      <c r="H8255">
        <v>10546.742655554401</v>
      </c>
      <c r="I8255">
        <v>2124.00245393046</v>
      </c>
    </row>
    <row r="8256" spans="1:9" x14ac:dyDescent="0.25">
      <c r="A8256">
        <v>201301</v>
      </c>
      <c r="B8256" t="s">
        <v>77</v>
      </c>
      <c r="C8256" t="s">
        <v>81</v>
      </c>
      <c r="D8256" t="s">
        <v>39</v>
      </c>
      <c r="E8256" t="s">
        <v>10</v>
      </c>
      <c r="F8256" t="s">
        <v>45</v>
      </c>
      <c r="G8256">
        <v>234412.16</v>
      </c>
      <c r="H8256">
        <v>1140.4877288396999</v>
      </c>
      <c r="I8256">
        <v>398.09071685594</v>
      </c>
    </row>
    <row r="8257" spans="1:9" x14ac:dyDescent="0.25">
      <c r="A8257">
        <v>201105</v>
      </c>
      <c r="B8257" t="s">
        <v>69</v>
      </c>
      <c r="C8257" t="s">
        <v>83</v>
      </c>
      <c r="D8257" t="s">
        <v>12</v>
      </c>
      <c r="E8257" t="s">
        <v>10</v>
      </c>
      <c r="F8257" t="s">
        <v>37</v>
      </c>
      <c r="G8257">
        <v>2294032.1800000002</v>
      </c>
      <c r="H8257">
        <v>18358.3537196857</v>
      </c>
      <c r="I8257">
        <v>3708.1441116720398</v>
      </c>
    </row>
    <row r="8258" spans="1:9" x14ac:dyDescent="0.25">
      <c r="A8258">
        <v>201601</v>
      </c>
      <c r="B8258" t="s">
        <v>66</v>
      </c>
      <c r="C8258" t="s">
        <v>67</v>
      </c>
      <c r="D8258" t="s">
        <v>39</v>
      </c>
      <c r="E8258" t="s">
        <v>10</v>
      </c>
      <c r="F8258" t="s">
        <v>46</v>
      </c>
      <c r="G8258">
        <v>222417.13</v>
      </c>
      <c r="H8258">
        <v>1155.7366947061</v>
      </c>
      <c r="I8258">
        <v>330.78816003051998</v>
      </c>
    </row>
    <row r="8259" spans="1:9" x14ac:dyDescent="0.25">
      <c r="A8259">
        <v>201404</v>
      </c>
      <c r="B8259" t="s">
        <v>63</v>
      </c>
      <c r="C8259" t="s">
        <v>73</v>
      </c>
      <c r="D8259" t="s">
        <v>34</v>
      </c>
      <c r="E8259" t="s">
        <v>10</v>
      </c>
      <c r="F8259" t="s">
        <v>48</v>
      </c>
      <c r="G8259">
        <v>1840962.07</v>
      </c>
      <c r="H8259">
        <v>57409.687613922601</v>
      </c>
      <c r="I8259">
        <v>12236.056901042801</v>
      </c>
    </row>
    <row r="8260" spans="1:9" x14ac:dyDescent="0.25">
      <c r="A8260">
        <v>201511</v>
      </c>
      <c r="B8260" t="s">
        <v>66</v>
      </c>
      <c r="C8260" t="s">
        <v>67</v>
      </c>
      <c r="D8260" t="s">
        <v>39</v>
      </c>
      <c r="E8260" t="s">
        <v>15</v>
      </c>
      <c r="F8260" t="s">
        <v>26</v>
      </c>
      <c r="G8260">
        <v>236664.45</v>
      </c>
      <c r="H8260">
        <v>2162.0102945366798</v>
      </c>
      <c r="I8260">
        <v>546.08915491849996</v>
      </c>
    </row>
    <row r="8261" spans="1:9" x14ac:dyDescent="0.25">
      <c r="A8261">
        <v>201212</v>
      </c>
      <c r="B8261" t="s">
        <v>77</v>
      </c>
      <c r="C8261" t="s">
        <v>81</v>
      </c>
      <c r="D8261" t="s">
        <v>25</v>
      </c>
      <c r="E8261" t="s">
        <v>15</v>
      </c>
      <c r="F8261" t="s">
        <v>24</v>
      </c>
      <c r="G8261">
        <v>1856481.95</v>
      </c>
      <c r="H8261">
        <v>44411.563776835603</v>
      </c>
      <c r="I8261">
        <v>7535.5808486889</v>
      </c>
    </row>
    <row r="8262" spans="1:9" x14ac:dyDescent="0.25">
      <c r="A8262">
        <v>201008</v>
      </c>
      <c r="B8262" t="s">
        <v>69</v>
      </c>
      <c r="C8262" t="s">
        <v>86</v>
      </c>
      <c r="D8262" t="s">
        <v>25</v>
      </c>
      <c r="E8262" t="s">
        <v>19</v>
      </c>
      <c r="F8262" t="s">
        <v>50</v>
      </c>
      <c r="G8262">
        <v>8676694.5500000007</v>
      </c>
      <c r="H8262">
        <v>51936.055693319096</v>
      </c>
      <c r="I8262">
        <v>8777.2286789513601</v>
      </c>
    </row>
    <row r="8263" spans="1:9" x14ac:dyDescent="0.25">
      <c r="A8263">
        <v>201009</v>
      </c>
      <c r="B8263" t="s">
        <v>69</v>
      </c>
      <c r="C8263" t="s">
        <v>86</v>
      </c>
      <c r="D8263" t="s">
        <v>25</v>
      </c>
      <c r="E8263" t="s">
        <v>15</v>
      </c>
      <c r="F8263" t="s">
        <v>26</v>
      </c>
      <c r="G8263">
        <v>5642307.8700000001</v>
      </c>
      <c r="H8263">
        <v>40927.581066010702</v>
      </c>
      <c r="I8263">
        <v>5992.2715771908797</v>
      </c>
    </row>
    <row r="8264" spans="1:9" x14ac:dyDescent="0.25">
      <c r="A8264">
        <v>201309</v>
      </c>
      <c r="B8264" t="s">
        <v>63</v>
      </c>
      <c r="C8264" t="s">
        <v>80</v>
      </c>
      <c r="D8264" t="s">
        <v>12</v>
      </c>
      <c r="E8264" t="s">
        <v>19</v>
      </c>
      <c r="F8264" t="s">
        <v>30</v>
      </c>
      <c r="G8264">
        <v>11435149.66</v>
      </c>
      <c r="H8264">
        <v>19869.428092969301</v>
      </c>
      <c r="I8264">
        <v>5270.8256733173603</v>
      </c>
    </row>
    <row r="8265" spans="1:9" x14ac:dyDescent="0.25">
      <c r="A8265">
        <v>201210</v>
      </c>
      <c r="B8265" t="s">
        <v>77</v>
      </c>
      <c r="C8265" t="s">
        <v>85</v>
      </c>
      <c r="D8265" t="s">
        <v>23</v>
      </c>
      <c r="E8265" t="s">
        <v>19</v>
      </c>
      <c r="F8265" t="s">
        <v>20</v>
      </c>
      <c r="G8265">
        <v>396853.13</v>
      </c>
      <c r="H8265">
        <v>11827.083102500101</v>
      </c>
      <c r="I8265">
        <v>2006.7834412545001</v>
      </c>
    </row>
    <row r="8266" spans="1:9" x14ac:dyDescent="0.25">
      <c r="A8266">
        <v>201206</v>
      </c>
      <c r="B8266" t="s">
        <v>60</v>
      </c>
      <c r="C8266" t="s">
        <v>61</v>
      </c>
      <c r="D8266" t="s">
        <v>27</v>
      </c>
      <c r="E8266" t="s">
        <v>28</v>
      </c>
      <c r="F8266" t="s">
        <v>29</v>
      </c>
      <c r="G8266">
        <v>25824559.48</v>
      </c>
      <c r="H8266">
        <v>59134.227783237598</v>
      </c>
      <c r="I8266">
        <v>6435.7975195889403</v>
      </c>
    </row>
    <row r="8267" spans="1:9" x14ac:dyDescent="0.25">
      <c r="A8267">
        <v>201406</v>
      </c>
      <c r="B8267" t="s">
        <v>63</v>
      </c>
      <c r="C8267" t="s">
        <v>64</v>
      </c>
      <c r="D8267" t="s">
        <v>34</v>
      </c>
      <c r="E8267" t="s">
        <v>19</v>
      </c>
      <c r="F8267" t="s">
        <v>47</v>
      </c>
      <c r="G8267">
        <v>162190.74</v>
      </c>
      <c r="H8267">
        <v>2053.1668073886399</v>
      </c>
      <c r="I8267">
        <v>564.74842216698005</v>
      </c>
    </row>
    <row r="8268" spans="1:9" x14ac:dyDescent="0.25">
      <c r="A8268">
        <v>201406</v>
      </c>
      <c r="B8268" t="s">
        <v>63</v>
      </c>
      <c r="C8268" t="s">
        <v>64</v>
      </c>
      <c r="D8268" t="s">
        <v>23</v>
      </c>
      <c r="E8268" t="s">
        <v>10</v>
      </c>
      <c r="F8268" t="s">
        <v>37</v>
      </c>
      <c r="G8268">
        <v>715811.32</v>
      </c>
      <c r="H8268">
        <v>11742.1748299184</v>
      </c>
      <c r="I8268">
        <v>1960.9173521826599</v>
      </c>
    </row>
    <row r="8269" spans="1:9" x14ac:dyDescent="0.25">
      <c r="A8269">
        <v>201304</v>
      </c>
      <c r="B8269" t="s">
        <v>77</v>
      </c>
      <c r="C8269" t="s">
        <v>78</v>
      </c>
      <c r="D8269" t="s">
        <v>23</v>
      </c>
      <c r="E8269" t="s">
        <v>10</v>
      </c>
      <c r="F8269" t="s">
        <v>11</v>
      </c>
      <c r="G8269">
        <v>1720388.14</v>
      </c>
      <c r="H8269">
        <v>37502.708585869099</v>
      </c>
      <c r="I8269">
        <v>7029.7100164480999</v>
      </c>
    </row>
    <row r="8270" spans="1:9" x14ac:dyDescent="0.25">
      <c r="A8270">
        <v>201009</v>
      </c>
      <c r="B8270" t="s">
        <v>69</v>
      </c>
      <c r="C8270" t="s">
        <v>86</v>
      </c>
      <c r="D8270" t="s">
        <v>49</v>
      </c>
      <c r="E8270" t="s">
        <v>10</v>
      </c>
      <c r="F8270" t="s">
        <v>13</v>
      </c>
      <c r="G8270">
        <v>769727.99</v>
      </c>
      <c r="H8270">
        <v>17627.4600956707</v>
      </c>
      <c r="I8270">
        <v>3319.7549220204401</v>
      </c>
    </row>
    <row r="8271" spans="1:9" x14ac:dyDescent="0.25">
      <c r="A8271">
        <v>201503</v>
      </c>
      <c r="B8271" t="s">
        <v>71</v>
      </c>
      <c r="C8271" t="s">
        <v>82</v>
      </c>
      <c r="D8271" t="s">
        <v>49</v>
      </c>
      <c r="E8271" t="s">
        <v>10</v>
      </c>
      <c r="F8271" t="s">
        <v>33</v>
      </c>
      <c r="G8271">
        <v>1451453.68</v>
      </c>
      <c r="H8271">
        <v>1086.06827000522</v>
      </c>
      <c r="I8271">
        <v>458.02247431638</v>
      </c>
    </row>
    <row r="8272" spans="1:9" x14ac:dyDescent="0.25">
      <c r="A8272">
        <v>201012</v>
      </c>
      <c r="B8272" t="s">
        <v>69</v>
      </c>
      <c r="C8272" t="s">
        <v>87</v>
      </c>
      <c r="D8272" t="s">
        <v>12</v>
      </c>
      <c r="E8272" t="s">
        <v>21</v>
      </c>
      <c r="F8272" t="s">
        <v>22</v>
      </c>
      <c r="G8272">
        <v>7524288.6500000004</v>
      </c>
      <c r="H8272">
        <v>4642.4036381039195</v>
      </c>
      <c r="I8272">
        <v>1263.6822293351199</v>
      </c>
    </row>
    <row r="8273" spans="1:9" x14ac:dyDescent="0.25">
      <c r="A8273">
        <v>201107</v>
      </c>
      <c r="B8273" t="s">
        <v>69</v>
      </c>
      <c r="C8273" t="s">
        <v>83</v>
      </c>
      <c r="D8273" t="s">
        <v>39</v>
      </c>
      <c r="E8273" t="s">
        <v>15</v>
      </c>
      <c r="F8273" t="s">
        <v>24</v>
      </c>
      <c r="G8273">
        <v>48817.19</v>
      </c>
      <c r="H8273">
        <v>423.05208384515998</v>
      </c>
      <c r="I8273">
        <v>58.397058618080003</v>
      </c>
    </row>
    <row r="8274" spans="1:9" x14ac:dyDescent="0.25">
      <c r="A8274">
        <v>201212</v>
      </c>
      <c r="B8274" t="s">
        <v>77</v>
      </c>
      <c r="C8274" t="s">
        <v>81</v>
      </c>
      <c r="D8274" t="s">
        <v>49</v>
      </c>
      <c r="E8274" t="s">
        <v>19</v>
      </c>
      <c r="F8274" t="s">
        <v>47</v>
      </c>
      <c r="G8274">
        <v>4288321.04</v>
      </c>
      <c r="H8274">
        <v>602.56143044750002</v>
      </c>
      <c r="I8274">
        <v>154.12399384285999</v>
      </c>
    </row>
    <row r="8275" spans="1:9" x14ac:dyDescent="0.25">
      <c r="A8275">
        <v>201304</v>
      </c>
      <c r="B8275" t="s">
        <v>77</v>
      </c>
      <c r="C8275" t="s">
        <v>78</v>
      </c>
      <c r="D8275" t="s">
        <v>23</v>
      </c>
      <c r="E8275" t="s">
        <v>19</v>
      </c>
      <c r="F8275" t="s">
        <v>20</v>
      </c>
      <c r="G8275">
        <v>562961.31999999995</v>
      </c>
      <c r="H8275">
        <v>14345.9012356641</v>
      </c>
      <c r="I8275">
        <v>2004.2959613647799</v>
      </c>
    </row>
    <row r="8276" spans="1:9" x14ac:dyDescent="0.25">
      <c r="A8276">
        <v>201507</v>
      </c>
      <c r="B8276" t="s">
        <v>71</v>
      </c>
      <c r="C8276" t="s">
        <v>76</v>
      </c>
      <c r="D8276" t="s">
        <v>49</v>
      </c>
      <c r="E8276" t="s">
        <v>10</v>
      </c>
      <c r="F8276" t="s">
        <v>46</v>
      </c>
      <c r="G8276">
        <v>805233.47</v>
      </c>
      <c r="H8276">
        <v>1124.6119863418</v>
      </c>
      <c r="I8276">
        <v>188.40695215401999</v>
      </c>
    </row>
    <row r="8277" spans="1:9" x14ac:dyDescent="0.25">
      <c r="A8277">
        <v>201103</v>
      </c>
      <c r="B8277" t="s">
        <v>69</v>
      </c>
      <c r="C8277" t="s">
        <v>70</v>
      </c>
      <c r="D8277" t="s">
        <v>23</v>
      </c>
      <c r="E8277" t="s">
        <v>19</v>
      </c>
      <c r="F8277" t="s">
        <v>50</v>
      </c>
      <c r="G8277">
        <v>1454005.03</v>
      </c>
      <c r="H8277">
        <v>7745.6468246223203</v>
      </c>
      <c r="I8277">
        <v>2077.3663311134401</v>
      </c>
    </row>
    <row r="8278" spans="1:9" x14ac:dyDescent="0.25">
      <c r="A8278">
        <v>201204</v>
      </c>
      <c r="B8278" t="s">
        <v>60</v>
      </c>
      <c r="C8278" t="s">
        <v>62</v>
      </c>
      <c r="D8278" t="s">
        <v>34</v>
      </c>
      <c r="E8278" t="s">
        <v>19</v>
      </c>
      <c r="F8278" t="s">
        <v>50</v>
      </c>
      <c r="G8278">
        <v>1246925.08</v>
      </c>
      <c r="H8278">
        <v>52.644244121820002</v>
      </c>
      <c r="I8278">
        <v>12.5721137142</v>
      </c>
    </row>
    <row r="8279" spans="1:9" x14ac:dyDescent="0.25">
      <c r="A8279">
        <v>201401</v>
      </c>
      <c r="B8279" t="s">
        <v>63</v>
      </c>
      <c r="C8279" t="s">
        <v>65</v>
      </c>
      <c r="D8279" t="s">
        <v>34</v>
      </c>
      <c r="E8279" t="s">
        <v>19</v>
      </c>
      <c r="F8279" t="s">
        <v>50</v>
      </c>
      <c r="G8279">
        <v>641785.31000000006</v>
      </c>
      <c r="H8279">
        <v>116934.48850156899</v>
      </c>
      <c r="I8279">
        <v>28658.7862927977</v>
      </c>
    </row>
    <row r="8280" spans="1:9" x14ac:dyDescent="0.25">
      <c r="A8280">
        <v>201501</v>
      </c>
      <c r="B8280" t="s">
        <v>71</v>
      </c>
      <c r="C8280" t="s">
        <v>72</v>
      </c>
      <c r="D8280" t="s">
        <v>14</v>
      </c>
      <c r="E8280" t="s">
        <v>15</v>
      </c>
      <c r="F8280" t="s">
        <v>41</v>
      </c>
      <c r="G8280">
        <v>221710.52</v>
      </c>
      <c r="H8280">
        <v>2441.2595904856198</v>
      </c>
      <c r="I8280">
        <v>724.00713642586004</v>
      </c>
    </row>
    <row r="8281" spans="1:9" x14ac:dyDescent="0.25">
      <c r="A8281">
        <v>201008</v>
      </c>
      <c r="B8281" t="s">
        <v>69</v>
      </c>
      <c r="C8281" t="s">
        <v>86</v>
      </c>
      <c r="D8281" t="s">
        <v>23</v>
      </c>
      <c r="E8281" t="s">
        <v>10</v>
      </c>
      <c r="F8281" t="s">
        <v>48</v>
      </c>
      <c r="G8281">
        <v>1756485.96</v>
      </c>
      <c r="H8281">
        <v>31337.2299272952</v>
      </c>
      <c r="I8281">
        <v>3662.0847960492802</v>
      </c>
    </row>
    <row r="8282" spans="1:9" x14ac:dyDescent="0.25">
      <c r="A8282">
        <v>201511</v>
      </c>
      <c r="B8282" t="s">
        <v>66</v>
      </c>
      <c r="C8282" t="s">
        <v>67</v>
      </c>
      <c r="D8282" t="s">
        <v>39</v>
      </c>
      <c r="E8282" t="s">
        <v>10</v>
      </c>
      <c r="F8282" t="s">
        <v>48</v>
      </c>
      <c r="G8282">
        <v>141539.21</v>
      </c>
      <c r="H8282">
        <v>209.70070087991999</v>
      </c>
      <c r="I8282">
        <v>64.678571443259997</v>
      </c>
    </row>
    <row r="8283" spans="1:9" x14ac:dyDescent="0.25">
      <c r="A8283">
        <v>201303</v>
      </c>
      <c r="B8283" t="s">
        <v>77</v>
      </c>
      <c r="C8283" t="s">
        <v>78</v>
      </c>
      <c r="D8283" t="s">
        <v>23</v>
      </c>
      <c r="E8283" t="s">
        <v>10</v>
      </c>
      <c r="F8283" t="s">
        <v>11</v>
      </c>
      <c r="G8283">
        <v>1669839.17</v>
      </c>
      <c r="H8283">
        <v>37738.483037478698</v>
      </c>
      <c r="I8283">
        <v>6354.9309294298801</v>
      </c>
    </row>
    <row r="8284" spans="1:9" x14ac:dyDescent="0.25">
      <c r="A8284">
        <v>201407</v>
      </c>
      <c r="B8284" t="s">
        <v>63</v>
      </c>
      <c r="C8284" t="s">
        <v>64</v>
      </c>
      <c r="D8284" t="s">
        <v>14</v>
      </c>
      <c r="E8284" t="s">
        <v>19</v>
      </c>
      <c r="F8284" t="s">
        <v>30</v>
      </c>
      <c r="G8284">
        <v>546237.07999999996</v>
      </c>
      <c r="H8284">
        <v>16555.7072601408</v>
      </c>
      <c r="I8284">
        <v>1701.2309766251999</v>
      </c>
    </row>
    <row r="8285" spans="1:9" x14ac:dyDescent="0.25">
      <c r="A8285">
        <v>201401</v>
      </c>
      <c r="B8285" t="s">
        <v>63</v>
      </c>
      <c r="C8285" t="s">
        <v>65</v>
      </c>
      <c r="D8285" t="s">
        <v>14</v>
      </c>
      <c r="E8285" t="s">
        <v>19</v>
      </c>
      <c r="F8285" t="s">
        <v>30</v>
      </c>
      <c r="G8285">
        <v>486793.51</v>
      </c>
      <c r="H8285">
        <v>14905.6828712022</v>
      </c>
      <c r="I8285">
        <v>2673.8147731684599</v>
      </c>
    </row>
    <row r="8286" spans="1:9" x14ac:dyDescent="0.25">
      <c r="A8286">
        <v>201111</v>
      </c>
      <c r="B8286" t="s">
        <v>60</v>
      </c>
      <c r="C8286" t="s">
        <v>74</v>
      </c>
      <c r="D8286" t="s">
        <v>34</v>
      </c>
      <c r="E8286" t="s">
        <v>35</v>
      </c>
      <c r="F8286" t="s">
        <v>44</v>
      </c>
      <c r="G8286">
        <v>34230745.649999999</v>
      </c>
      <c r="H8286">
        <v>129481.49939501099</v>
      </c>
      <c r="I8286">
        <v>26244.233991744801</v>
      </c>
    </row>
    <row r="8287" spans="1:9" x14ac:dyDescent="0.25">
      <c r="A8287">
        <v>201012</v>
      </c>
      <c r="B8287" t="s">
        <v>69</v>
      </c>
      <c r="C8287" t="s">
        <v>87</v>
      </c>
      <c r="D8287" t="s">
        <v>25</v>
      </c>
      <c r="E8287" t="s">
        <v>15</v>
      </c>
      <c r="F8287" t="s">
        <v>24</v>
      </c>
      <c r="G8287">
        <v>2565448.0299999998</v>
      </c>
      <c r="H8287">
        <v>16317.4944193552</v>
      </c>
      <c r="I8287">
        <v>2655.3960784793999</v>
      </c>
    </row>
    <row r="8288" spans="1:9" x14ac:dyDescent="0.25">
      <c r="A8288">
        <v>201504</v>
      </c>
      <c r="B8288" t="s">
        <v>71</v>
      </c>
      <c r="C8288" t="s">
        <v>82</v>
      </c>
      <c r="D8288" t="s">
        <v>27</v>
      </c>
      <c r="E8288" t="s">
        <v>10</v>
      </c>
      <c r="F8288" t="s">
        <v>33</v>
      </c>
      <c r="G8288">
        <v>1568406.04</v>
      </c>
      <c r="H8288">
        <v>37213.480350869497</v>
      </c>
      <c r="I8288">
        <v>13181.3251032929</v>
      </c>
    </row>
    <row r="8289" spans="1:9" x14ac:dyDescent="0.25">
      <c r="A8289">
        <v>201107</v>
      </c>
      <c r="B8289" t="s">
        <v>69</v>
      </c>
      <c r="C8289" t="s">
        <v>83</v>
      </c>
      <c r="D8289" t="s">
        <v>49</v>
      </c>
      <c r="E8289" t="s">
        <v>19</v>
      </c>
      <c r="F8289" t="s">
        <v>30</v>
      </c>
      <c r="G8289">
        <v>1294932.8400000001</v>
      </c>
      <c r="H8289">
        <v>1540.15521449586</v>
      </c>
      <c r="I8289">
        <v>443.99523857657999</v>
      </c>
    </row>
    <row r="8290" spans="1:9" x14ac:dyDescent="0.25">
      <c r="A8290">
        <v>201008</v>
      </c>
      <c r="B8290" t="s">
        <v>69</v>
      </c>
      <c r="C8290" t="s">
        <v>86</v>
      </c>
      <c r="D8290" t="s">
        <v>12</v>
      </c>
      <c r="E8290" t="s">
        <v>10</v>
      </c>
      <c r="F8290" t="s">
        <v>48</v>
      </c>
      <c r="G8290">
        <v>4352881.43</v>
      </c>
      <c r="H8290">
        <v>4586.3360957253599</v>
      </c>
      <c r="I8290">
        <v>649.11145270880002</v>
      </c>
    </row>
    <row r="8291" spans="1:9" x14ac:dyDescent="0.25">
      <c r="A8291">
        <v>201404</v>
      </c>
      <c r="B8291" t="s">
        <v>63</v>
      </c>
      <c r="C8291" t="s">
        <v>73</v>
      </c>
      <c r="D8291" t="s">
        <v>39</v>
      </c>
      <c r="E8291" t="s">
        <v>15</v>
      </c>
      <c r="F8291" t="s">
        <v>16</v>
      </c>
      <c r="G8291">
        <v>341788.36</v>
      </c>
      <c r="H8291">
        <v>995.59001665818005</v>
      </c>
      <c r="I8291">
        <v>112.19124037845999</v>
      </c>
    </row>
    <row r="8292" spans="1:9" x14ac:dyDescent="0.25">
      <c r="A8292">
        <v>201103</v>
      </c>
      <c r="B8292" t="s">
        <v>69</v>
      </c>
      <c r="C8292" t="s">
        <v>70</v>
      </c>
      <c r="D8292" t="s">
        <v>14</v>
      </c>
      <c r="E8292" t="s">
        <v>10</v>
      </c>
      <c r="F8292" t="s">
        <v>37</v>
      </c>
      <c r="G8292">
        <v>174474.47</v>
      </c>
      <c r="H8292">
        <v>73651.028180359601</v>
      </c>
      <c r="I8292">
        <v>5408.9685387371201</v>
      </c>
    </row>
    <row r="8293" spans="1:9" x14ac:dyDescent="0.25">
      <c r="A8293">
        <v>201410</v>
      </c>
      <c r="B8293" t="s">
        <v>71</v>
      </c>
      <c r="C8293" t="s">
        <v>79</v>
      </c>
      <c r="D8293" t="s">
        <v>27</v>
      </c>
      <c r="E8293" t="s">
        <v>10</v>
      </c>
      <c r="F8293" t="s">
        <v>13</v>
      </c>
      <c r="G8293">
        <v>29934.44</v>
      </c>
      <c r="H8293">
        <v>248.4060100152</v>
      </c>
      <c r="I8293">
        <v>105.75006815974</v>
      </c>
    </row>
    <row r="8294" spans="1:9" x14ac:dyDescent="0.25">
      <c r="A8294">
        <v>201310</v>
      </c>
      <c r="B8294" t="s">
        <v>63</v>
      </c>
      <c r="C8294" t="s">
        <v>80</v>
      </c>
      <c r="D8294" t="s">
        <v>12</v>
      </c>
      <c r="E8294" t="s">
        <v>10</v>
      </c>
      <c r="F8294" t="s">
        <v>11</v>
      </c>
      <c r="G8294">
        <v>5191951.53</v>
      </c>
      <c r="H8294">
        <v>110639.082641972</v>
      </c>
      <c r="I8294">
        <v>19130.312635154001</v>
      </c>
    </row>
    <row r="8295" spans="1:9" x14ac:dyDescent="0.25">
      <c r="A8295">
        <v>201402</v>
      </c>
      <c r="B8295" t="s">
        <v>63</v>
      </c>
      <c r="C8295" t="s">
        <v>73</v>
      </c>
      <c r="D8295" t="s">
        <v>12</v>
      </c>
      <c r="E8295" t="s">
        <v>19</v>
      </c>
      <c r="F8295" t="s">
        <v>20</v>
      </c>
      <c r="G8295">
        <v>1747443.06</v>
      </c>
      <c r="H8295">
        <v>7242.1080918220996</v>
      </c>
      <c r="I8295">
        <v>1938.48577561046</v>
      </c>
    </row>
    <row r="8296" spans="1:9" x14ac:dyDescent="0.25">
      <c r="A8296">
        <v>201511</v>
      </c>
      <c r="B8296" t="s">
        <v>66</v>
      </c>
      <c r="C8296" t="s">
        <v>67</v>
      </c>
      <c r="D8296" t="s">
        <v>14</v>
      </c>
      <c r="E8296" t="s">
        <v>10</v>
      </c>
      <c r="F8296" t="s">
        <v>13</v>
      </c>
      <c r="G8296">
        <v>222734.84</v>
      </c>
      <c r="H8296">
        <v>357.87949622079998</v>
      </c>
      <c r="I8296">
        <v>102.79827229391999</v>
      </c>
    </row>
    <row r="8297" spans="1:9" x14ac:dyDescent="0.25">
      <c r="A8297">
        <v>201011</v>
      </c>
      <c r="B8297" t="s">
        <v>69</v>
      </c>
      <c r="C8297" t="s">
        <v>87</v>
      </c>
      <c r="D8297" t="s">
        <v>49</v>
      </c>
      <c r="E8297" t="s">
        <v>19</v>
      </c>
      <c r="F8297" t="s">
        <v>20</v>
      </c>
      <c r="G8297">
        <v>2183787.19</v>
      </c>
      <c r="H8297">
        <v>4857.3543685957602</v>
      </c>
      <c r="I8297">
        <v>998.55357945052003</v>
      </c>
    </row>
    <row r="8298" spans="1:9" x14ac:dyDescent="0.25">
      <c r="A8298">
        <v>201107</v>
      </c>
      <c r="B8298" t="s">
        <v>69</v>
      </c>
      <c r="C8298" t="s">
        <v>83</v>
      </c>
      <c r="D8298" t="s">
        <v>12</v>
      </c>
      <c r="E8298" t="s">
        <v>21</v>
      </c>
      <c r="F8298" t="s">
        <v>22</v>
      </c>
      <c r="G8298">
        <v>9469843.3800000008</v>
      </c>
      <c r="H8298">
        <v>1329.6097959748399</v>
      </c>
      <c r="I8298">
        <v>250.06154784276001</v>
      </c>
    </row>
    <row r="8299" spans="1:9" x14ac:dyDescent="0.25">
      <c r="A8299">
        <v>201504</v>
      </c>
      <c r="B8299" t="s">
        <v>71</v>
      </c>
      <c r="C8299" t="s">
        <v>82</v>
      </c>
      <c r="D8299" t="s">
        <v>12</v>
      </c>
      <c r="E8299" t="s">
        <v>21</v>
      </c>
      <c r="F8299" t="s">
        <v>40</v>
      </c>
      <c r="G8299">
        <v>9991862.1699999999</v>
      </c>
      <c r="H8299">
        <v>16225.027287556701</v>
      </c>
      <c r="I8299">
        <v>3827.88126178942</v>
      </c>
    </row>
    <row r="8300" spans="1:9" x14ac:dyDescent="0.25">
      <c r="A8300">
        <v>201102</v>
      </c>
      <c r="B8300" t="s">
        <v>69</v>
      </c>
      <c r="C8300" t="s">
        <v>70</v>
      </c>
      <c r="D8300" t="s">
        <v>23</v>
      </c>
      <c r="E8300" t="s">
        <v>21</v>
      </c>
      <c r="F8300" t="s">
        <v>40</v>
      </c>
      <c r="G8300">
        <v>1158278.03</v>
      </c>
      <c r="H8300">
        <v>518.27639047963999</v>
      </c>
      <c r="I8300">
        <v>92.988522174899998</v>
      </c>
    </row>
    <row r="8301" spans="1:9" x14ac:dyDescent="0.25">
      <c r="A8301">
        <v>201412</v>
      </c>
      <c r="B8301" t="s">
        <v>71</v>
      </c>
      <c r="C8301" t="s">
        <v>72</v>
      </c>
      <c r="D8301" t="s">
        <v>14</v>
      </c>
      <c r="E8301" t="s">
        <v>19</v>
      </c>
      <c r="F8301" t="s">
        <v>30</v>
      </c>
      <c r="G8301">
        <v>426394.49</v>
      </c>
      <c r="H8301">
        <v>5969.3306403241204</v>
      </c>
      <c r="I8301">
        <v>641.51633876102005</v>
      </c>
    </row>
    <row r="8302" spans="1:9" x14ac:dyDescent="0.25">
      <c r="A8302">
        <v>201205</v>
      </c>
      <c r="B8302" t="s">
        <v>60</v>
      </c>
      <c r="C8302" t="s">
        <v>61</v>
      </c>
      <c r="D8302" t="s">
        <v>39</v>
      </c>
      <c r="E8302" t="s">
        <v>15</v>
      </c>
      <c r="F8302" t="s">
        <v>26</v>
      </c>
      <c r="G8302">
        <v>473689.38</v>
      </c>
      <c r="H8302">
        <v>702.15615471366004</v>
      </c>
      <c r="I8302">
        <v>168.92887291413999</v>
      </c>
    </row>
    <row r="8303" spans="1:9" x14ac:dyDescent="0.25">
      <c r="A8303">
        <v>201304</v>
      </c>
      <c r="B8303" t="s">
        <v>77</v>
      </c>
      <c r="C8303" t="s">
        <v>78</v>
      </c>
      <c r="D8303" t="s">
        <v>39</v>
      </c>
      <c r="E8303" t="s">
        <v>19</v>
      </c>
      <c r="F8303" t="s">
        <v>50</v>
      </c>
      <c r="G8303">
        <v>403204.71</v>
      </c>
      <c r="H8303">
        <v>33.058546277120001</v>
      </c>
      <c r="I8303">
        <v>14.200979460719999</v>
      </c>
    </row>
    <row r="8304" spans="1:9" x14ac:dyDescent="0.25">
      <c r="A8304">
        <v>201105</v>
      </c>
      <c r="B8304" t="s">
        <v>69</v>
      </c>
      <c r="C8304" t="s">
        <v>83</v>
      </c>
      <c r="D8304" t="s">
        <v>39</v>
      </c>
      <c r="E8304" t="s">
        <v>19</v>
      </c>
      <c r="F8304" t="s">
        <v>20</v>
      </c>
      <c r="G8304">
        <v>29463.43</v>
      </c>
      <c r="H8304">
        <v>1.61217603378</v>
      </c>
      <c r="I8304">
        <v>0.55765424190000001</v>
      </c>
    </row>
    <row r="8305" spans="1:9" x14ac:dyDescent="0.25">
      <c r="A8305">
        <v>201301</v>
      </c>
      <c r="B8305" t="s">
        <v>77</v>
      </c>
      <c r="C8305" t="s">
        <v>81</v>
      </c>
      <c r="D8305" t="s">
        <v>39</v>
      </c>
      <c r="E8305" t="s">
        <v>19</v>
      </c>
      <c r="F8305" t="s">
        <v>20</v>
      </c>
      <c r="G8305">
        <v>27018.34</v>
      </c>
      <c r="H8305">
        <v>3.5927553676800001</v>
      </c>
      <c r="I8305">
        <v>1.3308197958800001</v>
      </c>
    </row>
    <row r="8306" spans="1:9" x14ac:dyDescent="0.25">
      <c r="A8306">
        <v>201211</v>
      </c>
      <c r="B8306" t="s">
        <v>77</v>
      </c>
      <c r="C8306" t="s">
        <v>81</v>
      </c>
      <c r="D8306" t="s">
        <v>39</v>
      </c>
      <c r="E8306" t="s">
        <v>19</v>
      </c>
      <c r="F8306" t="s">
        <v>20</v>
      </c>
      <c r="G8306">
        <v>44508.07</v>
      </c>
      <c r="H8306">
        <v>109.0182994911</v>
      </c>
      <c r="I8306">
        <v>29.749311389519999</v>
      </c>
    </row>
    <row r="8307" spans="1:9" x14ac:dyDescent="0.25">
      <c r="A8307">
        <v>201008</v>
      </c>
      <c r="B8307" t="s">
        <v>69</v>
      </c>
      <c r="C8307" t="s">
        <v>86</v>
      </c>
      <c r="D8307" t="s">
        <v>23</v>
      </c>
      <c r="E8307" t="s">
        <v>19</v>
      </c>
      <c r="F8307" t="s">
        <v>30</v>
      </c>
      <c r="G8307">
        <v>2975848.37</v>
      </c>
      <c r="H8307">
        <v>2633.3347267728</v>
      </c>
      <c r="I8307">
        <v>722.77549174431999</v>
      </c>
    </row>
    <row r="8308" spans="1:9" x14ac:dyDescent="0.25">
      <c r="A8308">
        <v>201112</v>
      </c>
      <c r="B8308" t="s">
        <v>60</v>
      </c>
      <c r="C8308" t="s">
        <v>74</v>
      </c>
      <c r="D8308" t="s">
        <v>23</v>
      </c>
      <c r="E8308" t="s">
        <v>19</v>
      </c>
      <c r="F8308" t="s">
        <v>30</v>
      </c>
      <c r="G8308">
        <v>2636022.02</v>
      </c>
      <c r="H8308">
        <v>8573.0501968047192</v>
      </c>
      <c r="I8308">
        <v>1836.90900935062</v>
      </c>
    </row>
    <row r="8309" spans="1:9" x14ac:dyDescent="0.25">
      <c r="A8309">
        <v>201302</v>
      </c>
      <c r="B8309" t="s">
        <v>77</v>
      </c>
      <c r="C8309" t="s">
        <v>78</v>
      </c>
      <c r="D8309" t="s">
        <v>12</v>
      </c>
      <c r="E8309" t="s">
        <v>19</v>
      </c>
      <c r="F8309" t="s">
        <v>47</v>
      </c>
      <c r="G8309">
        <v>3808308.14</v>
      </c>
      <c r="H8309">
        <v>8347.0767875135807</v>
      </c>
      <c r="I8309">
        <v>1336.26889467454</v>
      </c>
    </row>
    <row r="8310" spans="1:9" x14ac:dyDescent="0.25">
      <c r="A8310">
        <v>201304</v>
      </c>
      <c r="B8310" t="s">
        <v>77</v>
      </c>
      <c r="C8310" t="s">
        <v>78</v>
      </c>
      <c r="D8310" t="s">
        <v>39</v>
      </c>
      <c r="E8310" t="s">
        <v>10</v>
      </c>
      <c r="F8310" t="s">
        <v>48</v>
      </c>
      <c r="G8310">
        <v>129230.41</v>
      </c>
      <c r="H8310">
        <v>64.092963995679995</v>
      </c>
      <c r="I8310">
        <v>14.85718084528</v>
      </c>
    </row>
    <row r="8311" spans="1:9" x14ac:dyDescent="0.25">
      <c r="A8311">
        <v>201108</v>
      </c>
      <c r="B8311" t="s">
        <v>60</v>
      </c>
      <c r="C8311" t="s">
        <v>68</v>
      </c>
      <c r="D8311" t="s">
        <v>12</v>
      </c>
      <c r="E8311" t="s">
        <v>21</v>
      </c>
      <c r="F8311" t="s">
        <v>40</v>
      </c>
      <c r="G8311">
        <v>5644009.79</v>
      </c>
      <c r="H8311">
        <v>4444.9009228581199</v>
      </c>
      <c r="I8311">
        <v>950.33359992444002</v>
      </c>
    </row>
    <row r="8312" spans="1:9" x14ac:dyDescent="0.25">
      <c r="A8312">
        <v>201201</v>
      </c>
      <c r="B8312" t="s">
        <v>60</v>
      </c>
      <c r="C8312" t="s">
        <v>74</v>
      </c>
      <c r="D8312" t="s">
        <v>12</v>
      </c>
      <c r="E8312" t="s">
        <v>19</v>
      </c>
      <c r="F8312" t="s">
        <v>20</v>
      </c>
      <c r="G8312">
        <v>1243853.02</v>
      </c>
      <c r="H8312">
        <v>2806.69026544284</v>
      </c>
      <c r="I8312">
        <v>514.24262851221999</v>
      </c>
    </row>
    <row r="8313" spans="1:9" x14ac:dyDescent="0.25">
      <c r="A8313">
        <v>201312</v>
      </c>
      <c r="B8313" t="s">
        <v>63</v>
      </c>
      <c r="C8313" t="s">
        <v>65</v>
      </c>
      <c r="D8313" t="s">
        <v>39</v>
      </c>
      <c r="E8313" t="s">
        <v>10</v>
      </c>
      <c r="F8313" t="s">
        <v>45</v>
      </c>
      <c r="G8313">
        <v>190665.54</v>
      </c>
      <c r="H8313">
        <v>7495.3118546812802</v>
      </c>
      <c r="I8313">
        <v>1259.9167862054401</v>
      </c>
    </row>
    <row r="8314" spans="1:9" x14ac:dyDescent="0.25">
      <c r="A8314">
        <v>201103</v>
      </c>
      <c r="B8314" t="s">
        <v>69</v>
      </c>
      <c r="C8314" t="s">
        <v>70</v>
      </c>
      <c r="D8314" t="s">
        <v>23</v>
      </c>
      <c r="E8314" t="s">
        <v>19</v>
      </c>
      <c r="F8314" t="s">
        <v>20</v>
      </c>
      <c r="G8314">
        <v>378290.83</v>
      </c>
      <c r="H8314">
        <v>3803.8082376790599</v>
      </c>
      <c r="I8314">
        <v>859.28044501004001</v>
      </c>
    </row>
    <row r="8315" spans="1:9" x14ac:dyDescent="0.25">
      <c r="A8315">
        <v>201008</v>
      </c>
      <c r="B8315" t="s">
        <v>69</v>
      </c>
      <c r="C8315" t="s">
        <v>86</v>
      </c>
      <c r="D8315" t="s">
        <v>49</v>
      </c>
      <c r="E8315" t="s">
        <v>10</v>
      </c>
      <c r="F8315" t="s">
        <v>33</v>
      </c>
      <c r="G8315">
        <v>1864902.38</v>
      </c>
      <c r="H8315">
        <v>42206.870108354502</v>
      </c>
      <c r="I8315">
        <v>9696.1841218353602</v>
      </c>
    </row>
    <row r="8316" spans="1:9" x14ac:dyDescent="0.25">
      <c r="A8316">
        <v>201307</v>
      </c>
      <c r="B8316" t="s">
        <v>77</v>
      </c>
      <c r="C8316" t="s">
        <v>84</v>
      </c>
      <c r="D8316" t="s">
        <v>14</v>
      </c>
      <c r="E8316" t="s">
        <v>10</v>
      </c>
      <c r="F8316" t="s">
        <v>13</v>
      </c>
      <c r="G8316">
        <v>136113.43</v>
      </c>
      <c r="H8316">
        <v>1434.6920600389401</v>
      </c>
      <c r="I8316">
        <v>444.10688363932002</v>
      </c>
    </row>
    <row r="8317" spans="1:9" x14ac:dyDescent="0.25">
      <c r="A8317">
        <v>201407</v>
      </c>
      <c r="B8317" t="s">
        <v>63</v>
      </c>
      <c r="C8317" t="s">
        <v>64</v>
      </c>
      <c r="D8317" t="s">
        <v>39</v>
      </c>
      <c r="E8317" t="s">
        <v>10</v>
      </c>
      <c r="F8317" t="s">
        <v>13</v>
      </c>
      <c r="G8317">
        <v>162800.37</v>
      </c>
      <c r="H8317">
        <v>1127.2731244531001</v>
      </c>
      <c r="I8317">
        <v>454.28234956583998</v>
      </c>
    </row>
    <row r="8318" spans="1:9" x14ac:dyDescent="0.25">
      <c r="A8318">
        <v>201101</v>
      </c>
      <c r="B8318" t="s">
        <v>69</v>
      </c>
      <c r="C8318" t="s">
        <v>87</v>
      </c>
      <c r="D8318" t="s">
        <v>49</v>
      </c>
      <c r="E8318" t="s">
        <v>19</v>
      </c>
      <c r="F8318" t="s">
        <v>30</v>
      </c>
      <c r="G8318">
        <v>1121809.1599999999</v>
      </c>
      <c r="H8318">
        <v>23696.607974270199</v>
      </c>
      <c r="I8318">
        <v>1712.7970904871599</v>
      </c>
    </row>
    <row r="8319" spans="1:9" x14ac:dyDescent="0.25">
      <c r="A8319">
        <v>201312</v>
      </c>
      <c r="B8319" t="s">
        <v>63</v>
      </c>
      <c r="C8319" t="s">
        <v>65</v>
      </c>
      <c r="D8319" t="s">
        <v>14</v>
      </c>
      <c r="E8319" t="s">
        <v>15</v>
      </c>
      <c r="F8319" t="s">
        <v>41</v>
      </c>
      <c r="G8319">
        <v>216883.38</v>
      </c>
      <c r="H8319">
        <v>5057.7890130472197</v>
      </c>
      <c r="I8319">
        <v>1184.28643291504</v>
      </c>
    </row>
    <row r="8320" spans="1:9" x14ac:dyDescent="0.25">
      <c r="A8320">
        <v>201209</v>
      </c>
      <c r="B8320" t="s">
        <v>77</v>
      </c>
      <c r="C8320" t="s">
        <v>85</v>
      </c>
      <c r="D8320" t="s">
        <v>12</v>
      </c>
      <c r="E8320" t="s">
        <v>19</v>
      </c>
      <c r="F8320" t="s">
        <v>47</v>
      </c>
      <c r="G8320">
        <v>3613405.39</v>
      </c>
      <c r="H8320">
        <v>23574.2357472861</v>
      </c>
      <c r="I8320">
        <v>2472.5198096783602</v>
      </c>
    </row>
    <row r="8321" spans="1:9" x14ac:dyDescent="0.25">
      <c r="A8321">
        <v>201312</v>
      </c>
      <c r="B8321" t="s">
        <v>63</v>
      </c>
      <c r="C8321" t="s">
        <v>65</v>
      </c>
      <c r="D8321" t="s">
        <v>49</v>
      </c>
      <c r="E8321" t="s">
        <v>10</v>
      </c>
      <c r="F8321" t="s">
        <v>13</v>
      </c>
      <c r="G8321">
        <v>542261.88</v>
      </c>
      <c r="H8321">
        <v>6412.5338090988198</v>
      </c>
      <c r="I8321">
        <v>978.22770145848006</v>
      </c>
    </row>
    <row r="8322" spans="1:9" x14ac:dyDescent="0.25">
      <c r="A8322">
        <v>201305</v>
      </c>
      <c r="B8322" t="s">
        <v>77</v>
      </c>
      <c r="C8322" t="s">
        <v>84</v>
      </c>
      <c r="D8322" t="s">
        <v>39</v>
      </c>
      <c r="E8322" t="s">
        <v>10</v>
      </c>
      <c r="F8322" t="s">
        <v>37</v>
      </c>
      <c r="G8322">
        <v>322372.17</v>
      </c>
      <c r="H8322">
        <v>183.63991276799999</v>
      </c>
      <c r="I8322">
        <v>24.69116730552</v>
      </c>
    </row>
    <row r="8323" spans="1:9" x14ac:dyDescent="0.25">
      <c r="A8323">
        <v>201303</v>
      </c>
      <c r="B8323" t="s">
        <v>77</v>
      </c>
      <c r="C8323" t="s">
        <v>78</v>
      </c>
      <c r="D8323" t="s">
        <v>39</v>
      </c>
      <c r="E8323" t="s">
        <v>10</v>
      </c>
      <c r="F8323" t="s">
        <v>37</v>
      </c>
      <c r="G8323">
        <v>321030.81</v>
      </c>
      <c r="H8323">
        <v>64.040962076040003</v>
      </c>
      <c r="I8323">
        <v>11.119891943880001</v>
      </c>
    </row>
    <row r="8324" spans="1:9" x14ac:dyDescent="0.25">
      <c r="A8324">
        <v>201407</v>
      </c>
      <c r="B8324" t="s">
        <v>63</v>
      </c>
      <c r="C8324" t="s">
        <v>64</v>
      </c>
      <c r="D8324" t="s">
        <v>39</v>
      </c>
      <c r="E8324" t="s">
        <v>10</v>
      </c>
      <c r="F8324" t="s">
        <v>46</v>
      </c>
      <c r="G8324">
        <v>189155.13</v>
      </c>
      <c r="H8324">
        <v>10539.352924860799</v>
      </c>
      <c r="I8324">
        <v>1086.8031499189799</v>
      </c>
    </row>
    <row r="8325" spans="1:9" x14ac:dyDescent="0.25">
      <c r="A8325">
        <v>201310</v>
      </c>
      <c r="B8325" t="s">
        <v>63</v>
      </c>
      <c r="C8325" t="s">
        <v>80</v>
      </c>
      <c r="D8325" t="s">
        <v>49</v>
      </c>
      <c r="E8325" t="s">
        <v>10</v>
      </c>
      <c r="F8325" t="s">
        <v>46</v>
      </c>
      <c r="G8325">
        <v>1014558.6</v>
      </c>
      <c r="H8325">
        <v>11690.7442244098</v>
      </c>
      <c r="I8325">
        <v>2211.2616026134001</v>
      </c>
    </row>
    <row r="8326" spans="1:9" x14ac:dyDescent="0.25">
      <c r="A8326">
        <v>201505</v>
      </c>
      <c r="B8326" t="s">
        <v>71</v>
      </c>
      <c r="C8326" t="s">
        <v>76</v>
      </c>
      <c r="D8326" t="s">
        <v>34</v>
      </c>
      <c r="E8326" t="s">
        <v>19</v>
      </c>
      <c r="F8326" t="s">
        <v>30</v>
      </c>
      <c r="G8326">
        <v>734546.48</v>
      </c>
      <c r="H8326">
        <v>14610.8143421395</v>
      </c>
      <c r="I8326">
        <v>2059.73963335078</v>
      </c>
    </row>
    <row r="8327" spans="1:9" x14ac:dyDescent="0.25">
      <c r="A8327">
        <v>201201</v>
      </c>
      <c r="B8327" t="s">
        <v>60</v>
      </c>
      <c r="C8327" t="s">
        <v>74</v>
      </c>
      <c r="D8327" t="s">
        <v>49</v>
      </c>
      <c r="E8327" t="s">
        <v>19</v>
      </c>
      <c r="F8327" t="s">
        <v>30</v>
      </c>
      <c r="G8327">
        <v>1998717.47</v>
      </c>
      <c r="H8327">
        <v>4853.2455306334396</v>
      </c>
      <c r="I8327">
        <v>927.79181237091996</v>
      </c>
    </row>
    <row r="8328" spans="1:9" x14ac:dyDescent="0.25">
      <c r="A8328">
        <v>201202</v>
      </c>
      <c r="B8328" t="s">
        <v>60</v>
      </c>
      <c r="C8328" t="s">
        <v>62</v>
      </c>
      <c r="D8328" t="s">
        <v>12</v>
      </c>
      <c r="E8328" t="s">
        <v>15</v>
      </c>
      <c r="F8328" t="s">
        <v>24</v>
      </c>
      <c r="G8328">
        <v>929472.5</v>
      </c>
      <c r="H8328">
        <v>7025.3463628865602</v>
      </c>
      <c r="I8328">
        <v>1212.48527805974</v>
      </c>
    </row>
    <row r="8329" spans="1:9" x14ac:dyDescent="0.25">
      <c r="A8329">
        <v>201509</v>
      </c>
      <c r="B8329" t="s">
        <v>66</v>
      </c>
      <c r="C8329" t="s">
        <v>75</v>
      </c>
      <c r="D8329" t="s">
        <v>39</v>
      </c>
      <c r="E8329" t="s">
        <v>19</v>
      </c>
      <c r="F8329" t="s">
        <v>50</v>
      </c>
      <c r="G8329">
        <v>357531.5</v>
      </c>
      <c r="H8329">
        <v>14441.098785320701</v>
      </c>
      <c r="I8329">
        <v>1483.8962595795199</v>
      </c>
    </row>
    <row r="8330" spans="1:9" x14ac:dyDescent="0.25">
      <c r="A8330">
        <v>201103</v>
      </c>
      <c r="B8330" t="s">
        <v>69</v>
      </c>
      <c r="C8330" t="s">
        <v>70</v>
      </c>
      <c r="D8330" t="s">
        <v>23</v>
      </c>
      <c r="E8330" t="s">
        <v>10</v>
      </c>
      <c r="F8330" t="s">
        <v>48</v>
      </c>
      <c r="G8330">
        <v>1776121.78</v>
      </c>
      <c r="H8330">
        <v>9696.8592666362401</v>
      </c>
      <c r="I8330">
        <v>1331.6635195080801</v>
      </c>
    </row>
    <row r="8331" spans="1:9" x14ac:dyDescent="0.25">
      <c r="A8331">
        <v>201111</v>
      </c>
      <c r="B8331" t="s">
        <v>60</v>
      </c>
      <c r="C8331" t="s">
        <v>74</v>
      </c>
      <c r="D8331" t="s">
        <v>34</v>
      </c>
      <c r="E8331" t="s">
        <v>15</v>
      </c>
      <c r="F8331" t="s">
        <v>41</v>
      </c>
      <c r="G8331">
        <v>119644.09</v>
      </c>
      <c r="H8331">
        <v>6715.1816346810001</v>
      </c>
      <c r="I8331">
        <v>1435.0941039674401</v>
      </c>
    </row>
    <row r="8332" spans="1:9" x14ac:dyDescent="0.25">
      <c r="A8332">
        <v>201205</v>
      </c>
      <c r="B8332" t="s">
        <v>60</v>
      </c>
      <c r="C8332" t="s">
        <v>61</v>
      </c>
      <c r="D8332" t="s">
        <v>39</v>
      </c>
      <c r="E8332" t="s">
        <v>10</v>
      </c>
      <c r="F8332" t="s">
        <v>33</v>
      </c>
      <c r="G8332">
        <v>212462.98</v>
      </c>
      <c r="H8332">
        <v>191.48085928399999</v>
      </c>
      <c r="I8332">
        <v>66.496170823400007</v>
      </c>
    </row>
    <row r="8333" spans="1:9" x14ac:dyDescent="0.25">
      <c r="A8333">
        <v>201209</v>
      </c>
      <c r="B8333" t="s">
        <v>77</v>
      </c>
      <c r="C8333" t="s">
        <v>85</v>
      </c>
      <c r="D8333" t="s">
        <v>23</v>
      </c>
      <c r="E8333" t="s">
        <v>19</v>
      </c>
      <c r="F8333" t="s">
        <v>20</v>
      </c>
      <c r="G8333">
        <v>314759.82</v>
      </c>
      <c r="H8333">
        <v>12783.187311719401</v>
      </c>
      <c r="I8333">
        <v>2789.6698562076199</v>
      </c>
    </row>
    <row r="8334" spans="1:9" x14ac:dyDescent="0.25">
      <c r="A8334">
        <v>201109</v>
      </c>
      <c r="B8334" t="s">
        <v>60</v>
      </c>
      <c r="C8334" t="s">
        <v>68</v>
      </c>
      <c r="D8334" t="s">
        <v>25</v>
      </c>
      <c r="E8334" t="s">
        <v>10</v>
      </c>
      <c r="F8334" t="s">
        <v>48</v>
      </c>
      <c r="G8334">
        <v>5428703.0499999998</v>
      </c>
      <c r="H8334">
        <v>151690.96392627101</v>
      </c>
      <c r="I8334">
        <v>16917.484381886399</v>
      </c>
    </row>
    <row r="8335" spans="1:9" x14ac:dyDescent="0.25">
      <c r="A8335">
        <v>201503</v>
      </c>
      <c r="B8335" t="s">
        <v>71</v>
      </c>
      <c r="C8335" t="s">
        <v>82</v>
      </c>
      <c r="D8335" t="s">
        <v>14</v>
      </c>
      <c r="E8335" t="s">
        <v>10</v>
      </c>
      <c r="F8335" t="s">
        <v>45</v>
      </c>
      <c r="G8335">
        <v>289352.56</v>
      </c>
      <c r="H8335">
        <v>1702.4161398634601</v>
      </c>
      <c r="I8335">
        <v>640.57770873664003</v>
      </c>
    </row>
    <row r="8336" spans="1:9" x14ac:dyDescent="0.25">
      <c r="A8336">
        <v>201104</v>
      </c>
      <c r="B8336" t="s">
        <v>69</v>
      </c>
      <c r="C8336" t="s">
        <v>70</v>
      </c>
      <c r="D8336" t="s">
        <v>49</v>
      </c>
      <c r="E8336" t="s">
        <v>19</v>
      </c>
      <c r="F8336" t="s">
        <v>30</v>
      </c>
      <c r="G8336">
        <v>992812.86</v>
      </c>
      <c r="H8336">
        <v>5061.9228399555604</v>
      </c>
      <c r="I8336">
        <v>1427.45460786694</v>
      </c>
    </row>
    <row r="8337" spans="1:9" x14ac:dyDescent="0.25">
      <c r="A8337">
        <v>201401</v>
      </c>
      <c r="B8337" t="s">
        <v>63</v>
      </c>
      <c r="C8337" t="s">
        <v>65</v>
      </c>
      <c r="D8337" t="s">
        <v>25</v>
      </c>
      <c r="E8337" t="s">
        <v>10</v>
      </c>
      <c r="F8337" t="s">
        <v>37</v>
      </c>
      <c r="G8337">
        <v>1892640.26</v>
      </c>
      <c r="H8337">
        <v>161684.62555459901</v>
      </c>
      <c r="I8337">
        <v>11444.069691225501</v>
      </c>
    </row>
    <row r="8338" spans="1:9" x14ac:dyDescent="0.25">
      <c r="A8338">
        <v>201101</v>
      </c>
      <c r="B8338" t="s">
        <v>69</v>
      </c>
      <c r="C8338" t="s">
        <v>87</v>
      </c>
      <c r="D8338" t="s">
        <v>23</v>
      </c>
      <c r="E8338" t="s">
        <v>15</v>
      </c>
      <c r="F8338" t="s">
        <v>41</v>
      </c>
      <c r="G8338">
        <v>860268.37</v>
      </c>
      <c r="H8338">
        <v>336.26303741222</v>
      </c>
      <c r="I8338">
        <v>121.46024807622</v>
      </c>
    </row>
    <row r="8339" spans="1:9" x14ac:dyDescent="0.25">
      <c r="A8339">
        <v>201507</v>
      </c>
      <c r="B8339" t="s">
        <v>71</v>
      </c>
      <c r="C8339" t="s">
        <v>76</v>
      </c>
      <c r="D8339" t="s">
        <v>49</v>
      </c>
      <c r="E8339" t="s">
        <v>19</v>
      </c>
      <c r="F8339" t="s">
        <v>47</v>
      </c>
      <c r="G8339">
        <v>4778056.43</v>
      </c>
      <c r="H8339">
        <v>996.07785736183996</v>
      </c>
      <c r="I8339">
        <v>291.77420726224</v>
      </c>
    </row>
    <row r="8340" spans="1:9" x14ac:dyDescent="0.25">
      <c r="A8340">
        <v>201011</v>
      </c>
      <c r="B8340" t="s">
        <v>69</v>
      </c>
      <c r="C8340" t="s">
        <v>87</v>
      </c>
      <c r="D8340" t="s">
        <v>49</v>
      </c>
      <c r="E8340" t="s">
        <v>10</v>
      </c>
      <c r="F8340" t="s">
        <v>46</v>
      </c>
      <c r="G8340">
        <v>713548.29</v>
      </c>
      <c r="H8340">
        <v>10447.005956417501</v>
      </c>
      <c r="I8340">
        <v>2356.6576991708798</v>
      </c>
    </row>
    <row r="8341" spans="1:9" x14ac:dyDescent="0.25">
      <c r="A8341">
        <v>201412</v>
      </c>
      <c r="B8341" t="s">
        <v>71</v>
      </c>
      <c r="C8341" t="s">
        <v>72</v>
      </c>
      <c r="D8341" t="s">
        <v>34</v>
      </c>
      <c r="E8341" t="s">
        <v>15</v>
      </c>
      <c r="F8341" t="s">
        <v>16</v>
      </c>
      <c r="G8341">
        <v>583502.41</v>
      </c>
      <c r="H8341">
        <v>1263.9129178424</v>
      </c>
      <c r="I8341">
        <v>415.84072264084</v>
      </c>
    </row>
    <row r="8342" spans="1:9" x14ac:dyDescent="0.25">
      <c r="A8342">
        <v>201207</v>
      </c>
      <c r="B8342" t="s">
        <v>60</v>
      </c>
      <c r="C8342" t="s">
        <v>61</v>
      </c>
      <c r="D8342" t="s">
        <v>39</v>
      </c>
      <c r="E8342" t="s">
        <v>10</v>
      </c>
      <c r="F8342" t="s">
        <v>37</v>
      </c>
      <c r="G8342">
        <v>281530.86</v>
      </c>
      <c r="H8342">
        <v>1934.8817256853799</v>
      </c>
      <c r="I8342">
        <v>321.49505073300003</v>
      </c>
    </row>
    <row r="8343" spans="1:9" x14ac:dyDescent="0.25">
      <c r="A8343">
        <v>201509</v>
      </c>
      <c r="B8343" t="s">
        <v>66</v>
      </c>
      <c r="C8343" t="s">
        <v>75</v>
      </c>
      <c r="D8343" t="s">
        <v>49</v>
      </c>
      <c r="E8343" t="s">
        <v>10</v>
      </c>
      <c r="F8343" t="s">
        <v>13</v>
      </c>
      <c r="G8343">
        <v>541402.42000000004</v>
      </c>
      <c r="H8343">
        <v>5212.7946651031398</v>
      </c>
      <c r="I8343">
        <v>1151.9252616684</v>
      </c>
    </row>
    <row r="8344" spans="1:9" x14ac:dyDescent="0.25">
      <c r="A8344">
        <v>201308</v>
      </c>
      <c r="B8344" t="s">
        <v>63</v>
      </c>
      <c r="C8344" t="s">
        <v>80</v>
      </c>
      <c r="D8344" t="s">
        <v>14</v>
      </c>
      <c r="E8344" t="s">
        <v>10</v>
      </c>
      <c r="F8344" t="s">
        <v>37</v>
      </c>
      <c r="G8344">
        <v>162029.9</v>
      </c>
      <c r="H8344">
        <v>3636.6737865182399</v>
      </c>
      <c r="I8344">
        <v>709.34758802160002</v>
      </c>
    </row>
    <row r="8345" spans="1:9" x14ac:dyDescent="0.25">
      <c r="A8345">
        <v>201403</v>
      </c>
      <c r="B8345" t="s">
        <v>63</v>
      </c>
      <c r="C8345" t="s">
        <v>73</v>
      </c>
      <c r="D8345" t="s">
        <v>34</v>
      </c>
      <c r="E8345" t="s">
        <v>10</v>
      </c>
      <c r="F8345" t="s">
        <v>48</v>
      </c>
      <c r="G8345">
        <v>1685276.73</v>
      </c>
      <c r="H8345">
        <v>75431.036953318995</v>
      </c>
      <c r="I8345">
        <v>8801.5006304341205</v>
      </c>
    </row>
    <row r="8346" spans="1:9" x14ac:dyDescent="0.25">
      <c r="A8346">
        <v>201101</v>
      </c>
      <c r="B8346" t="s">
        <v>69</v>
      </c>
      <c r="C8346" t="s">
        <v>87</v>
      </c>
      <c r="D8346" t="s">
        <v>49</v>
      </c>
      <c r="E8346" t="s">
        <v>10</v>
      </c>
      <c r="F8346" t="s">
        <v>45</v>
      </c>
      <c r="G8346">
        <v>1335613.53</v>
      </c>
      <c r="H8346">
        <v>12170.5012684879</v>
      </c>
      <c r="I8346">
        <v>3281.5907015513399</v>
      </c>
    </row>
    <row r="8347" spans="1:9" x14ac:dyDescent="0.25">
      <c r="A8347">
        <v>201209</v>
      </c>
      <c r="B8347" t="s">
        <v>77</v>
      </c>
      <c r="C8347" t="s">
        <v>85</v>
      </c>
      <c r="D8347" t="s">
        <v>39</v>
      </c>
      <c r="E8347" t="s">
        <v>10</v>
      </c>
      <c r="F8347" t="s">
        <v>13</v>
      </c>
      <c r="G8347">
        <v>184446.07999999999</v>
      </c>
      <c r="H8347">
        <v>5768.1152380045596</v>
      </c>
      <c r="I8347">
        <v>1707.12366373334</v>
      </c>
    </row>
    <row r="8348" spans="1:9" x14ac:dyDescent="0.25">
      <c r="A8348">
        <v>201111</v>
      </c>
      <c r="B8348" t="s">
        <v>60</v>
      </c>
      <c r="C8348" t="s">
        <v>74</v>
      </c>
      <c r="D8348" t="s">
        <v>34</v>
      </c>
      <c r="E8348" t="s">
        <v>21</v>
      </c>
      <c r="F8348" t="s">
        <v>40</v>
      </c>
      <c r="G8348">
        <v>385825.9</v>
      </c>
      <c r="H8348">
        <v>7708.2904519567201</v>
      </c>
      <c r="I8348">
        <v>2325.5973931747199</v>
      </c>
    </row>
    <row r="8349" spans="1:9" x14ac:dyDescent="0.25">
      <c r="A8349">
        <v>201406</v>
      </c>
      <c r="B8349" t="s">
        <v>63</v>
      </c>
      <c r="C8349" t="s">
        <v>64</v>
      </c>
      <c r="D8349" t="s">
        <v>27</v>
      </c>
      <c r="E8349" t="s">
        <v>10</v>
      </c>
      <c r="F8349" t="s">
        <v>33</v>
      </c>
      <c r="G8349">
        <v>1864170.45</v>
      </c>
      <c r="H8349">
        <v>116574.939275892</v>
      </c>
      <c r="I8349">
        <v>32191.3865175024</v>
      </c>
    </row>
    <row r="8350" spans="1:9" x14ac:dyDescent="0.25">
      <c r="A8350">
        <v>201204</v>
      </c>
      <c r="B8350" t="s">
        <v>60</v>
      </c>
      <c r="C8350" t="s">
        <v>62</v>
      </c>
      <c r="D8350" t="s">
        <v>49</v>
      </c>
      <c r="E8350" t="s">
        <v>19</v>
      </c>
      <c r="F8350" t="s">
        <v>47</v>
      </c>
      <c r="G8350">
        <v>4286644.1399999997</v>
      </c>
      <c r="H8350">
        <v>222292.08800630001</v>
      </c>
      <c r="I8350">
        <v>10032.219332677099</v>
      </c>
    </row>
    <row r="8351" spans="1:9" x14ac:dyDescent="0.25">
      <c r="A8351">
        <v>201401</v>
      </c>
      <c r="B8351" t="s">
        <v>63</v>
      </c>
      <c r="C8351" t="s">
        <v>65</v>
      </c>
      <c r="D8351" t="s">
        <v>34</v>
      </c>
      <c r="E8351" t="s">
        <v>21</v>
      </c>
      <c r="F8351" t="s">
        <v>22</v>
      </c>
      <c r="G8351">
        <v>941459.07</v>
      </c>
      <c r="H8351">
        <v>3005.9945295653201</v>
      </c>
      <c r="I8351">
        <v>812.79344399700005</v>
      </c>
    </row>
    <row r="8352" spans="1:9" x14ac:dyDescent="0.25">
      <c r="A8352">
        <v>201102</v>
      </c>
      <c r="B8352" t="s">
        <v>69</v>
      </c>
      <c r="C8352" t="s">
        <v>70</v>
      </c>
      <c r="D8352" t="s">
        <v>23</v>
      </c>
      <c r="E8352" t="s">
        <v>19</v>
      </c>
      <c r="F8352" t="s">
        <v>47</v>
      </c>
      <c r="G8352">
        <v>1495468.89</v>
      </c>
      <c r="H8352">
        <v>17200.4988501958</v>
      </c>
      <c r="I8352">
        <v>3821.1539225961801</v>
      </c>
    </row>
    <row r="8353" spans="1:9" x14ac:dyDescent="0.25">
      <c r="A8353">
        <v>201401</v>
      </c>
      <c r="B8353" t="s">
        <v>63</v>
      </c>
      <c r="C8353" t="s">
        <v>65</v>
      </c>
      <c r="D8353" t="s">
        <v>14</v>
      </c>
      <c r="E8353" t="s">
        <v>19</v>
      </c>
      <c r="F8353" t="s">
        <v>47</v>
      </c>
      <c r="G8353">
        <v>2149912.27</v>
      </c>
      <c r="H8353">
        <v>7467.6862475910002</v>
      </c>
      <c r="I8353">
        <v>1439.3122711257599</v>
      </c>
    </row>
    <row r="8354" spans="1:9" x14ac:dyDescent="0.25">
      <c r="A8354">
        <v>201207</v>
      </c>
      <c r="B8354" t="s">
        <v>60</v>
      </c>
      <c r="C8354" t="s">
        <v>61</v>
      </c>
      <c r="D8354" t="s">
        <v>39</v>
      </c>
      <c r="E8354" t="s">
        <v>15</v>
      </c>
      <c r="F8354" t="s">
        <v>26</v>
      </c>
      <c r="G8354">
        <v>389183.71</v>
      </c>
      <c r="H8354">
        <v>6227.5180149897396</v>
      </c>
      <c r="I8354">
        <v>1462.59288475888</v>
      </c>
    </row>
    <row r="8355" spans="1:9" x14ac:dyDescent="0.25">
      <c r="A8355">
        <v>201108</v>
      </c>
      <c r="B8355" t="s">
        <v>60</v>
      </c>
      <c r="C8355" t="s">
        <v>68</v>
      </c>
      <c r="D8355" t="s">
        <v>23</v>
      </c>
      <c r="E8355" t="s">
        <v>15</v>
      </c>
      <c r="F8355" t="s">
        <v>26</v>
      </c>
      <c r="G8355">
        <v>834110.31</v>
      </c>
      <c r="H8355">
        <v>5067.5534755437602</v>
      </c>
      <c r="I8355">
        <v>1635.4675494405601</v>
      </c>
    </row>
    <row r="8356" spans="1:9" x14ac:dyDescent="0.25">
      <c r="A8356">
        <v>201503</v>
      </c>
      <c r="B8356" t="s">
        <v>71</v>
      </c>
      <c r="C8356" t="s">
        <v>82</v>
      </c>
      <c r="D8356" t="s">
        <v>39</v>
      </c>
      <c r="E8356" t="s">
        <v>15</v>
      </c>
      <c r="F8356" t="s">
        <v>41</v>
      </c>
      <c r="G8356">
        <v>249499.58</v>
      </c>
      <c r="H8356">
        <v>1.2772798865999999</v>
      </c>
      <c r="I8356">
        <v>0.65071471735999997</v>
      </c>
    </row>
    <row r="8357" spans="1:9" x14ac:dyDescent="0.25">
      <c r="A8357">
        <v>201302</v>
      </c>
      <c r="B8357" t="s">
        <v>77</v>
      </c>
      <c r="C8357" t="s">
        <v>78</v>
      </c>
      <c r="D8357" t="s">
        <v>25</v>
      </c>
      <c r="E8357" t="s">
        <v>15</v>
      </c>
      <c r="F8357" t="s">
        <v>24</v>
      </c>
      <c r="G8357">
        <v>1808749.36</v>
      </c>
      <c r="H8357">
        <v>63426.016732137403</v>
      </c>
      <c r="I8357">
        <v>11357.0270093746</v>
      </c>
    </row>
    <row r="8358" spans="1:9" x14ac:dyDescent="0.25">
      <c r="A8358">
        <v>201012</v>
      </c>
      <c r="B8358" t="s">
        <v>69</v>
      </c>
      <c r="C8358" t="s">
        <v>87</v>
      </c>
      <c r="D8358" t="s">
        <v>49</v>
      </c>
      <c r="E8358" t="s">
        <v>21</v>
      </c>
      <c r="F8358" t="s">
        <v>31</v>
      </c>
      <c r="G8358">
        <v>770743.39</v>
      </c>
      <c r="H8358">
        <v>22319.525728024</v>
      </c>
      <c r="I8358">
        <v>5968.5291890827202</v>
      </c>
    </row>
    <row r="8359" spans="1:9" x14ac:dyDescent="0.25">
      <c r="A8359">
        <v>201406</v>
      </c>
      <c r="B8359" t="s">
        <v>63</v>
      </c>
      <c r="C8359" t="s">
        <v>64</v>
      </c>
      <c r="D8359" t="s">
        <v>27</v>
      </c>
      <c r="E8359" t="s">
        <v>21</v>
      </c>
      <c r="F8359" t="s">
        <v>22</v>
      </c>
      <c r="G8359">
        <v>44742.3</v>
      </c>
      <c r="H8359">
        <v>2842.6278306571999</v>
      </c>
      <c r="I8359">
        <v>991.35531607072005</v>
      </c>
    </row>
    <row r="8360" spans="1:9" x14ac:dyDescent="0.25">
      <c r="A8360">
        <v>201107</v>
      </c>
      <c r="B8360" t="s">
        <v>69</v>
      </c>
      <c r="C8360" t="s">
        <v>83</v>
      </c>
      <c r="D8360" t="s">
        <v>14</v>
      </c>
      <c r="E8360" t="s">
        <v>21</v>
      </c>
      <c r="F8360" t="s">
        <v>31</v>
      </c>
      <c r="G8360">
        <v>718546.99</v>
      </c>
      <c r="H8360">
        <v>52673.930433013302</v>
      </c>
      <c r="I8360">
        <v>6463.9420783527803</v>
      </c>
    </row>
    <row r="8361" spans="1:9" x14ac:dyDescent="0.25">
      <c r="A8361">
        <v>201101</v>
      </c>
      <c r="B8361" t="s">
        <v>69</v>
      </c>
      <c r="C8361" t="s">
        <v>87</v>
      </c>
      <c r="D8361" t="s">
        <v>23</v>
      </c>
      <c r="E8361" t="s">
        <v>10</v>
      </c>
      <c r="F8361" t="s">
        <v>11</v>
      </c>
      <c r="G8361">
        <v>1139372.1200000001</v>
      </c>
      <c r="H8361">
        <v>2665.86724574542</v>
      </c>
      <c r="I8361">
        <v>473.86532903163999</v>
      </c>
    </row>
    <row r="8362" spans="1:9" x14ac:dyDescent="0.25">
      <c r="A8362">
        <v>201307</v>
      </c>
      <c r="B8362" t="s">
        <v>77</v>
      </c>
      <c r="C8362" t="s">
        <v>84</v>
      </c>
      <c r="D8362" t="s">
        <v>49</v>
      </c>
      <c r="E8362" t="s">
        <v>10</v>
      </c>
      <c r="F8362" t="s">
        <v>37</v>
      </c>
      <c r="G8362">
        <v>34324.78</v>
      </c>
      <c r="H8362">
        <v>197.13968077336</v>
      </c>
      <c r="I8362">
        <v>44.220581791439997</v>
      </c>
    </row>
    <row r="8363" spans="1:9" x14ac:dyDescent="0.25">
      <c r="A8363">
        <v>201501</v>
      </c>
      <c r="B8363" t="s">
        <v>71</v>
      </c>
      <c r="C8363" t="s">
        <v>72</v>
      </c>
      <c r="D8363" t="s">
        <v>39</v>
      </c>
      <c r="E8363" t="s">
        <v>21</v>
      </c>
      <c r="F8363" t="s">
        <v>40</v>
      </c>
      <c r="G8363">
        <v>127623.34</v>
      </c>
      <c r="H8363">
        <v>11.211299375519999</v>
      </c>
      <c r="I8363">
        <v>6.5322806080199998</v>
      </c>
    </row>
    <row r="8364" spans="1:9" x14ac:dyDescent="0.25">
      <c r="A8364">
        <v>201202</v>
      </c>
      <c r="B8364" t="s">
        <v>60</v>
      </c>
      <c r="C8364" t="s">
        <v>62</v>
      </c>
      <c r="D8364" t="s">
        <v>49</v>
      </c>
      <c r="E8364" t="s">
        <v>10</v>
      </c>
      <c r="F8364" t="s">
        <v>45</v>
      </c>
      <c r="G8364">
        <v>1399547.54</v>
      </c>
      <c r="H8364">
        <v>5420.0485525472604</v>
      </c>
      <c r="I8364">
        <v>1525.4342171232399</v>
      </c>
    </row>
    <row r="8365" spans="1:9" x14ac:dyDescent="0.25">
      <c r="A8365">
        <v>201105</v>
      </c>
      <c r="B8365" t="s">
        <v>69</v>
      </c>
      <c r="C8365" t="s">
        <v>83</v>
      </c>
      <c r="D8365" t="s">
        <v>12</v>
      </c>
      <c r="E8365" t="s">
        <v>21</v>
      </c>
      <c r="F8365" t="s">
        <v>22</v>
      </c>
      <c r="G8365">
        <v>8635858.9800000004</v>
      </c>
      <c r="H8365">
        <v>471.96789908788003</v>
      </c>
      <c r="I8365">
        <v>116.46525023072</v>
      </c>
    </row>
    <row r="8366" spans="1:9" x14ac:dyDescent="0.25">
      <c r="A8366">
        <v>201109</v>
      </c>
      <c r="B8366" t="s">
        <v>60</v>
      </c>
      <c r="C8366" t="s">
        <v>68</v>
      </c>
      <c r="D8366" t="s">
        <v>34</v>
      </c>
      <c r="E8366" t="s">
        <v>15</v>
      </c>
      <c r="F8366" t="s">
        <v>26</v>
      </c>
      <c r="G8366">
        <v>268966.05</v>
      </c>
      <c r="H8366">
        <v>21.10276322448</v>
      </c>
      <c r="I8366">
        <v>9.62282570032</v>
      </c>
    </row>
    <row r="8367" spans="1:9" x14ac:dyDescent="0.25">
      <c r="A8367">
        <v>201504</v>
      </c>
      <c r="B8367" t="s">
        <v>71</v>
      </c>
      <c r="C8367" t="s">
        <v>82</v>
      </c>
      <c r="D8367" t="s">
        <v>49</v>
      </c>
      <c r="E8367" t="s">
        <v>21</v>
      </c>
      <c r="F8367" t="s">
        <v>31</v>
      </c>
      <c r="G8367">
        <v>3014612.35</v>
      </c>
      <c r="H8367">
        <v>85841.596275395306</v>
      </c>
      <c r="I8367">
        <v>20662.606545664799</v>
      </c>
    </row>
    <row r="8368" spans="1:9" x14ac:dyDescent="0.25">
      <c r="A8368">
        <v>201107</v>
      </c>
      <c r="B8368" t="s">
        <v>69</v>
      </c>
      <c r="C8368" t="s">
        <v>83</v>
      </c>
      <c r="D8368" t="s">
        <v>23</v>
      </c>
      <c r="E8368" t="s">
        <v>19</v>
      </c>
      <c r="F8368" t="s">
        <v>47</v>
      </c>
      <c r="G8368">
        <v>1192214.8899999999</v>
      </c>
      <c r="H8368">
        <v>8633.89546741706</v>
      </c>
      <c r="I8368">
        <v>1869.19898554682</v>
      </c>
    </row>
    <row r="8369" spans="1:9" x14ac:dyDescent="0.25">
      <c r="A8369">
        <v>201108</v>
      </c>
      <c r="B8369" t="s">
        <v>60</v>
      </c>
      <c r="C8369" t="s">
        <v>68</v>
      </c>
      <c r="D8369" t="s">
        <v>12</v>
      </c>
      <c r="E8369" t="s">
        <v>19</v>
      </c>
      <c r="F8369" t="s">
        <v>20</v>
      </c>
      <c r="G8369">
        <v>1563011.51</v>
      </c>
      <c r="H8369">
        <v>401.11859283839999</v>
      </c>
      <c r="I8369">
        <v>105.1183672184</v>
      </c>
    </row>
    <row r="8370" spans="1:9" x14ac:dyDescent="0.25">
      <c r="A8370">
        <v>201403</v>
      </c>
      <c r="B8370" t="s">
        <v>63</v>
      </c>
      <c r="C8370" t="s">
        <v>73</v>
      </c>
      <c r="D8370" t="s">
        <v>49</v>
      </c>
      <c r="E8370" t="s">
        <v>21</v>
      </c>
      <c r="F8370" t="s">
        <v>31</v>
      </c>
      <c r="G8370">
        <v>1784157.47</v>
      </c>
      <c r="H8370">
        <v>58761.205264511103</v>
      </c>
      <c r="I8370">
        <v>12293.857812361801</v>
      </c>
    </row>
    <row r="8371" spans="1:9" x14ac:dyDescent="0.25">
      <c r="A8371">
        <v>201210</v>
      </c>
      <c r="B8371" t="s">
        <v>77</v>
      </c>
      <c r="C8371" t="s">
        <v>85</v>
      </c>
      <c r="D8371" t="s">
        <v>25</v>
      </c>
      <c r="E8371" t="s">
        <v>19</v>
      </c>
      <c r="F8371" t="s">
        <v>42</v>
      </c>
      <c r="G8371">
        <v>9151919.7799999993</v>
      </c>
      <c r="H8371">
        <v>55474.281517414798</v>
      </c>
      <c r="I8371">
        <v>10795.3429035675</v>
      </c>
    </row>
    <row r="8372" spans="1:9" x14ac:dyDescent="0.25">
      <c r="A8372">
        <v>201504</v>
      </c>
      <c r="B8372" t="s">
        <v>71</v>
      </c>
      <c r="C8372" t="s">
        <v>82</v>
      </c>
      <c r="D8372" t="s">
        <v>34</v>
      </c>
      <c r="E8372" t="s">
        <v>10</v>
      </c>
      <c r="F8372" t="s">
        <v>48</v>
      </c>
      <c r="G8372">
        <v>1542877.69</v>
      </c>
      <c r="H8372">
        <v>7477.3212010370598</v>
      </c>
      <c r="I8372">
        <v>1062.12009535672</v>
      </c>
    </row>
    <row r="8373" spans="1:9" x14ac:dyDescent="0.25">
      <c r="A8373">
        <v>201305</v>
      </c>
      <c r="B8373" t="s">
        <v>77</v>
      </c>
      <c r="C8373" t="s">
        <v>84</v>
      </c>
      <c r="D8373" t="s">
        <v>49</v>
      </c>
      <c r="E8373" t="s">
        <v>21</v>
      </c>
      <c r="F8373" t="s">
        <v>22</v>
      </c>
      <c r="G8373">
        <v>1013555.93</v>
      </c>
      <c r="H8373">
        <v>1969.8462414554001</v>
      </c>
      <c r="I8373">
        <v>711.11073531961995</v>
      </c>
    </row>
    <row r="8374" spans="1:9" x14ac:dyDescent="0.25">
      <c r="A8374">
        <v>201503</v>
      </c>
      <c r="B8374" t="s">
        <v>71</v>
      </c>
      <c r="C8374" t="s">
        <v>82</v>
      </c>
      <c r="D8374" t="s">
        <v>39</v>
      </c>
      <c r="E8374" t="s">
        <v>10</v>
      </c>
      <c r="F8374" t="s">
        <v>45</v>
      </c>
      <c r="G8374">
        <v>165646.99</v>
      </c>
      <c r="H8374">
        <v>691.51346163977996</v>
      </c>
      <c r="I8374">
        <v>177.09943955078</v>
      </c>
    </row>
    <row r="8375" spans="1:9" x14ac:dyDescent="0.25">
      <c r="A8375">
        <v>201208</v>
      </c>
      <c r="B8375" t="s">
        <v>77</v>
      </c>
      <c r="C8375" t="s">
        <v>85</v>
      </c>
      <c r="D8375" t="s">
        <v>39</v>
      </c>
      <c r="E8375" t="s">
        <v>21</v>
      </c>
      <c r="F8375" t="s">
        <v>40</v>
      </c>
      <c r="G8375">
        <v>197461.81</v>
      </c>
      <c r="H8375">
        <v>348.64228509589998</v>
      </c>
      <c r="I8375">
        <v>120.44069485081999</v>
      </c>
    </row>
    <row r="8376" spans="1:9" x14ac:dyDescent="0.25">
      <c r="A8376">
        <v>201101</v>
      </c>
      <c r="B8376" t="s">
        <v>69</v>
      </c>
      <c r="C8376" t="s">
        <v>87</v>
      </c>
      <c r="D8376" t="s">
        <v>39</v>
      </c>
      <c r="E8376" t="s">
        <v>21</v>
      </c>
      <c r="F8376" t="s">
        <v>40</v>
      </c>
      <c r="G8376">
        <v>136347.74</v>
      </c>
      <c r="H8376">
        <v>2250.4527552151199</v>
      </c>
      <c r="I8376">
        <v>526.79656336504002</v>
      </c>
    </row>
    <row r="8377" spans="1:9" x14ac:dyDescent="0.25">
      <c r="A8377">
        <v>201503</v>
      </c>
      <c r="B8377" t="s">
        <v>71</v>
      </c>
      <c r="C8377" t="s">
        <v>82</v>
      </c>
      <c r="D8377" t="s">
        <v>49</v>
      </c>
      <c r="E8377" t="s">
        <v>10</v>
      </c>
      <c r="F8377" t="s">
        <v>46</v>
      </c>
      <c r="G8377">
        <v>1008712.39</v>
      </c>
      <c r="H8377">
        <v>4651.93072260802</v>
      </c>
      <c r="I8377">
        <v>938.99599622675998</v>
      </c>
    </row>
    <row r="8378" spans="1:9" x14ac:dyDescent="0.25">
      <c r="A8378">
        <v>201303</v>
      </c>
      <c r="B8378" t="s">
        <v>77</v>
      </c>
      <c r="C8378" t="s">
        <v>78</v>
      </c>
      <c r="D8378" t="s">
        <v>54</v>
      </c>
      <c r="E8378" t="s">
        <v>55</v>
      </c>
      <c r="F8378" t="s">
        <v>56</v>
      </c>
      <c r="G8378">
        <v>6990055.7699999996</v>
      </c>
      <c r="H8378">
        <v>681.05790547603999</v>
      </c>
      <c r="I8378">
        <v>140.47676626053999</v>
      </c>
    </row>
    <row r="8379" spans="1:9" x14ac:dyDescent="0.25">
      <c r="A8379">
        <v>201307</v>
      </c>
      <c r="B8379" t="s">
        <v>77</v>
      </c>
      <c r="C8379" t="s">
        <v>84</v>
      </c>
      <c r="D8379" t="s">
        <v>34</v>
      </c>
      <c r="E8379" t="s">
        <v>21</v>
      </c>
      <c r="F8379" t="s">
        <v>31</v>
      </c>
      <c r="G8379">
        <v>86652.52</v>
      </c>
      <c r="H8379">
        <v>1284.7516070520001</v>
      </c>
      <c r="I8379">
        <v>46.908654470160002</v>
      </c>
    </row>
    <row r="8380" spans="1:9" x14ac:dyDescent="0.25">
      <c r="A8380">
        <v>201501</v>
      </c>
      <c r="B8380" t="s">
        <v>71</v>
      </c>
      <c r="C8380" t="s">
        <v>72</v>
      </c>
      <c r="D8380" t="s">
        <v>49</v>
      </c>
      <c r="E8380" t="s">
        <v>10</v>
      </c>
      <c r="F8380" t="s">
        <v>13</v>
      </c>
      <c r="G8380">
        <v>704952.8</v>
      </c>
      <c r="H8380">
        <v>3581.5855689394002</v>
      </c>
      <c r="I8380">
        <v>857.17784436937995</v>
      </c>
    </row>
    <row r="8381" spans="1:9" x14ac:dyDescent="0.25">
      <c r="A8381">
        <v>201301</v>
      </c>
      <c r="B8381" t="s">
        <v>77</v>
      </c>
      <c r="C8381" t="s">
        <v>81</v>
      </c>
      <c r="D8381" t="s">
        <v>27</v>
      </c>
      <c r="E8381" t="s">
        <v>10</v>
      </c>
      <c r="F8381" t="s">
        <v>33</v>
      </c>
      <c r="G8381">
        <v>879934</v>
      </c>
      <c r="H8381">
        <v>1084.8112546151399</v>
      </c>
      <c r="I8381">
        <v>296.2617287882</v>
      </c>
    </row>
    <row r="8382" spans="1:9" x14ac:dyDescent="0.25">
      <c r="A8382">
        <v>201210</v>
      </c>
      <c r="B8382" t="s">
        <v>77</v>
      </c>
      <c r="C8382" t="s">
        <v>85</v>
      </c>
      <c r="D8382" t="s">
        <v>12</v>
      </c>
      <c r="E8382" t="s">
        <v>19</v>
      </c>
      <c r="F8382" t="s">
        <v>42</v>
      </c>
      <c r="G8382">
        <v>4145726.77</v>
      </c>
      <c r="H8382">
        <v>5675.3173415648798</v>
      </c>
      <c r="I8382">
        <v>1098.2110511890801</v>
      </c>
    </row>
    <row r="8383" spans="1:9" x14ac:dyDescent="0.25">
      <c r="A8383">
        <v>201412</v>
      </c>
      <c r="B8383" t="s">
        <v>71</v>
      </c>
      <c r="C8383" t="s">
        <v>72</v>
      </c>
      <c r="D8383" t="s">
        <v>27</v>
      </c>
      <c r="E8383" t="s">
        <v>15</v>
      </c>
      <c r="F8383" t="s">
        <v>26</v>
      </c>
      <c r="G8383">
        <v>14465.71</v>
      </c>
      <c r="H8383">
        <v>1087.7506054964799</v>
      </c>
      <c r="I8383">
        <v>366.58954942344002</v>
      </c>
    </row>
    <row r="8384" spans="1:9" x14ac:dyDescent="0.25">
      <c r="A8384">
        <v>201212</v>
      </c>
      <c r="B8384" t="s">
        <v>77</v>
      </c>
      <c r="C8384" t="s">
        <v>81</v>
      </c>
      <c r="D8384" t="s">
        <v>39</v>
      </c>
      <c r="E8384" t="s">
        <v>10</v>
      </c>
      <c r="F8384" t="s">
        <v>13</v>
      </c>
      <c r="G8384">
        <v>166303.53</v>
      </c>
      <c r="H8384">
        <v>3378.3917544567198</v>
      </c>
      <c r="I8384">
        <v>952.35117938064002</v>
      </c>
    </row>
    <row r="8385" spans="1:9" x14ac:dyDescent="0.25">
      <c r="A8385">
        <v>201601</v>
      </c>
      <c r="B8385" t="s">
        <v>66</v>
      </c>
      <c r="C8385" t="s">
        <v>67</v>
      </c>
      <c r="D8385" t="s">
        <v>39</v>
      </c>
      <c r="E8385" t="s">
        <v>10</v>
      </c>
      <c r="F8385" t="s">
        <v>37</v>
      </c>
      <c r="G8385">
        <v>233313.4</v>
      </c>
      <c r="H8385">
        <v>890.49397244190004</v>
      </c>
      <c r="I8385">
        <v>255.92788930122001</v>
      </c>
    </row>
    <row r="8386" spans="1:9" x14ac:dyDescent="0.25">
      <c r="A8386">
        <v>201306</v>
      </c>
      <c r="B8386" t="s">
        <v>77</v>
      </c>
      <c r="C8386" t="s">
        <v>84</v>
      </c>
      <c r="D8386" t="s">
        <v>14</v>
      </c>
      <c r="E8386" t="s">
        <v>15</v>
      </c>
      <c r="F8386" t="s">
        <v>41</v>
      </c>
      <c r="G8386">
        <v>285508.03000000003</v>
      </c>
      <c r="H8386">
        <v>2861.71711253386</v>
      </c>
      <c r="I8386">
        <v>658.28237826700001</v>
      </c>
    </row>
    <row r="8387" spans="1:9" x14ac:dyDescent="0.25">
      <c r="A8387">
        <v>201410</v>
      </c>
      <c r="B8387" t="s">
        <v>71</v>
      </c>
      <c r="C8387" t="s">
        <v>79</v>
      </c>
      <c r="D8387" t="s">
        <v>39</v>
      </c>
      <c r="E8387" t="s">
        <v>15</v>
      </c>
      <c r="F8387" t="s">
        <v>26</v>
      </c>
      <c r="G8387">
        <v>406290.96</v>
      </c>
      <c r="H8387">
        <v>8350.4487553448798</v>
      </c>
      <c r="I8387">
        <v>1727.60475630836</v>
      </c>
    </row>
    <row r="8388" spans="1:9" x14ac:dyDescent="0.25">
      <c r="A8388">
        <v>201204</v>
      </c>
      <c r="B8388" t="s">
        <v>60</v>
      </c>
      <c r="C8388" t="s">
        <v>62</v>
      </c>
      <c r="D8388" t="s">
        <v>39</v>
      </c>
      <c r="E8388" t="s">
        <v>21</v>
      </c>
      <c r="F8388" t="s">
        <v>31</v>
      </c>
      <c r="G8388">
        <v>22142.75</v>
      </c>
      <c r="H8388">
        <v>289.27343555378002</v>
      </c>
      <c r="I8388">
        <v>60.926419073939996</v>
      </c>
    </row>
    <row r="8389" spans="1:9" x14ac:dyDescent="0.25">
      <c r="A8389">
        <v>201104</v>
      </c>
      <c r="B8389" t="s">
        <v>69</v>
      </c>
      <c r="C8389" t="s">
        <v>70</v>
      </c>
      <c r="D8389" t="s">
        <v>39</v>
      </c>
      <c r="E8389" t="s">
        <v>21</v>
      </c>
      <c r="F8389" t="s">
        <v>31</v>
      </c>
      <c r="G8389">
        <v>52583.35</v>
      </c>
      <c r="H8389">
        <v>1384.8551962117799</v>
      </c>
      <c r="I8389">
        <v>325.67308555941997</v>
      </c>
    </row>
    <row r="8390" spans="1:9" x14ac:dyDescent="0.25">
      <c r="A8390">
        <v>201204</v>
      </c>
      <c r="B8390" t="s">
        <v>60</v>
      </c>
      <c r="C8390" t="s">
        <v>62</v>
      </c>
      <c r="D8390" t="s">
        <v>23</v>
      </c>
      <c r="E8390" t="s">
        <v>19</v>
      </c>
      <c r="F8390" t="s">
        <v>20</v>
      </c>
      <c r="G8390">
        <v>392422.72</v>
      </c>
      <c r="H8390">
        <v>1812.0290536867799</v>
      </c>
      <c r="I8390">
        <v>304.80113892233999</v>
      </c>
    </row>
    <row r="8391" spans="1:9" x14ac:dyDescent="0.25">
      <c r="A8391">
        <v>201408</v>
      </c>
      <c r="B8391" t="s">
        <v>71</v>
      </c>
      <c r="C8391" t="s">
        <v>79</v>
      </c>
      <c r="D8391" t="s">
        <v>14</v>
      </c>
      <c r="E8391" t="s">
        <v>10</v>
      </c>
      <c r="F8391" t="s">
        <v>45</v>
      </c>
      <c r="G8391">
        <v>286970.90999999997</v>
      </c>
      <c r="H8391">
        <v>14997.374197650999</v>
      </c>
      <c r="I8391">
        <v>4317.6284346285001</v>
      </c>
    </row>
    <row r="8392" spans="1:9" x14ac:dyDescent="0.25">
      <c r="A8392">
        <v>201211</v>
      </c>
      <c r="B8392" t="s">
        <v>77</v>
      </c>
      <c r="C8392" t="s">
        <v>81</v>
      </c>
      <c r="D8392" t="s">
        <v>23</v>
      </c>
      <c r="E8392" t="s">
        <v>10</v>
      </c>
      <c r="F8392" t="s">
        <v>37</v>
      </c>
      <c r="G8392">
        <v>403596.72</v>
      </c>
      <c r="H8392">
        <v>3728.6666446376598</v>
      </c>
      <c r="I8392">
        <v>689.73425278022</v>
      </c>
    </row>
    <row r="8393" spans="1:9" x14ac:dyDescent="0.25">
      <c r="A8393">
        <v>201405</v>
      </c>
      <c r="B8393" t="s">
        <v>63</v>
      </c>
      <c r="C8393" t="s">
        <v>64</v>
      </c>
      <c r="D8393" t="s">
        <v>34</v>
      </c>
      <c r="E8393" t="s">
        <v>10</v>
      </c>
      <c r="F8393" t="s">
        <v>13</v>
      </c>
      <c r="G8393">
        <v>81461.11</v>
      </c>
      <c r="H8393">
        <v>21.002991365820002</v>
      </c>
      <c r="I8393">
        <v>11.880767622600001</v>
      </c>
    </row>
    <row r="8394" spans="1:9" x14ac:dyDescent="0.25">
      <c r="A8394">
        <v>201210</v>
      </c>
      <c r="B8394" t="s">
        <v>77</v>
      </c>
      <c r="C8394" t="s">
        <v>85</v>
      </c>
      <c r="D8394" t="s">
        <v>34</v>
      </c>
      <c r="E8394" t="s">
        <v>35</v>
      </c>
      <c r="F8394" t="s">
        <v>51</v>
      </c>
      <c r="G8394">
        <v>11886883.699999999</v>
      </c>
      <c r="H8394">
        <v>5639.7551250773404</v>
      </c>
      <c r="I8394">
        <v>1414.3127225350399</v>
      </c>
    </row>
    <row r="8395" spans="1:9" x14ac:dyDescent="0.25">
      <c r="A8395">
        <v>201212</v>
      </c>
      <c r="B8395" t="s">
        <v>77</v>
      </c>
      <c r="C8395" t="s">
        <v>81</v>
      </c>
      <c r="D8395" t="s">
        <v>12</v>
      </c>
      <c r="E8395" t="s">
        <v>19</v>
      </c>
      <c r="F8395" t="s">
        <v>20</v>
      </c>
      <c r="G8395">
        <v>1245538.93</v>
      </c>
      <c r="H8395">
        <v>2071.0214786324</v>
      </c>
      <c r="I8395">
        <v>484.69456097279999</v>
      </c>
    </row>
    <row r="8396" spans="1:9" x14ac:dyDescent="0.25">
      <c r="A8396">
        <v>201403</v>
      </c>
      <c r="B8396" t="s">
        <v>63</v>
      </c>
      <c r="C8396" t="s">
        <v>73</v>
      </c>
      <c r="D8396" t="s">
        <v>34</v>
      </c>
      <c r="E8396" t="s">
        <v>19</v>
      </c>
      <c r="F8396" t="s">
        <v>42</v>
      </c>
      <c r="G8396">
        <v>174828.99</v>
      </c>
      <c r="H8396">
        <v>391.74575854827998</v>
      </c>
      <c r="I8396">
        <v>149.7231392896</v>
      </c>
    </row>
    <row r="8397" spans="1:9" x14ac:dyDescent="0.25">
      <c r="A8397">
        <v>201201</v>
      </c>
      <c r="B8397" t="s">
        <v>60</v>
      </c>
      <c r="C8397" t="s">
        <v>74</v>
      </c>
      <c r="D8397" t="s">
        <v>49</v>
      </c>
      <c r="E8397" t="s">
        <v>10</v>
      </c>
      <c r="F8397" t="s">
        <v>11</v>
      </c>
      <c r="G8397">
        <v>318268.08</v>
      </c>
      <c r="H8397">
        <v>2144.0974468442</v>
      </c>
      <c r="I8397">
        <v>521.18301300617998</v>
      </c>
    </row>
    <row r="8398" spans="1:9" x14ac:dyDescent="0.25">
      <c r="A8398">
        <v>201312</v>
      </c>
      <c r="B8398" t="s">
        <v>63</v>
      </c>
      <c r="C8398" t="s">
        <v>65</v>
      </c>
      <c r="D8398" t="s">
        <v>39</v>
      </c>
      <c r="E8398" t="s">
        <v>15</v>
      </c>
      <c r="F8398" t="s">
        <v>41</v>
      </c>
      <c r="G8398">
        <v>200676.46</v>
      </c>
      <c r="H8398">
        <v>227.5851877497</v>
      </c>
      <c r="I8398">
        <v>86.153028732039999</v>
      </c>
    </row>
    <row r="8399" spans="1:9" x14ac:dyDescent="0.25">
      <c r="A8399">
        <v>201206</v>
      </c>
      <c r="B8399" t="s">
        <v>60</v>
      </c>
      <c r="C8399" t="s">
        <v>61</v>
      </c>
      <c r="D8399" t="s">
        <v>39</v>
      </c>
      <c r="E8399" t="s">
        <v>10</v>
      </c>
      <c r="F8399" t="s">
        <v>48</v>
      </c>
      <c r="G8399">
        <v>230914.58</v>
      </c>
      <c r="H8399">
        <v>152.28292477362001</v>
      </c>
      <c r="I8399">
        <v>20.262765632040001</v>
      </c>
    </row>
    <row r="8400" spans="1:9" x14ac:dyDescent="0.25">
      <c r="A8400">
        <v>201105</v>
      </c>
      <c r="B8400" t="s">
        <v>69</v>
      </c>
      <c r="C8400" t="s">
        <v>83</v>
      </c>
      <c r="D8400" t="s">
        <v>12</v>
      </c>
      <c r="E8400" t="s">
        <v>10</v>
      </c>
      <c r="F8400" t="s">
        <v>13</v>
      </c>
      <c r="G8400">
        <v>6767656.7800000003</v>
      </c>
      <c r="H8400">
        <v>1304.58411100494</v>
      </c>
      <c r="I8400">
        <v>488.28284266108</v>
      </c>
    </row>
    <row r="8401" spans="1:9" x14ac:dyDescent="0.25">
      <c r="A8401">
        <v>201503</v>
      </c>
      <c r="B8401" t="s">
        <v>71</v>
      </c>
      <c r="C8401" t="s">
        <v>82</v>
      </c>
      <c r="D8401" t="s">
        <v>34</v>
      </c>
      <c r="E8401" t="s">
        <v>15</v>
      </c>
      <c r="F8401" t="s">
        <v>41</v>
      </c>
      <c r="G8401">
        <v>80819.72</v>
      </c>
      <c r="H8401">
        <v>549.32862938723997</v>
      </c>
      <c r="I8401">
        <v>209.64877906564001</v>
      </c>
    </row>
    <row r="8402" spans="1:9" x14ac:dyDescent="0.25">
      <c r="A8402">
        <v>201508</v>
      </c>
      <c r="B8402" t="s">
        <v>66</v>
      </c>
      <c r="C8402" t="s">
        <v>75</v>
      </c>
      <c r="D8402" t="s">
        <v>49</v>
      </c>
      <c r="E8402" t="s">
        <v>19</v>
      </c>
      <c r="F8402" t="s">
        <v>20</v>
      </c>
      <c r="G8402">
        <v>1384808.78</v>
      </c>
      <c r="H8402">
        <v>568.81397722463998</v>
      </c>
      <c r="I8402">
        <v>189.46863386544001</v>
      </c>
    </row>
    <row r="8403" spans="1:9" x14ac:dyDescent="0.25">
      <c r="A8403">
        <v>201010</v>
      </c>
      <c r="B8403" t="s">
        <v>69</v>
      </c>
      <c r="C8403" t="s">
        <v>86</v>
      </c>
      <c r="D8403" t="s">
        <v>49</v>
      </c>
      <c r="E8403" t="s">
        <v>15</v>
      </c>
      <c r="F8403" t="s">
        <v>24</v>
      </c>
      <c r="G8403">
        <v>690816.19</v>
      </c>
      <c r="H8403">
        <v>21485.166582346399</v>
      </c>
      <c r="I8403">
        <v>3418.0302346933199</v>
      </c>
    </row>
    <row r="8404" spans="1:9" x14ac:dyDescent="0.25">
      <c r="A8404">
        <v>201412</v>
      </c>
      <c r="B8404" t="s">
        <v>71</v>
      </c>
      <c r="C8404" t="s">
        <v>72</v>
      </c>
      <c r="D8404" t="s">
        <v>39</v>
      </c>
      <c r="E8404" t="s">
        <v>21</v>
      </c>
      <c r="F8404" t="s">
        <v>22</v>
      </c>
      <c r="G8404">
        <v>119304.81</v>
      </c>
      <c r="H8404">
        <v>4682.4532107914602</v>
      </c>
      <c r="I8404">
        <v>952.8034858812</v>
      </c>
    </row>
    <row r="8405" spans="1:9" x14ac:dyDescent="0.25">
      <c r="A8405">
        <v>201206</v>
      </c>
      <c r="B8405" t="s">
        <v>60</v>
      </c>
      <c r="C8405" t="s">
        <v>61</v>
      </c>
      <c r="D8405" t="s">
        <v>39</v>
      </c>
      <c r="E8405" t="s">
        <v>15</v>
      </c>
      <c r="F8405" t="s">
        <v>41</v>
      </c>
      <c r="G8405">
        <v>196161.94</v>
      </c>
      <c r="H8405">
        <v>7445.8804596076398</v>
      </c>
      <c r="I8405">
        <v>1022.55024582258</v>
      </c>
    </row>
    <row r="8406" spans="1:9" x14ac:dyDescent="0.25">
      <c r="A8406">
        <v>201211</v>
      </c>
      <c r="B8406" t="s">
        <v>77</v>
      </c>
      <c r="C8406" t="s">
        <v>81</v>
      </c>
      <c r="D8406" t="s">
        <v>39</v>
      </c>
      <c r="E8406" t="s">
        <v>10</v>
      </c>
      <c r="F8406" t="s">
        <v>13</v>
      </c>
      <c r="G8406">
        <v>162981.66</v>
      </c>
      <c r="H8406">
        <v>2359.5519933764199</v>
      </c>
      <c r="I8406">
        <v>715.00837749909999</v>
      </c>
    </row>
    <row r="8407" spans="1:9" x14ac:dyDescent="0.25">
      <c r="A8407">
        <v>201501</v>
      </c>
      <c r="B8407" t="s">
        <v>71</v>
      </c>
      <c r="C8407" t="s">
        <v>72</v>
      </c>
      <c r="D8407" t="s">
        <v>39</v>
      </c>
      <c r="E8407" t="s">
        <v>15</v>
      </c>
      <c r="F8407" t="s">
        <v>41</v>
      </c>
      <c r="G8407">
        <v>238394.04</v>
      </c>
      <c r="H8407">
        <v>60.411645548080003</v>
      </c>
      <c r="I8407">
        <v>21.795958674400001</v>
      </c>
    </row>
    <row r="8408" spans="1:9" x14ac:dyDescent="0.25">
      <c r="A8408">
        <v>201109</v>
      </c>
      <c r="B8408" t="s">
        <v>60</v>
      </c>
      <c r="C8408" t="s">
        <v>68</v>
      </c>
      <c r="D8408" t="s">
        <v>25</v>
      </c>
      <c r="E8408" t="s">
        <v>19</v>
      </c>
      <c r="F8408" t="s">
        <v>20</v>
      </c>
      <c r="G8408">
        <v>2769777.62</v>
      </c>
      <c r="H8408">
        <v>55091.342123954098</v>
      </c>
      <c r="I8408">
        <v>8530.0915746163791</v>
      </c>
    </row>
    <row r="8409" spans="1:9" x14ac:dyDescent="0.25">
      <c r="A8409">
        <v>201503</v>
      </c>
      <c r="B8409" t="s">
        <v>71</v>
      </c>
      <c r="C8409" t="s">
        <v>82</v>
      </c>
      <c r="D8409" t="s">
        <v>14</v>
      </c>
      <c r="E8409" t="s">
        <v>10</v>
      </c>
      <c r="F8409" t="s">
        <v>46</v>
      </c>
      <c r="G8409">
        <v>178776.25</v>
      </c>
      <c r="H8409">
        <v>1975.45541645192</v>
      </c>
      <c r="I8409">
        <v>69.774485436839996</v>
      </c>
    </row>
    <row r="8410" spans="1:9" x14ac:dyDescent="0.25">
      <c r="A8410">
        <v>201208</v>
      </c>
      <c r="B8410" t="s">
        <v>77</v>
      </c>
      <c r="C8410" t="s">
        <v>85</v>
      </c>
      <c r="D8410" t="s">
        <v>34</v>
      </c>
      <c r="E8410" t="s">
        <v>15</v>
      </c>
      <c r="F8410" t="s">
        <v>41</v>
      </c>
      <c r="G8410">
        <v>165865.44</v>
      </c>
      <c r="H8410">
        <v>223.59686375480001</v>
      </c>
      <c r="I8410">
        <v>58.886370662399997</v>
      </c>
    </row>
    <row r="8411" spans="1:9" x14ac:dyDescent="0.25">
      <c r="A8411">
        <v>201205</v>
      </c>
      <c r="B8411" t="s">
        <v>60</v>
      </c>
      <c r="C8411" t="s">
        <v>61</v>
      </c>
      <c r="D8411" t="s">
        <v>12</v>
      </c>
      <c r="E8411" t="s">
        <v>19</v>
      </c>
      <c r="F8411" t="s">
        <v>50</v>
      </c>
      <c r="G8411">
        <v>4078258.32</v>
      </c>
      <c r="H8411">
        <v>1340.21771705432</v>
      </c>
      <c r="I8411">
        <v>37.410183771820002</v>
      </c>
    </row>
    <row r="8412" spans="1:9" x14ac:dyDescent="0.25">
      <c r="A8412">
        <v>201402</v>
      </c>
      <c r="B8412" t="s">
        <v>63</v>
      </c>
      <c r="C8412" t="s">
        <v>73</v>
      </c>
      <c r="D8412" t="s">
        <v>34</v>
      </c>
      <c r="E8412" t="s">
        <v>10</v>
      </c>
      <c r="F8412" t="s">
        <v>37</v>
      </c>
      <c r="G8412">
        <v>23610.91</v>
      </c>
      <c r="H8412">
        <v>1682.7448903668001</v>
      </c>
      <c r="I8412">
        <v>394.96133710779998</v>
      </c>
    </row>
    <row r="8413" spans="1:9" x14ac:dyDescent="0.25">
      <c r="A8413">
        <v>201109</v>
      </c>
      <c r="B8413" t="s">
        <v>60</v>
      </c>
      <c r="C8413" t="s">
        <v>68</v>
      </c>
      <c r="D8413" t="s">
        <v>14</v>
      </c>
      <c r="E8413" t="s">
        <v>10</v>
      </c>
      <c r="F8413" t="s">
        <v>46</v>
      </c>
      <c r="G8413">
        <v>137923.49</v>
      </c>
      <c r="H8413">
        <v>343.42333112332</v>
      </c>
      <c r="I8413">
        <v>64.567323952319995</v>
      </c>
    </row>
    <row r="8414" spans="1:9" x14ac:dyDescent="0.25">
      <c r="A8414">
        <v>201512</v>
      </c>
      <c r="B8414" t="s">
        <v>66</v>
      </c>
      <c r="C8414" t="s">
        <v>67</v>
      </c>
      <c r="D8414" t="s">
        <v>49</v>
      </c>
      <c r="E8414" t="s">
        <v>10</v>
      </c>
      <c r="F8414" t="s">
        <v>13</v>
      </c>
      <c r="G8414">
        <v>575040.87</v>
      </c>
      <c r="H8414">
        <v>714.58056921228001</v>
      </c>
      <c r="I8414">
        <v>198.24484678845999</v>
      </c>
    </row>
    <row r="8415" spans="1:9" x14ac:dyDescent="0.25">
      <c r="A8415">
        <v>201403</v>
      </c>
      <c r="B8415" t="s">
        <v>63</v>
      </c>
      <c r="C8415" t="s">
        <v>73</v>
      </c>
      <c r="D8415" t="s">
        <v>14</v>
      </c>
      <c r="E8415" t="s">
        <v>10</v>
      </c>
      <c r="F8415" t="s">
        <v>45</v>
      </c>
      <c r="G8415">
        <v>252569.34</v>
      </c>
      <c r="H8415">
        <v>17490.665642313601</v>
      </c>
      <c r="I8415">
        <v>4864.7567686747198</v>
      </c>
    </row>
    <row r="8416" spans="1:9" x14ac:dyDescent="0.25">
      <c r="A8416">
        <v>201510</v>
      </c>
      <c r="B8416" t="s">
        <v>66</v>
      </c>
      <c r="C8416" t="s">
        <v>75</v>
      </c>
      <c r="D8416" t="s">
        <v>25</v>
      </c>
      <c r="E8416" t="s">
        <v>10</v>
      </c>
      <c r="F8416" t="s">
        <v>37</v>
      </c>
      <c r="G8416">
        <v>3230152.79</v>
      </c>
      <c r="H8416">
        <v>97525.218720860998</v>
      </c>
      <c r="I8416">
        <v>2485.6784299259998</v>
      </c>
    </row>
    <row r="8417" spans="1:9" x14ac:dyDescent="0.25">
      <c r="A8417">
        <v>201309</v>
      </c>
      <c r="B8417" t="s">
        <v>63</v>
      </c>
      <c r="C8417" t="s">
        <v>80</v>
      </c>
      <c r="D8417" t="s">
        <v>14</v>
      </c>
      <c r="E8417" t="s">
        <v>10</v>
      </c>
      <c r="F8417" t="s">
        <v>37</v>
      </c>
      <c r="G8417">
        <v>150727.54999999999</v>
      </c>
      <c r="H8417">
        <v>4858.83971433036</v>
      </c>
      <c r="I8417">
        <v>909.64835083495996</v>
      </c>
    </row>
    <row r="8418" spans="1:9" x14ac:dyDescent="0.25">
      <c r="A8418">
        <v>201208</v>
      </c>
      <c r="B8418" t="s">
        <v>77</v>
      </c>
      <c r="C8418" t="s">
        <v>85</v>
      </c>
      <c r="D8418" t="s">
        <v>12</v>
      </c>
      <c r="E8418" t="s">
        <v>10</v>
      </c>
      <c r="F8418" t="s">
        <v>48</v>
      </c>
      <c r="G8418">
        <v>4930049.34</v>
      </c>
      <c r="H8418">
        <v>96772.757411148297</v>
      </c>
      <c r="I8418">
        <v>14480.877897877999</v>
      </c>
    </row>
    <row r="8419" spans="1:9" x14ac:dyDescent="0.25">
      <c r="A8419">
        <v>201301</v>
      </c>
      <c r="B8419" t="s">
        <v>77</v>
      </c>
      <c r="C8419" t="s">
        <v>81</v>
      </c>
      <c r="D8419" t="s">
        <v>34</v>
      </c>
      <c r="E8419" t="s">
        <v>21</v>
      </c>
      <c r="F8419" t="s">
        <v>40</v>
      </c>
      <c r="G8419">
        <v>248699.04</v>
      </c>
      <c r="H8419">
        <v>5855.9400178138403</v>
      </c>
      <c r="I8419">
        <v>968.20002209519998</v>
      </c>
    </row>
    <row r="8420" spans="1:9" x14ac:dyDescent="0.25">
      <c r="A8420">
        <v>201101</v>
      </c>
      <c r="B8420" t="s">
        <v>69</v>
      </c>
      <c r="C8420" t="s">
        <v>87</v>
      </c>
      <c r="D8420" t="s">
        <v>27</v>
      </c>
      <c r="E8420" t="s">
        <v>28</v>
      </c>
      <c r="F8420" t="s">
        <v>29</v>
      </c>
      <c r="G8420">
        <v>20413527.890000001</v>
      </c>
      <c r="H8420">
        <v>89608.902900132802</v>
      </c>
      <c r="I8420">
        <v>12823.452053540999</v>
      </c>
    </row>
    <row r="8421" spans="1:9" x14ac:dyDescent="0.25">
      <c r="A8421">
        <v>201408</v>
      </c>
      <c r="B8421" t="s">
        <v>71</v>
      </c>
      <c r="C8421" t="s">
        <v>79</v>
      </c>
      <c r="D8421" t="s">
        <v>39</v>
      </c>
      <c r="E8421" t="s">
        <v>15</v>
      </c>
      <c r="F8421" t="s">
        <v>26</v>
      </c>
      <c r="G8421">
        <v>236035.65</v>
      </c>
      <c r="H8421">
        <v>3251.2180892087399</v>
      </c>
      <c r="I8421">
        <v>758.63385468076001</v>
      </c>
    </row>
    <row r="8422" spans="1:9" x14ac:dyDescent="0.25">
      <c r="A8422">
        <v>201106</v>
      </c>
      <c r="B8422" t="s">
        <v>69</v>
      </c>
      <c r="C8422" t="s">
        <v>83</v>
      </c>
      <c r="D8422" t="s">
        <v>12</v>
      </c>
      <c r="E8422" t="s">
        <v>19</v>
      </c>
      <c r="F8422" t="s">
        <v>47</v>
      </c>
      <c r="G8422">
        <v>4075702.96</v>
      </c>
      <c r="H8422">
        <v>71395.950229223497</v>
      </c>
      <c r="I8422">
        <v>7247.4022849112798</v>
      </c>
    </row>
    <row r="8423" spans="1:9" x14ac:dyDescent="0.25">
      <c r="A8423">
        <v>201010</v>
      </c>
      <c r="B8423" t="s">
        <v>69</v>
      </c>
      <c r="C8423" t="s">
        <v>86</v>
      </c>
      <c r="D8423" t="s">
        <v>49</v>
      </c>
      <c r="E8423" t="s">
        <v>10</v>
      </c>
      <c r="F8423" t="s">
        <v>45</v>
      </c>
      <c r="G8423">
        <v>1548224.68</v>
      </c>
      <c r="H8423">
        <v>9068.6653929550794</v>
      </c>
      <c r="I8423">
        <v>2795.8288838264798</v>
      </c>
    </row>
    <row r="8424" spans="1:9" x14ac:dyDescent="0.25">
      <c r="A8424">
        <v>201205</v>
      </c>
      <c r="B8424" t="s">
        <v>60</v>
      </c>
      <c r="C8424" t="s">
        <v>61</v>
      </c>
      <c r="D8424" t="s">
        <v>49</v>
      </c>
      <c r="E8424" t="s">
        <v>10</v>
      </c>
      <c r="F8424" t="s">
        <v>46</v>
      </c>
      <c r="G8424">
        <v>896494.3</v>
      </c>
      <c r="H8424">
        <v>7537.0344421328</v>
      </c>
      <c r="I8424">
        <v>1251.8958337455599</v>
      </c>
    </row>
    <row r="8425" spans="1:9" x14ac:dyDescent="0.25">
      <c r="A8425">
        <v>201302</v>
      </c>
      <c r="B8425" t="s">
        <v>77</v>
      </c>
      <c r="C8425" t="s">
        <v>78</v>
      </c>
      <c r="D8425" t="s">
        <v>34</v>
      </c>
      <c r="E8425" t="s">
        <v>21</v>
      </c>
      <c r="F8425" t="s">
        <v>22</v>
      </c>
      <c r="G8425">
        <v>1106301.1399999999</v>
      </c>
      <c r="H8425">
        <v>6810.7603799015997</v>
      </c>
      <c r="I8425">
        <v>2001.7959751607</v>
      </c>
    </row>
    <row r="8426" spans="1:9" x14ac:dyDescent="0.25">
      <c r="A8426">
        <v>201104</v>
      </c>
      <c r="B8426" t="s">
        <v>69</v>
      </c>
      <c r="C8426" t="s">
        <v>70</v>
      </c>
      <c r="D8426" t="s">
        <v>49</v>
      </c>
      <c r="E8426" t="s">
        <v>10</v>
      </c>
      <c r="F8426" t="s">
        <v>46</v>
      </c>
      <c r="G8426">
        <v>1018771.67</v>
      </c>
      <c r="H8426">
        <v>13580.064735204</v>
      </c>
      <c r="I8426">
        <v>2176.3089821486201</v>
      </c>
    </row>
    <row r="8427" spans="1:9" x14ac:dyDescent="0.25">
      <c r="A8427">
        <v>201103</v>
      </c>
      <c r="B8427" t="s">
        <v>69</v>
      </c>
      <c r="C8427" t="s">
        <v>70</v>
      </c>
      <c r="D8427" t="s">
        <v>23</v>
      </c>
      <c r="E8427" t="s">
        <v>15</v>
      </c>
      <c r="F8427" t="s">
        <v>41</v>
      </c>
      <c r="G8427">
        <v>1049889.6100000001</v>
      </c>
      <c r="H8427">
        <v>3948.5325447045202</v>
      </c>
      <c r="I8427">
        <v>870.06416204514005</v>
      </c>
    </row>
    <row r="8428" spans="1:9" x14ac:dyDescent="0.25">
      <c r="A8428">
        <v>201112</v>
      </c>
      <c r="B8428" t="s">
        <v>60</v>
      </c>
      <c r="C8428" t="s">
        <v>74</v>
      </c>
      <c r="D8428" t="s">
        <v>12</v>
      </c>
      <c r="E8428" t="s">
        <v>19</v>
      </c>
      <c r="F8428" t="s">
        <v>50</v>
      </c>
      <c r="G8428">
        <v>2158554.04</v>
      </c>
      <c r="H8428">
        <v>171.77428807236001</v>
      </c>
      <c r="I8428">
        <v>61.407015327800003</v>
      </c>
    </row>
    <row r="8429" spans="1:9" x14ac:dyDescent="0.25">
      <c r="A8429">
        <v>201104</v>
      </c>
      <c r="B8429" t="s">
        <v>69</v>
      </c>
      <c r="C8429" t="s">
        <v>70</v>
      </c>
      <c r="D8429" t="s">
        <v>12</v>
      </c>
      <c r="E8429" t="s">
        <v>10</v>
      </c>
      <c r="F8429" t="s">
        <v>13</v>
      </c>
      <c r="G8429">
        <v>6389846.7000000002</v>
      </c>
      <c r="H8429">
        <v>1238.76076221482</v>
      </c>
      <c r="I8429">
        <v>337.17269002882</v>
      </c>
    </row>
    <row r="8430" spans="1:9" x14ac:dyDescent="0.25">
      <c r="A8430">
        <v>201408</v>
      </c>
      <c r="B8430" t="s">
        <v>71</v>
      </c>
      <c r="C8430" t="s">
        <v>79</v>
      </c>
      <c r="D8430" t="s">
        <v>14</v>
      </c>
      <c r="E8430" t="s">
        <v>10</v>
      </c>
      <c r="F8430" t="s">
        <v>46</v>
      </c>
      <c r="G8430">
        <v>145414.21</v>
      </c>
      <c r="H8430">
        <v>108.62188846538</v>
      </c>
      <c r="I8430">
        <v>38.184098916620002</v>
      </c>
    </row>
    <row r="8431" spans="1:9" x14ac:dyDescent="0.25">
      <c r="A8431">
        <v>201405</v>
      </c>
      <c r="B8431" t="s">
        <v>63</v>
      </c>
      <c r="C8431" t="s">
        <v>64</v>
      </c>
      <c r="D8431" t="s">
        <v>14</v>
      </c>
      <c r="E8431" t="s">
        <v>19</v>
      </c>
      <c r="F8431" t="s">
        <v>20</v>
      </c>
      <c r="G8431">
        <v>124405.79</v>
      </c>
      <c r="H8431">
        <v>60.326997083919998</v>
      </c>
      <c r="I8431">
        <v>23.8668397048</v>
      </c>
    </row>
    <row r="8432" spans="1:9" x14ac:dyDescent="0.25">
      <c r="A8432">
        <v>201404</v>
      </c>
      <c r="B8432" t="s">
        <v>63</v>
      </c>
      <c r="C8432" t="s">
        <v>73</v>
      </c>
      <c r="D8432" t="s">
        <v>14</v>
      </c>
      <c r="E8432" t="s">
        <v>19</v>
      </c>
      <c r="F8432" t="s">
        <v>20</v>
      </c>
      <c r="G8432">
        <v>143100.29999999999</v>
      </c>
      <c r="H8432">
        <v>378.62621161596002</v>
      </c>
      <c r="I8432">
        <v>115.27292752944</v>
      </c>
    </row>
    <row r="8433" spans="1:9" x14ac:dyDescent="0.25">
      <c r="A8433">
        <v>201110</v>
      </c>
      <c r="B8433" t="s">
        <v>60</v>
      </c>
      <c r="C8433" t="s">
        <v>68</v>
      </c>
      <c r="D8433" t="s">
        <v>14</v>
      </c>
      <c r="E8433" t="s">
        <v>19</v>
      </c>
      <c r="F8433" t="s">
        <v>47</v>
      </c>
      <c r="G8433">
        <v>1637918.61</v>
      </c>
      <c r="H8433">
        <v>6933.5716260704403</v>
      </c>
      <c r="I8433">
        <v>1837.702311048</v>
      </c>
    </row>
    <row r="8434" spans="1:9" x14ac:dyDescent="0.25">
      <c r="A8434">
        <v>201502</v>
      </c>
      <c r="B8434" t="s">
        <v>71</v>
      </c>
      <c r="C8434" t="s">
        <v>82</v>
      </c>
      <c r="D8434" t="s">
        <v>39</v>
      </c>
      <c r="E8434" t="s">
        <v>19</v>
      </c>
      <c r="F8434" t="s">
        <v>20</v>
      </c>
      <c r="G8434">
        <v>59699.47</v>
      </c>
      <c r="H8434">
        <v>496.18500839448001</v>
      </c>
      <c r="I8434">
        <v>46.563286364280003</v>
      </c>
    </row>
    <row r="8435" spans="1:9" x14ac:dyDescent="0.25">
      <c r="A8435">
        <v>201403</v>
      </c>
      <c r="B8435" t="s">
        <v>63</v>
      </c>
      <c r="C8435" t="s">
        <v>73</v>
      </c>
      <c r="D8435" t="s">
        <v>39</v>
      </c>
      <c r="E8435" t="s">
        <v>19</v>
      </c>
      <c r="F8435" t="s">
        <v>42</v>
      </c>
      <c r="G8435">
        <v>149633.76</v>
      </c>
      <c r="H8435">
        <v>1647.9088740781201</v>
      </c>
      <c r="I8435">
        <v>154.80156589506001</v>
      </c>
    </row>
    <row r="8436" spans="1:9" x14ac:dyDescent="0.25">
      <c r="A8436">
        <v>201305</v>
      </c>
      <c r="B8436" t="s">
        <v>77</v>
      </c>
      <c r="C8436" t="s">
        <v>84</v>
      </c>
      <c r="D8436" t="s">
        <v>39</v>
      </c>
      <c r="E8436" t="s">
        <v>19</v>
      </c>
      <c r="F8436" t="s">
        <v>42</v>
      </c>
      <c r="G8436">
        <v>34909.360000000001</v>
      </c>
      <c r="H8436">
        <v>1155.1406972079999</v>
      </c>
      <c r="I8436">
        <v>121.18254378024</v>
      </c>
    </row>
    <row r="8437" spans="1:9" x14ac:dyDescent="0.25">
      <c r="A8437">
        <v>201404</v>
      </c>
      <c r="B8437" t="s">
        <v>63</v>
      </c>
      <c r="C8437" t="s">
        <v>73</v>
      </c>
      <c r="D8437" t="s">
        <v>34</v>
      </c>
      <c r="E8437" t="s">
        <v>19</v>
      </c>
      <c r="F8437" t="s">
        <v>47</v>
      </c>
      <c r="G8437">
        <v>244447.1</v>
      </c>
      <c r="H8437">
        <v>21283.0199238518</v>
      </c>
      <c r="I8437">
        <v>3305.0739981032798</v>
      </c>
    </row>
    <row r="8438" spans="1:9" x14ac:dyDescent="0.25">
      <c r="A8438">
        <v>201105</v>
      </c>
      <c r="B8438" t="s">
        <v>69</v>
      </c>
      <c r="C8438" t="s">
        <v>83</v>
      </c>
      <c r="D8438" t="s">
        <v>12</v>
      </c>
      <c r="E8438" t="s">
        <v>10</v>
      </c>
      <c r="F8438" t="s">
        <v>48</v>
      </c>
      <c r="G8438">
        <v>4475191.47</v>
      </c>
      <c r="H8438">
        <v>3504.4531419688201</v>
      </c>
      <c r="I8438">
        <v>1041.1530076348799</v>
      </c>
    </row>
    <row r="8439" spans="1:9" x14ac:dyDescent="0.25">
      <c r="A8439">
        <v>201507</v>
      </c>
      <c r="B8439" t="s">
        <v>71</v>
      </c>
      <c r="C8439" t="s">
        <v>76</v>
      </c>
      <c r="D8439" t="s">
        <v>49</v>
      </c>
      <c r="E8439" t="s">
        <v>10</v>
      </c>
      <c r="F8439" t="s">
        <v>33</v>
      </c>
      <c r="G8439">
        <v>1516250.02</v>
      </c>
      <c r="H8439">
        <v>2762.05124300028</v>
      </c>
      <c r="I8439">
        <v>368.70027276590002</v>
      </c>
    </row>
    <row r="8440" spans="1:9" x14ac:dyDescent="0.25">
      <c r="A8440">
        <v>201501</v>
      </c>
      <c r="B8440" t="s">
        <v>71</v>
      </c>
      <c r="C8440" t="s">
        <v>72</v>
      </c>
      <c r="D8440" t="s">
        <v>34</v>
      </c>
      <c r="E8440" t="s">
        <v>15</v>
      </c>
      <c r="F8440" t="s">
        <v>26</v>
      </c>
      <c r="G8440">
        <v>159959.20000000001</v>
      </c>
      <c r="H8440">
        <v>456.62580780552003</v>
      </c>
      <c r="I8440">
        <v>160.37131661519999</v>
      </c>
    </row>
    <row r="8441" spans="1:9" x14ac:dyDescent="0.25">
      <c r="A8441">
        <v>201008</v>
      </c>
      <c r="B8441" t="s">
        <v>69</v>
      </c>
      <c r="C8441" t="s">
        <v>86</v>
      </c>
      <c r="D8441" t="s">
        <v>34</v>
      </c>
      <c r="E8441" t="s">
        <v>21</v>
      </c>
      <c r="F8441" t="s">
        <v>31</v>
      </c>
      <c r="G8441">
        <v>108195.9</v>
      </c>
      <c r="H8441">
        <v>278.75091638880002</v>
      </c>
      <c r="I8441">
        <v>16.679207342400002</v>
      </c>
    </row>
    <row r="8442" spans="1:9" x14ac:dyDescent="0.25">
      <c r="A8442">
        <v>201009</v>
      </c>
      <c r="B8442" t="s">
        <v>69</v>
      </c>
      <c r="C8442" t="s">
        <v>86</v>
      </c>
      <c r="D8442" t="s">
        <v>34</v>
      </c>
      <c r="E8442" t="s">
        <v>35</v>
      </c>
      <c r="F8442" t="s">
        <v>43</v>
      </c>
      <c r="G8442">
        <v>21306172.280000001</v>
      </c>
      <c r="H8442">
        <v>2615.7270253943402</v>
      </c>
      <c r="I8442">
        <v>633.75085680300003</v>
      </c>
    </row>
    <row r="8443" spans="1:9" x14ac:dyDescent="0.25">
      <c r="A8443">
        <v>201207</v>
      </c>
      <c r="B8443" t="s">
        <v>60</v>
      </c>
      <c r="C8443" t="s">
        <v>61</v>
      </c>
      <c r="D8443" t="s">
        <v>57</v>
      </c>
      <c r="E8443" t="s">
        <v>10</v>
      </c>
      <c r="F8443" t="s">
        <v>11</v>
      </c>
      <c r="G8443">
        <v>819823.53</v>
      </c>
      <c r="H8443">
        <v>159644.55900737</v>
      </c>
      <c r="I8443">
        <v>24022.525024581799</v>
      </c>
    </row>
    <row r="8444" spans="1:9" x14ac:dyDescent="0.25">
      <c r="A8444">
        <v>201601</v>
      </c>
      <c r="B8444" t="s">
        <v>66</v>
      </c>
      <c r="C8444" t="s">
        <v>67</v>
      </c>
      <c r="D8444" t="s">
        <v>27</v>
      </c>
      <c r="E8444" t="s">
        <v>10</v>
      </c>
      <c r="F8444" t="s">
        <v>45</v>
      </c>
      <c r="G8444">
        <v>34365.300000000003</v>
      </c>
      <c r="H8444">
        <v>997.96145368452005</v>
      </c>
      <c r="I8444">
        <v>321.59029006783999</v>
      </c>
    </row>
    <row r="8445" spans="1:9" x14ac:dyDescent="0.25">
      <c r="A8445">
        <v>201306</v>
      </c>
      <c r="B8445" t="s">
        <v>77</v>
      </c>
      <c r="C8445" t="s">
        <v>84</v>
      </c>
      <c r="D8445" t="s">
        <v>39</v>
      </c>
      <c r="E8445" t="s">
        <v>10</v>
      </c>
      <c r="F8445" t="s">
        <v>48</v>
      </c>
      <c r="G8445">
        <v>148580.89000000001</v>
      </c>
      <c r="H8445">
        <v>7.8343796876400003</v>
      </c>
      <c r="I8445">
        <v>3.3696119411600001</v>
      </c>
    </row>
    <row r="8446" spans="1:9" x14ac:dyDescent="0.25">
      <c r="A8446">
        <v>201310</v>
      </c>
      <c r="B8446" t="s">
        <v>63</v>
      </c>
      <c r="C8446" t="s">
        <v>80</v>
      </c>
      <c r="D8446" t="s">
        <v>39</v>
      </c>
      <c r="E8446" t="s">
        <v>10</v>
      </c>
      <c r="F8446" t="s">
        <v>13</v>
      </c>
      <c r="G8446">
        <v>157846.57</v>
      </c>
      <c r="H8446">
        <v>1841.58711677114</v>
      </c>
      <c r="I8446">
        <v>469.65753967820001</v>
      </c>
    </row>
    <row r="8447" spans="1:9" x14ac:dyDescent="0.25">
      <c r="A8447">
        <v>201508</v>
      </c>
      <c r="B8447" t="s">
        <v>66</v>
      </c>
      <c r="C8447" t="s">
        <v>75</v>
      </c>
      <c r="D8447" t="s">
        <v>27</v>
      </c>
      <c r="E8447" t="s">
        <v>10</v>
      </c>
      <c r="F8447" t="s">
        <v>45</v>
      </c>
      <c r="G8447">
        <v>17482.599999999999</v>
      </c>
      <c r="H8447">
        <v>29.291662702899998</v>
      </c>
      <c r="I8447">
        <v>14.67442783728</v>
      </c>
    </row>
    <row r="8448" spans="1:9" x14ac:dyDescent="0.25">
      <c r="A8448">
        <v>201109</v>
      </c>
      <c r="B8448" t="s">
        <v>60</v>
      </c>
      <c r="C8448" t="s">
        <v>68</v>
      </c>
      <c r="D8448" t="s">
        <v>12</v>
      </c>
      <c r="E8448" t="s">
        <v>10</v>
      </c>
      <c r="F8448" t="s">
        <v>13</v>
      </c>
      <c r="G8448">
        <v>6858624.5899999999</v>
      </c>
      <c r="H8448">
        <v>5134.3157890746197</v>
      </c>
      <c r="I8448">
        <v>1055.11941081338</v>
      </c>
    </row>
    <row r="8449" spans="1:9" x14ac:dyDescent="0.25">
      <c r="A8449">
        <v>201212</v>
      </c>
      <c r="B8449" t="s">
        <v>77</v>
      </c>
      <c r="C8449" t="s">
        <v>81</v>
      </c>
      <c r="D8449" t="s">
        <v>25</v>
      </c>
      <c r="E8449" t="s">
        <v>19</v>
      </c>
      <c r="F8449" t="s">
        <v>42</v>
      </c>
      <c r="G8449">
        <v>6171907.7400000002</v>
      </c>
      <c r="H8449">
        <v>47616.5340016255</v>
      </c>
      <c r="I8449">
        <v>9694.1389686658604</v>
      </c>
    </row>
    <row r="8450" spans="1:9" x14ac:dyDescent="0.25">
      <c r="A8450">
        <v>201109</v>
      </c>
      <c r="B8450" t="s">
        <v>60</v>
      </c>
      <c r="C8450" t="s">
        <v>68</v>
      </c>
      <c r="D8450" t="s">
        <v>39</v>
      </c>
      <c r="E8450" t="s">
        <v>19</v>
      </c>
      <c r="F8450" t="s">
        <v>50</v>
      </c>
      <c r="G8450">
        <v>248623.19</v>
      </c>
      <c r="H8450">
        <v>918.65139426956</v>
      </c>
      <c r="I8450">
        <v>189.71474421671999</v>
      </c>
    </row>
    <row r="8451" spans="1:9" x14ac:dyDescent="0.25">
      <c r="A8451">
        <v>201408</v>
      </c>
      <c r="B8451" t="s">
        <v>71</v>
      </c>
      <c r="C8451" t="s">
        <v>79</v>
      </c>
      <c r="D8451" t="s">
        <v>34</v>
      </c>
      <c r="E8451" t="s">
        <v>10</v>
      </c>
      <c r="F8451" t="s">
        <v>33</v>
      </c>
      <c r="G8451">
        <v>365487.26</v>
      </c>
      <c r="H8451">
        <v>27189.172125564099</v>
      </c>
      <c r="I8451">
        <v>3140.08680026706</v>
      </c>
    </row>
    <row r="8452" spans="1:9" x14ac:dyDescent="0.25">
      <c r="A8452">
        <v>201212</v>
      </c>
      <c r="B8452" t="s">
        <v>77</v>
      </c>
      <c r="C8452" t="s">
        <v>81</v>
      </c>
      <c r="D8452" t="s">
        <v>39</v>
      </c>
      <c r="E8452" t="s">
        <v>10</v>
      </c>
      <c r="F8452" t="s">
        <v>37</v>
      </c>
      <c r="G8452">
        <v>400726.35</v>
      </c>
      <c r="H8452">
        <v>22.264312080500002</v>
      </c>
      <c r="I8452">
        <v>3.0363410649200002</v>
      </c>
    </row>
    <row r="8453" spans="1:9" x14ac:dyDescent="0.25">
      <c r="A8453">
        <v>201207</v>
      </c>
      <c r="B8453" t="s">
        <v>60</v>
      </c>
      <c r="C8453" t="s">
        <v>61</v>
      </c>
      <c r="D8453" t="s">
        <v>39</v>
      </c>
      <c r="E8453" t="s">
        <v>10</v>
      </c>
      <c r="F8453" t="s">
        <v>46</v>
      </c>
      <c r="G8453">
        <v>367913.17</v>
      </c>
      <c r="H8453">
        <v>937.38576709643996</v>
      </c>
      <c r="I8453">
        <v>126.10829176786</v>
      </c>
    </row>
    <row r="8454" spans="1:9" x14ac:dyDescent="0.25">
      <c r="A8454">
        <v>201009</v>
      </c>
      <c r="B8454" t="s">
        <v>69</v>
      </c>
      <c r="C8454" t="s">
        <v>86</v>
      </c>
      <c r="D8454" t="s">
        <v>25</v>
      </c>
      <c r="E8454" t="s">
        <v>10</v>
      </c>
      <c r="F8454" t="s">
        <v>11</v>
      </c>
      <c r="G8454">
        <v>5502933.6900000004</v>
      </c>
      <c r="H8454">
        <v>46382.539522248197</v>
      </c>
      <c r="I8454">
        <v>6584.56327902252</v>
      </c>
    </row>
    <row r="8455" spans="1:9" x14ac:dyDescent="0.25">
      <c r="A8455">
        <v>201106</v>
      </c>
      <c r="B8455" t="s">
        <v>69</v>
      </c>
      <c r="C8455" t="s">
        <v>83</v>
      </c>
      <c r="D8455" t="s">
        <v>12</v>
      </c>
      <c r="E8455" t="s">
        <v>19</v>
      </c>
      <c r="F8455" t="s">
        <v>30</v>
      </c>
      <c r="G8455">
        <v>9228648.0199999996</v>
      </c>
      <c r="H8455">
        <v>696.19749855921998</v>
      </c>
      <c r="I8455">
        <v>149.05706019464</v>
      </c>
    </row>
    <row r="8456" spans="1:9" x14ac:dyDescent="0.25">
      <c r="A8456">
        <v>201509</v>
      </c>
      <c r="B8456" t="s">
        <v>66</v>
      </c>
      <c r="C8456" t="s">
        <v>75</v>
      </c>
      <c r="D8456" t="s">
        <v>49</v>
      </c>
      <c r="E8456" t="s">
        <v>10</v>
      </c>
      <c r="F8456" t="s">
        <v>37</v>
      </c>
      <c r="G8456">
        <v>75762.210000000006</v>
      </c>
      <c r="H8456">
        <v>19.782898182579999</v>
      </c>
      <c r="I8456">
        <v>7.4418561606000004</v>
      </c>
    </row>
    <row r="8457" spans="1:9" x14ac:dyDescent="0.25">
      <c r="A8457">
        <v>201111</v>
      </c>
      <c r="B8457" t="s">
        <v>60</v>
      </c>
      <c r="C8457" t="s">
        <v>74</v>
      </c>
      <c r="D8457" t="s">
        <v>12</v>
      </c>
      <c r="E8457" t="s">
        <v>10</v>
      </c>
      <c r="F8457" t="s">
        <v>48</v>
      </c>
      <c r="G8457">
        <v>4410723.7699999996</v>
      </c>
      <c r="H8457">
        <v>14598.7817558719</v>
      </c>
      <c r="I8457">
        <v>1444.95121493186</v>
      </c>
    </row>
    <row r="8458" spans="1:9" x14ac:dyDescent="0.25">
      <c r="A8458">
        <v>201212</v>
      </c>
      <c r="B8458" t="s">
        <v>77</v>
      </c>
      <c r="C8458" t="s">
        <v>81</v>
      </c>
      <c r="D8458" t="s">
        <v>34</v>
      </c>
      <c r="E8458" t="s">
        <v>10</v>
      </c>
      <c r="F8458" t="s">
        <v>46</v>
      </c>
      <c r="G8458">
        <v>414974.55</v>
      </c>
      <c r="H8458">
        <v>76303.032813002297</v>
      </c>
      <c r="I8458">
        <v>19592.572853101199</v>
      </c>
    </row>
    <row r="8459" spans="1:9" x14ac:dyDescent="0.25">
      <c r="A8459">
        <v>201310</v>
      </c>
      <c r="B8459" t="s">
        <v>63</v>
      </c>
      <c r="C8459" t="s">
        <v>80</v>
      </c>
      <c r="D8459" t="s">
        <v>34</v>
      </c>
      <c r="E8459" t="s">
        <v>10</v>
      </c>
      <c r="F8459" t="s">
        <v>46</v>
      </c>
      <c r="G8459">
        <v>295609.76</v>
      </c>
      <c r="H8459">
        <v>764.49277638180001</v>
      </c>
      <c r="I8459">
        <v>228.46471462784001</v>
      </c>
    </row>
    <row r="8460" spans="1:9" x14ac:dyDescent="0.25">
      <c r="A8460">
        <v>201009</v>
      </c>
      <c r="B8460" t="s">
        <v>69</v>
      </c>
      <c r="C8460" t="s">
        <v>86</v>
      </c>
      <c r="D8460" t="s">
        <v>14</v>
      </c>
      <c r="E8460" t="s">
        <v>10</v>
      </c>
      <c r="F8460" t="s">
        <v>46</v>
      </c>
      <c r="G8460">
        <v>240995.53</v>
      </c>
      <c r="H8460">
        <v>489.69158608079999</v>
      </c>
      <c r="I8460">
        <v>136.49889359887999</v>
      </c>
    </row>
    <row r="8461" spans="1:9" x14ac:dyDescent="0.25">
      <c r="A8461">
        <v>201402</v>
      </c>
      <c r="B8461" t="s">
        <v>63</v>
      </c>
      <c r="C8461" t="s">
        <v>73</v>
      </c>
      <c r="D8461" t="s">
        <v>49</v>
      </c>
      <c r="E8461" t="s">
        <v>19</v>
      </c>
      <c r="F8461" t="s">
        <v>47</v>
      </c>
      <c r="G8461">
        <v>3945817.01</v>
      </c>
      <c r="H8461">
        <v>817.98042602457997</v>
      </c>
      <c r="I8461">
        <v>143.11628949816</v>
      </c>
    </row>
    <row r="8462" spans="1:9" x14ac:dyDescent="0.25">
      <c r="A8462">
        <v>201210</v>
      </c>
      <c r="B8462" t="s">
        <v>77</v>
      </c>
      <c r="C8462" t="s">
        <v>85</v>
      </c>
      <c r="D8462" t="s">
        <v>12</v>
      </c>
      <c r="E8462" t="s">
        <v>19</v>
      </c>
      <c r="F8462" t="s">
        <v>20</v>
      </c>
      <c r="G8462">
        <v>1700485.01</v>
      </c>
      <c r="H8462">
        <v>13813.946945129799</v>
      </c>
      <c r="I8462">
        <v>3454.96644394944</v>
      </c>
    </row>
    <row r="8463" spans="1:9" x14ac:dyDescent="0.25">
      <c r="A8463">
        <v>201101</v>
      </c>
      <c r="B8463" t="s">
        <v>69</v>
      </c>
      <c r="C8463" t="s">
        <v>87</v>
      </c>
      <c r="D8463" t="s">
        <v>49</v>
      </c>
      <c r="E8463" t="s">
        <v>15</v>
      </c>
      <c r="F8463" t="s">
        <v>24</v>
      </c>
      <c r="G8463">
        <v>726194.35</v>
      </c>
      <c r="H8463">
        <v>6264.1918145474001</v>
      </c>
      <c r="I8463">
        <v>1181.9803499069401</v>
      </c>
    </row>
    <row r="8464" spans="1:9" x14ac:dyDescent="0.25">
      <c r="A8464">
        <v>201512</v>
      </c>
      <c r="B8464" t="s">
        <v>66</v>
      </c>
      <c r="C8464" t="s">
        <v>67</v>
      </c>
      <c r="D8464" t="s">
        <v>39</v>
      </c>
      <c r="E8464" t="s">
        <v>21</v>
      </c>
      <c r="F8464" t="s">
        <v>22</v>
      </c>
      <c r="G8464">
        <v>230373.79</v>
      </c>
      <c r="H8464">
        <v>40.621404678600001</v>
      </c>
      <c r="I8464">
        <v>6.2858820598199996</v>
      </c>
    </row>
    <row r="8465" spans="1:9" x14ac:dyDescent="0.25">
      <c r="A8465">
        <v>201111</v>
      </c>
      <c r="B8465" t="s">
        <v>60</v>
      </c>
      <c r="C8465" t="s">
        <v>74</v>
      </c>
      <c r="D8465" t="s">
        <v>39</v>
      </c>
      <c r="E8465" t="s">
        <v>10</v>
      </c>
      <c r="F8465" t="s">
        <v>37</v>
      </c>
      <c r="G8465">
        <v>252976.74</v>
      </c>
      <c r="H8465">
        <v>4670.3323635578399</v>
      </c>
      <c r="I8465">
        <v>560.83355197002004</v>
      </c>
    </row>
    <row r="8466" spans="1:9" x14ac:dyDescent="0.25">
      <c r="A8466">
        <v>201305</v>
      </c>
      <c r="B8466" t="s">
        <v>77</v>
      </c>
      <c r="C8466" t="s">
        <v>84</v>
      </c>
      <c r="D8466" t="s">
        <v>49</v>
      </c>
      <c r="E8466" t="s">
        <v>10</v>
      </c>
      <c r="F8466" t="s">
        <v>48</v>
      </c>
      <c r="G8466">
        <v>1015781.8</v>
      </c>
      <c r="H8466">
        <v>3804.98408050636</v>
      </c>
      <c r="I8466">
        <v>605.14818973527997</v>
      </c>
    </row>
    <row r="8467" spans="1:9" x14ac:dyDescent="0.25">
      <c r="A8467">
        <v>201209</v>
      </c>
      <c r="B8467" t="s">
        <v>77</v>
      </c>
      <c r="C8467" t="s">
        <v>85</v>
      </c>
      <c r="D8467" t="s">
        <v>34</v>
      </c>
      <c r="E8467" t="s">
        <v>21</v>
      </c>
      <c r="F8467" t="s">
        <v>22</v>
      </c>
      <c r="G8467">
        <v>1107229.43</v>
      </c>
      <c r="H8467">
        <v>583.27732078027998</v>
      </c>
      <c r="I8467">
        <v>126.19107486684</v>
      </c>
    </row>
    <row r="8468" spans="1:9" x14ac:dyDescent="0.25">
      <c r="A8468">
        <v>201107</v>
      </c>
      <c r="B8468" t="s">
        <v>69</v>
      </c>
      <c r="C8468" t="s">
        <v>83</v>
      </c>
      <c r="D8468" t="s">
        <v>14</v>
      </c>
      <c r="E8468" t="s">
        <v>19</v>
      </c>
      <c r="F8468" t="s">
        <v>30</v>
      </c>
      <c r="G8468">
        <v>370839.11</v>
      </c>
      <c r="H8468">
        <v>4072.9548099380199</v>
      </c>
      <c r="I8468">
        <v>752.03308544122001</v>
      </c>
    </row>
    <row r="8469" spans="1:9" x14ac:dyDescent="0.25">
      <c r="A8469">
        <v>201205</v>
      </c>
      <c r="B8469" t="s">
        <v>60</v>
      </c>
      <c r="C8469" t="s">
        <v>61</v>
      </c>
      <c r="D8469" t="s">
        <v>34</v>
      </c>
      <c r="E8469" t="s">
        <v>21</v>
      </c>
      <c r="F8469" t="s">
        <v>22</v>
      </c>
      <c r="G8469">
        <v>846731.55</v>
      </c>
      <c r="H8469">
        <v>978.23244937538004</v>
      </c>
      <c r="I8469">
        <v>199.04479062191999</v>
      </c>
    </row>
    <row r="8470" spans="1:9" x14ac:dyDescent="0.25">
      <c r="A8470">
        <v>201206</v>
      </c>
      <c r="B8470" t="s">
        <v>60</v>
      </c>
      <c r="C8470" t="s">
        <v>61</v>
      </c>
      <c r="D8470" t="s">
        <v>34</v>
      </c>
      <c r="E8470" t="s">
        <v>10</v>
      </c>
      <c r="F8470" t="s">
        <v>13</v>
      </c>
      <c r="G8470">
        <v>299725.95</v>
      </c>
      <c r="H8470">
        <v>2445.6118849024801</v>
      </c>
      <c r="I8470">
        <v>1162.69554271576</v>
      </c>
    </row>
    <row r="8471" spans="1:9" x14ac:dyDescent="0.25">
      <c r="A8471">
        <v>201008</v>
      </c>
      <c r="B8471" t="s">
        <v>69</v>
      </c>
      <c r="C8471" t="s">
        <v>86</v>
      </c>
      <c r="D8471" t="s">
        <v>39</v>
      </c>
      <c r="E8471" t="s">
        <v>21</v>
      </c>
      <c r="F8471" t="s">
        <v>40</v>
      </c>
      <c r="G8471">
        <v>180312.26</v>
      </c>
      <c r="H8471">
        <v>3219.7994865801002</v>
      </c>
      <c r="I8471">
        <v>681.83025177280001</v>
      </c>
    </row>
    <row r="8472" spans="1:9" x14ac:dyDescent="0.25">
      <c r="A8472">
        <v>201206</v>
      </c>
      <c r="B8472" t="s">
        <v>60</v>
      </c>
      <c r="C8472" t="s">
        <v>61</v>
      </c>
      <c r="D8472" t="s">
        <v>39</v>
      </c>
      <c r="E8472" t="s">
        <v>21</v>
      </c>
      <c r="F8472" t="s">
        <v>40</v>
      </c>
      <c r="G8472">
        <v>93956.55</v>
      </c>
      <c r="H8472">
        <v>235.31041600166</v>
      </c>
      <c r="I8472">
        <v>103.47217094808001</v>
      </c>
    </row>
    <row r="8473" spans="1:9" x14ac:dyDescent="0.25">
      <c r="A8473">
        <v>201504</v>
      </c>
      <c r="B8473" t="s">
        <v>71</v>
      </c>
      <c r="C8473" t="s">
        <v>82</v>
      </c>
      <c r="D8473" t="s">
        <v>14</v>
      </c>
      <c r="E8473" t="s">
        <v>19</v>
      </c>
      <c r="F8473" t="s">
        <v>47</v>
      </c>
      <c r="G8473">
        <v>2880052.44</v>
      </c>
      <c r="H8473">
        <v>1845.0144654934199</v>
      </c>
      <c r="I8473">
        <v>410.99654404542002</v>
      </c>
    </row>
    <row r="8474" spans="1:9" x14ac:dyDescent="0.25">
      <c r="A8474">
        <v>201103</v>
      </c>
      <c r="B8474" t="s">
        <v>69</v>
      </c>
      <c r="C8474" t="s">
        <v>70</v>
      </c>
      <c r="D8474" t="s">
        <v>14</v>
      </c>
      <c r="E8474" t="s">
        <v>19</v>
      </c>
      <c r="F8474" t="s">
        <v>30</v>
      </c>
      <c r="G8474">
        <v>606389.44999999995</v>
      </c>
      <c r="H8474">
        <v>3004.5112629345399</v>
      </c>
      <c r="I8474">
        <v>568.17871414551996</v>
      </c>
    </row>
    <row r="8475" spans="1:9" x14ac:dyDescent="0.25">
      <c r="A8475">
        <v>201503</v>
      </c>
      <c r="B8475" t="s">
        <v>71</v>
      </c>
      <c r="C8475" t="s">
        <v>82</v>
      </c>
      <c r="D8475" t="s">
        <v>27</v>
      </c>
      <c r="E8475" t="s">
        <v>19</v>
      </c>
      <c r="F8475" t="s">
        <v>30</v>
      </c>
      <c r="G8475">
        <v>67098.47</v>
      </c>
      <c r="H8475">
        <v>251.53827785636</v>
      </c>
      <c r="I8475">
        <v>51.887048592059998</v>
      </c>
    </row>
    <row r="8476" spans="1:9" x14ac:dyDescent="0.25">
      <c r="A8476">
        <v>201403</v>
      </c>
      <c r="B8476" t="s">
        <v>63</v>
      </c>
      <c r="C8476" t="s">
        <v>73</v>
      </c>
      <c r="D8476" t="s">
        <v>27</v>
      </c>
      <c r="E8476" t="s">
        <v>19</v>
      </c>
      <c r="F8476" t="s">
        <v>30</v>
      </c>
      <c r="G8476">
        <v>45807.88</v>
      </c>
      <c r="H8476">
        <v>24.319846977659999</v>
      </c>
      <c r="I8476">
        <v>2.0323810742999999</v>
      </c>
    </row>
    <row r="8477" spans="1:9" x14ac:dyDescent="0.25">
      <c r="A8477">
        <v>201103</v>
      </c>
      <c r="B8477" t="s">
        <v>69</v>
      </c>
      <c r="C8477" t="s">
        <v>70</v>
      </c>
      <c r="D8477" t="s">
        <v>49</v>
      </c>
      <c r="E8477" t="s">
        <v>21</v>
      </c>
      <c r="F8477" t="s">
        <v>31</v>
      </c>
      <c r="G8477">
        <v>1073207.3</v>
      </c>
      <c r="H8477">
        <v>14951.0329056555</v>
      </c>
      <c r="I8477">
        <v>4324.7009383419199</v>
      </c>
    </row>
    <row r="8478" spans="1:9" x14ac:dyDescent="0.25">
      <c r="A8478">
        <v>201011</v>
      </c>
      <c r="B8478" t="s">
        <v>69</v>
      </c>
      <c r="C8478" t="s">
        <v>87</v>
      </c>
      <c r="D8478" t="s">
        <v>23</v>
      </c>
      <c r="E8478" t="s">
        <v>21</v>
      </c>
      <c r="F8478" t="s">
        <v>31</v>
      </c>
      <c r="G8478">
        <v>673817.06</v>
      </c>
      <c r="H8478">
        <v>3881.1645972436199</v>
      </c>
      <c r="I8478">
        <v>915.46433852615996</v>
      </c>
    </row>
    <row r="8479" spans="1:9" x14ac:dyDescent="0.25">
      <c r="A8479">
        <v>201206</v>
      </c>
      <c r="B8479" t="s">
        <v>60</v>
      </c>
      <c r="C8479" t="s">
        <v>61</v>
      </c>
      <c r="D8479" t="s">
        <v>49</v>
      </c>
      <c r="E8479" t="s">
        <v>10</v>
      </c>
      <c r="F8479" t="s">
        <v>37</v>
      </c>
      <c r="G8479">
        <v>45561.87</v>
      </c>
      <c r="H8479">
        <v>52.232703531840002</v>
      </c>
      <c r="I8479">
        <v>23.45430218976</v>
      </c>
    </row>
    <row r="8480" spans="1:9" x14ac:dyDescent="0.25">
      <c r="A8480">
        <v>201310</v>
      </c>
      <c r="B8480" t="s">
        <v>63</v>
      </c>
      <c r="C8480" t="s">
        <v>80</v>
      </c>
      <c r="D8480" t="s">
        <v>49</v>
      </c>
      <c r="E8480" t="s">
        <v>19</v>
      </c>
      <c r="F8480" t="s">
        <v>47</v>
      </c>
      <c r="G8480">
        <v>3231690.19</v>
      </c>
      <c r="H8480">
        <v>323.19885664444001</v>
      </c>
      <c r="I8480">
        <v>86.551395888779993</v>
      </c>
    </row>
    <row r="8481" spans="1:9" x14ac:dyDescent="0.25">
      <c r="A8481">
        <v>201110</v>
      </c>
      <c r="B8481" t="s">
        <v>60</v>
      </c>
      <c r="C8481" t="s">
        <v>68</v>
      </c>
      <c r="D8481" t="s">
        <v>49</v>
      </c>
      <c r="E8481" t="s">
        <v>10</v>
      </c>
      <c r="F8481" t="s">
        <v>46</v>
      </c>
      <c r="G8481">
        <v>941766.51</v>
      </c>
      <c r="H8481">
        <v>18972.759750585399</v>
      </c>
      <c r="I8481">
        <v>3429.65042131064</v>
      </c>
    </row>
    <row r="8482" spans="1:9" x14ac:dyDescent="0.25">
      <c r="A8482">
        <v>201411</v>
      </c>
      <c r="B8482" t="s">
        <v>71</v>
      </c>
      <c r="C8482" t="s">
        <v>72</v>
      </c>
      <c r="D8482" t="s">
        <v>49</v>
      </c>
      <c r="E8482" t="s">
        <v>10</v>
      </c>
      <c r="F8482" t="s">
        <v>37</v>
      </c>
      <c r="G8482">
        <v>67083.5</v>
      </c>
      <c r="H8482">
        <v>567.41761916558005</v>
      </c>
      <c r="I8482">
        <v>103.02326857288</v>
      </c>
    </row>
    <row r="8483" spans="1:9" x14ac:dyDescent="0.25">
      <c r="A8483">
        <v>201205</v>
      </c>
      <c r="B8483" t="s">
        <v>60</v>
      </c>
      <c r="C8483" t="s">
        <v>61</v>
      </c>
      <c r="D8483" t="s">
        <v>27</v>
      </c>
      <c r="E8483" t="s">
        <v>10</v>
      </c>
      <c r="F8483" t="s">
        <v>33</v>
      </c>
      <c r="G8483">
        <v>988513.63</v>
      </c>
      <c r="H8483">
        <v>3839.5984557069</v>
      </c>
      <c r="I8483">
        <v>886.27887898767995</v>
      </c>
    </row>
    <row r="8484" spans="1:9" x14ac:dyDescent="0.25">
      <c r="A8484">
        <v>201307</v>
      </c>
      <c r="B8484" t="s">
        <v>77</v>
      </c>
      <c r="C8484" t="s">
        <v>84</v>
      </c>
      <c r="D8484" t="s">
        <v>34</v>
      </c>
      <c r="E8484" t="s">
        <v>19</v>
      </c>
      <c r="F8484" t="s">
        <v>42</v>
      </c>
      <c r="G8484">
        <v>159198.06</v>
      </c>
      <c r="H8484">
        <v>1748.8157501307801</v>
      </c>
      <c r="I8484">
        <v>261.23207762291997</v>
      </c>
    </row>
    <row r="8485" spans="1:9" x14ac:dyDescent="0.25">
      <c r="A8485">
        <v>201208</v>
      </c>
      <c r="B8485" t="s">
        <v>77</v>
      </c>
      <c r="C8485" t="s">
        <v>85</v>
      </c>
      <c r="D8485" t="s">
        <v>12</v>
      </c>
      <c r="E8485" t="s">
        <v>19</v>
      </c>
      <c r="F8485" t="s">
        <v>42</v>
      </c>
      <c r="G8485">
        <v>4043606.66</v>
      </c>
      <c r="H8485">
        <v>2475.4083635617199</v>
      </c>
      <c r="I8485">
        <v>374.50566404248002</v>
      </c>
    </row>
    <row r="8486" spans="1:9" x14ac:dyDescent="0.25">
      <c r="A8486">
        <v>201104</v>
      </c>
      <c r="B8486" t="s">
        <v>69</v>
      </c>
      <c r="C8486" t="s">
        <v>70</v>
      </c>
      <c r="D8486" t="s">
        <v>34</v>
      </c>
      <c r="E8486" t="s">
        <v>21</v>
      </c>
      <c r="F8486" t="s">
        <v>31</v>
      </c>
      <c r="G8486">
        <v>114713.27</v>
      </c>
      <c r="H8486">
        <v>68.95536997968</v>
      </c>
      <c r="I8486">
        <v>6.13775421272</v>
      </c>
    </row>
    <row r="8487" spans="1:9" x14ac:dyDescent="0.25">
      <c r="A8487">
        <v>201011</v>
      </c>
      <c r="B8487" t="s">
        <v>69</v>
      </c>
      <c r="C8487" t="s">
        <v>87</v>
      </c>
      <c r="D8487" t="s">
        <v>23</v>
      </c>
      <c r="E8487" t="s">
        <v>15</v>
      </c>
      <c r="F8487" t="s">
        <v>26</v>
      </c>
      <c r="G8487">
        <v>574580.79</v>
      </c>
      <c r="H8487">
        <v>11161.5581346828</v>
      </c>
      <c r="I8487">
        <v>2051.99483337624</v>
      </c>
    </row>
    <row r="8488" spans="1:9" x14ac:dyDescent="0.25">
      <c r="A8488">
        <v>201512</v>
      </c>
      <c r="B8488" t="s">
        <v>66</v>
      </c>
      <c r="C8488" t="s">
        <v>67</v>
      </c>
      <c r="D8488" t="s">
        <v>34</v>
      </c>
      <c r="E8488" t="s">
        <v>10</v>
      </c>
      <c r="F8488" t="s">
        <v>33</v>
      </c>
      <c r="G8488">
        <v>115773.17</v>
      </c>
      <c r="H8488">
        <v>82.350039555479995</v>
      </c>
      <c r="I8488">
        <v>32.060834985120003</v>
      </c>
    </row>
    <row r="8489" spans="1:9" x14ac:dyDescent="0.25">
      <c r="A8489">
        <v>201011</v>
      </c>
      <c r="B8489" t="s">
        <v>69</v>
      </c>
      <c r="C8489" t="s">
        <v>87</v>
      </c>
      <c r="D8489" t="s">
        <v>39</v>
      </c>
      <c r="E8489" t="s">
        <v>10</v>
      </c>
      <c r="F8489" t="s">
        <v>48</v>
      </c>
      <c r="G8489">
        <v>205066.56</v>
      </c>
      <c r="H8489">
        <v>627.23925993833996</v>
      </c>
      <c r="I8489">
        <v>228.64782407551999</v>
      </c>
    </row>
    <row r="8490" spans="1:9" x14ac:dyDescent="0.25">
      <c r="A8490">
        <v>201009</v>
      </c>
      <c r="B8490" t="s">
        <v>69</v>
      </c>
      <c r="C8490" t="s">
        <v>86</v>
      </c>
      <c r="D8490" t="s">
        <v>39</v>
      </c>
      <c r="E8490" t="s">
        <v>10</v>
      </c>
      <c r="F8490" t="s">
        <v>46</v>
      </c>
      <c r="G8490">
        <v>262151.99</v>
      </c>
      <c r="H8490">
        <v>5622.0700496890804</v>
      </c>
      <c r="I8490">
        <v>774.69275225664001</v>
      </c>
    </row>
    <row r="8491" spans="1:9" x14ac:dyDescent="0.25">
      <c r="A8491">
        <v>201208</v>
      </c>
      <c r="B8491" t="s">
        <v>77</v>
      </c>
      <c r="C8491" t="s">
        <v>85</v>
      </c>
      <c r="D8491" t="s">
        <v>49</v>
      </c>
      <c r="E8491" t="s">
        <v>10</v>
      </c>
      <c r="F8491" t="s">
        <v>11</v>
      </c>
      <c r="G8491">
        <v>409807.74</v>
      </c>
      <c r="H8491">
        <v>1977.5168394229399</v>
      </c>
      <c r="I8491">
        <v>363.33403047913998</v>
      </c>
    </row>
    <row r="8492" spans="1:9" x14ac:dyDescent="0.25">
      <c r="A8492">
        <v>201411</v>
      </c>
      <c r="B8492" t="s">
        <v>71</v>
      </c>
      <c r="C8492" t="s">
        <v>72</v>
      </c>
      <c r="D8492" t="s">
        <v>49</v>
      </c>
      <c r="E8492" t="s">
        <v>10</v>
      </c>
      <c r="F8492" t="s">
        <v>46</v>
      </c>
      <c r="G8492">
        <v>819479.55</v>
      </c>
      <c r="H8492">
        <v>2590.96505695314</v>
      </c>
      <c r="I8492">
        <v>554.41713835593998</v>
      </c>
    </row>
    <row r="8493" spans="1:9" x14ac:dyDescent="0.25">
      <c r="A8493">
        <v>201309</v>
      </c>
      <c r="B8493" t="s">
        <v>63</v>
      </c>
      <c r="C8493" t="s">
        <v>80</v>
      </c>
      <c r="D8493" t="s">
        <v>39</v>
      </c>
      <c r="E8493" t="s">
        <v>19</v>
      </c>
      <c r="F8493" t="s">
        <v>47</v>
      </c>
      <c r="G8493">
        <v>22135.53</v>
      </c>
      <c r="H8493">
        <v>388.72879619757998</v>
      </c>
      <c r="I8493">
        <v>88.635852961259999</v>
      </c>
    </row>
    <row r="8494" spans="1:9" x14ac:dyDescent="0.25">
      <c r="A8494">
        <v>201103</v>
      </c>
      <c r="B8494" t="s">
        <v>69</v>
      </c>
      <c r="C8494" t="s">
        <v>70</v>
      </c>
      <c r="D8494" t="s">
        <v>39</v>
      </c>
      <c r="E8494" t="s">
        <v>15</v>
      </c>
      <c r="F8494" t="s">
        <v>41</v>
      </c>
      <c r="G8494">
        <v>157881.92000000001</v>
      </c>
      <c r="H8494">
        <v>5926.3284169332001</v>
      </c>
      <c r="I8494">
        <v>1460.92143886848</v>
      </c>
    </row>
    <row r="8495" spans="1:9" x14ac:dyDescent="0.25">
      <c r="A8495">
        <v>201208</v>
      </c>
      <c r="B8495" t="s">
        <v>77</v>
      </c>
      <c r="C8495" t="s">
        <v>85</v>
      </c>
      <c r="D8495" t="s">
        <v>39</v>
      </c>
      <c r="E8495" t="s">
        <v>10</v>
      </c>
      <c r="F8495" t="s">
        <v>37</v>
      </c>
      <c r="G8495">
        <v>267790.51</v>
      </c>
      <c r="H8495">
        <v>2768.3053140908</v>
      </c>
      <c r="I8495">
        <v>327.18098639623997</v>
      </c>
    </row>
    <row r="8496" spans="1:9" x14ac:dyDescent="0.25">
      <c r="A8496">
        <v>201307</v>
      </c>
      <c r="B8496" t="s">
        <v>77</v>
      </c>
      <c r="C8496" t="s">
        <v>84</v>
      </c>
      <c r="D8496" t="s">
        <v>39</v>
      </c>
      <c r="E8496" t="s">
        <v>10</v>
      </c>
      <c r="F8496" t="s">
        <v>46</v>
      </c>
      <c r="G8496">
        <v>296437.67</v>
      </c>
      <c r="H8496">
        <v>533.71315841896001</v>
      </c>
      <c r="I8496">
        <v>49.821602759880001</v>
      </c>
    </row>
    <row r="8497" spans="1:9" x14ac:dyDescent="0.25">
      <c r="A8497">
        <v>201401</v>
      </c>
      <c r="B8497" t="s">
        <v>63</v>
      </c>
      <c r="C8497" t="s">
        <v>65</v>
      </c>
      <c r="D8497" t="s">
        <v>49</v>
      </c>
      <c r="E8497" t="s">
        <v>19</v>
      </c>
      <c r="F8497" t="s">
        <v>47</v>
      </c>
      <c r="G8497">
        <v>3416749.36</v>
      </c>
      <c r="H8497">
        <v>9623.2334904664604</v>
      </c>
      <c r="I8497">
        <v>1303.4255992815399</v>
      </c>
    </row>
    <row r="8498" spans="1:9" x14ac:dyDescent="0.25">
      <c r="A8498">
        <v>201209</v>
      </c>
      <c r="B8498" t="s">
        <v>77</v>
      </c>
      <c r="C8498" t="s">
        <v>85</v>
      </c>
      <c r="D8498" t="s">
        <v>12</v>
      </c>
      <c r="E8498" t="s">
        <v>19</v>
      </c>
      <c r="F8498" t="s">
        <v>50</v>
      </c>
      <c r="G8498">
        <v>3795394.41</v>
      </c>
      <c r="H8498">
        <v>705.56238360522002</v>
      </c>
      <c r="I8498">
        <v>133.27806801681999</v>
      </c>
    </row>
    <row r="8499" spans="1:9" x14ac:dyDescent="0.25">
      <c r="A8499">
        <v>201211</v>
      </c>
      <c r="B8499" t="s">
        <v>77</v>
      </c>
      <c r="C8499" t="s">
        <v>81</v>
      </c>
      <c r="D8499" t="s">
        <v>34</v>
      </c>
      <c r="E8499" t="s">
        <v>19</v>
      </c>
      <c r="F8499" t="s">
        <v>50</v>
      </c>
      <c r="G8499">
        <v>881875.38</v>
      </c>
      <c r="H8499">
        <v>13.523014679999999</v>
      </c>
      <c r="I8499">
        <v>7.49724947136</v>
      </c>
    </row>
    <row r="8500" spans="1:9" x14ac:dyDescent="0.25">
      <c r="A8500">
        <v>201410</v>
      </c>
      <c r="B8500" t="s">
        <v>71</v>
      </c>
      <c r="C8500" t="s">
        <v>79</v>
      </c>
      <c r="D8500" t="s">
        <v>34</v>
      </c>
      <c r="E8500" t="s">
        <v>10</v>
      </c>
      <c r="F8500" t="s">
        <v>46</v>
      </c>
      <c r="G8500">
        <v>210415.54</v>
      </c>
      <c r="H8500">
        <v>544.23825053804001</v>
      </c>
      <c r="I8500">
        <v>137.18564264064</v>
      </c>
    </row>
    <row r="8501" spans="1:9" x14ac:dyDescent="0.25">
      <c r="A8501">
        <v>201301</v>
      </c>
      <c r="B8501" t="s">
        <v>77</v>
      </c>
      <c r="C8501" t="s">
        <v>81</v>
      </c>
      <c r="D8501" t="s">
        <v>34</v>
      </c>
      <c r="E8501" t="s">
        <v>10</v>
      </c>
      <c r="F8501" t="s">
        <v>46</v>
      </c>
      <c r="G8501">
        <v>324508.96000000002</v>
      </c>
      <c r="H8501">
        <v>26329.283013549801</v>
      </c>
      <c r="I8501">
        <v>6023.5159267945201</v>
      </c>
    </row>
    <row r="8502" spans="1:9" x14ac:dyDescent="0.25">
      <c r="A8502">
        <v>201411</v>
      </c>
      <c r="B8502" t="s">
        <v>71</v>
      </c>
      <c r="C8502" t="s">
        <v>72</v>
      </c>
      <c r="D8502" t="s">
        <v>39</v>
      </c>
      <c r="E8502" t="s">
        <v>21</v>
      </c>
      <c r="F8502" t="s">
        <v>22</v>
      </c>
      <c r="G8502">
        <v>138134.85</v>
      </c>
      <c r="H8502">
        <v>587.38665388367997</v>
      </c>
      <c r="I8502">
        <v>195.17019148416</v>
      </c>
    </row>
    <row r="8503" spans="1:9" x14ac:dyDescent="0.25">
      <c r="A8503">
        <v>201012</v>
      </c>
      <c r="B8503" t="s">
        <v>69</v>
      </c>
      <c r="C8503" t="s">
        <v>87</v>
      </c>
      <c r="D8503" t="s">
        <v>14</v>
      </c>
      <c r="E8503" t="s">
        <v>19</v>
      </c>
      <c r="F8503" t="s">
        <v>50</v>
      </c>
      <c r="G8503">
        <v>1093888.75</v>
      </c>
      <c r="H8503">
        <v>24222.341171934699</v>
      </c>
      <c r="I8503">
        <v>4626.8419214906398</v>
      </c>
    </row>
    <row r="8504" spans="1:9" x14ac:dyDescent="0.25">
      <c r="A8504">
        <v>201511</v>
      </c>
      <c r="B8504" t="s">
        <v>66</v>
      </c>
      <c r="C8504" t="s">
        <v>67</v>
      </c>
      <c r="D8504" t="s">
        <v>34</v>
      </c>
      <c r="E8504" t="s">
        <v>10</v>
      </c>
      <c r="F8504" t="s">
        <v>48</v>
      </c>
      <c r="G8504">
        <v>1735856.76</v>
      </c>
      <c r="H8504">
        <v>1694.9395844108799</v>
      </c>
      <c r="I8504">
        <v>507.84588748461999</v>
      </c>
    </row>
    <row r="8505" spans="1:9" x14ac:dyDescent="0.25">
      <c r="A8505">
        <v>201302</v>
      </c>
      <c r="B8505" t="s">
        <v>77</v>
      </c>
      <c r="C8505" t="s">
        <v>78</v>
      </c>
      <c r="D8505" t="s">
        <v>34</v>
      </c>
      <c r="E8505" t="s">
        <v>15</v>
      </c>
      <c r="F8505" t="s">
        <v>26</v>
      </c>
      <c r="G8505">
        <v>254706.71</v>
      </c>
      <c r="H8505">
        <v>65.408506533299999</v>
      </c>
      <c r="I8505">
        <v>23.581955696560001</v>
      </c>
    </row>
    <row r="8506" spans="1:9" x14ac:dyDescent="0.25">
      <c r="A8506">
        <v>201208</v>
      </c>
      <c r="B8506" t="s">
        <v>77</v>
      </c>
      <c r="C8506" t="s">
        <v>85</v>
      </c>
      <c r="D8506" t="s">
        <v>14</v>
      </c>
      <c r="E8506" t="s">
        <v>10</v>
      </c>
      <c r="F8506" t="s">
        <v>45</v>
      </c>
      <c r="G8506">
        <v>293734.62</v>
      </c>
      <c r="H8506">
        <v>189.87893462304001</v>
      </c>
      <c r="I8506">
        <v>4.7195912981200001</v>
      </c>
    </row>
    <row r="8507" spans="1:9" x14ac:dyDescent="0.25">
      <c r="A8507">
        <v>201405</v>
      </c>
      <c r="B8507" t="s">
        <v>63</v>
      </c>
      <c r="C8507" t="s">
        <v>64</v>
      </c>
      <c r="D8507" t="s">
        <v>34</v>
      </c>
      <c r="E8507" t="s">
        <v>21</v>
      </c>
      <c r="F8507" t="s">
        <v>40</v>
      </c>
      <c r="G8507">
        <v>426797.79</v>
      </c>
      <c r="H8507">
        <v>12324.4906431007</v>
      </c>
      <c r="I8507">
        <v>1108.9204793450001</v>
      </c>
    </row>
    <row r="8508" spans="1:9" x14ac:dyDescent="0.25">
      <c r="A8508">
        <v>201512</v>
      </c>
      <c r="B8508" t="s">
        <v>66</v>
      </c>
      <c r="C8508" t="s">
        <v>67</v>
      </c>
      <c r="D8508" t="s">
        <v>27</v>
      </c>
      <c r="E8508" t="s">
        <v>21</v>
      </c>
      <c r="F8508" t="s">
        <v>40</v>
      </c>
      <c r="G8508">
        <v>45560.33</v>
      </c>
      <c r="H8508">
        <v>2642.1545629983798</v>
      </c>
      <c r="I8508">
        <v>588.47287220214002</v>
      </c>
    </row>
    <row r="8509" spans="1:9" x14ac:dyDescent="0.25">
      <c r="A8509">
        <v>201011</v>
      </c>
      <c r="B8509" t="s">
        <v>69</v>
      </c>
      <c r="C8509" t="s">
        <v>87</v>
      </c>
      <c r="D8509" t="s">
        <v>25</v>
      </c>
      <c r="E8509" t="s">
        <v>21</v>
      </c>
      <c r="F8509" t="s">
        <v>40</v>
      </c>
      <c r="G8509">
        <v>6443207.6799999997</v>
      </c>
      <c r="H8509">
        <v>7519.8146250273203</v>
      </c>
      <c r="I8509">
        <v>1428.8957723881599</v>
      </c>
    </row>
    <row r="8510" spans="1:9" x14ac:dyDescent="0.25">
      <c r="A8510">
        <v>201505</v>
      </c>
      <c r="B8510" t="s">
        <v>71</v>
      </c>
      <c r="C8510" t="s">
        <v>76</v>
      </c>
      <c r="D8510" t="s">
        <v>27</v>
      </c>
      <c r="E8510" t="s">
        <v>21</v>
      </c>
      <c r="F8510" t="s">
        <v>22</v>
      </c>
      <c r="G8510">
        <v>48330.29</v>
      </c>
      <c r="H8510">
        <v>298.31331521362</v>
      </c>
      <c r="I8510">
        <v>106.29808255912</v>
      </c>
    </row>
    <row r="8511" spans="1:9" x14ac:dyDescent="0.25">
      <c r="A8511">
        <v>201104</v>
      </c>
      <c r="B8511" t="s">
        <v>69</v>
      </c>
      <c r="C8511" t="s">
        <v>70</v>
      </c>
      <c r="D8511" t="s">
        <v>39</v>
      </c>
      <c r="E8511" t="s">
        <v>10</v>
      </c>
      <c r="F8511" t="s">
        <v>45</v>
      </c>
      <c r="G8511">
        <v>148843.29</v>
      </c>
      <c r="H8511">
        <v>6238.7328279830399</v>
      </c>
      <c r="I8511">
        <v>1863.86709264352</v>
      </c>
    </row>
    <row r="8512" spans="1:9" x14ac:dyDescent="0.25">
      <c r="A8512">
        <v>201008</v>
      </c>
      <c r="B8512" t="s">
        <v>69</v>
      </c>
      <c r="C8512" t="s">
        <v>86</v>
      </c>
      <c r="D8512" t="s">
        <v>12</v>
      </c>
      <c r="E8512" t="s">
        <v>21</v>
      </c>
      <c r="F8512" t="s">
        <v>40</v>
      </c>
      <c r="G8512">
        <v>5380598.8600000003</v>
      </c>
      <c r="H8512">
        <v>4994.2854112969799</v>
      </c>
      <c r="I8512">
        <v>1014.16960822032</v>
      </c>
    </row>
    <row r="8513" spans="1:9" x14ac:dyDescent="0.25">
      <c r="A8513">
        <v>201204</v>
      </c>
      <c r="B8513" t="s">
        <v>60</v>
      </c>
      <c r="C8513" t="s">
        <v>62</v>
      </c>
      <c r="D8513" t="s">
        <v>12</v>
      </c>
      <c r="E8513" t="s">
        <v>19</v>
      </c>
      <c r="F8513" t="s">
        <v>30</v>
      </c>
      <c r="G8513">
        <v>7904717.6399999997</v>
      </c>
      <c r="H8513">
        <v>3.6330062748</v>
      </c>
      <c r="I8513">
        <v>1.3735454230399999</v>
      </c>
    </row>
    <row r="8514" spans="1:9" x14ac:dyDescent="0.25">
      <c r="A8514">
        <v>201010</v>
      </c>
      <c r="B8514" t="s">
        <v>69</v>
      </c>
      <c r="C8514" t="s">
        <v>86</v>
      </c>
      <c r="D8514" t="s">
        <v>12</v>
      </c>
      <c r="E8514" t="s">
        <v>10</v>
      </c>
      <c r="F8514" t="s">
        <v>13</v>
      </c>
      <c r="G8514">
        <v>5675698.54</v>
      </c>
      <c r="H8514">
        <v>2578.6481440753801</v>
      </c>
      <c r="I8514">
        <v>411.60772202423999</v>
      </c>
    </row>
    <row r="8515" spans="1:9" x14ac:dyDescent="0.25">
      <c r="A8515">
        <v>201505</v>
      </c>
      <c r="B8515" t="s">
        <v>71</v>
      </c>
      <c r="C8515" t="s">
        <v>76</v>
      </c>
      <c r="D8515" t="s">
        <v>14</v>
      </c>
      <c r="E8515" t="s">
        <v>19</v>
      </c>
      <c r="F8515" t="s">
        <v>20</v>
      </c>
      <c r="G8515">
        <v>120908.12</v>
      </c>
      <c r="H8515">
        <v>255.71561359187999</v>
      </c>
      <c r="I8515">
        <v>84.130832985859996</v>
      </c>
    </row>
    <row r="8516" spans="1:9" x14ac:dyDescent="0.25">
      <c r="A8516">
        <v>201304</v>
      </c>
      <c r="B8516" t="s">
        <v>77</v>
      </c>
      <c r="C8516" t="s">
        <v>78</v>
      </c>
      <c r="D8516" t="s">
        <v>27</v>
      </c>
      <c r="E8516" t="s">
        <v>19</v>
      </c>
      <c r="F8516" t="s">
        <v>30</v>
      </c>
      <c r="G8516">
        <v>95591.679999999993</v>
      </c>
      <c r="H8516">
        <v>17247.354017382699</v>
      </c>
      <c r="I8516">
        <v>777.17995180696005</v>
      </c>
    </row>
    <row r="8517" spans="1:9" x14ac:dyDescent="0.25">
      <c r="A8517">
        <v>201507</v>
      </c>
      <c r="B8517" t="s">
        <v>71</v>
      </c>
      <c r="C8517" t="s">
        <v>76</v>
      </c>
      <c r="D8517" t="s">
        <v>27</v>
      </c>
      <c r="E8517" t="s">
        <v>19</v>
      </c>
      <c r="F8517" t="s">
        <v>30</v>
      </c>
      <c r="G8517">
        <v>108373.17</v>
      </c>
      <c r="H8517">
        <v>140.57334886176</v>
      </c>
      <c r="I8517">
        <v>37.034009204759997</v>
      </c>
    </row>
    <row r="8518" spans="1:9" x14ac:dyDescent="0.25">
      <c r="A8518">
        <v>201107</v>
      </c>
      <c r="B8518" t="s">
        <v>69</v>
      </c>
      <c r="C8518" t="s">
        <v>83</v>
      </c>
      <c r="D8518" t="s">
        <v>14</v>
      </c>
      <c r="E8518" t="s">
        <v>19</v>
      </c>
      <c r="F8518" t="s">
        <v>47</v>
      </c>
      <c r="G8518">
        <v>1777040.47</v>
      </c>
      <c r="H8518">
        <v>6249.6113909975202</v>
      </c>
      <c r="I8518">
        <v>1424.11534399014</v>
      </c>
    </row>
    <row r="8519" spans="1:9" x14ac:dyDescent="0.25">
      <c r="A8519">
        <v>201011</v>
      </c>
      <c r="B8519" t="s">
        <v>69</v>
      </c>
      <c r="C8519" t="s">
        <v>87</v>
      </c>
      <c r="D8519" t="s">
        <v>25</v>
      </c>
      <c r="E8519" t="s">
        <v>19</v>
      </c>
      <c r="F8519" t="s">
        <v>47</v>
      </c>
      <c r="G8519">
        <v>5047536.76</v>
      </c>
      <c r="H8519">
        <v>130031.12842448099</v>
      </c>
      <c r="I8519">
        <v>12010.633263784999</v>
      </c>
    </row>
    <row r="8520" spans="1:9" x14ac:dyDescent="0.25">
      <c r="A8520">
        <v>201401</v>
      </c>
      <c r="B8520" t="s">
        <v>63</v>
      </c>
      <c r="C8520" t="s">
        <v>65</v>
      </c>
      <c r="D8520" t="s">
        <v>58</v>
      </c>
      <c r="E8520" t="s">
        <v>55</v>
      </c>
      <c r="F8520" t="s">
        <v>59</v>
      </c>
      <c r="G8520">
        <v>3842583.83</v>
      </c>
      <c r="H8520">
        <v>4509.8452539302398</v>
      </c>
      <c r="I8520">
        <v>417.85596494847999</v>
      </c>
    </row>
    <row r="8521" spans="1:9" x14ac:dyDescent="0.25">
      <c r="A8521">
        <v>201008</v>
      </c>
      <c r="B8521" t="s">
        <v>69</v>
      </c>
      <c r="C8521" t="s">
        <v>86</v>
      </c>
      <c r="D8521" t="s">
        <v>25</v>
      </c>
      <c r="E8521" t="s">
        <v>15</v>
      </c>
      <c r="F8521" t="s">
        <v>24</v>
      </c>
      <c r="G8521">
        <v>2034769.77</v>
      </c>
      <c r="H8521">
        <v>3717.2771026155001</v>
      </c>
      <c r="I8521">
        <v>751.93704393263999</v>
      </c>
    </row>
    <row r="8522" spans="1:9" x14ac:dyDescent="0.25">
      <c r="A8522">
        <v>201502</v>
      </c>
      <c r="B8522" t="s">
        <v>71</v>
      </c>
      <c r="C8522" t="s">
        <v>82</v>
      </c>
      <c r="D8522" t="s">
        <v>34</v>
      </c>
      <c r="E8522" t="s">
        <v>10</v>
      </c>
      <c r="F8522" t="s">
        <v>45</v>
      </c>
      <c r="G8522">
        <v>122183.37</v>
      </c>
      <c r="H8522">
        <v>61.631261930160001</v>
      </c>
      <c r="I8522">
        <v>21.079240130479999</v>
      </c>
    </row>
    <row r="8523" spans="1:9" x14ac:dyDescent="0.25">
      <c r="A8523">
        <v>201112</v>
      </c>
      <c r="B8523" t="s">
        <v>60</v>
      </c>
      <c r="C8523" t="s">
        <v>74</v>
      </c>
      <c r="D8523" t="s">
        <v>39</v>
      </c>
      <c r="E8523" t="s">
        <v>15</v>
      </c>
      <c r="F8523" t="s">
        <v>24</v>
      </c>
      <c r="G8523">
        <v>39039.64</v>
      </c>
      <c r="H8523">
        <v>395.72300783304001</v>
      </c>
      <c r="I8523">
        <v>47.563799883439998</v>
      </c>
    </row>
    <row r="8524" spans="1:9" x14ac:dyDescent="0.25">
      <c r="A8524">
        <v>201207</v>
      </c>
      <c r="B8524" t="s">
        <v>60</v>
      </c>
      <c r="C8524" t="s">
        <v>61</v>
      </c>
      <c r="D8524" t="s">
        <v>39</v>
      </c>
      <c r="E8524" t="s">
        <v>15</v>
      </c>
      <c r="F8524" t="s">
        <v>24</v>
      </c>
      <c r="G8524">
        <v>55401.84</v>
      </c>
      <c r="H8524">
        <v>61.925611174079997</v>
      </c>
      <c r="I8524">
        <v>14.599839986999999</v>
      </c>
    </row>
    <row r="8525" spans="1:9" x14ac:dyDescent="0.25">
      <c r="A8525">
        <v>201103</v>
      </c>
      <c r="B8525" t="s">
        <v>69</v>
      </c>
      <c r="C8525" t="s">
        <v>70</v>
      </c>
      <c r="D8525" t="s">
        <v>34</v>
      </c>
      <c r="E8525" t="s">
        <v>21</v>
      </c>
      <c r="F8525" t="s">
        <v>31</v>
      </c>
      <c r="G8525">
        <v>148166.42000000001</v>
      </c>
      <c r="H8525">
        <v>1791.6027171291601</v>
      </c>
      <c r="I8525">
        <v>110.55788559440001</v>
      </c>
    </row>
    <row r="8526" spans="1:9" x14ac:dyDescent="0.25">
      <c r="A8526">
        <v>201505</v>
      </c>
      <c r="B8526" t="s">
        <v>71</v>
      </c>
      <c r="C8526" t="s">
        <v>76</v>
      </c>
      <c r="D8526" t="s">
        <v>39</v>
      </c>
      <c r="E8526" t="s">
        <v>10</v>
      </c>
      <c r="F8526" t="s">
        <v>37</v>
      </c>
      <c r="G8526">
        <v>199790.97</v>
      </c>
      <c r="H8526">
        <v>420.53461097439998</v>
      </c>
      <c r="I8526">
        <v>103.61256978758</v>
      </c>
    </row>
    <row r="8527" spans="1:9" x14ac:dyDescent="0.25">
      <c r="A8527">
        <v>201012</v>
      </c>
      <c r="B8527" t="s">
        <v>69</v>
      </c>
      <c r="C8527" t="s">
        <v>87</v>
      </c>
      <c r="D8527" t="s">
        <v>23</v>
      </c>
      <c r="E8527" t="s">
        <v>19</v>
      </c>
      <c r="F8527" t="s">
        <v>20</v>
      </c>
      <c r="G8527">
        <v>377704.16</v>
      </c>
      <c r="H8527">
        <v>70.655641175599996</v>
      </c>
      <c r="I8527">
        <v>21.415842578399999</v>
      </c>
    </row>
    <row r="8528" spans="1:9" x14ac:dyDescent="0.25">
      <c r="A8528">
        <v>201206</v>
      </c>
      <c r="B8528" t="s">
        <v>60</v>
      </c>
      <c r="C8528" t="s">
        <v>61</v>
      </c>
      <c r="D8528" t="s">
        <v>14</v>
      </c>
      <c r="E8528" t="s">
        <v>10</v>
      </c>
      <c r="F8528" t="s">
        <v>46</v>
      </c>
      <c r="G8528">
        <v>205038.54</v>
      </c>
      <c r="H8528">
        <v>7025.41786450154</v>
      </c>
      <c r="I8528">
        <v>815.37029889966004</v>
      </c>
    </row>
    <row r="8529" spans="1:9" x14ac:dyDescent="0.25">
      <c r="A8529">
        <v>201205</v>
      </c>
      <c r="B8529" t="s">
        <v>60</v>
      </c>
      <c r="C8529" t="s">
        <v>61</v>
      </c>
      <c r="D8529" t="s">
        <v>14</v>
      </c>
      <c r="E8529" t="s">
        <v>10</v>
      </c>
      <c r="F8529" t="s">
        <v>46</v>
      </c>
      <c r="G8529">
        <v>151744.26</v>
      </c>
      <c r="H8529">
        <v>975.04688804972</v>
      </c>
      <c r="I8529">
        <v>205.90374806494</v>
      </c>
    </row>
    <row r="8530" spans="1:9" x14ac:dyDescent="0.25">
      <c r="A8530">
        <v>201305</v>
      </c>
      <c r="B8530" t="s">
        <v>77</v>
      </c>
      <c r="C8530" t="s">
        <v>84</v>
      </c>
      <c r="D8530" t="s">
        <v>34</v>
      </c>
      <c r="E8530" t="s">
        <v>10</v>
      </c>
      <c r="F8530" t="s">
        <v>13</v>
      </c>
      <c r="G8530">
        <v>86624.72</v>
      </c>
      <c r="H8530">
        <v>683.76687306335998</v>
      </c>
      <c r="I8530">
        <v>222.78660503748</v>
      </c>
    </row>
    <row r="8531" spans="1:9" x14ac:dyDescent="0.25">
      <c r="A8531">
        <v>201104</v>
      </c>
      <c r="B8531" t="s">
        <v>69</v>
      </c>
      <c r="C8531" t="s">
        <v>70</v>
      </c>
      <c r="D8531" t="s">
        <v>39</v>
      </c>
      <c r="E8531" t="s">
        <v>10</v>
      </c>
      <c r="F8531" t="s">
        <v>48</v>
      </c>
      <c r="G8531">
        <v>229198.84</v>
      </c>
      <c r="H8531">
        <v>21.119802122980001</v>
      </c>
      <c r="I8531">
        <v>9.9475391465200005</v>
      </c>
    </row>
    <row r="8532" spans="1:9" x14ac:dyDescent="0.25">
      <c r="A8532">
        <v>201201</v>
      </c>
      <c r="B8532" t="s">
        <v>60</v>
      </c>
      <c r="C8532" t="s">
        <v>74</v>
      </c>
      <c r="D8532" t="s">
        <v>39</v>
      </c>
      <c r="E8532" t="s">
        <v>10</v>
      </c>
      <c r="F8532" t="s">
        <v>46</v>
      </c>
      <c r="G8532">
        <v>359350.4</v>
      </c>
      <c r="H8532">
        <v>1588.0485434198199</v>
      </c>
      <c r="I8532">
        <v>203.95601038998001</v>
      </c>
    </row>
    <row r="8533" spans="1:9" x14ac:dyDescent="0.25">
      <c r="A8533">
        <v>201104</v>
      </c>
      <c r="B8533" t="s">
        <v>69</v>
      </c>
      <c r="C8533" t="s">
        <v>70</v>
      </c>
      <c r="D8533" t="s">
        <v>39</v>
      </c>
      <c r="E8533" t="s">
        <v>19</v>
      </c>
      <c r="F8533" t="s">
        <v>50</v>
      </c>
      <c r="G8533">
        <v>305302.81</v>
      </c>
      <c r="H8533">
        <v>867.51283113305999</v>
      </c>
      <c r="I8533">
        <v>219.39799817471999</v>
      </c>
    </row>
    <row r="8534" spans="1:9" x14ac:dyDescent="0.25">
      <c r="A8534">
        <v>201210</v>
      </c>
      <c r="B8534" t="s">
        <v>77</v>
      </c>
      <c r="C8534" t="s">
        <v>85</v>
      </c>
      <c r="D8534" t="s">
        <v>39</v>
      </c>
      <c r="E8534" t="s">
        <v>19</v>
      </c>
      <c r="F8534" t="s">
        <v>20</v>
      </c>
      <c r="G8534">
        <v>72986.710000000006</v>
      </c>
      <c r="H8534">
        <v>119.34765767618001</v>
      </c>
      <c r="I8534">
        <v>20.277697150920002</v>
      </c>
    </row>
    <row r="8535" spans="1:9" x14ac:dyDescent="0.25">
      <c r="A8535">
        <v>201601</v>
      </c>
      <c r="B8535" t="s">
        <v>66</v>
      </c>
      <c r="C8535" t="s">
        <v>67</v>
      </c>
      <c r="D8535" t="s">
        <v>34</v>
      </c>
      <c r="E8535" t="s">
        <v>15</v>
      </c>
      <c r="F8535" t="s">
        <v>41</v>
      </c>
      <c r="G8535">
        <v>57216.69</v>
      </c>
      <c r="H8535">
        <v>166.42673777988</v>
      </c>
      <c r="I8535">
        <v>49.336166192219999</v>
      </c>
    </row>
    <row r="8536" spans="1:9" x14ac:dyDescent="0.25">
      <c r="A8536">
        <v>201105</v>
      </c>
      <c r="B8536" t="s">
        <v>69</v>
      </c>
      <c r="C8536" t="s">
        <v>83</v>
      </c>
      <c r="D8536" t="s">
        <v>39</v>
      </c>
      <c r="E8536" t="s">
        <v>15</v>
      </c>
      <c r="F8536" t="s">
        <v>41</v>
      </c>
      <c r="G8536">
        <v>192272.7</v>
      </c>
      <c r="H8536">
        <v>11743.199922476801</v>
      </c>
      <c r="I8536">
        <v>1522.4968756942001</v>
      </c>
    </row>
    <row r="8537" spans="1:9" x14ac:dyDescent="0.25">
      <c r="A8537">
        <v>201312</v>
      </c>
      <c r="B8537" t="s">
        <v>63</v>
      </c>
      <c r="C8537" t="s">
        <v>65</v>
      </c>
      <c r="D8537" t="s">
        <v>39</v>
      </c>
      <c r="E8537" t="s">
        <v>10</v>
      </c>
      <c r="F8537" t="s">
        <v>37</v>
      </c>
      <c r="G8537">
        <v>173889.38</v>
      </c>
      <c r="H8537">
        <v>220.47381233639999</v>
      </c>
      <c r="I8537">
        <v>61.242154320600001</v>
      </c>
    </row>
    <row r="8538" spans="1:9" x14ac:dyDescent="0.25">
      <c r="A8538">
        <v>201201</v>
      </c>
      <c r="B8538" t="s">
        <v>60</v>
      </c>
      <c r="C8538" t="s">
        <v>74</v>
      </c>
      <c r="D8538" t="s">
        <v>12</v>
      </c>
      <c r="E8538" t="s">
        <v>19</v>
      </c>
      <c r="F8538" t="s">
        <v>50</v>
      </c>
      <c r="G8538">
        <v>2180545.91</v>
      </c>
      <c r="H8538">
        <v>26.384624738500001</v>
      </c>
      <c r="I8538">
        <v>11.99418375184</v>
      </c>
    </row>
    <row r="8539" spans="1:9" x14ac:dyDescent="0.25">
      <c r="A8539">
        <v>201403</v>
      </c>
      <c r="B8539" t="s">
        <v>63</v>
      </c>
      <c r="C8539" t="s">
        <v>73</v>
      </c>
      <c r="D8539" t="s">
        <v>34</v>
      </c>
      <c r="E8539" t="s">
        <v>10</v>
      </c>
      <c r="F8539" t="s">
        <v>46</v>
      </c>
      <c r="G8539">
        <v>329128.86</v>
      </c>
      <c r="H8539">
        <v>269.32479443659997</v>
      </c>
      <c r="I8539">
        <v>56.9536238564</v>
      </c>
    </row>
    <row r="8540" spans="1:9" x14ac:dyDescent="0.25">
      <c r="A8540">
        <v>201104</v>
      </c>
      <c r="B8540" t="s">
        <v>69</v>
      </c>
      <c r="C8540" t="s">
        <v>70</v>
      </c>
      <c r="D8540" t="s">
        <v>34</v>
      </c>
      <c r="E8540" t="s">
        <v>21</v>
      </c>
      <c r="F8540" t="s">
        <v>22</v>
      </c>
      <c r="G8540">
        <v>1050850.6599999999</v>
      </c>
      <c r="H8540">
        <v>2088.7346179840001</v>
      </c>
      <c r="I8540">
        <v>418.05068042063999</v>
      </c>
    </row>
    <row r="8541" spans="1:9" x14ac:dyDescent="0.25">
      <c r="A8541">
        <v>201011</v>
      </c>
      <c r="B8541" t="s">
        <v>69</v>
      </c>
      <c r="C8541" t="s">
        <v>87</v>
      </c>
      <c r="D8541" t="s">
        <v>49</v>
      </c>
      <c r="E8541" t="s">
        <v>19</v>
      </c>
      <c r="F8541" t="s">
        <v>47</v>
      </c>
      <c r="G8541">
        <v>3647266.6</v>
      </c>
      <c r="H8541">
        <v>393330.06576085201</v>
      </c>
      <c r="I8541">
        <v>36883.124198777703</v>
      </c>
    </row>
    <row r="8542" spans="1:9" x14ac:dyDescent="0.25">
      <c r="A8542">
        <v>201208</v>
      </c>
      <c r="B8542" t="s">
        <v>77</v>
      </c>
      <c r="C8542" t="s">
        <v>85</v>
      </c>
      <c r="D8542" t="s">
        <v>34</v>
      </c>
      <c r="E8542" t="s">
        <v>10</v>
      </c>
      <c r="F8542" t="s">
        <v>46</v>
      </c>
      <c r="G8542">
        <v>463288.29</v>
      </c>
      <c r="H8542">
        <v>14.11016573044</v>
      </c>
      <c r="I8542">
        <v>5.8512154723599998</v>
      </c>
    </row>
    <row r="8543" spans="1:9" x14ac:dyDescent="0.25">
      <c r="A8543">
        <v>201511</v>
      </c>
      <c r="B8543" t="s">
        <v>66</v>
      </c>
      <c r="C8543" t="s">
        <v>67</v>
      </c>
      <c r="D8543" t="s">
        <v>14</v>
      </c>
      <c r="E8543" t="s">
        <v>10</v>
      </c>
      <c r="F8543" t="s">
        <v>11</v>
      </c>
      <c r="G8543">
        <v>75439.899999999994</v>
      </c>
      <c r="H8543">
        <v>3143.5350470744402</v>
      </c>
      <c r="I8543">
        <v>396.35995996944001</v>
      </c>
    </row>
    <row r="8544" spans="1:9" x14ac:dyDescent="0.25">
      <c r="A8544">
        <v>201103</v>
      </c>
      <c r="B8544" t="s">
        <v>69</v>
      </c>
      <c r="C8544" t="s">
        <v>70</v>
      </c>
      <c r="D8544" t="s">
        <v>12</v>
      </c>
      <c r="E8544" t="s">
        <v>10</v>
      </c>
      <c r="F8544" t="s">
        <v>46</v>
      </c>
      <c r="G8544">
        <v>7744554.5</v>
      </c>
      <c r="H8544">
        <v>2587.8379063125999</v>
      </c>
      <c r="I8544">
        <v>683.23468130946003</v>
      </c>
    </row>
    <row r="8545" spans="1:9" x14ac:dyDescent="0.25">
      <c r="A8545">
        <v>201109</v>
      </c>
      <c r="B8545" t="s">
        <v>60</v>
      </c>
      <c r="C8545" t="s">
        <v>68</v>
      </c>
      <c r="D8545" t="s">
        <v>25</v>
      </c>
      <c r="E8545" t="s">
        <v>19</v>
      </c>
      <c r="F8545" t="s">
        <v>42</v>
      </c>
      <c r="G8545">
        <v>7414026.9800000004</v>
      </c>
      <c r="H8545">
        <v>48.76845848</v>
      </c>
      <c r="I8545">
        <v>10.398852939359999</v>
      </c>
    </row>
    <row r="8546" spans="1:9" x14ac:dyDescent="0.25">
      <c r="A8546">
        <v>201208</v>
      </c>
      <c r="B8546" t="s">
        <v>77</v>
      </c>
      <c r="C8546" t="s">
        <v>85</v>
      </c>
      <c r="D8546" t="s">
        <v>14</v>
      </c>
      <c r="E8546" t="s">
        <v>10</v>
      </c>
      <c r="F8546" t="s">
        <v>46</v>
      </c>
      <c r="G8546">
        <v>155017.75</v>
      </c>
      <c r="H8546">
        <v>5157.5107801071799</v>
      </c>
      <c r="I8546">
        <v>763.36512606027998</v>
      </c>
    </row>
    <row r="8547" spans="1:9" x14ac:dyDescent="0.25">
      <c r="A8547">
        <v>201405</v>
      </c>
      <c r="B8547" t="s">
        <v>63</v>
      </c>
      <c r="C8547" t="s">
        <v>64</v>
      </c>
      <c r="D8547" t="s">
        <v>39</v>
      </c>
      <c r="E8547" t="s">
        <v>19</v>
      </c>
      <c r="F8547" t="s">
        <v>20</v>
      </c>
      <c r="G8547">
        <v>37844.639999999999</v>
      </c>
      <c r="H8547">
        <v>1033.92139063472</v>
      </c>
      <c r="I8547">
        <v>128.32547873159999</v>
      </c>
    </row>
    <row r="8548" spans="1:9" x14ac:dyDescent="0.25">
      <c r="A8548">
        <v>201506</v>
      </c>
      <c r="B8548" t="s">
        <v>71</v>
      </c>
      <c r="C8548" t="s">
        <v>76</v>
      </c>
      <c r="D8548" t="s">
        <v>49</v>
      </c>
      <c r="E8548" t="s">
        <v>10</v>
      </c>
      <c r="F8548" t="s">
        <v>37</v>
      </c>
      <c r="G8548">
        <v>57221.919999999998</v>
      </c>
      <c r="H8548">
        <v>4143.1974563271597</v>
      </c>
      <c r="I8548">
        <v>990.52468639504002</v>
      </c>
    </row>
    <row r="8549" spans="1:9" x14ac:dyDescent="0.25">
      <c r="A8549">
        <v>201102</v>
      </c>
      <c r="B8549" t="s">
        <v>69</v>
      </c>
      <c r="C8549" t="s">
        <v>70</v>
      </c>
      <c r="D8549" t="s">
        <v>34</v>
      </c>
      <c r="E8549" t="s">
        <v>35</v>
      </c>
      <c r="F8549" t="s">
        <v>36</v>
      </c>
      <c r="G8549">
        <v>19746480.949999999</v>
      </c>
      <c r="H8549">
        <v>31.030779154320001</v>
      </c>
      <c r="I8549">
        <v>8.4339155543200004</v>
      </c>
    </row>
    <row r="8550" spans="1:9" x14ac:dyDescent="0.25">
      <c r="A8550">
        <v>201408</v>
      </c>
      <c r="B8550" t="s">
        <v>71</v>
      </c>
      <c r="C8550" t="s">
        <v>79</v>
      </c>
      <c r="D8550" t="s">
        <v>39</v>
      </c>
      <c r="E8550" t="s">
        <v>15</v>
      </c>
      <c r="F8550" t="s">
        <v>24</v>
      </c>
      <c r="G8550">
        <v>69350.23</v>
      </c>
      <c r="H8550">
        <v>496.49067296752003</v>
      </c>
      <c r="I8550">
        <v>87.168495959040001</v>
      </c>
    </row>
    <row r="8551" spans="1:9" x14ac:dyDescent="0.25">
      <c r="A8551">
        <v>201208</v>
      </c>
      <c r="B8551" t="s">
        <v>77</v>
      </c>
      <c r="C8551" t="s">
        <v>85</v>
      </c>
      <c r="D8551" t="s">
        <v>39</v>
      </c>
      <c r="E8551" t="s">
        <v>19</v>
      </c>
      <c r="F8551" t="s">
        <v>30</v>
      </c>
      <c r="G8551">
        <v>392419.73</v>
      </c>
      <c r="H8551">
        <v>31.514094291420001</v>
      </c>
      <c r="I8551">
        <v>2.9323916153599998</v>
      </c>
    </row>
    <row r="8552" spans="1:9" x14ac:dyDescent="0.25">
      <c r="A8552">
        <v>201012</v>
      </c>
      <c r="B8552" t="s">
        <v>69</v>
      </c>
      <c r="C8552" t="s">
        <v>87</v>
      </c>
      <c r="D8552" t="s">
        <v>12</v>
      </c>
      <c r="E8552" t="s">
        <v>19</v>
      </c>
      <c r="F8552" t="s">
        <v>50</v>
      </c>
      <c r="G8552">
        <v>2187213.7799999998</v>
      </c>
      <c r="H8552">
        <v>136.98113969232</v>
      </c>
      <c r="I8552">
        <v>41.197954546319998</v>
      </c>
    </row>
    <row r="8553" spans="1:9" x14ac:dyDescent="0.25">
      <c r="A8553">
        <v>201601</v>
      </c>
      <c r="B8553" t="s">
        <v>66</v>
      </c>
      <c r="C8553" t="s">
        <v>67</v>
      </c>
      <c r="D8553" t="s">
        <v>49</v>
      </c>
      <c r="E8553" t="s">
        <v>10</v>
      </c>
      <c r="F8553" t="s">
        <v>11</v>
      </c>
      <c r="G8553">
        <v>208957.06</v>
      </c>
      <c r="H8553">
        <v>14.91020387204</v>
      </c>
      <c r="I8553">
        <v>7.7478808668400001</v>
      </c>
    </row>
    <row r="8554" spans="1:9" x14ac:dyDescent="0.25">
      <c r="A8554">
        <v>201501</v>
      </c>
      <c r="B8554" t="s">
        <v>71</v>
      </c>
      <c r="C8554" t="s">
        <v>72</v>
      </c>
      <c r="D8554" t="s">
        <v>39</v>
      </c>
      <c r="E8554" t="s">
        <v>10</v>
      </c>
      <c r="F8554" t="s">
        <v>37</v>
      </c>
      <c r="G8554">
        <v>151180.29</v>
      </c>
      <c r="H8554">
        <v>270.75984976976002</v>
      </c>
      <c r="I8554">
        <v>90.772424833680006</v>
      </c>
    </row>
    <row r="8555" spans="1:9" x14ac:dyDescent="0.25">
      <c r="A8555">
        <v>201104</v>
      </c>
      <c r="B8555" t="s">
        <v>69</v>
      </c>
      <c r="C8555" t="s">
        <v>70</v>
      </c>
      <c r="D8555" t="s">
        <v>14</v>
      </c>
      <c r="E8555" t="s">
        <v>10</v>
      </c>
      <c r="F8555" t="s">
        <v>37</v>
      </c>
      <c r="G8555">
        <v>173422.74</v>
      </c>
      <c r="H8555">
        <v>38867.535348112899</v>
      </c>
      <c r="I8555">
        <v>3171.5848737931201</v>
      </c>
    </row>
    <row r="8556" spans="1:9" x14ac:dyDescent="0.25">
      <c r="A8556">
        <v>201408</v>
      </c>
      <c r="B8556" t="s">
        <v>71</v>
      </c>
      <c r="C8556" t="s">
        <v>79</v>
      </c>
      <c r="D8556" t="s">
        <v>34</v>
      </c>
      <c r="E8556" t="s">
        <v>10</v>
      </c>
      <c r="F8556" t="s">
        <v>13</v>
      </c>
      <c r="G8556">
        <v>223774.72</v>
      </c>
      <c r="H8556">
        <v>58.393393981439999</v>
      </c>
      <c r="I8556">
        <v>23.78641435534</v>
      </c>
    </row>
    <row r="8557" spans="1:9" x14ac:dyDescent="0.25">
      <c r="A8557">
        <v>201103</v>
      </c>
      <c r="B8557" t="s">
        <v>69</v>
      </c>
      <c r="C8557" t="s">
        <v>70</v>
      </c>
      <c r="D8557" t="s">
        <v>39</v>
      </c>
      <c r="E8557" t="s">
        <v>19</v>
      </c>
      <c r="F8557" t="s">
        <v>20</v>
      </c>
      <c r="G8557">
        <v>45609.23</v>
      </c>
      <c r="H8557">
        <v>332.18191462464</v>
      </c>
      <c r="I8557">
        <v>78.159617249180002</v>
      </c>
    </row>
    <row r="8558" spans="1:9" x14ac:dyDescent="0.25">
      <c r="A8558">
        <v>201108</v>
      </c>
      <c r="B8558" t="s">
        <v>60</v>
      </c>
      <c r="C8558" t="s">
        <v>68</v>
      </c>
      <c r="D8558" t="s">
        <v>39</v>
      </c>
      <c r="E8558" t="s">
        <v>15</v>
      </c>
      <c r="F8558" t="s">
        <v>41</v>
      </c>
      <c r="G8558">
        <v>233305.94</v>
      </c>
      <c r="H8558">
        <v>9246.21882060188</v>
      </c>
      <c r="I8558">
        <v>1162.6652540195</v>
      </c>
    </row>
    <row r="8559" spans="1:9" x14ac:dyDescent="0.25">
      <c r="A8559">
        <v>201212</v>
      </c>
      <c r="B8559" t="s">
        <v>77</v>
      </c>
      <c r="C8559" t="s">
        <v>81</v>
      </c>
      <c r="D8559" t="s">
        <v>27</v>
      </c>
      <c r="E8559" t="s">
        <v>21</v>
      </c>
      <c r="F8559" t="s">
        <v>40</v>
      </c>
      <c r="G8559">
        <v>24331.95</v>
      </c>
      <c r="H8559">
        <v>22.973598453760001</v>
      </c>
      <c r="I8559">
        <v>9.0353851433999992</v>
      </c>
    </row>
    <row r="8560" spans="1:9" x14ac:dyDescent="0.25">
      <c r="A8560">
        <v>201203</v>
      </c>
      <c r="B8560" t="s">
        <v>60</v>
      </c>
      <c r="C8560" t="s">
        <v>62</v>
      </c>
      <c r="D8560" t="s">
        <v>34</v>
      </c>
      <c r="E8560" t="s">
        <v>15</v>
      </c>
      <c r="F8560" t="s">
        <v>16</v>
      </c>
      <c r="G8560">
        <v>176980.47</v>
      </c>
      <c r="H8560">
        <v>38.341940816840001</v>
      </c>
      <c r="I8560">
        <v>15.44237054892</v>
      </c>
    </row>
    <row r="8561" spans="1:9" x14ac:dyDescent="0.25">
      <c r="A8561">
        <v>201201</v>
      </c>
      <c r="B8561" t="s">
        <v>60</v>
      </c>
      <c r="C8561" t="s">
        <v>74</v>
      </c>
      <c r="D8561" t="s">
        <v>34</v>
      </c>
      <c r="E8561" t="s">
        <v>15</v>
      </c>
      <c r="F8561" t="s">
        <v>16</v>
      </c>
      <c r="G8561">
        <v>121849.85</v>
      </c>
      <c r="H8561">
        <v>1233.11144691646</v>
      </c>
      <c r="I8561">
        <v>197.07096001804001</v>
      </c>
    </row>
    <row r="8562" spans="1:9" x14ac:dyDescent="0.25">
      <c r="A8562">
        <v>201110</v>
      </c>
      <c r="B8562" t="s">
        <v>60</v>
      </c>
      <c r="C8562" t="s">
        <v>68</v>
      </c>
      <c r="D8562" t="s">
        <v>34</v>
      </c>
      <c r="E8562" t="s">
        <v>15</v>
      </c>
      <c r="F8562" t="s">
        <v>41</v>
      </c>
      <c r="G8562">
        <v>107237.05</v>
      </c>
      <c r="H8562">
        <v>19492.9499781388</v>
      </c>
      <c r="I8562">
        <v>2910.18219295776</v>
      </c>
    </row>
    <row r="8563" spans="1:9" x14ac:dyDescent="0.25">
      <c r="A8563">
        <v>201009</v>
      </c>
      <c r="B8563" t="s">
        <v>69</v>
      </c>
      <c r="C8563" t="s">
        <v>86</v>
      </c>
      <c r="D8563" t="s">
        <v>34</v>
      </c>
      <c r="E8563" t="s">
        <v>35</v>
      </c>
      <c r="F8563" t="s">
        <v>52</v>
      </c>
      <c r="G8563">
        <v>18582322.969999999</v>
      </c>
      <c r="H8563">
        <v>8171.3419356228396</v>
      </c>
      <c r="I8563">
        <v>695.02164207396004</v>
      </c>
    </row>
    <row r="8564" spans="1:9" x14ac:dyDescent="0.25">
      <c r="A8564">
        <v>201307</v>
      </c>
      <c r="B8564" t="s">
        <v>77</v>
      </c>
      <c r="C8564" t="s">
        <v>84</v>
      </c>
      <c r="D8564" t="s">
        <v>34</v>
      </c>
      <c r="E8564" t="s">
        <v>10</v>
      </c>
      <c r="F8564" t="s">
        <v>37</v>
      </c>
      <c r="G8564">
        <v>4979.0200000000004</v>
      </c>
      <c r="H8564">
        <v>214.87402542135999</v>
      </c>
      <c r="I8564">
        <v>50.278946596200001</v>
      </c>
    </row>
    <row r="8565" spans="1:9" x14ac:dyDescent="0.25">
      <c r="A8565">
        <v>201110</v>
      </c>
      <c r="B8565" t="s">
        <v>60</v>
      </c>
      <c r="C8565" t="s">
        <v>68</v>
      </c>
      <c r="D8565" t="s">
        <v>49</v>
      </c>
      <c r="E8565" t="s">
        <v>10</v>
      </c>
      <c r="F8565" t="s">
        <v>48</v>
      </c>
      <c r="G8565">
        <v>794423.04</v>
      </c>
      <c r="H8565">
        <v>477.50474958965998</v>
      </c>
      <c r="I8565">
        <v>118.8099962751</v>
      </c>
    </row>
    <row r="8566" spans="1:9" x14ac:dyDescent="0.25">
      <c r="A8566">
        <v>201102</v>
      </c>
      <c r="B8566" t="s">
        <v>69</v>
      </c>
      <c r="C8566" t="s">
        <v>70</v>
      </c>
      <c r="D8566" t="s">
        <v>49</v>
      </c>
      <c r="E8566" t="s">
        <v>10</v>
      </c>
      <c r="F8566" t="s">
        <v>48</v>
      </c>
      <c r="G8566">
        <v>790667.44</v>
      </c>
      <c r="H8566">
        <v>2133.9133642522802</v>
      </c>
      <c r="I8566">
        <v>556.93300151120002</v>
      </c>
    </row>
    <row r="8567" spans="1:9" x14ac:dyDescent="0.25">
      <c r="A8567">
        <v>201406</v>
      </c>
      <c r="B8567" t="s">
        <v>63</v>
      </c>
      <c r="C8567" t="s">
        <v>64</v>
      </c>
      <c r="D8567" t="s">
        <v>34</v>
      </c>
      <c r="E8567" t="s">
        <v>19</v>
      </c>
      <c r="F8567" t="s">
        <v>42</v>
      </c>
      <c r="G8567">
        <v>161570.04999999999</v>
      </c>
      <c r="H8567">
        <v>394.86941152316001</v>
      </c>
      <c r="I8567">
        <v>154.70125742612001</v>
      </c>
    </row>
    <row r="8568" spans="1:9" x14ac:dyDescent="0.25">
      <c r="A8568">
        <v>201207</v>
      </c>
      <c r="B8568" t="s">
        <v>60</v>
      </c>
      <c r="C8568" t="s">
        <v>61</v>
      </c>
      <c r="D8568" t="s">
        <v>12</v>
      </c>
      <c r="E8568" t="s">
        <v>19</v>
      </c>
      <c r="F8568" t="s">
        <v>20</v>
      </c>
      <c r="G8568">
        <v>1496077.62</v>
      </c>
      <c r="H8568">
        <v>889.35487800414001</v>
      </c>
      <c r="I8568">
        <v>221.21711231712001</v>
      </c>
    </row>
    <row r="8569" spans="1:9" x14ac:dyDescent="0.25">
      <c r="A8569">
        <v>201009</v>
      </c>
      <c r="B8569" t="s">
        <v>69</v>
      </c>
      <c r="C8569" t="s">
        <v>86</v>
      </c>
      <c r="D8569" t="s">
        <v>12</v>
      </c>
      <c r="E8569" t="s">
        <v>10</v>
      </c>
      <c r="F8569" t="s">
        <v>11</v>
      </c>
      <c r="G8569">
        <v>3315787.42</v>
      </c>
      <c r="H8569">
        <v>1376.9503533539</v>
      </c>
      <c r="I8569">
        <v>577.14204394848002</v>
      </c>
    </row>
    <row r="8570" spans="1:9" x14ac:dyDescent="0.25">
      <c r="A8570">
        <v>201012</v>
      </c>
      <c r="B8570" t="s">
        <v>69</v>
      </c>
      <c r="C8570" t="s">
        <v>87</v>
      </c>
      <c r="D8570" t="s">
        <v>25</v>
      </c>
      <c r="E8570" t="s">
        <v>21</v>
      </c>
      <c r="F8570" t="s">
        <v>40</v>
      </c>
      <c r="G8570">
        <v>5820225.7699999996</v>
      </c>
      <c r="H8570">
        <v>3808.2013168079998</v>
      </c>
      <c r="I8570">
        <v>586.70669067936001</v>
      </c>
    </row>
    <row r="8571" spans="1:9" x14ac:dyDescent="0.25">
      <c r="A8571">
        <v>201308</v>
      </c>
      <c r="B8571" t="s">
        <v>63</v>
      </c>
      <c r="C8571" t="s">
        <v>80</v>
      </c>
      <c r="D8571" t="s">
        <v>34</v>
      </c>
      <c r="E8571" t="s">
        <v>10</v>
      </c>
      <c r="F8571" t="s">
        <v>45</v>
      </c>
      <c r="G8571">
        <v>66463.75</v>
      </c>
      <c r="H8571">
        <v>284.85710539778</v>
      </c>
      <c r="I8571">
        <v>110.14475030956</v>
      </c>
    </row>
    <row r="8572" spans="1:9" x14ac:dyDescent="0.25">
      <c r="A8572">
        <v>201103</v>
      </c>
      <c r="B8572" t="s">
        <v>69</v>
      </c>
      <c r="C8572" t="s">
        <v>70</v>
      </c>
      <c r="D8572" t="s">
        <v>14</v>
      </c>
      <c r="E8572" t="s">
        <v>19</v>
      </c>
      <c r="F8572" t="s">
        <v>42</v>
      </c>
      <c r="G8572">
        <v>277337.96000000002</v>
      </c>
      <c r="H8572">
        <v>7853.4039627390603</v>
      </c>
      <c r="I8572">
        <v>2221.5080540424001</v>
      </c>
    </row>
    <row r="8573" spans="1:9" x14ac:dyDescent="0.25">
      <c r="A8573">
        <v>201304</v>
      </c>
      <c r="B8573" t="s">
        <v>77</v>
      </c>
      <c r="C8573" t="s">
        <v>78</v>
      </c>
      <c r="D8573" t="s">
        <v>34</v>
      </c>
      <c r="E8573" t="s">
        <v>10</v>
      </c>
      <c r="F8573" t="s">
        <v>45</v>
      </c>
      <c r="G8573">
        <v>86299.9</v>
      </c>
      <c r="H8573">
        <v>118.54722735183999</v>
      </c>
      <c r="I8573">
        <v>34.838109702540002</v>
      </c>
    </row>
    <row r="8574" spans="1:9" x14ac:dyDescent="0.25">
      <c r="A8574">
        <v>201105</v>
      </c>
      <c r="B8574" t="s">
        <v>69</v>
      </c>
      <c r="C8574" t="s">
        <v>83</v>
      </c>
      <c r="D8574" t="s">
        <v>39</v>
      </c>
      <c r="E8574" t="s">
        <v>15</v>
      </c>
      <c r="F8574" t="s">
        <v>24</v>
      </c>
      <c r="G8574">
        <v>39458.94</v>
      </c>
      <c r="H8574">
        <v>481.84379923602</v>
      </c>
      <c r="I8574">
        <v>78.539076597220003</v>
      </c>
    </row>
    <row r="8575" spans="1:9" x14ac:dyDescent="0.25">
      <c r="A8575">
        <v>201506</v>
      </c>
      <c r="B8575" t="s">
        <v>71</v>
      </c>
      <c r="C8575" t="s">
        <v>76</v>
      </c>
      <c r="D8575" t="s">
        <v>34</v>
      </c>
      <c r="E8575" t="s">
        <v>15</v>
      </c>
      <c r="F8575" t="s">
        <v>26</v>
      </c>
      <c r="G8575">
        <v>196657.68</v>
      </c>
      <c r="H8575">
        <v>380.55419283024003</v>
      </c>
      <c r="I8575">
        <v>48.394895737239999</v>
      </c>
    </row>
    <row r="8576" spans="1:9" x14ac:dyDescent="0.25">
      <c r="A8576">
        <v>201112</v>
      </c>
      <c r="B8576" t="s">
        <v>60</v>
      </c>
      <c r="C8576" t="s">
        <v>74</v>
      </c>
      <c r="D8576" t="s">
        <v>39</v>
      </c>
      <c r="E8576" t="s">
        <v>21</v>
      </c>
      <c r="F8576" t="s">
        <v>22</v>
      </c>
      <c r="G8576">
        <v>137036.72</v>
      </c>
      <c r="H8576">
        <v>1299.6336484787601</v>
      </c>
      <c r="I8576">
        <v>371.90880142696</v>
      </c>
    </row>
    <row r="8577" spans="1:9" x14ac:dyDescent="0.25">
      <c r="A8577">
        <v>201504</v>
      </c>
      <c r="B8577" t="s">
        <v>71</v>
      </c>
      <c r="C8577" t="s">
        <v>82</v>
      </c>
      <c r="D8577" t="s">
        <v>27</v>
      </c>
      <c r="E8577" t="s">
        <v>15</v>
      </c>
      <c r="F8577" t="s">
        <v>26</v>
      </c>
      <c r="G8577">
        <v>10278.66</v>
      </c>
      <c r="H8577">
        <v>436.7600395632</v>
      </c>
      <c r="I8577">
        <v>122.25434638028</v>
      </c>
    </row>
    <row r="8578" spans="1:9" x14ac:dyDescent="0.25">
      <c r="A8578">
        <v>201503</v>
      </c>
      <c r="B8578" t="s">
        <v>71</v>
      </c>
      <c r="C8578" t="s">
        <v>82</v>
      </c>
      <c r="D8578" t="s">
        <v>27</v>
      </c>
      <c r="E8578" t="s">
        <v>15</v>
      </c>
      <c r="F8578" t="s">
        <v>26</v>
      </c>
      <c r="G8578">
        <v>8434.0300000000007</v>
      </c>
      <c r="H8578">
        <v>435.97631318248</v>
      </c>
      <c r="I8578">
        <v>146.78132747596001</v>
      </c>
    </row>
    <row r="8579" spans="1:9" x14ac:dyDescent="0.25">
      <c r="A8579">
        <v>201110</v>
      </c>
      <c r="B8579" t="s">
        <v>60</v>
      </c>
      <c r="C8579" t="s">
        <v>68</v>
      </c>
      <c r="D8579" t="s">
        <v>27</v>
      </c>
      <c r="E8579" t="s">
        <v>15</v>
      </c>
      <c r="F8579" t="s">
        <v>26</v>
      </c>
      <c r="G8579">
        <v>17061.54</v>
      </c>
      <c r="H8579">
        <v>5.4703958613200001</v>
      </c>
      <c r="I8579">
        <v>2.0486531855800001</v>
      </c>
    </row>
    <row r="8580" spans="1:9" x14ac:dyDescent="0.25">
      <c r="A8580">
        <v>201506</v>
      </c>
      <c r="B8580" t="s">
        <v>71</v>
      </c>
      <c r="C8580" t="s">
        <v>76</v>
      </c>
      <c r="D8580" t="s">
        <v>27</v>
      </c>
      <c r="E8580" t="s">
        <v>10</v>
      </c>
      <c r="F8580" t="s">
        <v>45</v>
      </c>
      <c r="G8580">
        <v>29716.99</v>
      </c>
      <c r="H8580">
        <v>15.134046577559999</v>
      </c>
      <c r="I8580">
        <v>10.1145945954</v>
      </c>
    </row>
    <row r="8581" spans="1:9" x14ac:dyDescent="0.25">
      <c r="A8581">
        <v>201106</v>
      </c>
      <c r="B8581" t="s">
        <v>69</v>
      </c>
      <c r="C8581" t="s">
        <v>83</v>
      </c>
      <c r="D8581" t="s">
        <v>34</v>
      </c>
      <c r="E8581" t="s">
        <v>15</v>
      </c>
      <c r="F8581" t="s">
        <v>16</v>
      </c>
      <c r="G8581">
        <v>135366.54</v>
      </c>
      <c r="H8581">
        <v>2993.681351235</v>
      </c>
      <c r="I8581">
        <v>463.23416203912001</v>
      </c>
    </row>
    <row r="8582" spans="1:9" x14ac:dyDescent="0.25">
      <c r="A8582">
        <v>201412</v>
      </c>
      <c r="B8582" t="s">
        <v>71</v>
      </c>
      <c r="C8582" t="s">
        <v>72</v>
      </c>
      <c r="D8582" t="s">
        <v>54</v>
      </c>
      <c r="E8582" t="s">
        <v>55</v>
      </c>
      <c r="F8582" t="s">
        <v>56</v>
      </c>
      <c r="G8582">
        <v>6439596.1500000004</v>
      </c>
      <c r="H8582">
        <v>824.00320207608002</v>
      </c>
      <c r="I8582">
        <v>159.72965030840001</v>
      </c>
    </row>
    <row r="8583" spans="1:9" x14ac:dyDescent="0.25">
      <c r="A8583">
        <v>201106</v>
      </c>
      <c r="B8583" t="s">
        <v>69</v>
      </c>
      <c r="C8583" t="s">
        <v>83</v>
      </c>
      <c r="D8583" t="s">
        <v>14</v>
      </c>
      <c r="E8583" t="s">
        <v>10</v>
      </c>
      <c r="F8583" t="s">
        <v>46</v>
      </c>
      <c r="G8583">
        <v>162599.98000000001</v>
      </c>
      <c r="H8583">
        <v>251.18872896779999</v>
      </c>
      <c r="I8583">
        <v>87.707340417899999</v>
      </c>
    </row>
    <row r="8584" spans="1:9" x14ac:dyDescent="0.25">
      <c r="A8584">
        <v>201507</v>
      </c>
      <c r="B8584" t="s">
        <v>71</v>
      </c>
      <c r="C8584" t="s">
        <v>76</v>
      </c>
      <c r="D8584" t="s">
        <v>39</v>
      </c>
      <c r="E8584" t="s">
        <v>21</v>
      </c>
      <c r="F8584" t="s">
        <v>31</v>
      </c>
      <c r="G8584">
        <v>67076.3</v>
      </c>
      <c r="H8584">
        <v>473.12435169999998</v>
      </c>
      <c r="I8584">
        <v>154.36790719711999</v>
      </c>
    </row>
    <row r="8585" spans="1:9" x14ac:dyDescent="0.25">
      <c r="A8585">
        <v>201509</v>
      </c>
      <c r="B8585" t="s">
        <v>66</v>
      </c>
      <c r="C8585" t="s">
        <v>75</v>
      </c>
      <c r="D8585" t="s">
        <v>39</v>
      </c>
      <c r="E8585" t="s">
        <v>21</v>
      </c>
      <c r="F8585" t="s">
        <v>31</v>
      </c>
      <c r="G8585">
        <v>31322.97</v>
      </c>
      <c r="H8585">
        <v>55.992777490759998</v>
      </c>
      <c r="I8585">
        <v>16.473020905079998</v>
      </c>
    </row>
    <row r="8586" spans="1:9" x14ac:dyDescent="0.25">
      <c r="A8586">
        <v>201403</v>
      </c>
      <c r="B8586" t="s">
        <v>63</v>
      </c>
      <c r="C8586" t="s">
        <v>73</v>
      </c>
      <c r="D8586" t="s">
        <v>49</v>
      </c>
      <c r="E8586" t="s">
        <v>10</v>
      </c>
      <c r="F8586" t="s">
        <v>11</v>
      </c>
      <c r="G8586">
        <v>315412.96999999997</v>
      </c>
      <c r="H8586">
        <v>26.0870115504</v>
      </c>
      <c r="I8586">
        <v>11.56601160228</v>
      </c>
    </row>
    <row r="8587" spans="1:9" x14ac:dyDescent="0.25">
      <c r="A8587">
        <v>201209</v>
      </c>
      <c r="B8587" t="s">
        <v>77</v>
      </c>
      <c r="C8587" t="s">
        <v>85</v>
      </c>
      <c r="D8587" t="s">
        <v>34</v>
      </c>
      <c r="E8587" t="s">
        <v>10</v>
      </c>
      <c r="F8587" t="s">
        <v>46</v>
      </c>
      <c r="G8587">
        <v>426778.45</v>
      </c>
      <c r="H8587">
        <v>18.05823130884</v>
      </c>
      <c r="I8587">
        <v>7.4651499850800001</v>
      </c>
    </row>
    <row r="8588" spans="1:9" x14ac:dyDescent="0.25">
      <c r="A8588">
        <v>201108</v>
      </c>
      <c r="B8588" t="s">
        <v>60</v>
      </c>
      <c r="C8588" t="s">
        <v>68</v>
      </c>
      <c r="D8588" t="s">
        <v>9</v>
      </c>
      <c r="E8588" t="s">
        <v>15</v>
      </c>
      <c r="F8588" t="s">
        <v>16</v>
      </c>
      <c r="G8588">
        <v>5426989.7999999998</v>
      </c>
      <c r="H8588">
        <v>208987.75509999</v>
      </c>
      <c r="I8588">
        <v>39584.606041264196</v>
      </c>
    </row>
    <row r="8589" spans="1:9" x14ac:dyDescent="0.25">
      <c r="A8589">
        <v>201211</v>
      </c>
      <c r="B8589" t="s">
        <v>77</v>
      </c>
      <c r="C8589" t="s">
        <v>81</v>
      </c>
      <c r="D8589" t="s">
        <v>9</v>
      </c>
      <c r="E8589" t="s">
        <v>15</v>
      </c>
      <c r="F8589" t="s">
        <v>16</v>
      </c>
      <c r="G8589">
        <v>6623672.7800000003</v>
      </c>
      <c r="H8589">
        <v>309054.04127714201</v>
      </c>
      <c r="I8589">
        <v>47021.617929412299</v>
      </c>
    </row>
    <row r="8590" spans="1:9" x14ac:dyDescent="0.25">
      <c r="A8590">
        <v>201207</v>
      </c>
      <c r="B8590" t="s">
        <v>60</v>
      </c>
      <c r="C8590" t="s">
        <v>61</v>
      </c>
      <c r="D8590" t="s">
        <v>49</v>
      </c>
      <c r="E8590" t="s">
        <v>15</v>
      </c>
      <c r="F8590" t="s">
        <v>16</v>
      </c>
      <c r="G8590">
        <v>3557459.37</v>
      </c>
      <c r="H8590">
        <v>44440.569929817597</v>
      </c>
      <c r="I8590">
        <v>10499.170618134</v>
      </c>
    </row>
    <row r="8591" spans="1:9" x14ac:dyDescent="0.25">
      <c r="A8591">
        <v>201411</v>
      </c>
      <c r="B8591" t="s">
        <v>71</v>
      </c>
      <c r="C8591" t="s">
        <v>72</v>
      </c>
      <c r="D8591" t="s">
        <v>25</v>
      </c>
      <c r="E8591" t="s">
        <v>15</v>
      </c>
      <c r="F8591" t="s">
        <v>16</v>
      </c>
      <c r="G8591">
        <v>6389741.46</v>
      </c>
      <c r="H8591">
        <v>352826.67011054099</v>
      </c>
      <c r="I8591">
        <v>52124.622789336798</v>
      </c>
    </row>
    <row r="8592" spans="1:9" x14ac:dyDescent="0.25">
      <c r="A8592">
        <v>201311</v>
      </c>
      <c r="B8592" t="s">
        <v>63</v>
      </c>
      <c r="C8592" t="s">
        <v>65</v>
      </c>
      <c r="D8592" t="s">
        <v>34</v>
      </c>
      <c r="E8592" t="s">
        <v>35</v>
      </c>
      <c r="F8592" t="s">
        <v>43</v>
      </c>
      <c r="G8592">
        <v>28678042.300000001</v>
      </c>
      <c r="H8592">
        <v>1087505.5303384601</v>
      </c>
      <c r="I8592">
        <v>201203.75288605501</v>
      </c>
    </row>
    <row r="8593" spans="1:9" x14ac:dyDescent="0.25">
      <c r="A8593">
        <v>201511</v>
      </c>
      <c r="B8593" t="s">
        <v>66</v>
      </c>
      <c r="C8593" t="s">
        <v>67</v>
      </c>
      <c r="D8593" t="s">
        <v>9</v>
      </c>
      <c r="E8593" t="s">
        <v>10</v>
      </c>
      <c r="F8593" t="s">
        <v>11</v>
      </c>
      <c r="G8593">
        <v>5776249.9100000001</v>
      </c>
      <c r="H8593">
        <v>79292.093439492193</v>
      </c>
      <c r="I8593">
        <v>12134.877608643599</v>
      </c>
    </row>
    <row r="8594" spans="1:9" x14ac:dyDescent="0.25">
      <c r="A8594">
        <v>201409</v>
      </c>
      <c r="B8594" t="s">
        <v>71</v>
      </c>
      <c r="C8594" t="s">
        <v>79</v>
      </c>
      <c r="D8594" t="s">
        <v>23</v>
      </c>
      <c r="E8594" t="s">
        <v>10</v>
      </c>
      <c r="F8594" t="s">
        <v>11</v>
      </c>
      <c r="G8594">
        <v>1260672.6399999999</v>
      </c>
      <c r="H8594">
        <v>19167.1870959271</v>
      </c>
      <c r="I8594">
        <v>4924.7621124571797</v>
      </c>
    </row>
    <row r="8595" spans="1:9" x14ac:dyDescent="0.25">
      <c r="A8595">
        <v>201401</v>
      </c>
      <c r="B8595" t="s">
        <v>63</v>
      </c>
      <c r="C8595" t="s">
        <v>65</v>
      </c>
      <c r="D8595" t="s">
        <v>9</v>
      </c>
      <c r="E8595" t="s">
        <v>19</v>
      </c>
      <c r="F8595" t="s">
        <v>42</v>
      </c>
      <c r="G8595">
        <v>16572910.41</v>
      </c>
      <c r="H8595">
        <v>494415.70011890703</v>
      </c>
      <c r="I8595">
        <v>69632.246538930107</v>
      </c>
    </row>
    <row r="8596" spans="1:9" x14ac:dyDescent="0.25">
      <c r="A8596">
        <v>201205</v>
      </c>
      <c r="B8596" t="s">
        <v>60</v>
      </c>
      <c r="C8596" t="s">
        <v>61</v>
      </c>
      <c r="D8596" t="s">
        <v>49</v>
      </c>
      <c r="E8596" t="s">
        <v>15</v>
      </c>
      <c r="F8596" t="s">
        <v>26</v>
      </c>
      <c r="G8596">
        <v>9890429.1899999995</v>
      </c>
      <c r="H8596">
        <v>316182.95134731801</v>
      </c>
      <c r="I8596">
        <v>74658.078339520594</v>
      </c>
    </row>
    <row r="8597" spans="1:9" x14ac:dyDescent="0.25">
      <c r="A8597">
        <v>201412</v>
      </c>
      <c r="B8597" t="s">
        <v>71</v>
      </c>
      <c r="C8597" t="s">
        <v>72</v>
      </c>
      <c r="D8597" t="s">
        <v>9</v>
      </c>
      <c r="E8597" t="s">
        <v>10</v>
      </c>
      <c r="F8597" t="s">
        <v>13</v>
      </c>
      <c r="G8597">
        <v>9850574.3200000003</v>
      </c>
      <c r="H8597">
        <v>336965.22195841803</v>
      </c>
      <c r="I8597">
        <v>49574.199142309801</v>
      </c>
    </row>
    <row r="8598" spans="1:9" x14ac:dyDescent="0.25">
      <c r="A8598">
        <v>201303</v>
      </c>
      <c r="B8598" t="s">
        <v>77</v>
      </c>
      <c r="C8598" t="s">
        <v>78</v>
      </c>
      <c r="D8598" t="s">
        <v>9</v>
      </c>
      <c r="E8598" t="s">
        <v>10</v>
      </c>
      <c r="F8598" t="s">
        <v>13</v>
      </c>
      <c r="G8598">
        <v>8742521.7200000007</v>
      </c>
      <c r="H8598">
        <v>526311.61728980497</v>
      </c>
      <c r="I8598">
        <v>73921.624107703101</v>
      </c>
    </row>
    <row r="8599" spans="1:9" x14ac:dyDescent="0.25">
      <c r="A8599">
        <v>201403</v>
      </c>
      <c r="B8599" t="s">
        <v>63</v>
      </c>
      <c r="C8599" t="s">
        <v>73</v>
      </c>
      <c r="D8599" t="s">
        <v>9</v>
      </c>
      <c r="E8599" t="s">
        <v>10</v>
      </c>
      <c r="F8599" t="s">
        <v>13</v>
      </c>
      <c r="G8599">
        <v>9285074.1899999995</v>
      </c>
      <c r="H8599">
        <v>238891.52691881001</v>
      </c>
      <c r="I8599">
        <v>40804.6983689599</v>
      </c>
    </row>
    <row r="8600" spans="1:9" x14ac:dyDescent="0.25">
      <c r="A8600">
        <v>201401</v>
      </c>
      <c r="B8600" t="s">
        <v>63</v>
      </c>
      <c r="C8600" t="s">
        <v>65</v>
      </c>
      <c r="D8600" t="s">
        <v>9</v>
      </c>
      <c r="E8600" t="s">
        <v>10</v>
      </c>
      <c r="F8600" t="s">
        <v>13</v>
      </c>
      <c r="G8600">
        <v>9521120.2400000002</v>
      </c>
      <c r="H8600">
        <v>287402.81887070101</v>
      </c>
      <c r="I8600">
        <v>47883.532527638599</v>
      </c>
    </row>
    <row r="8601" spans="1:9" x14ac:dyDescent="0.25">
      <c r="A8601">
        <v>201404</v>
      </c>
      <c r="B8601" t="s">
        <v>63</v>
      </c>
      <c r="C8601" t="s">
        <v>73</v>
      </c>
      <c r="D8601" t="s">
        <v>12</v>
      </c>
      <c r="E8601" t="s">
        <v>10</v>
      </c>
      <c r="F8601" t="s">
        <v>13</v>
      </c>
      <c r="G8601">
        <v>10704023.939999999</v>
      </c>
      <c r="H8601">
        <v>96519.373528275304</v>
      </c>
      <c r="I8601">
        <v>26437.1681133932</v>
      </c>
    </row>
    <row r="8602" spans="1:9" x14ac:dyDescent="0.25">
      <c r="A8602">
        <v>201508</v>
      </c>
      <c r="B8602" t="s">
        <v>66</v>
      </c>
      <c r="C8602" t="s">
        <v>75</v>
      </c>
      <c r="D8602" t="s">
        <v>9</v>
      </c>
      <c r="E8602" t="s">
        <v>10</v>
      </c>
      <c r="F8602" t="s">
        <v>13</v>
      </c>
      <c r="G8602">
        <v>10289015.49</v>
      </c>
      <c r="H8602">
        <v>220217.660576191</v>
      </c>
      <c r="I8602">
        <v>37848.030469393998</v>
      </c>
    </row>
    <row r="8603" spans="1:9" x14ac:dyDescent="0.25">
      <c r="A8603">
        <v>201206</v>
      </c>
      <c r="B8603" t="s">
        <v>60</v>
      </c>
      <c r="C8603" t="s">
        <v>61</v>
      </c>
      <c r="D8603" t="s">
        <v>25</v>
      </c>
      <c r="E8603" t="s">
        <v>10</v>
      </c>
      <c r="F8603" t="s">
        <v>13</v>
      </c>
      <c r="G8603">
        <v>7624086.7000000002</v>
      </c>
      <c r="H8603">
        <v>326212.66308278602</v>
      </c>
      <c r="I8603">
        <v>57329.5025636313</v>
      </c>
    </row>
    <row r="8604" spans="1:9" x14ac:dyDescent="0.25">
      <c r="A8604">
        <v>201601</v>
      </c>
      <c r="B8604" t="s">
        <v>66</v>
      </c>
      <c r="C8604" t="s">
        <v>67</v>
      </c>
      <c r="D8604" t="s">
        <v>12</v>
      </c>
      <c r="E8604" t="s">
        <v>10</v>
      </c>
      <c r="F8604" t="s">
        <v>13</v>
      </c>
      <c r="G8604">
        <v>10423601.619999999</v>
      </c>
      <c r="H8604">
        <v>45413.376291257999</v>
      </c>
      <c r="I8604">
        <v>10674.2659043617</v>
      </c>
    </row>
    <row r="8605" spans="1:9" x14ac:dyDescent="0.25">
      <c r="A8605">
        <v>201511</v>
      </c>
      <c r="B8605" t="s">
        <v>66</v>
      </c>
      <c r="C8605" t="s">
        <v>67</v>
      </c>
      <c r="D8605" t="s">
        <v>12</v>
      </c>
      <c r="E8605" t="s">
        <v>15</v>
      </c>
      <c r="F8605" t="s">
        <v>16</v>
      </c>
      <c r="G8605">
        <v>3282155.85</v>
      </c>
      <c r="H8605">
        <v>41531.931559956203</v>
      </c>
      <c r="I8605">
        <v>9464.6947282157398</v>
      </c>
    </row>
    <row r="8606" spans="1:9" x14ac:dyDescent="0.25">
      <c r="A8606">
        <v>201512</v>
      </c>
      <c r="B8606" t="s">
        <v>66</v>
      </c>
      <c r="C8606" t="s">
        <v>67</v>
      </c>
      <c r="D8606" t="s">
        <v>9</v>
      </c>
      <c r="E8606" t="s">
        <v>15</v>
      </c>
      <c r="F8606" t="s">
        <v>16</v>
      </c>
      <c r="G8606">
        <v>8362100.2999999998</v>
      </c>
      <c r="H8606">
        <v>649912.98377897404</v>
      </c>
      <c r="I8606">
        <v>110799.78594328099</v>
      </c>
    </row>
    <row r="8607" spans="1:9" x14ac:dyDescent="0.25">
      <c r="A8607">
        <v>201204</v>
      </c>
      <c r="B8607" t="s">
        <v>60</v>
      </c>
      <c r="C8607" t="s">
        <v>62</v>
      </c>
      <c r="D8607" t="s">
        <v>14</v>
      </c>
      <c r="E8607" t="s">
        <v>17</v>
      </c>
      <c r="F8607" t="s">
        <v>18</v>
      </c>
      <c r="G8607">
        <v>17353127.5</v>
      </c>
      <c r="H8607">
        <v>685810.02910921199</v>
      </c>
      <c r="I8607">
        <v>88858.063247208105</v>
      </c>
    </row>
    <row r="8608" spans="1:9" x14ac:dyDescent="0.25">
      <c r="A8608">
        <v>201502</v>
      </c>
      <c r="B8608" t="s">
        <v>71</v>
      </c>
      <c r="C8608" t="s">
        <v>82</v>
      </c>
      <c r="D8608" t="s">
        <v>14</v>
      </c>
      <c r="E8608" t="s">
        <v>17</v>
      </c>
      <c r="F8608" t="s">
        <v>18</v>
      </c>
      <c r="G8608">
        <v>17776887.34</v>
      </c>
      <c r="H8608">
        <v>490729.75804499799</v>
      </c>
      <c r="I8608">
        <v>67487.498820265304</v>
      </c>
    </row>
    <row r="8609" spans="1:9" x14ac:dyDescent="0.25">
      <c r="A8609">
        <v>201512</v>
      </c>
      <c r="B8609" t="s">
        <v>66</v>
      </c>
      <c r="C8609" t="s">
        <v>67</v>
      </c>
      <c r="D8609" t="s">
        <v>9</v>
      </c>
      <c r="E8609" t="s">
        <v>19</v>
      </c>
      <c r="F8609" t="s">
        <v>20</v>
      </c>
      <c r="G8609">
        <v>10309286.32</v>
      </c>
      <c r="H8609">
        <v>206592.61820835399</v>
      </c>
      <c r="I8609">
        <v>39827.546359933498</v>
      </c>
    </row>
    <row r="8610" spans="1:9" x14ac:dyDescent="0.25">
      <c r="A8610">
        <v>201307</v>
      </c>
      <c r="B8610" t="s">
        <v>77</v>
      </c>
      <c r="C8610" t="s">
        <v>84</v>
      </c>
      <c r="D8610" t="s">
        <v>23</v>
      </c>
      <c r="E8610" t="s">
        <v>21</v>
      </c>
      <c r="F8610" t="s">
        <v>22</v>
      </c>
      <c r="G8610">
        <v>1781911.64</v>
      </c>
      <c r="H8610">
        <v>11271.5297498988</v>
      </c>
      <c r="I8610">
        <v>3330.3156647574201</v>
      </c>
    </row>
    <row r="8611" spans="1:9" x14ac:dyDescent="0.25">
      <c r="A8611">
        <v>201211</v>
      </c>
      <c r="B8611" t="s">
        <v>77</v>
      </c>
      <c r="C8611" t="s">
        <v>81</v>
      </c>
      <c r="D8611" t="s">
        <v>12</v>
      </c>
      <c r="E8611" t="s">
        <v>21</v>
      </c>
      <c r="F8611" t="s">
        <v>22</v>
      </c>
      <c r="G8611">
        <v>11699807.74</v>
      </c>
      <c r="H8611">
        <v>41123.103315970096</v>
      </c>
      <c r="I8611">
        <v>8610.4999660970207</v>
      </c>
    </row>
    <row r="8612" spans="1:9" x14ac:dyDescent="0.25">
      <c r="A8612">
        <v>201304</v>
      </c>
      <c r="B8612" t="s">
        <v>77</v>
      </c>
      <c r="C8612" t="s">
        <v>78</v>
      </c>
      <c r="D8612" t="s">
        <v>12</v>
      </c>
      <c r="E8612" t="s">
        <v>21</v>
      </c>
      <c r="F8612" t="s">
        <v>22</v>
      </c>
      <c r="G8612">
        <v>14416654.539999999</v>
      </c>
      <c r="H8612">
        <v>70626.366669992902</v>
      </c>
      <c r="I8612">
        <v>14274.870509046499</v>
      </c>
    </row>
    <row r="8613" spans="1:9" x14ac:dyDescent="0.25">
      <c r="A8613">
        <v>201504</v>
      </c>
      <c r="B8613" t="s">
        <v>71</v>
      </c>
      <c r="C8613" t="s">
        <v>82</v>
      </c>
      <c r="D8613" t="s">
        <v>25</v>
      </c>
      <c r="E8613" t="s">
        <v>21</v>
      </c>
      <c r="F8613" t="s">
        <v>22</v>
      </c>
      <c r="G8613">
        <v>20191904.48</v>
      </c>
      <c r="H8613">
        <v>520775.23730990599</v>
      </c>
      <c r="I8613">
        <v>84640.472329411001</v>
      </c>
    </row>
    <row r="8614" spans="1:9" x14ac:dyDescent="0.25">
      <c r="A8614">
        <v>201404</v>
      </c>
      <c r="B8614" t="s">
        <v>63</v>
      </c>
      <c r="C8614" t="s">
        <v>73</v>
      </c>
      <c r="D8614" t="s">
        <v>23</v>
      </c>
      <c r="E8614" t="s">
        <v>21</v>
      </c>
      <c r="F8614" t="s">
        <v>22</v>
      </c>
      <c r="G8614">
        <v>2161290</v>
      </c>
      <c r="H8614">
        <v>13278.4632055988</v>
      </c>
      <c r="I8614">
        <v>2129.6844073223601</v>
      </c>
    </row>
    <row r="8615" spans="1:9" x14ac:dyDescent="0.25">
      <c r="A8615">
        <v>201308</v>
      </c>
      <c r="B8615" t="s">
        <v>63</v>
      </c>
      <c r="C8615" t="s">
        <v>80</v>
      </c>
      <c r="D8615" t="s">
        <v>14</v>
      </c>
      <c r="E8615" t="s">
        <v>17</v>
      </c>
      <c r="F8615" t="s">
        <v>18</v>
      </c>
      <c r="G8615">
        <v>20631833.390000001</v>
      </c>
      <c r="H8615">
        <v>1059071.03280209</v>
      </c>
      <c r="I8615">
        <v>141772.67314596201</v>
      </c>
    </row>
    <row r="8616" spans="1:9" x14ac:dyDescent="0.25">
      <c r="A8616">
        <v>201305</v>
      </c>
      <c r="B8616" t="s">
        <v>77</v>
      </c>
      <c r="C8616" t="s">
        <v>84</v>
      </c>
      <c r="D8616" t="s">
        <v>34</v>
      </c>
      <c r="E8616" t="s">
        <v>35</v>
      </c>
      <c r="F8616" t="s">
        <v>36</v>
      </c>
      <c r="G8616">
        <v>30076581.289999999</v>
      </c>
      <c r="H8616">
        <v>1832176.644445</v>
      </c>
      <c r="I8616">
        <v>232026.74323093201</v>
      </c>
    </row>
    <row r="8617" spans="1:9" x14ac:dyDescent="0.25">
      <c r="A8617">
        <v>201403</v>
      </c>
      <c r="B8617" t="s">
        <v>63</v>
      </c>
      <c r="C8617" t="s">
        <v>73</v>
      </c>
      <c r="D8617" t="s">
        <v>9</v>
      </c>
      <c r="E8617" t="s">
        <v>15</v>
      </c>
      <c r="F8617" t="s">
        <v>24</v>
      </c>
      <c r="G8617">
        <v>5715676.5700000003</v>
      </c>
      <c r="H8617">
        <v>233235.234205149</v>
      </c>
      <c r="I8617">
        <v>38465.197276259401</v>
      </c>
    </row>
    <row r="8618" spans="1:9" x14ac:dyDescent="0.25">
      <c r="A8618">
        <v>201503</v>
      </c>
      <c r="B8618" t="s">
        <v>71</v>
      </c>
      <c r="C8618" t="s">
        <v>82</v>
      </c>
      <c r="D8618" t="s">
        <v>23</v>
      </c>
      <c r="E8618" t="s">
        <v>15</v>
      </c>
      <c r="F8618" t="s">
        <v>24</v>
      </c>
      <c r="G8618">
        <v>915361.14</v>
      </c>
      <c r="H8618">
        <v>16302.5929718182</v>
      </c>
      <c r="I8618">
        <v>3522.3592709343802</v>
      </c>
    </row>
    <row r="8619" spans="1:9" x14ac:dyDescent="0.25">
      <c r="A8619">
        <v>201109</v>
      </c>
      <c r="B8619" t="s">
        <v>60</v>
      </c>
      <c r="C8619" t="s">
        <v>68</v>
      </c>
      <c r="D8619" t="s">
        <v>49</v>
      </c>
      <c r="E8619" t="s">
        <v>15</v>
      </c>
      <c r="F8619" t="s">
        <v>24</v>
      </c>
      <c r="G8619">
        <v>948014.31</v>
      </c>
      <c r="H8619">
        <v>9949.78049605872</v>
      </c>
      <c r="I8619">
        <v>2681.76961582798</v>
      </c>
    </row>
    <row r="8620" spans="1:9" x14ac:dyDescent="0.25">
      <c r="A8620">
        <v>201406</v>
      </c>
      <c r="B8620" t="s">
        <v>63</v>
      </c>
      <c r="C8620" t="s">
        <v>64</v>
      </c>
      <c r="D8620" t="s">
        <v>27</v>
      </c>
      <c r="E8620" t="s">
        <v>28</v>
      </c>
      <c r="F8620" t="s">
        <v>29</v>
      </c>
      <c r="G8620">
        <v>31910881.859999999</v>
      </c>
      <c r="H8620">
        <v>476771.25886896602</v>
      </c>
      <c r="I8620">
        <v>72170.003460266598</v>
      </c>
    </row>
    <row r="8621" spans="1:9" x14ac:dyDescent="0.25">
      <c r="A8621">
        <v>201509</v>
      </c>
      <c r="B8621" t="s">
        <v>66</v>
      </c>
      <c r="C8621" t="s">
        <v>75</v>
      </c>
      <c r="D8621" t="s">
        <v>27</v>
      </c>
      <c r="E8621" t="s">
        <v>28</v>
      </c>
      <c r="F8621" t="s">
        <v>29</v>
      </c>
      <c r="G8621">
        <v>36526678.390000001</v>
      </c>
      <c r="H8621">
        <v>239973.55112519799</v>
      </c>
      <c r="I8621">
        <v>40537.077715894797</v>
      </c>
    </row>
    <row r="8622" spans="1:9" x14ac:dyDescent="0.25">
      <c r="A8622">
        <v>201410</v>
      </c>
      <c r="B8622" t="s">
        <v>71</v>
      </c>
      <c r="C8622" t="s">
        <v>79</v>
      </c>
      <c r="D8622" t="s">
        <v>14</v>
      </c>
      <c r="E8622" t="s">
        <v>17</v>
      </c>
      <c r="F8622" t="s">
        <v>38</v>
      </c>
      <c r="G8622">
        <v>26809247.16</v>
      </c>
      <c r="H8622">
        <v>1116693.4282142899</v>
      </c>
      <c r="I8622">
        <v>205449.95544082901</v>
      </c>
    </row>
    <row r="8623" spans="1:9" x14ac:dyDescent="0.25">
      <c r="A8623">
        <v>201211</v>
      </c>
      <c r="B8623" t="s">
        <v>77</v>
      </c>
      <c r="C8623" t="s">
        <v>81</v>
      </c>
      <c r="D8623" t="s">
        <v>14</v>
      </c>
      <c r="E8623" t="s">
        <v>17</v>
      </c>
      <c r="F8623" t="s">
        <v>38</v>
      </c>
      <c r="G8623">
        <v>20651296.829999998</v>
      </c>
      <c r="H8623">
        <v>1278082.2772710701</v>
      </c>
      <c r="I8623">
        <v>212079.727518689</v>
      </c>
    </row>
    <row r="8624" spans="1:9" x14ac:dyDescent="0.25">
      <c r="A8624">
        <v>201208</v>
      </c>
      <c r="B8624" t="s">
        <v>77</v>
      </c>
      <c r="C8624" t="s">
        <v>85</v>
      </c>
      <c r="D8624" t="s">
        <v>25</v>
      </c>
      <c r="E8624" t="s">
        <v>19</v>
      </c>
      <c r="F8624" t="s">
        <v>30</v>
      </c>
      <c r="G8624">
        <v>12661738.710000001</v>
      </c>
      <c r="H8624">
        <v>284340.901042988</v>
      </c>
      <c r="I8624">
        <v>39792.521414932497</v>
      </c>
    </row>
    <row r="8625" spans="1:9" x14ac:dyDescent="0.25">
      <c r="A8625">
        <v>201507</v>
      </c>
      <c r="B8625" t="s">
        <v>71</v>
      </c>
      <c r="C8625" t="s">
        <v>76</v>
      </c>
      <c r="D8625" t="s">
        <v>9</v>
      </c>
      <c r="E8625" t="s">
        <v>19</v>
      </c>
      <c r="F8625" t="s">
        <v>30</v>
      </c>
      <c r="G8625">
        <v>32512443.760000002</v>
      </c>
      <c r="H8625">
        <v>499136.04672491201</v>
      </c>
      <c r="I8625">
        <v>91387.068841607397</v>
      </c>
    </row>
    <row r="8626" spans="1:9" x14ac:dyDescent="0.25">
      <c r="A8626">
        <v>201503</v>
      </c>
      <c r="B8626" t="s">
        <v>71</v>
      </c>
      <c r="C8626" t="s">
        <v>82</v>
      </c>
      <c r="D8626" t="s">
        <v>9</v>
      </c>
      <c r="E8626" t="s">
        <v>19</v>
      </c>
      <c r="F8626" t="s">
        <v>30</v>
      </c>
      <c r="G8626">
        <v>31041429.120000001</v>
      </c>
      <c r="H8626">
        <v>447463.72492311703</v>
      </c>
      <c r="I8626">
        <v>91951.245989852003</v>
      </c>
    </row>
    <row r="8627" spans="1:9" x14ac:dyDescent="0.25">
      <c r="A8627">
        <v>201601</v>
      </c>
      <c r="B8627" t="s">
        <v>66</v>
      </c>
      <c r="C8627" t="s">
        <v>67</v>
      </c>
      <c r="D8627" t="s">
        <v>23</v>
      </c>
      <c r="E8627" t="s">
        <v>19</v>
      </c>
      <c r="F8627" t="s">
        <v>30</v>
      </c>
      <c r="G8627">
        <v>3611179.02</v>
      </c>
      <c r="H8627">
        <v>63124.6685251034</v>
      </c>
      <c r="I8627">
        <v>11915.341463568901</v>
      </c>
    </row>
    <row r="8628" spans="1:9" x14ac:dyDescent="0.25">
      <c r="A8628">
        <v>201403</v>
      </c>
      <c r="B8628" t="s">
        <v>63</v>
      </c>
      <c r="C8628" t="s">
        <v>73</v>
      </c>
      <c r="D8628" t="s">
        <v>9</v>
      </c>
      <c r="E8628" t="s">
        <v>19</v>
      </c>
      <c r="F8628" t="s">
        <v>30</v>
      </c>
      <c r="G8628">
        <v>27535485.579999998</v>
      </c>
      <c r="H8628">
        <v>618734.27557596995</v>
      </c>
      <c r="I8628">
        <v>115506.246779462</v>
      </c>
    </row>
    <row r="8629" spans="1:9" x14ac:dyDescent="0.25">
      <c r="A8629">
        <v>201407</v>
      </c>
      <c r="B8629" t="s">
        <v>63</v>
      </c>
      <c r="C8629" t="s">
        <v>64</v>
      </c>
      <c r="D8629" t="s">
        <v>14</v>
      </c>
      <c r="E8629" t="s">
        <v>17</v>
      </c>
      <c r="F8629" t="s">
        <v>32</v>
      </c>
      <c r="G8629">
        <v>29019102.59</v>
      </c>
      <c r="H8629">
        <v>954210.53724674101</v>
      </c>
      <c r="I8629">
        <v>146141.01025105</v>
      </c>
    </row>
    <row r="8630" spans="1:9" x14ac:dyDescent="0.25">
      <c r="A8630">
        <v>201512</v>
      </c>
      <c r="B8630" t="s">
        <v>66</v>
      </c>
      <c r="C8630" t="s">
        <v>67</v>
      </c>
      <c r="D8630" t="s">
        <v>9</v>
      </c>
      <c r="E8630" t="s">
        <v>10</v>
      </c>
      <c r="F8630" t="s">
        <v>33</v>
      </c>
      <c r="G8630">
        <v>13492149.890000001</v>
      </c>
      <c r="H8630">
        <v>296918.66756213002</v>
      </c>
      <c r="I8630">
        <v>42675.253851227302</v>
      </c>
    </row>
    <row r="8631" spans="1:9" x14ac:dyDescent="0.25">
      <c r="A8631">
        <v>201304</v>
      </c>
      <c r="B8631" t="s">
        <v>77</v>
      </c>
      <c r="C8631" t="s">
        <v>78</v>
      </c>
      <c r="D8631" t="s">
        <v>9</v>
      </c>
      <c r="E8631" t="s">
        <v>10</v>
      </c>
      <c r="F8631" t="s">
        <v>33</v>
      </c>
      <c r="G8631">
        <v>15756262.77</v>
      </c>
      <c r="H8631">
        <v>678161.69412666</v>
      </c>
      <c r="I8631">
        <v>109401.54011687799</v>
      </c>
    </row>
    <row r="8632" spans="1:9" x14ac:dyDescent="0.25">
      <c r="A8632">
        <v>201211</v>
      </c>
      <c r="B8632" t="s">
        <v>77</v>
      </c>
      <c r="C8632" t="s">
        <v>81</v>
      </c>
      <c r="D8632" t="s">
        <v>14</v>
      </c>
      <c r="E8632" t="s">
        <v>10</v>
      </c>
      <c r="F8632" t="s">
        <v>33</v>
      </c>
      <c r="G8632">
        <v>4307598.75</v>
      </c>
      <c r="H8632">
        <v>215337.35311739799</v>
      </c>
      <c r="I8632">
        <v>38413.858913097298</v>
      </c>
    </row>
    <row r="8633" spans="1:9" x14ac:dyDescent="0.25">
      <c r="A8633">
        <v>201406</v>
      </c>
      <c r="B8633" t="s">
        <v>63</v>
      </c>
      <c r="C8633" t="s">
        <v>64</v>
      </c>
      <c r="D8633" t="s">
        <v>14</v>
      </c>
      <c r="E8633" t="s">
        <v>10</v>
      </c>
      <c r="F8633" t="s">
        <v>33</v>
      </c>
      <c r="G8633">
        <v>3440477.13</v>
      </c>
      <c r="H8633">
        <v>98842.434022465197</v>
      </c>
      <c r="I8633">
        <v>15338.887133206201</v>
      </c>
    </row>
    <row r="8634" spans="1:9" x14ac:dyDescent="0.25">
      <c r="A8634">
        <v>201503</v>
      </c>
      <c r="B8634" t="s">
        <v>71</v>
      </c>
      <c r="C8634" t="s">
        <v>82</v>
      </c>
      <c r="D8634" t="s">
        <v>9</v>
      </c>
      <c r="E8634" t="s">
        <v>10</v>
      </c>
      <c r="F8634" t="s">
        <v>33</v>
      </c>
      <c r="G8634">
        <v>14385927.9</v>
      </c>
      <c r="H8634">
        <v>310012.96101311402</v>
      </c>
      <c r="I8634">
        <v>43215.228780778103</v>
      </c>
    </row>
    <row r="8635" spans="1:9" x14ac:dyDescent="0.25">
      <c r="A8635">
        <v>201106</v>
      </c>
      <c r="B8635" t="s">
        <v>69</v>
      </c>
      <c r="C8635" t="s">
        <v>83</v>
      </c>
      <c r="D8635" t="s">
        <v>9</v>
      </c>
      <c r="E8635" t="s">
        <v>10</v>
      </c>
      <c r="F8635" t="s">
        <v>45</v>
      </c>
      <c r="G8635">
        <v>9799057.7400000002</v>
      </c>
      <c r="H8635">
        <v>476701.96358917002</v>
      </c>
      <c r="I8635">
        <v>48278.3456875068</v>
      </c>
    </row>
    <row r="8636" spans="1:9" x14ac:dyDescent="0.25">
      <c r="A8636">
        <v>201302</v>
      </c>
      <c r="B8636" t="s">
        <v>77</v>
      </c>
      <c r="C8636" t="s">
        <v>78</v>
      </c>
      <c r="D8636" t="s">
        <v>9</v>
      </c>
      <c r="E8636" t="s">
        <v>10</v>
      </c>
      <c r="F8636" t="s">
        <v>45</v>
      </c>
      <c r="G8636">
        <v>9805058</v>
      </c>
      <c r="H8636">
        <v>313601.43835629401</v>
      </c>
      <c r="I8636">
        <v>59577.457193001203</v>
      </c>
    </row>
    <row r="8637" spans="1:9" x14ac:dyDescent="0.25">
      <c r="A8637">
        <v>201511</v>
      </c>
      <c r="B8637" t="s">
        <v>66</v>
      </c>
      <c r="C8637" t="s">
        <v>67</v>
      </c>
      <c r="D8637" t="s">
        <v>23</v>
      </c>
      <c r="E8637" t="s">
        <v>10</v>
      </c>
      <c r="F8637" t="s">
        <v>45</v>
      </c>
      <c r="G8637">
        <v>1903998.56</v>
      </c>
      <c r="H8637">
        <v>55611.488933136301</v>
      </c>
      <c r="I8637">
        <v>12370.983456747501</v>
      </c>
    </row>
    <row r="8638" spans="1:9" x14ac:dyDescent="0.25">
      <c r="A8638">
        <v>201211</v>
      </c>
      <c r="B8638" t="s">
        <v>77</v>
      </c>
      <c r="C8638" t="s">
        <v>81</v>
      </c>
      <c r="D8638" t="s">
        <v>9</v>
      </c>
      <c r="E8638" t="s">
        <v>10</v>
      </c>
      <c r="F8638" t="s">
        <v>45</v>
      </c>
      <c r="G8638">
        <v>10351631.75</v>
      </c>
      <c r="H8638">
        <v>265762.41347213299</v>
      </c>
      <c r="I8638">
        <v>46500.5117029619</v>
      </c>
    </row>
    <row r="8639" spans="1:9" x14ac:dyDescent="0.25">
      <c r="A8639">
        <v>201406</v>
      </c>
      <c r="B8639" t="s">
        <v>63</v>
      </c>
      <c r="C8639" t="s">
        <v>64</v>
      </c>
      <c r="D8639" t="s">
        <v>34</v>
      </c>
      <c r="E8639" t="s">
        <v>35</v>
      </c>
      <c r="F8639" t="s">
        <v>36</v>
      </c>
      <c r="G8639">
        <v>38918879.840000004</v>
      </c>
      <c r="H8639">
        <v>1618189.58415297</v>
      </c>
      <c r="I8639">
        <v>207550.63395053399</v>
      </c>
    </row>
    <row r="8640" spans="1:9" x14ac:dyDescent="0.25">
      <c r="A8640">
        <v>201512</v>
      </c>
      <c r="B8640" t="s">
        <v>66</v>
      </c>
      <c r="C8640" t="s">
        <v>67</v>
      </c>
      <c r="D8640" t="s">
        <v>49</v>
      </c>
      <c r="E8640" t="s">
        <v>10</v>
      </c>
      <c r="F8640" t="s">
        <v>37</v>
      </c>
      <c r="G8640">
        <v>126641.44</v>
      </c>
      <c r="H8640">
        <v>1728.5055763548</v>
      </c>
      <c r="I8640">
        <v>336.66044540903999</v>
      </c>
    </row>
    <row r="8641" spans="1:9" x14ac:dyDescent="0.25">
      <c r="A8641">
        <v>201212</v>
      </c>
      <c r="B8641" t="s">
        <v>77</v>
      </c>
      <c r="C8641" t="s">
        <v>81</v>
      </c>
      <c r="D8641" t="s">
        <v>14</v>
      </c>
      <c r="E8641" t="s">
        <v>17</v>
      </c>
      <c r="F8641" t="s">
        <v>38</v>
      </c>
      <c r="G8641">
        <v>17379925.920000002</v>
      </c>
      <c r="H8641">
        <v>1116530.26897406</v>
      </c>
      <c r="I8641">
        <v>181137.94520772301</v>
      </c>
    </row>
    <row r="8642" spans="1:9" x14ac:dyDescent="0.25">
      <c r="A8642">
        <v>201307</v>
      </c>
      <c r="B8642" t="s">
        <v>77</v>
      </c>
      <c r="C8642" t="s">
        <v>84</v>
      </c>
      <c r="D8642" t="s">
        <v>14</v>
      </c>
      <c r="E8642" t="s">
        <v>17</v>
      </c>
      <c r="F8642" t="s">
        <v>38</v>
      </c>
      <c r="G8642">
        <v>33069043.280000001</v>
      </c>
      <c r="H8642">
        <v>1715242.6055586101</v>
      </c>
      <c r="I8642">
        <v>331702.17307038</v>
      </c>
    </row>
    <row r="8643" spans="1:9" x14ac:dyDescent="0.25">
      <c r="A8643">
        <v>201509</v>
      </c>
      <c r="B8643" t="s">
        <v>66</v>
      </c>
      <c r="C8643" t="s">
        <v>75</v>
      </c>
      <c r="D8643" t="s">
        <v>14</v>
      </c>
      <c r="E8643" t="s">
        <v>17</v>
      </c>
      <c r="F8643" t="s">
        <v>38</v>
      </c>
      <c r="G8643">
        <v>26239318.68</v>
      </c>
      <c r="H8643">
        <v>928768.09048935201</v>
      </c>
      <c r="I8643">
        <v>181842.855759011</v>
      </c>
    </row>
    <row r="8644" spans="1:9" x14ac:dyDescent="0.25">
      <c r="A8644">
        <v>201409</v>
      </c>
      <c r="B8644" t="s">
        <v>71</v>
      </c>
      <c r="C8644" t="s">
        <v>79</v>
      </c>
      <c r="D8644" t="s">
        <v>14</v>
      </c>
      <c r="E8644" t="s">
        <v>17</v>
      </c>
      <c r="F8644" t="s">
        <v>38</v>
      </c>
      <c r="G8644">
        <v>24632106.77</v>
      </c>
      <c r="H8644">
        <v>1194458.58110749</v>
      </c>
      <c r="I8644">
        <v>217061.70371146701</v>
      </c>
    </row>
    <row r="8645" spans="1:9" x14ac:dyDescent="0.25">
      <c r="A8645">
        <v>201502</v>
      </c>
      <c r="B8645" t="s">
        <v>71</v>
      </c>
      <c r="C8645" t="s">
        <v>82</v>
      </c>
      <c r="D8645" t="s">
        <v>14</v>
      </c>
      <c r="E8645" t="s">
        <v>17</v>
      </c>
      <c r="F8645" t="s">
        <v>38</v>
      </c>
      <c r="G8645">
        <v>19445269.809999999</v>
      </c>
      <c r="H8645">
        <v>716886.10790077096</v>
      </c>
      <c r="I8645">
        <v>137868.942152587</v>
      </c>
    </row>
    <row r="8646" spans="1:9" x14ac:dyDescent="0.25">
      <c r="A8646">
        <v>201512</v>
      </c>
      <c r="B8646" t="s">
        <v>66</v>
      </c>
      <c r="C8646" t="s">
        <v>67</v>
      </c>
      <c r="D8646" t="s">
        <v>34</v>
      </c>
      <c r="E8646" t="s">
        <v>35</v>
      </c>
      <c r="F8646" t="s">
        <v>51</v>
      </c>
      <c r="G8646">
        <v>13089225.310000001</v>
      </c>
      <c r="H8646">
        <v>755468.07345839997</v>
      </c>
      <c r="I8646">
        <v>138048.28473399099</v>
      </c>
    </row>
    <row r="8647" spans="1:9" x14ac:dyDescent="0.25">
      <c r="A8647">
        <v>201507</v>
      </c>
      <c r="B8647" t="s">
        <v>71</v>
      </c>
      <c r="C8647" t="s">
        <v>76</v>
      </c>
      <c r="D8647" t="s">
        <v>23</v>
      </c>
      <c r="E8647" t="s">
        <v>21</v>
      </c>
      <c r="F8647" t="s">
        <v>40</v>
      </c>
      <c r="G8647">
        <v>2325936</v>
      </c>
      <c r="H8647">
        <v>78995.843771866901</v>
      </c>
      <c r="I8647">
        <v>14343.093637267</v>
      </c>
    </row>
    <row r="8648" spans="1:9" x14ac:dyDescent="0.25">
      <c r="A8648">
        <v>201408</v>
      </c>
      <c r="B8648" t="s">
        <v>71</v>
      </c>
      <c r="C8648" t="s">
        <v>79</v>
      </c>
      <c r="D8648" t="s">
        <v>9</v>
      </c>
      <c r="E8648" t="s">
        <v>21</v>
      </c>
      <c r="F8648" t="s">
        <v>40</v>
      </c>
      <c r="G8648">
        <v>6246750.7000000002</v>
      </c>
      <c r="H8648">
        <v>196106.24820195799</v>
      </c>
      <c r="I8648">
        <v>30588.3906771037</v>
      </c>
    </row>
    <row r="8649" spans="1:9" x14ac:dyDescent="0.25">
      <c r="A8649">
        <v>201404</v>
      </c>
      <c r="B8649" t="s">
        <v>63</v>
      </c>
      <c r="C8649" t="s">
        <v>73</v>
      </c>
      <c r="D8649" t="s">
        <v>9</v>
      </c>
      <c r="E8649" t="s">
        <v>21</v>
      </c>
      <c r="F8649" t="s">
        <v>40</v>
      </c>
      <c r="G8649">
        <v>6183966.6900000004</v>
      </c>
      <c r="H8649">
        <v>219517.560749809</v>
      </c>
      <c r="I8649">
        <v>37391.481014832898</v>
      </c>
    </row>
    <row r="8650" spans="1:9" x14ac:dyDescent="0.25">
      <c r="A8650">
        <v>201304</v>
      </c>
      <c r="B8650" t="s">
        <v>77</v>
      </c>
      <c r="C8650" t="s">
        <v>78</v>
      </c>
      <c r="D8650" t="s">
        <v>14</v>
      </c>
      <c r="E8650" t="s">
        <v>17</v>
      </c>
      <c r="F8650" t="s">
        <v>18</v>
      </c>
      <c r="G8650">
        <v>22780687.460000001</v>
      </c>
      <c r="H8650">
        <v>1260101.3007056201</v>
      </c>
      <c r="I8650">
        <v>181566.64404062901</v>
      </c>
    </row>
    <row r="8651" spans="1:9" x14ac:dyDescent="0.25">
      <c r="A8651">
        <v>201410</v>
      </c>
      <c r="B8651" t="s">
        <v>71</v>
      </c>
      <c r="C8651" t="s">
        <v>79</v>
      </c>
      <c r="D8651" t="s">
        <v>14</v>
      </c>
      <c r="E8651" t="s">
        <v>17</v>
      </c>
      <c r="F8651" t="s">
        <v>18</v>
      </c>
      <c r="G8651">
        <v>23363633.850000001</v>
      </c>
      <c r="H8651">
        <v>803083.86547943496</v>
      </c>
      <c r="I8651">
        <v>107948.13674295601</v>
      </c>
    </row>
    <row r="8652" spans="1:9" x14ac:dyDescent="0.25">
      <c r="A8652">
        <v>201410</v>
      </c>
      <c r="B8652" t="s">
        <v>71</v>
      </c>
      <c r="C8652" t="s">
        <v>79</v>
      </c>
      <c r="D8652" t="s">
        <v>34</v>
      </c>
      <c r="E8652" t="s">
        <v>35</v>
      </c>
      <c r="F8652" t="s">
        <v>52</v>
      </c>
      <c r="G8652">
        <v>26270181.489999998</v>
      </c>
      <c r="H8652">
        <v>296955.839781344</v>
      </c>
      <c r="I8652">
        <v>41151.400622970403</v>
      </c>
    </row>
    <row r="8653" spans="1:9" x14ac:dyDescent="0.25">
      <c r="A8653">
        <v>201312</v>
      </c>
      <c r="B8653" t="s">
        <v>63</v>
      </c>
      <c r="C8653" t="s">
        <v>65</v>
      </c>
      <c r="D8653" t="s">
        <v>14</v>
      </c>
      <c r="E8653" t="s">
        <v>17</v>
      </c>
      <c r="F8653" t="s">
        <v>32</v>
      </c>
      <c r="G8653">
        <v>17599439.16</v>
      </c>
      <c r="H8653">
        <v>622560.55743422499</v>
      </c>
      <c r="I8653">
        <v>99291.680339567101</v>
      </c>
    </row>
    <row r="8654" spans="1:9" x14ac:dyDescent="0.25">
      <c r="A8654">
        <v>201307</v>
      </c>
      <c r="B8654" t="s">
        <v>77</v>
      </c>
      <c r="C8654" t="s">
        <v>84</v>
      </c>
      <c r="D8654" t="s">
        <v>14</v>
      </c>
      <c r="E8654" t="s">
        <v>17</v>
      </c>
      <c r="F8654" t="s">
        <v>32</v>
      </c>
      <c r="G8654">
        <v>30052552.260000002</v>
      </c>
      <c r="H8654">
        <v>1008792.5670042899</v>
      </c>
      <c r="I8654">
        <v>143140.06638674799</v>
      </c>
    </row>
    <row r="8655" spans="1:9" x14ac:dyDescent="0.25">
      <c r="A8655">
        <v>201509</v>
      </c>
      <c r="B8655" t="s">
        <v>66</v>
      </c>
      <c r="C8655" t="s">
        <v>75</v>
      </c>
      <c r="D8655" t="s">
        <v>34</v>
      </c>
      <c r="E8655" t="s">
        <v>35</v>
      </c>
      <c r="F8655" t="s">
        <v>51</v>
      </c>
      <c r="G8655">
        <v>28976184.579999998</v>
      </c>
      <c r="H8655">
        <v>897819.75408375903</v>
      </c>
      <c r="I8655">
        <v>125428.49929459899</v>
      </c>
    </row>
    <row r="8656" spans="1:9" x14ac:dyDescent="0.25">
      <c r="A8656">
        <v>201505</v>
      </c>
      <c r="B8656" t="s">
        <v>71</v>
      </c>
      <c r="C8656" t="s">
        <v>76</v>
      </c>
      <c r="D8656" t="s">
        <v>9</v>
      </c>
      <c r="E8656" t="s">
        <v>15</v>
      </c>
      <c r="F8656" t="s">
        <v>41</v>
      </c>
      <c r="G8656">
        <v>6382259</v>
      </c>
      <c r="H8656">
        <v>66440.943421720804</v>
      </c>
      <c r="I8656">
        <v>12785.6236554895</v>
      </c>
    </row>
    <row r="8657" spans="1:9" x14ac:dyDescent="0.25">
      <c r="A8657">
        <v>201303</v>
      </c>
      <c r="B8657" t="s">
        <v>77</v>
      </c>
      <c r="C8657" t="s">
        <v>78</v>
      </c>
      <c r="D8657" t="s">
        <v>25</v>
      </c>
      <c r="E8657" t="s">
        <v>10</v>
      </c>
      <c r="F8657" t="s">
        <v>13</v>
      </c>
      <c r="G8657">
        <v>7844483.4800000004</v>
      </c>
      <c r="H8657">
        <v>978992.93412362901</v>
      </c>
      <c r="I8657">
        <v>145322.33329671601</v>
      </c>
    </row>
    <row r="8658" spans="1:9" x14ac:dyDescent="0.25">
      <c r="A8658">
        <v>201106</v>
      </c>
      <c r="B8658" t="s">
        <v>69</v>
      </c>
      <c r="C8658" t="s">
        <v>83</v>
      </c>
      <c r="D8658" t="s">
        <v>25</v>
      </c>
      <c r="E8658" t="s">
        <v>10</v>
      </c>
      <c r="F8658" t="s">
        <v>13</v>
      </c>
      <c r="G8658">
        <v>8303646.2000000002</v>
      </c>
      <c r="H8658">
        <v>288181.57574599399</v>
      </c>
      <c r="I8658">
        <v>35407.696047035599</v>
      </c>
    </row>
    <row r="8659" spans="1:9" x14ac:dyDescent="0.25">
      <c r="A8659">
        <v>201210</v>
      </c>
      <c r="B8659" t="s">
        <v>77</v>
      </c>
      <c r="C8659" t="s">
        <v>85</v>
      </c>
      <c r="D8659" t="s">
        <v>25</v>
      </c>
      <c r="E8659" t="s">
        <v>15</v>
      </c>
      <c r="F8659" t="s">
        <v>16</v>
      </c>
      <c r="G8659">
        <v>7030192.9400000004</v>
      </c>
      <c r="H8659">
        <v>266343.96100196498</v>
      </c>
      <c r="I8659">
        <v>47257.402147901397</v>
      </c>
    </row>
    <row r="8660" spans="1:9" x14ac:dyDescent="0.25">
      <c r="A8660">
        <v>201311</v>
      </c>
      <c r="B8660" t="s">
        <v>63</v>
      </c>
      <c r="C8660" t="s">
        <v>65</v>
      </c>
      <c r="D8660" t="s">
        <v>25</v>
      </c>
      <c r="E8660" t="s">
        <v>15</v>
      </c>
      <c r="F8660" t="s">
        <v>16</v>
      </c>
      <c r="G8660">
        <v>6188694.3200000003</v>
      </c>
      <c r="H8660">
        <v>352261.20478408999</v>
      </c>
      <c r="I8660">
        <v>44309.681504948399</v>
      </c>
    </row>
    <row r="8661" spans="1:9" x14ac:dyDescent="0.25">
      <c r="A8661">
        <v>201308</v>
      </c>
      <c r="B8661" t="s">
        <v>63</v>
      </c>
      <c r="C8661" t="s">
        <v>80</v>
      </c>
      <c r="D8661" t="s">
        <v>25</v>
      </c>
      <c r="E8661" t="s">
        <v>21</v>
      </c>
      <c r="F8661" t="s">
        <v>22</v>
      </c>
      <c r="G8661">
        <v>15735507.300000001</v>
      </c>
      <c r="H8661">
        <v>505664.82251383702</v>
      </c>
      <c r="I8661">
        <v>61843.177865205304</v>
      </c>
    </row>
    <row r="8662" spans="1:9" x14ac:dyDescent="0.25">
      <c r="A8662">
        <v>201601</v>
      </c>
      <c r="B8662" t="s">
        <v>66</v>
      </c>
      <c r="C8662" t="s">
        <v>67</v>
      </c>
      <c r="D8662" t="s">
        <v>14</v>
      </c>
      <c r="E8662" t="s">
        <v>15</v>
      </c>
      <c r="F8662" t="s">
        <v>26</v>
      </c>
      <c r="G8662">
        <v>2743383.09</v>
      </c>
      <c r="H8662">
        <v>87785.2473390058</v>
      </c>
      <c r="I8662">
        <v>13485.066213202599</v>
      </c>
    </row>
    <row r="8663" spans="1:9" x14ac:dyDescent="0.25">
      <c r="A8663">
        <v>201405</v>
      </c>
      <c r="B8663" t="s">
        <v>63</v>
      </c>
      <c r="C8663" t="s">
        <v>64</v>
      </c>
      <c r="D8663" t="s">
        <v>34</v>
      </c>
      <c r="E8663" t="s">
        <v>35</v>
      </c>
      <c r="F8663" t="s">
        <v>43</v>
      </c>
      <c r="G8663">
        <v>35802266.5</v>
      </c>
      <c r="H8663">
        <v>948604.05041680601</v>
      </c>
      <c r="I8663">
        <v>128707.92086071899</v>
      </c>
    </row>
    <row r="8664" spans="1:9" x14ac:dyDescent="0.25">
      <c r="A8664">
        <v>201304</v>
      </c>
      <c r="B8664" t="s">
        <v>77</v>
      </c>
      <c r="C8664" t="s">
        <v>78</v>
      </c>
      <c r="D8664" t="s">
        <v>12</v>
      </c>
      <c r="E8664" t="s">
        <v>10</v>
      </c>
      <c r="F8664" t="s">
        <v>33</v>
      </c>
      <c r="G8664">
        <v>9317429.6899999995</v>
      </c>
      <c r="H8664">
        <v>43270.903626925698</v>
      </c>
      <c r="I8664">
        <v>8636.3375877468407</v>
      </c>
    </row>
    <row r="8665" spans="1:9" x14ac:dyDescent="0.25">
      <c r="A8665">
        <v>201304</v>
      </c>
      <c r="B8665" t="s">
        <v>77</v>
      </c>
      <c r="C8665" t="s">
        <v>78</v>
      </c>
      <c r="D8665" t="s">
        <v>25</v>
      </c>
      <c r="E8665" t="s">
        <v>10</v>
      </c>
      <c r="F8665" t="s">
        <v>33</v>
      </c>
      <c r="G8665">
        <v>18458942.960000001</v>
      </c>
      <c r="H8665">
        <v>688679.82641122199</v>
      </c>
      <c r="I8665">
        <v>124788.330109844</v>
      </c>
    </row>
    <row r="8666" spans="1:9" x14ac:dyDescent="0.25">
      <c r="A8666">
        <v>201210</v>
      </c>
      <c r="B8666" t="s">
        <v>77</v>
      </c>
      <c r="C8666" t="s">
        <v>85</v>
      </c>
      <c r="D8666" t="s">
        <v>25</v>
      </c>
      <c r="E8666" t="s">
        <v>10</v>
      </c>
      <c r="F8666" t="s">
        <v>33</v>
      </c>
      <c r="G8666">
        <v>11302702.449999999</v>
      </c>
      <c r="H8666">
        <v>346673.61382873799</v>
      </c>
      <c r="I8666">
        <v>54790.581702068797</v>
      </c>
    </row>
    <row r="8667" spans="1:9" x14ac:dyDescent="0.25">
      <c r="A8667">
        <v>201211</v>
      </c>
      <c r="B8667" t="s">
        <v>77</v>
      </c>
      <c r="C8667" t="s">
        <v>81</v>
      </c>
      <c r="D8667" t="s">
        <v>12</v>
      </c>
      <c r="E8667" t="s">
        <v>10</v>
      </c>
      <c r="F8667" t="s">
        <v>45</v>
      </c>
      <c r="G8667">
        <v>6355592.9299999997</v>
      </c>
      <c r="H8667">
        <v>43746.477596241399</v>
      </c>
      <c r="I8667">
        <v>9740.7721718877801</v>
      </c>
    </row>
    <row r="8668" spans="1:9" x14ac:dyDescent="0.25">
      <c r="A8668">
        <v>201303</v>
      </c>
      <c r="B8668" t="s">
        <v>77</v>
      </c>
      <c r="C8668" t="s">
        <v>78</v>
      </c>
      <c r="D8668" t="s">
        <v>14</v>
      </c>
      <c r="E8668" t="s">
        <v>17</v>
      </c>
      <c r="F8668" t="s">
        <v>18</v>
      </c>
      <c r="G8668">
        <v>16750508.689999999</v>
      </c>
      <c r="H8668">
        <v>1103306.303639</v>
      </c>
      <c r="I8668">
        <v>144707.262010929</v>
      </c>
    </row>
    <row r="8669" spans="1:9" x14ac:dyDescent="0.25">
      <c r="A8669">
        <v>201306</v>
      </c>
      <c r="B8669" t="s">
        <v>77</v>
      </c>
      <c r="C8669" t="s">
        <v>84</v>
      </c>
      <c r="D8669" t="s">
        <v>25</v>
      </c>
      <c r="E8669" t="s">
        <v>15</v>
      </c>
      <c r="F8669" t="s">
        <v>41</v>
      </c>
      <c r="G8669">
        <v>10306117.07</v>
      </c>
      <c r="H8669">
        <v>439362.96631420898</v>
      </c>
      <c r="I8669">
        <v>81015.447638276804</v>
      </c>
    </row>
    <row r="8670" spans="1:9" x14ac:dyDescent="0.25">
      <c r="A8670">
        <v>201104</v>
      </c>
      <c r="B8670" t="s">
        <v>69</v>
      </c>
      <c r="C8670" t="s">
        <v>70</v>
      </c>
      <c r="D8670" t="s">
        <v>9</v>
      </c>
      <c r="E8670" t="s">
        <v>10</v>
      </c>
      <c r="F8670" t="s">
        <v>46</v>
      </c>
      <c r="G8670">
        <v>9011879.0700000003</v>
      </c>
      <c r="H8670">
        <v>243093.51618487801</v>
      </c>
      <c r="I8670">
        <v>32112.227334441101</v>
      </c>
    </row>
    <row r="8671" spans="1:9" x14ac:dyDescent="0.25">
      <c r="A8671">
        <v>201108</v>
      </c>
      <c r="B8671" t="s">
        <v>60</v>
      </c>
      <c r="C8671" t="s">
        <v>68</v>
      </c>
      <c r="D8671" t="s">
        <v>9</v>
      </c>
      <c r="E8671" t="s">
        <v>10</v>
      </c>
      <c r="F8671" t="s">
        <v>46</v>
      </c>
      <c r="G8671">
        <v>10976181.689999999</v>
      </c>
      <c r="H8671">
        <v>461817.52574891999</v>
      </c>
      <c r="I8671">
        <v>54425.961811831701</v>
      </c>
    </row>
    <row r="8672" spans="1:9" x14ac:dyDescent="0.25">
      <c r="A8672">
        <v>201309</v>
      </c>
      <c r="B8672" t="s">
        <v>63</v>
      </c>
      <c r="C8672" t="s">
        <v>80</v>
      </c>
      <c r="D8672" t="s">
        <v>25</v>
      </c>
      <c r="E8672" t="s">
        <v>10</v>
      </c>
      <c r="F8672" t="s">
        <v>46</v>
      </c>
      <c r="G8672">
        <v>8754523.3399999999</v>
      </c>
      <c r="H8672">
        <v>711059.23572165205</v>
      </c>
      <c r="I8672">
        <v>102880.797599299</v>
      </c>
    </row>
    <row r="8673" spans="1:9" x14ac:dyDescent="0.25">
      <c r="A8673">
        <v>201404</v>
      </c>
      <c r="B8673" t="s">
        <v>63</v>
      </c>
      <c r="C8673" t="s">
        <v>73</v>
      </c>
      <c r="D8673" t="s">
        <v>12</v>
      </c>
      <c r="E8673" t="s">
        <v>10</v>
      </c>
      <c r="F8673" t="s">
        <v>46</v>
      </c>
      <c r="G8673">
        <v>11904702.49</v>
      </c>
      <c r="H8673">
        <v>118519.51020732999</v>
      </c>
      <c r="I8673">
        <v>27473.2438815604</v>
      </c>
    </row>
    <row r="8674" spans="1:9" x14ac:dyDescent="0.25">
      <c r="A8674">
        <v>201210</v>
      </c>
      <c r="B8674" t="s">
        <v>77</v>
      </c>
      <c r="C8674" t="s">
        <v>85</v>
      </c>
      <c r="D8674" t="s">
        <v>23</v>
      </c>
      <c r="E8674" t="s">
        <v>10</v>
      </c>
      <c r="F8674" t="s">
        <v>46</v>
      </c>
      <c r="G8674">
        <v>2909713.85</v>
      </c>
      <c r="H8674">
        <v>129490.740544744</v>
      </c>
      <c r="I8674">
        <v>30229.981227561599</v>
      </c>
    </row>
    <row r="8675" spans="1:9" x14ac:dyDescent="0.25">
      <c r="A8675">
        <v>201307</v>
      </c>
      <c r="B8675" t="s">
        <v>77</v>
      </c>
      <c r="C8675" t="s">
        <v>84</v>
      </c>
      <c r="D8675" t="s">
        <v>9</v>
      </c>
      <c r="E8675" t="s">
        <v>10</v>
      </c>
      <c r="F8675" t="s">
        <v>46</v>
      </c>
      <c r="G8675">
        <v>13607164.279999999</v>
      </c>
      <c r="H8675">
        <v>893575.65849237703</v>
      </c>
      <c r="I8675">
        <v>114649.810898961</v>
      </c>
    </row>
    <row r="8676" spans="1:9" x14ac:dyDescent="0.25">
      <c r="A8676">
        <v>201105</v>
      </c>
      <c r="B8676" t="s">
        <v>69</v>
      </c>
      <c r="C8676" t="s">
        <v>83</v>
      </c>
      <c r="D8676" t="s">
        <v>25</v>
      </c>
      <c r="E8676" t="s">
        <v>19</v>
      </c>
      <c r="F8676" t="s">
        <v>50</v>
      </c>
      <c r="G8676">
        <v>7312361.2999999998</v>
      </c>
      <c r="H8676">
        <v>267125.92268585198</v>
      </c>
      <c r="I8676">
        <v>29692.876509249301</v>
      </c>
    </row>
    <row r="8677" spans="1:9" x14ac:dyDescent="0.25">
      <c r="A8677">
        <v>201312</v>
      </c>
      <c r="B8677" t="s">
        <v>63</v>
      </c>
      <c r="C8677" t="s">
        <v>65</v>
      </c>
      <c r="D8677" t="s">
        <v>9</v>
      </c>
      <c r="E8677" t="s">
        <v>10</v>
      </c>
      <c r="F8677" t="s">
        <v>13</v>
      </c>
      <c r="G8677">
        <v>8607641.4700000007</v>
      </c>
      <c r="H8677">
        <v>366640.63131755899</v>
      </c>
      <c r="I8677">
        <v>51180.149063096404</v>
      </c>
    </row>
    <row r="8678" spans="1:9" x14ac:dyDescent="0.25">
      <c r="A8678">
        <v>201211</v>
      </c>
      <c r="B8678" t="s">
        <v>77</v>
      </c>
      <c r="C8678" t="s">
        <v>81</v>
      </c>
      <c r="D8678" t="s">
        <v>9</v>
      </c>
      <c r="E8678" t="s">
        <v>10</v>
      </c>
      <c r="F8678" t="s">
        <v>13</v>
      </c>
      <c r="G8678">
        <v>7834218.3099999996</v>
      </c>
      <c r="H8678">
        <v>443088.58278731501</v>
      </c>
      <c r="I8678">
        <v>66121.864611402401</v>
      </c>
    </row>
    <row r="8679" spans="1:9" x14ac:dyDescent="0.25">
      <c r="A8679">
        <v>201412</v>
      </c>
      <c r="B8679" t="s">
        <v>71</v>
      </c>
      <c r="C8679" t="s">
        <v>72</v>
      </c>
      <c r="D8679" t="s">
        <v>12</v>
      </c>
      <c r="E8679" t="s">
        <v>10</v>
      </c>
      <c r="F8679" t="s">
        <v>13</v>
      </c>
      <c r="G8679">
        <v>9788106.3800000008</v>
      </c>
      <c r="H8679">
        <v>61648.287563756901</v>
      </c>
      <c r="I8679">
        <v>15323.845631709</v>
      </c>
    </row>
    <row r="8680" spans="1:9" x14ac:dyDescent="0.25">
      <c r="A8680">
        <v>201312</v>
      </c>
      <c r="B8680" t="s">
        <v>63</v>
      </c>
      <c r="C8680" t="s">
        <v>65</v>
      </c>
      <c r="D8680" t="s">
        <v>9</v>
      </c>
      <c r="E8680" t="s">
        <v>19</v>
      </c>
      <c r="F8680" t="s">
        <v>20</v>
      </c>
      <c r="G8680">
        <v>8030303.0499999998</v>
      </c>
      <c r="H8680">
        <v>171511.336606706</v>
      </c>
      <c r="I8680">
        <v>41089.194629540398</v>
      </c>
    </row>
    <row r="8681" spans="1:9" x14ac:dyDescent="0.25">
      <c r="A8681">
        <v>201302</v>
      </c>
      <c r="B8681" t="s">
        <v>77</v>
      </c>
      <c r="C8681" t="s">
        <v>78</v>
      </c>
      <c r="D8681" t="s">
        <v>9</v>
      </c>
      <c r="E8681" t="s">
        <v>19</v>
      </c>
      <c r="F8681" t="s">
        <v>20</v>
      </c>
      <c r="G8681">
        <v>7481213.6299999999</v>
      </c>
      <c r="H8681">
        <v>138760.941830236</v>
      </c>
      <c r="I8681">
        <v>28896.243675849601</v>
      </c>
    </row>
    <row r="8682" spans="1:9" x14ac:dyDescent="0.25">
      <c r="A8682">
        <v>201205</v>
      </c>
      <c r="B8682" t="s">
        <v>60</v>
      </c>
      <c r="C8682" t="s">
        <v>61</v>
      </c>
      <c r="D8682" t="s">
        <v>9</v>
      </c>
      <c r="E8682" t="s">
        <v>21</v>
      </c>
      <c r="F8682" t="s">
        <v>22</v>
      </c>
      <c r="G8682">
        <v>14843510.279999999</v>
      </c>
      <c r="H8682">
        <v>548465.449558669</v>
      </c>
      <c r="I8682">
        <v>42907.002174490503</v>
      </c>
    </row>
    <row r="8683" spans="1:9" x14ac:dyDescent="0.25">
      <c r="A8683">
        <v>201307</v>
      </c>
      <c r="B8683" t="s">
        <v>77</v>
      </c>
      <c r="C8683" t="s">
        <v>84</v>
      </c>
      <c r="D8683" t="s">
        <v>25</v>
      </c>
      <c r="E8683" t="s">
        <v>10</v>
      </c>
      <c r="F8683" t="s">
        <v>33</v>
      </c>
      <c r="G8683">
        <v>18157279.640000001</v>
      </c>
      <c r="H8683">
        <v>688554.27480614802</v>
      </c>
      <c r="I8683">
        <v>136099.45535114699</v>
      </c>
    </row>
    <row r="8684" spans="1:9" x14ac:dyDescent="0.25">
      <c r="A8684">
        <v>201110</v>
      </c>
      <c r="B8684" t="s">
        <v>60</v>
      </c>
      <c r="C8684" t="s">
        <v>68</v>
      </c>
      <c r="D8684" t="s">
        <v>25</v>
      </c>
      <c r="E8684" t="s">
        <v>10</v>
      </c>
      <c r="F8684" t="s">
        <v>45</v>
      </c>
      <c r="G8684">
        <v>12784065.02</v>
      </c>
      <c r="H8684">
        <v>555582.91640202701</v>
      </c>
      <c r="I8684">
        <v>92096.135170249807</v>
      </c>
    </row>
    <row r="8685" spans="1:9" x14ac:dyDescent="0.25">
      <c r="A8685">
        <v>201311</v>
      </c>
      <c r="B8685" t="s">
        <v>63</v>
      </c>
      <c r="C8685" t="s">
        <v>65</v>
      </c>
      <c r="D8685" t="s">
        <v>23</v>
      </c>
      <c r="E8685" t="s">
        <v>21</v>
      </c>
      <c r="F8685" t="s">
        <v>40</v>
      </c>
      <c r="G8685">
        <v>1222955.8999999999</v>
      </c>
      <c r="H8685">
        <v>52711.296392585296</v>
      </c>
      <c r="I8685">
        <v>12866.0001172787</v>
      </c>
    </row>
    <row r="8686" spans="1:9" x14ac:dyDescent="0.25">
      <c r="A8686">
        <v>201402</v>
      </c>
      <c r="B8686" t="s">
        <v>63</v>
      </c>
      <c r="C8686" t="s">
        <v>73</v>
      </c>
      <c r="D8686" t="s">
        <v>25</v>
      </c>
      <c r="E8686" t="s">
        <v>15</v>
      </c>
      <c r="F8686" t="s">
        <v>41</v>
      </c>
      <c r="G8686">
        <v>9774154</v>
      </c>
      <c r="H8686">
        <v>597603.70343544101</v>
      </c>
      <c r="I8686">
        <v>86568.030283012398</v>
      </c>
    </row>
    <row r="8687" spans="1:9" x14ac:dyDescent="0.25">
      <c r="A8687">
        <v>201411</v>
      </c>
      <c r="B8687" t="s">
        <v>71</v>
      </c>
      <c r="C8687" t="s">
        <v>72</v>
      </c>
      <c r="D8687" t="s">
        <v>9</v>
      </c>
      <c r="E8687" t="s">
        <v>19</v>
      </c>
      <c r="F8687" t="s">
        <v>50</v>
      </c>
      <c r="G8687">
        <v>12174670</v>
      </c>
      <c r="H8687">
        <v>383544.06989117898</v>
      </c>
      <c r="I8687">
        <v>69863.416636425303</v>
      </c>
    </row>
    <row r="8688" spans="1:9" x14ac:dyDescent="0.25">
      <c r="A8688">
        <v>201502</v>
      </c>
      <c r="B8688" t="s">
        <v>71</v>
      </c>
      <c r="C8688" t="s">
        <v>82</v>
      </c>
      <c r="D8688" t="s">
        <v>9</v>
      </c>
      <c r="E8688" t="s">
        <v>19</v>
      </c>
      <c r="F8688" t="s">
        <v>50</v>
      </c>
      <c r="G8688">
        <v>12533064.060000001</v>
      </c>
      <c r="H8688">
        <v>345740.68908578297</v>
      </c>
      <c r="I8688">
        <v>63916.235399741097</v>
      </c>
    </row>
    <row r="8689" spans="1:9" x14ac:dyDescent="0.25">
      <c r="A8689">
        <v>201306</v>
      </c>
      <c r="B8689" t="s">
        <v>77</v>
      </c>
      <c r="C8689" t="s">
        <v>84</v>
      </c>
      <c r="D8689" t="s">
        <v>12</v>
      </c>
      <c r="E8689" t="s">
        <v>19</v>
      </c>
      <c r="F8689" t="s">
        <v>50</v>
      </c>
      <c r="G8689">
        <v>3636439.82</v>
      </c>
      <c r="H8689">
        <v>20133.4654384145</v>
      </c>
      <c r="I8689">
        <v>4399.1442284459799</v>
      </c>
    </row>
    <row r="8690" spans="1:9" x14ac:dyDescent="0.25">
      <c r="A8690">
        <v>201511</v>
      </c>
      <c r="B8690" t="s">
        <v>66</v>
      </c>
      <c r="C8690" t="s">
        <v>67</v>
      </c>
      <c r="D8690" t="s">
        <v>34</v>
      </c>
      <c r="E8690" t="s">
        <v>35</v>
      </c>
      <c r="F8690" t="s">
        <v>51</v>
      </c>
      <c r="G8690">
        <v>15905622.59</v>
      </c>
      <c r="H8690">
        <v>542420.79300055595</v>
      </c>
      <c r="I8690">
        <v>79142.173720480801</v>
      </c>
    </row>
    <row r="8691" spans="1:9" x14ac:dyDescent="0.25">
      <c r="A8691">
        <v>201405</v>
      </c>
      <c r="B8691" t="s">
        <v>63</v>
      </c>
      <c r="C8691" t="s">
        <v>64</v>
      </c>
      <c r="D8691" t="s">
        <v>34</v>
      </c>
      <c r="E8691" t="s">
        <v>35</v>
      </c>
      <c r="F8691" t="s">
        <v>51</v>
      </c>
      <c r="G8691">
        <v>27027131.440000001</v>
      </c>
      <c r="H8691">
        <v>765578.59140399098</v>
      </c>
      <c r="I8691">
        <v>115379.34496809699</v>
      </c>
    </row>
    <row r="8692" spans="1:9" x14ac:dyDescent="0.25">
      <c r="A8692">
        <v>201307</v>
      </c>
      <c r="B8692" t="s">
        <v>77</v>
      </c>
      <c r="C8692" t="s">
        <v>84</v>
      </c>
      <c r="D8692" t="s">
        <v>23</v>
      </c>
      <c r="E8692" t="s">
        <v>10</v>
      </c>
      <c r="F8692" t="s">
        <v>48</v>
      </c>
      <c r="G8692">
        <v>2469022.7400000002</v>
      </c>
      <c r="H8692">
        <v>134465.01214399299</v>
      </c>
      <c r="I8692">
        <v>24138.684037972002</v>
      </c>
    </row>
    <row r="8693" spans="1:9" x14ac:dyDescent="0.25">
      <c r="A8693">
        <v>201112</v>
      </c>
      <c r="B8693" t="s">
        <v>60</v>
      </c>
      <c r="C8693" t="s">
        <v>74</v>
      </c>
      <c r="D8693" t="s">
        <v>25</v>
      </c>
      <c r="E8693" t="s">
        <v>19</v>
      </c>
      <c r="F8693" t="s">
        <v>20</v>
      </c>
      <c r="G8693">
        <v>4116848.7</v>
      </c>
      <c r="H8693">
        <v>30018.675825297101</v>
      </c>
      <c r="I8693">
        <v>6859.3625000515403</v>
      </c>
    </row>
    <row r="8694" spans="1:9" x14ac:dyDescent="0.25">
      <c r="A8694">
        <v>201309</v>
      </c>
      <c r="B8694" t="s">
        <v>63</v>
      </c>
      <c r="C8694" t="s">
        <v>80</v>
      </c>
      <c r="D8694" t="s">
        <v>25</v>
      </c>
      <c r="E8694" t="s">
        <v>21</v>
      </c>
      <c r="F8694" t="s">
        <v>31</v>
      </c>
      <c r="G8694">
        <v>3895277.76</v>
      </c>
      <c r="H8694">
        <v>135645.851728537</v>
      </c>
      <c r="I8694">
        <v>22696.053597206799</v>
      </c>
    </row>
    <row r="8695" spans="1:9" x14ac:dyDescent="0.25">
      <c r="A8695">
        <v>201307</v>
      </c>
      <c r="B8695" t="s">
        <v>77</v>
      </c>
      <c r="C8695" t="s">
        <v>84</v>
      </c>
      <c r="D8695" t="s">
        <v>25</v>
      </c>
      <c r="E8695" t="s">
        <v>21</v>
      </c>
      <c r="F8695" t="s">
        <v>31</v>
      </c>
      <c r="G8695">
        <v>4951852.6500000004</v>
      </c>
      <c r="H8695">
        <v>168031.127755761</v>
      </c>
      <c r="I8695">
        <v>26869.698324745401</v>
      </c>
    </row>
    <row r="8696" spans="1:9" x14ac:dyDescent="0.25">
      <c r="A8696">
        <v>201207</v>
      </c>
      <c r="B8696" t="s">
        <v>60</v>
      </c>
      <c r="C8696" t="s">
        <v>61</v>
      </c>
      <c r="D8696" t="s">
        <v>25</v>
      </c>
      <c r="E8696" t="s">
        <v>21</v>
      </c>
      <c r="F8696" t="s">
        <v>31</v>
      </c>
      <c r="G8696">
        <v>4277913.79</v>
      </c>
      <c r="H8696">
        <v>173466.90801238699</v>
      </c>
      <c r="I8696">
        <v>31734.700584066501</v>
      </c>
    </row>
    <row r="8697" spans="1:9" x14ac:dyDescent="0.25">
      <c r="A8697">
        <v>201303</v>
      </c>
      <c r="B8697" t="s">
        <v>77</v>
      </c>
      <c r="C8697" t="s">
        <v>78</v>
      </c>
      <c r="D8697" t="s">
        <v>49</v>
      </c>
      <c r="E8697" t="s">
        <v>28</v>
      </c>
      <c r="F8697" t="s">
        <v>53</v>
      </c>
      <c r="G8697">
        <v>24292337.469999999</v>
      </c>
      <c r="H8697">
        <v>430737.62616882398</v>
      </c>
      <c r="I8697">
        <v>81615.019368466194</v>
      </c>
    </row>
    <row r="8698" spans="1:9" x14ac:dyDescent="0.25">
      <c r="A8698">
        <v>201112</v>
      </c>
      <c r="B8698" t="s">
        <v>60</v>
      </c>
      <c r="C8698" t="s">
        <v>74</v>
      </c>
      <c r="D8698" t="s">
        <v>49</v>
      </c>
      <c r="E8698" t="s">
        <v>28</v>
      </c>
      <c r="F8698" t="s">
        <v>53</v>
      </c>
      <c r="G8698">
        <v>18517821.760000002</v>
      </c>
      <c r="H8698">
        <v>264387.79023278801</v>
      </c>
      <c r="I8698">
        <v>57191.214144328202</v>
      </c>
    </row>
    <row r="8699" spans="1:9" x14ac:dyDescent="0.25">
      <c r="A8699">
        <v>201107</v>
      </c>
      <c r="B8699" t="s">
        <v>69</v>
      </c>
      <c r="C8699" t="s">
        <v>83</v>
      </c>
      <c r="D8699" t="s">
        <v>25</v>
      </c>
      <c r="E8699" t="s">
        <v>15</v>
      </c>
      <c r="F8699" t="s">
        <v>41</v>
      </c>
      <c r="G8699">
        <v>8610386.6600000001</v>
      </c>
      <c r="H8699">
        <v>342161.82898931898</v>
      </c>
      <c r="I8699">
        <v>44301.603781541096</v>
      </c>
    </row>
    <row r="8700" spans="1:9" x14ac:dyDescent="0.25">
      <c r="A8700">
        <v>201103</v>
      </c>
      <c r="B8700" t="s">
        <v>69</v>
      </c>
      <c r="C8700" t="s">
        <v>70</v>
      </c>
      <c r="D8700" t="s">
        <v>9</v>
      </c>
      <c r="E8700" t="s">
        <v>10</v>
      </c>
      <c r="F8700" t="s">
        <v>46</v>
      </c>
      <c r="G8700">
        <v>10392262.939999999</v>
      </c>
      <c r="H8700">
        <v>322220.37199057097</v>
      </c>
      <c r="I8700">
        <v>34362.529865399098</v>
      </c>
    </row>
    <row r="8701" spans="1:9" x14ac:dyDescent="0.25">
      <c r="A8701">
        <v>201207</v>
      </c>
      <c r="B8701" t="s">
        <v>60</v>
      </c>
      <c r="C8701" t="s">
        <v>61</v>
      </c>
      <c r="D8701" t="s">
        <v>9</v>
      </c>
      <c r="E8701" t="s">
        <v>10</v>
      </c>
      <c r="F8701" t="s">
        <v>46</v>
      </c>
      <c r="G8701">
        <v>10323894.6</v>
      </c>
      <c r="H8701">
        <v>670441.94670022</v>
      </c>
      <c r="I8701">
        <v>75893.112204794001</v>
      </c>
    </row>
    <row r="8702" spans="1:9" x14ac:dyDescent="0.25">
      <c r="A8702">
        <v>201310</v>
      </c>
      <c r="B8702" t="s">
        <v>63</v>
      </c>
      <c r="C8702" t="s">
        <v>80</v>
      </c>
      <c r="D8702" t="s">
        <v>23</v>
      </c>
      <c r="E8702" t="s">
        <v>10</v>
      </c>
      <c r="F8702" t="s">
        <v>46</v>
      </c>
      <c r="G8702">
        <v>4027476.58</v>
      </c>
      <c r="H8702">
        <v>196909.056646393</v>
      </c>
      <c r="I8702">
        <v>35670.190448935798</v>
      </c>
    </row>
    <row r="8703" spans="1:9" x14ac:dyDescent="0.25">
      <c r="A8703">
        <v>201205</v>
      </c>
      <c r="B8703" t="s">
        <v>60</v>
      </c>
      <c r="C8703" t="s">
        <v>61</v>
      </c>
      <c r="D8703" t="s">
        <v>25</v>
      </c>
      <c r="E8703" t="s">
        <v>19</v>
      </c>
      <c r="F8703" t="s">
        <v>50</v>
      </c>
      <c r="G8703">
        <v>8490793.2300000004</v>
      </c>
      <c r="H8703">
        <v>162318.52513615601</v>
      </c>
      <c r="I8703">
        <v>24648.7909262584</v>
      </c>
    </row>
    <row r="8704" spans="1:9" x14ac:dyDescent="0.25">
      <c r="A8704">
        <v>201511</v>
      </c>
      <c r="B8704" t="s">
        <v>66</v>
      </c>
      <c r="C8704" t="s">
        <v>67</v>
      </c>
      <c r="D8704" t="s">
        <v>25</v>
      </c>
      <c r="E8704" t="s">
        <v>19</v>
      </c>
      <c r="F8704" t="s">
        <v>50</v>
      </c>
      <c r="G8704">
        <v>9667062.6400000006</v>
      </c>
      <c r="H8704">
        <v>249090.187772442</v>
      </c>
      <c r="I8704">
        <v>43039.692620618</v>
      </c>
    </row>
    <row r="8705" spans="1:9" x14ac:dyDescent="0.25">
      <c r="A8705">
        <v>201410</v>
      </c>
      <c r="B8705" t="s">
        <v>71</v>
      </c>
      <c r="C8705" t="s">
        <v>79</v>
      </c>
      <c r="D8705" t="s">
        <v>25</v>
      </c>
      <c r="E8705" t="s">
        <v>19</v>
      </c>
      <c r="F8705" t="s">
        <v>50</v>
      </c>
      <c r="G8705">
        <v>10821308.4</v>
      </c>
      <c r="H8705">
        <v>383969.29580626101</v>
      </c>
      <c r="I8705">
        <v>49884.461295537702</v>
      </c>
    </row>
    <row r="8706" spans="1:9" x14ac:dyDescent="0.25">
      <c r="A8706">
        <v>201305</v>
      </c>
      <c r="B8706" t="s">
        <v>77</v>
      </c>
      <c r="C8706" t="s">
        <v>84</v>
      </c>
      <c r="D8706" t="s">
        <v>49</v>
      </c>
      <c r="E8706" t="s">
        <v>19</v>
      </c>
      <c r="F8706" t="s">
        <v>20</v>
      </c>
      <c r="G8706">
        <v>2223566.46</v>
      </c>
      <c r="H8706">
        <v>3080.9103077545801</v>
      </c>
      <c r="I8706">
        <v>576.23266876872003</v>
      </c>
    </row>
    <row r="8707" spans="1:9" x14ac:dyDescent="0.25">
      <c r="A8707">
        <v>201503</v>
      </c>
      <c r="B8707" t="s">
        <v>71</v>
      </c>
      <c r="C8707" t="s">
        <v>82</v>
      </c>
      <c r="D8707" t="s">
        <v>34</v>
      </c>
      <c r="E8707" t="s">
        <v>35</v>
      </c>
      <c r="F8707" t="s">
        <v>36</v>
      </c>
      <c r="G8707">
        <v>35955667.030000001</v>
      </c>
      <c r="H8707">
        <v>1129509.1887356399</v>
      </c>
      <c r="I8707">
        <v>168863.21440103199</v>
      </c>
    </row>
    <row r="8708" spans="1:9" x14ac:dyDescent="0.25">
      <c r="A8708">
        <v>201503</v>
      </c>
      <c r="B8708" t="s">
        <v>71</v>
      </c>
      <c r="C8708" t="s">
        <v>82</v>
      </c>
      <c r="D8708" t="s">
        <v>27</v>
      </c>
      <c r="E8708" t="s">
        <v>28</v>
      </c>
      <c r="F8708" t="s">
        <v>29</v>
      </c>
      <c r="G8708">
        <v>33735645.789999999</v>
      </c>
      <c r="H8708">
        <v>331411.04278185498</v>
      </c>
      <c r="I8708">
        <v>66365.658952845406</v>
      </c>
    </row>
    <row r="8709" spans="1:9" x14ac:dyDescent="0.25">
      <c r="A8709">
        <v>201310</v>
      </c>
      <c r="B8709" t="s">
        <v>63</v>
      </c>
      <c r="C8709" t="s">
        <v>80</v>
      </c>
      <c r="D8709" t="s">
        <v>27</v>
      </c>
      <c r="E8709" t="s">
        <v>28</v>
      </c>
      <c r="F8709" t="s">
        <v>29</v>
      </c>
      <c r="G8709">
        <v>33436455.399999999</v>
      </c>
      <c r="H8709">
        <v>541991.25375419401</v>
      </c>
      <c r="I8709">
        <v>103068.061806349</v>
      </c>
    </row>
    <row r="8710" spans="1:9" x14ac:dyDescent="0.25">
      <c r="A8710">
        <v>201304</v>
      </c>
      <c r="B8710" t="s">
        <v>77</v>
      </c>
      <c r="C8710" t="s">
        <v>78</v>
      </c>
      <c r="D8710" t="s">
        <v>25</v>
      </c>
      <c r="E8710" t="s">
        <v>21</v>
      </c>
      <c r="F8710" t="s">
        <v>31</v>
      </c>
      <c r="G8710">
        <v>4241261.67</v>
      </c>
      <c r="H8710">
        <v>128671.32553672499</v>
      </c>
      <c r="I8710">
        <v>23116.59039678</v>
      </c>
    </row>
    <row r="8711" spans="1:9" x14ac:dyDescent="0.25">
      <c r="A8711">
        <v>201303</v>
      </c>
      <c r="B8711" t="s">
        <v>77</v>
      </c>
      <c r="C8711" t="s">
        <v>78</v>
      </c>
      <c r="D8711" t="s">
        <v>25</v>
      </c>
      <c r="E8711" t="s">
        <v>21</v>
      </c>
      <c r="F8711" t="s">
        <v>31</v>
      </c>
      <c r="G8711">
        <v>4328722.3499999996</v>
      </c>
      <c r="H8711">
        <v>125216.83603369701</v>
      </c>
      <c r="I8711">
        <v>22730.886961206699</v>
      </c>
    </row>
    <row r="8712" spans="1:9" x14ac:dyDescent="0.25">
      <c r="A8712">
        <v>201507</v>
      </c>
      <c r="B8712" t="s">
        <v>71</v>
      </c>
      <c r="C8712" t="s">
        <v>76</v>
      </c>
      <c r="D8712" t="s">
        <v>9</v>
      </c>
      <c r="E8712" t="s">
        <v>15</v>
      </c>
      <c r="F8712" t="s">
        <v>26</v>
      </c>
      <c r="G8712">
        <v>13926452.75</v>
      </c>
      <c r="H8712">
        <v>249235.455719486</v>
      </c>
      <c r="I8712">
        <v>49780.078281642098</v>
      </c>
    </row>
    <row r="8713" spans="1:9" x14ac:dyDescent="0.25">
      <c r="A8713">
        <v>201501</v>
      </c>
      <c r="B8713" t="s">
        <v>71</v>
      </c>
      <c r="C8713" t="s">
        <v>72</v>
      </c>
      <c r="D8713" t="s">
        <v>9</v>
      </c>
      <c r="E8713" t="s">
        <v>15</v>
      </c>
      <c r="F8713" t="s">
        <v>26</v>
      </c>
      <c r="G8713">
        <v>10859306.84</v>
      </c>
      <c r="H8713">
        <v>263106.19505752699</v>
      </c>
      <c r="I8713">
        <v>48112.962041870203</v>
      </c>
    </row>
    <row r="8714" spans="1:9" x14ac:dyDescent="0.25">
      <c r="A8714">
        <v>201401</v>
      </c>
      <c r="B8714" t="s">
        <v>63</v>
      </c>
      <c r="C8714" t="s">
        <v>65</v>
      </c>
      <c r="D8714" t="s">
        <v>12</v>
      </c>
      <c r="E8714" t="s">
        <v>10</v>
      </c>
      <c r="F8714" t="s">
        <v>46</v>
      </c>
      <c r="G8714">
        <v>13227505.810000001</v>
      </c>
      <c r="H8714">
        <v>146258.67753323901</v>
      </c>
      <c r="I8714">
        <v>35930.2416060041</v>
      </c>
    </row>
    <row r="8715" spans="1:9" x14ac:dyDescent="0.25">
      <c r="A8715">
        <v>201405</v>
      </c>
      <c r="B8715" t="s">
        <v>63</v>
      </c>
      <c r="C8715" t="s">
        <v>64</v>
      </c>
      <c r="D8715" t="s">
        <v>25</v>
      </c>
      <c r="E8715" t="s">
        <v>10</v>
      </c>
      <c r="F8715" t="s">
        <v>48</v>
      </c>
      <c r="G8715">
        <v>5350950.09</v>
      </c>
      <c r="H8715">
        <v>294140.54531898099</v>
      </c>
      <c r="I8715">
        <v>37092.085929278001</v>
      </c>
    </row>
    <row r="8716" spans="1:9" x14ac:dyDescent="0.25">
      <c r="A8716">
        <v>201312</v>
      </c>
      <c r="B8716" t="s">
        <v>63</v>
      </c>
      <c r="C8716" t="s">
        <v>65</v>
      </c>
      <c r="D8716" t="s">
        <v>9</v>
      </c>
      <c r="E8716" t="s">
        <v>10</v>
      </c>
      <c r="F8716" t="s">
        <v>46</v>
      </c>
      <c r="G8716">
        <v>13258258.32</v>
      </c>
      <c r="H8716">
        <v>797649.74313714704</v>
      </c>
      <c r="I8716">
        <v>111178.05534123701</v>
      </c>
    </row>
    <row r="8717" spans="1:9" x14ac:dyDescent="0.25">
      <c r="A8717">
        <v>201311</v>
      </c>
      <c r="B8717" t="s">
        <v>63</v>
      </c>
      <c r="C8717" t="s">
        <v>65</v>
      </c>
      <c r="D8717" t="s">
        <v>34</v>
      </c>
      <c r="E8717" t="s">
        <v>10</v>
      </c>
      <c r="F8717" t="s">
        <v>48</v>
      </c>
      <c r="G8717">
        <v>1873115.51</v>
      </c>
      <c r="H8717">
        <v>77390.120125875197</v>
      </c>
      <c r="I8717">
        <v>11927.0901942909</v>
      </c>
    </row>
    <row r="8718" spans="1:9" x14ac:dyDescent="0.25">
      <c r="A8718">
        <v>201407</v>
      </c>
      <c r="B8718" t="s">
        <v>63</v>
      </c>
      <c r="C8718" t="s">
        <v>64</v>
      </c>
      <c r="D8718" t="s">
        <v>25</v>
      </c>
      <c r="E8718" t="s">
        <v>10</v>
      </c>
      <c r="F8718" t="s">
        <v>13</v>
      </c>
      <c r="G8718">
        <v>8781236.3900000006</v>
      </c>
      <c r="H8718">
        <v>402052.67643505998</v>
      </c>
      <c r="I8718">
        <v>64472.862381962499</v>
      </c>
    </row>
    <row r="8719" spans="1:9" x14ac:dyDescent="0.25">
      <c r="A8719">
        <v>201401</v>
      </c>
      <c r="B8719" t="s">
        <v>63</v>
      </c>
      <c r="C8719" t="s">
        <v>65</v>
      </c>
      <c r="D8719" t="s">
        <v>25</v>
      </c>
      <c r="E8719" t="s">
        <v>10</v>
      </c>
      <c r="F8719" t="s">
        <v>13</v>
      </c>
      <c r="G8719">
        <v>6875088.4699999997</v>
      </c>
      <c r="H8719">
        <v>545572.828224272</v>
      </c>
      <c r="I8719">
        <v>111865.373615206</v>
      </c>
    </row>
    <row r="8720" spans="1:9" x14ac:dyDescent="0.25">
      <c r="A8720">
        <v>201312</v>
      </c>
      <c r="B8720" t="s">
        <v>63</v>
      </c>
      <c r="C8720" t="s">
        <v>65</v>
      </c>
      <c r="D8720" t="s">
        <v>23</v>
      </c>
      <c r="E8720" t="s">
        <v>15</v>
      </c>
      <c r="F8720" t="s">
        <v>41</v>
      </c>
      <c r="G8720">
        <v>869486.55</v>
      </c>
      <c r="H8720">
        <v>16052.5700249986</v>
      </c>
      <c r="I8720">
        <v>3654.8829419978601</v>
      </c>
    </row>
    <row r="8721" spans="1:9" x14ac:dyDescent="0.25">
      <c r="A8721">
        <v>201210</v>
      </c>
      <c r="B8721" t="s">
        <v>77</v>
      </c>
      <c r="C8721" t="s">
        <v>85</v>
      </c>
      <c r="D8721" t="s">
        <v>14</v>
      </c>
      <c r="E8721" t="s">
        <v>10</v>
      </c>
      <c r="F8721" t="s">
        <v>48</v>
      </c>
      <c r="G8721">
        <v>965799.89</v>
      </c>
      <c r="H8721">
        <v>22992.6080031331</v>
      </c>
      <c r="I8721">
        <v>4636.9888244710401</v>
      </c>
    </row>
    <row r="8722" spans="1:9" x14ac:dyDescent="0.25">
      <c r="A8722">
        <v>201205</v>
      </c>
      <c r="B8722" t="s">
        <v>60</v>
      </c>
      <c r="C8722" t="s">
        <v>61</v>
      </c>
      <c r="D8722" t="s">
        <v>23</v>
      </c>
      <c r="E8722" t="s">
        <v>19</v>
      </c>
      <c r="F8722" t="s">
        <v>50</v>
      </c>
      <c r="G8722">
        <v>1651921.3</v>
      </c>
      <c r="H8722">
        <v>11676.752667500999</v>
      </c>
      <c r="I8722">
        <v>2806.6197728809402</v>
      </c>
    </row>
    <row r="8723" spans="1:9" x14ac:dyDescent="0.25">
      <c r="A8723">
        <v>201203</v>
      </c>
      <c r="B8723" t="s">
        <v>60</v>
      </c>
      <c r="C8723" t="s">
        <v>62</v>
      </c>
      <c r="D8723" t="s">
        <v>9</v>
      </c>
      <c r="E8723" t="s">
        <v>10</v>
      </c>
      <c r="F8723" t="s">
        <v>13</v>
      </c>
      <c r="G8723">
        <v>8407222.8599999994</v>
      </c>
      <c r="H8723">
        <v>541843.30463797494</v>
      </c>
      <c r="I8723">
        <v>65348.7576202731</v>
      </c>
    </row>
    <row r="8724" spans="1:9" x14ac:dyDescent="0.25">
      <c r="A8724">
        <v>201502</v>
      </c>
      <c r="B8724" t="s">
        <v>71</v>
      </c>
      <c r="C8724" t="s">
        <v>82</v>
      </c>
      <c r="D8724" t="s">
        <v>25</v>
      </c>
      <c r="E8724" t="s">
        <v>10</v>
      </c>
      <c r="F8724" t="s">
        <v>33</v>
      </c>
      <c r="G8724">
        <v>16181454.210000001</v>
      </c>
      <c r="H8724">
        <v>699015.47171006398</v>
      </c>
      <c r="I8724">
        <v>128626.527748565</v>
      </c>
    </row>
    <row r="8725" spans="1:9" x14ac:dyDescent="0.25">
      <c r="A8725">
        <v>201310</v>
      </c>
      <c r="B8725" t="s">
        <v>63</v>
      </c>
      <c r="C8725" t="s">
        <v>80</v>
      </c>
      <c r="D8725" t="s">
        <v>25</v>
      </c>
      <c r="E8725" t="s">
        <v>10</v>
      </c>
      <c r="F8725" t="s">
        <v>33</v>
      </c>
      <c r="G8725">
        <v>20622400.09</v>
      </c>
      <c r="H8725">
        <v>744420.69069935405</v>
      </c>
      <c r="I8725">
        <v>126273.368738666</v>
      </c>
    </row>
    <row r="8726" spans="1:9" x14ac:dyDescent="0.25">
      <c r="A8726">
        <v>201408</v>
      </c>
      <c r="B8726" t="s">
        <v>71</v>
      </c>
      <c r="C8726" t="s">
        <v>79</v>
      </c>
      <c r="D8726" t="s">
        <v>14</v>
      </c>
      <c r="E8726" t="s">
        <v>17</v>
      </c>
      <c r="F8726" t="s">
        <v>18</v>
      </c>
      <c r="G8726">
        <v>21780432.350000001</v>
      </c>
      <c r="H8726">
        <v>743565.38204625598</v>
      </c>
      <c r="I8726">
        <v>101886.430855082</v>
      </c>
    </row>
    <row r="8727" spans="1:9" x14ac:dyDescent="0.25">
      <c r="A8727">
        <v>201307</v>
      </c>
      <c r="B8727" t="s">
        <v>77</v>
      </c>
      <c r="C8727" t="s">
        <v>84</v>
      </c>
      <c r="D8727" t="s">
        <v>34</v>
      </c>
      <c r="E8727" t="s">
        <v>35</v>
      </c>
      <c r="F8727" t="s">
        <v>43</v>
      </c>
      <c r="G8727">
        <v>31954822.949999999</v>
      </c>
      <c r="H8727">
        <v>601265.86447431205</v>
      </c>
      <c r="I8727">
        <v>89412.300748833397</v>
      </c>
    </row>
    <row r="8728" spans="1:9" x14ac:dyDescent="0.25">
      <c r="A8728">
        <v>201410</v>
      </c>
      <c r="B8728" t="s">
        <v>71</v>
      </c>
      <c r="C8728" t="s">
        <v>79</v>
      </c>
      <c r="D8728" t="s">
        <v>9</v>
      </c>
      <c r="E8728" t="s">
        <v>19</v>
      </c>
      <c r="F8728" t="s">
        <v>42</v>
      </c>
      <c r="G8728">
        <v>18025595.75</v>
      </c>
      <c r="H8728">
        <v>827961.70833503199</v>
      </c>
      <c r="I8728">
        <v>104661.42275901099</v>
      </c>
    </row>
    <row r="8729" spans="1:9" x14ac:dyDescent="0.25">
      <c r="A8729">
        <v>201312</v>
      </c>
      <c r="B8729" t="s">
        <v>63</v>
      </c>
      <c r="C8729" t="s">
        <v>65</v>
      </c>
      <c r="D8729" t="s">
        <v>34</v>
      </c>
      <c r="E8729" t="s">
        <v>35</v>
      </c>
      <c r="F8729" t="s">
        <v>36</v>
      </c>
      <c r="G8729">
        <v>26083967.359999999</v>
      </c>
      <c r="H8729">
        <v>1771295.3980691601</v>
      </c>
      <c r="I8729">
        <v>211667.98045651399</v>
      </c>
    </row>
    <row r="8730" spans="1:9" x14ac:dyDescent="0.25">
      <c r="A8730">
        <v>201511</v>
      </c>
      <c r="B8730" t="s">
        <v>66</v>
      </c>
      <c r="C8730" t="s">
        <v>67</v>
      </c>
      <c r="D8730" t="s">
        <v>27</v>
      </c>
      <c r="E8730" t="s">
        <v>28</v>
      </c>
      <c r="F8730" t="s">
        <v>29</v>
      </c>
      <c r="G8730">
        <v>31786754.210000001</v>
      </c>
      <c r="H8730">
        <v>195742.52684692299</v>
      </c>
      <c r="I8730">
        <v>38179.458545170302</v>
      </c>
    </row>
    <row r="8731" spans="1:9" x14ac:dyDescent="0.25">
      <c r="A8731">
        <v>201407</v>
      </c>
      <c r="B8731" t="s">
        <v>63</v>
      </c>
      <c r="C8731" t="s">
        <v>64</v>
      </c>
      <c r="D8731" t="s">
        <v>25</v>
      </c>
      <c r="E8731" t="s">
        <v>21</v>
      </c>
      <c r="F8731" t="s">
        <v>40</v>
      </c>
      <c r="G8731">
        <v>7373384.3600000003</v>
      </c>
      <c r="H8731">
        <v>230559.388921089</v>
      </c>
      <c r="I8731">
        <v>41371.686183335201</v>
      </c>
    </row>
    <row r="8732" spans="1:9" x14ac:dyDescent="0.25">
      <c r="A8732">
        <v>201506</v>
      </c>
      <c r="B8732" t="s">
        <v>71</v>
      </c>
      <c r="C8732" t="s">
        <v>76</v>
      </c>
      <c r="D8732" t="s">
        <v>12</v>
      </c>
      <c r="E8732" t="s">
        <v>19</v>
      </c>
      <c r="F8732" t="s">
        <v>42</v>
      </c>
      <c r="G8732">
        <v>7386459.54</v>
      </c>
      <c r="H8732">
        <v>31614.208399079202</v>
      </c>
      <c r="I8732">
        <v>6265.0154796929201</v>
      </c>
    </row>
    <row r="8733" spans="1:9" x14ac:dyDescent="0.25">
      <c r="A8733">
        <v>201208</v>
      </c>
      <c r="B8733" t="s">
        <v>77</v>
      </c>
      <c r="C8733" t="s">
        <v>85</v>
      </c>
      <c r="D8733" t="s">
        <v>12</v>
      </c>
      <c r="E8733" t="s">
        <v>21</v>
      </c>
      <c r="F8733" t="s">
        <v>22</v>
      </c>
      <c r="G8733">
        <v>12081580.85</v>
      </c>
      <c r="H8733">
        <v>39119.837433667402</v>
      </c>
      <c r="I8733">
        <v>7389.8645340206403</v>
      </c>
    </row>
    <row r="8734" spans="1:9" x14ac:dyDescent="0.25">
      <c r="A8734">
        <v>201303</v>
      </c>
      <c r="B8734" t="s">
        <v>77</v>
      </c>
      <c r="C8734" t="s">
        <v>78</v>
      </c>
      <c r="D8734" t="s">
        <v>12</v>
      </c>
      <c r="E8734" t="s">
        <v>21</v>
      </c>
      <c r="F8734" t="s">
        <v>22</v>
      </c>
      <c r="G8734">
        <v>12659573.07</v>
      </c>
      <c r="H8734">
        <v>36790.993080355802</v>
      </c>
      <c r="I8734">
        <v>8099.1573971518801</v>
      </c>
    </row>
    <row r="8735" spans="1:9" x14ac:dyDescent="0.25">
      <c r="A8735">
        <v>201312</v>
      </c>
      <c r="B8735" t="s">
        <v>63</v>
      </c>
      <c r="C8735" t="s">
        <v>65</v>
      </c>
      <c r="D8735" t="s">
        <v>9</v>
      </c>
      <c r="E8735" t="s">
        <v>19</v>
      </c>
      <c r="F8735" t="s">
        <v>30</v>
      </c>
      <c r="G8735">
        <v>25518582.23</v>
      </c>
      <c r="H8735">
        <v>664991.86921285302</v>
      </c>
      <c r="I8735">
        <v>116557.07117147101</v>
      </c>
    </row>
    <row r="8736" spans="1:9" x14ac:dyDescent="0.25">
      <c r="A8736">
        <v>201501</v>
      </c>
      <c r="B8736" t="s">
        <v>71</v>
      </c>
      <c r="C8736" t="s">
        <v>72</v>
      </c>
      <c r="D8736" t="s">
        <v>9</v>
      </c>
      <c r="E8736" t="s">
        <v>19</v>
      </c>
      <c r="F8736" t="s">
        <v>30</v>
      </c>
      <c r="G8736">
        <v>28758836.82</v>
      </c>
      <c r="H8736">
        <v>457770.331101719</v>
      </c>
      <c r="I8736">
        <v>97955.463840635799</v>
      </c>
    </row>
    <row r="8737" spans="1:9" x14ac:dyDescent="0.25">
      <c r="A8737">
        <v>201201</v>
      </c>
      <c r="B8737" t="s">
        <v>60</v>
      </c>
      <c r="C8737" t="s">
        <v>74</v>
      </c>
      <c r="D8737" t="s">
        <v>14</v>
      </c>
      <c r="E8737" t="s">
        <v>17</v>
      </c>
      <c r="F8737" t="s">
        <v>38</v>
      </c>
      <c r="G8737">
        <v>18070674.870000001</v>
      </c>
      <c r="H8737">
        <v>1070427.7969931699</v>
      </c>
      <c r="I8737">
        <v>161990.92954275999</v>
      </c>
    </row>
    <row r="8738" spans="1:9" x14ac:dyDescent="0.25">
      <c r="A8738">
        <v>201403</v>
      </c>
      <c r="B8738" t="s">
        <v>63</v>
      </c>
      <c r="C8738" t="s">
        <v>73</v>
      </c>
      <c r="D8738" t="s">
        <v>23</v>
      </c>
      <c r="E8738" t="s">
        <v>15</v>
      </c>
      <c r="F8738" t="s">
        <v>26</v>
      </c>
      <c r="G8738">
        <v>1054339.53</v>
      </c>
      <c r="H8738">
        <v>24114.2084631449</v>
      </c>
      <c r="I8738">
        <v>4630.6210845800197</v>
      </c>
    </row>
    <row r="8739" spans="1:9" x14ac:dyDescent="0.25">
      <c r="A8739">
        <v>201110</v>
      </c>
      <c r="B8739" t="s">
        <v>60</v>
      </c>
      <c r="C8739" t="s">
        <v>68</v>
      </c>
      <c r="D8739" t="s">
        <v>9</v>
      </c>
      <c r="E8739" t="s">
        <v>19</v>
      </c>
      <c r="F8739" t="s">
        <v>50</v>
      </c>
      <c r="G8739">
        <v>13024115.970000001</v>
      </c>
      <c r="H8739">
        <v>329864.07865766803</v>
      </c>
      <c r="I8739">
        <v>63407.914324377598</v>
      </c>
    </row>
    <row r="8740" spans="1:9" x14ac:dyDescent="0.25">
      <c r="A8740">
        <v>201011</v>
      </c>
      <c r="B8740" t="s">
        <v>69</v>
      </c>
      <c r="C8740" t="s">
        <v>87</v>
      </c>
      <c r="D8740" t="s">
        <v>9</v>
      </c>
      <c r="E8740" t="s">
        <v>19</v>
      </c>
      <c r="F8740" t="s">
        <v>50</v>
      </c>
      <c r="G8740">
        <v>9546867.4800000004</v>
      </c>
      <c r="H8740">
        <v>119460.493584262</v>
      </c>
      <c r="I8740">
        <v>22068.727644334002</v>
      </c>
    </row>
    <row r="8741" spans="1:9" x14ac:dyDescent="0.25">
      <c r="A8741">
        <v>201207</v>
      </c>
      <c r="B8741" t="s">
        <v>60</v>
      </c>
      <c r="C8741" t="s">
        <v>61</v>
      </c>
      <c r="D8741" t="s">
        <v>34</v>
      </c>
      <c r="E8741" t="s">
        <v>10</v>
      </c>
      <c r="F8741" t="s">
        <v>48</v>
      </c>
      <c r="G8741">
        <v>1722239.12</v>
      </c>
      <c r="H8741">
        <v>109710.800029522</v>
      </c>
      <c r="I8741">
        <v>19475.892203506799</v>
      </c>
    </row>
    <row r="8742" spans="1:9" x14ac:dyDescent="0.25">
      <c r="A8742">
        <v>201506</v>
      </c>
      <c r="B8742" t="s">
        <v>71</v>
      </c>
      <c r="C8742" t="s">
        <v>76</v>
      </c>
      <c r="D8742" t="s">
        <v>23</v>
      </c>
      <c r="E8742" t="s">
        <v>10</v>
      </c>
      <c r="F8742" t="s">
        <v>33</v>
      </c>
      <c r="G8742">
        <v>4134110.92</v>
      </c>
      <c r="H8742">
        <v>202796.84947167899</v>
      </c>
      <c r="I8742">
        <v>32691.604874299701</v>
      </c>
    </row>
    <row r="8743" spans="1:9" x14ac:dyDescent="0.25">
      <c r="A8743">
        <v>201505</v>
      </c>
      <c r="B8743" t="s">
        <v>71</v>
      </c>
      <c r="C8743" t="s">
        <v>76</v>
      </c>
      <c r="D8743" t="s">
        <v>23</v>
      </c>
      <c r="E8743" t="s">
        <v>10</v>
      </c>
      <c r="F8743" t="s">
        <v>33</v>
      </c>
      <c r="G8743">
        <v>3755728.16</v>
      </c>
      <c r="H8743">
        <v>152858.91412633899</v>
      </c>
      <c r="I8743">
        <v>29953.9048594097</v>
      </c>
    </row>
    <row r="8744" spans="1:9" x14ac:dyDescent="0.25">
      <c r="A8744">
        <v>201308</v>
      </c>
      <c r="B8744" t="s">
        <v>63</v>
      </c>
      <c r="C8744" t="s">
        <v>80</v>
      </c>
      <c r="D8744" t="s">
        <v>23</v>
      </c>
      <c r="E8744" t="s">
        <v>10</v>
      </c>
      <c r="F8744" t="s">
        <v>33</v>
      </c>
      <c r="G8744">
        <v>2395208.77</v>
      </c>
      <c r="H8744">
        <v>80936.876161645298</v>
      </c>
      <c r="I8744">
        <v>12804.899871777699</v>
      </c>
    </row>
    <row r="8745" spans="1:9" x14ac:dyDescent="0.25">
      <c r="A8745">
        <v>201202</v>
      </c>
      <c r="B8745" t="s">
        <v>60</v>
      </c>
      <c r="C8745" t="s">
        <v>62</v>
      </c>
      <c r="D8745" t="s">
        <v>9</v>
      </c>
      <c r="E8745" t="s">
        <v>10</v>
      </c>
      <c r="F8745" t="s">
        <v>46</v>
      </c>
      <c r="G8745">
        <v>10111688.65</v>
      </c>
      <c r="H8745">
        <v>572986.51706657105</v>
      </c>
      <c r="I8745">
        <v>73621.291730775105</v>
      </c>
    </row>
    <row r="8746" spans="1:9" x14ac:dyDescent="0.25">
      <c r="A8746">
        <v>201208</v>
      </c>
      <c r="B8746" t="s">
        <v>77</v>
      </c>
      <c r="C8746" t="s">
        <v>85</v>
      </c>
      <c r="D8746" t="s">
        <v>23</v>
      </c>
      <c r="E8746" t="s">
        <v>19</v>
      </c>
      <c r="F8746" t="s">
        <v>42</v>
      </c>
      <c r="G8746">
        <v>2363129.0299999998</v>
      </c>
      <c r="H8746">
        <v>36720.527511249398</v>
      </c>
      <c r="I8746">
        <v>5781.1376947582203</v>
      </c>
    </row>
    <row r="8747" spans="1:9" x14ac:dyDescent="0.25">
      <c r="A8747">
        <v>201504</v>
      </c>
      <c r="B8747" t="s">
        <v>71</v>
      </c>
      <c r="C8747" t="s">
        <v>82</v>
      </c>
      <c r="D8747" t="s">
        <v>25</v>
      </c>
      <c r="E8747" t="s">
        <v>10</v>
      </c>
      <c r="F8747" t="s">
        <v>13</v>
      </c>
      <c r="G8747">
        <v>7933455.8600000003</v>
      </c>
      <c r="H8747">
        <v>146351.08281384301</v>
      </c>
      <c r="I8747">
        <v>27673.248284345998</v>
      </c>
    </row>
    <row r="8748" spans="1:9" x14ac:dyDescent="0.25">
      <c r="A8748">
        <v>201601</v>
      </c>
      <c r="B8748" t="s">
        <v>66</v>
      </c>
      <c r="C8748" t="s">
        <v>67</v>
      </c>
      <c r="D8748" t="s">
        <v>34</v>
      </c>
      <c r="E8748" t="s">
        <v>35</v>
      </c>
      <c r="F8748" t="s">
        <v>44</v>
      </c>
      <c r="G8748">
        <v>53436343.640000001</v>
      </c>
      <c r="H8748">
        <v>826361.44220899499</v>
      </c>
      <c r="I8748">
        <v>151363.167173247</v>
      </c>
    </row>
    <row r="8749" spans="1:9" x14ac:dyDescent="0.25">
      <c r="A8749">
        <v>201407</v>
      </c>
      <c r="B8749" t="s">
        <v>63</v>
      </c>
      <c r="C8749" t="s">
        <v>64</v>
      </c>
      <c r="D8749" t="s">
        <v>9</v>
      </c>
      <c r="E8749" t="s">
        <v>21</v>
      </c>
      <c r="F8749" t="s">
        <v>22</v>
      </c>
      <c r="G8749">
        <v>19095497.440000001</v>
      </c>
      <c r="H8749">
        <v>855757.48875078303</v>
      </c>
      <c r="I8749">
        <v>60031.324818968897</v>
      </c>
    </row>
    <row r="8750" spans="1:9" x14ac:dyDescent="0.25">
      <c r="A8750">
        <v>201504</v>
      </c>
      <c r="B8750" t="s">
        <v>71</v>
      </c>
      <c r="C8750" t="s">
        <v>82</v>
      </c>
      <c r="D8750" t="s">
        <v>9</v>
      </c>
      <c r="E8750" t="s">
        <v>10</v>
      </c>
      <c r="F8750" t="s">
        <v>45</v>
      </c>
      <c r="G8750">
        <v>12232879.76</v>
      </c>
      <c r="H8750">
        <v>384079.64126587502</v>
      </c>
      <c r="I8750">
        <v>69150.861196052996</v>
      </c>
    </row>
    <row r="8751" spans="1:9" x14ac:dyDescent="0.25">
      <c r="A8751">
        <v>201509</v>
      </c>
      <c r="B8751" t="s">
        <v>66</v>
      </c>
      <c r="C8751" t="s">
        <v>75</v>
      </c>
      <c r="D8751" t="s">
        <v>23</v>
      </c>
      <c r="E8751" t="s">
        <v>10</v>
      </c>
      <c r="F8751" t="s">
        <v>46</v>
      </c>
      <c r="G8751">
        <v>3625573.26</v>
      </c>
      <c r="H8751">
        <v>77618.213538499607</v>
      </c>
      <c r="I8751">
        <v>15798.0845914691</v>
      </c>
    </row>
    <row r="8752" spans="1:9" x14ac:dyDescent="0.25">
      <c r="A8752">
        <v>201502</v>
      </c>
      <c r="B8752" t="s">
        <v>71</v>
      </c>
      <c r="C8752" t="s">
        <v>82</v>
      </c>
      <c r="D8752" t="s">
        <v>12</v>
      </c>
      <c r="E8752" t="s">
        <v>10</v>
      </c>
      <c r="F8752" t="s">
        <v>46</v>
      </c>
      <c r="G8752">
        <v>14760732.859999999</v>
      </c>
      <c r="H8752">
        <v>170905.98381827801</v>
      </c>
      <c r="I8752">
        <v>43021.717827575201</v>
      </c>
    </row>
    <row r="8753" spans="1:9" x14ac:dyDescent="0.25">
      <c r="A8753">
        <v>201312</v>
      </c>
      <c r="B8753" t="s">
        <v>63</v>
      </c>
      <c r="C8753" t="s">
        <v>65</v>
      </c>
      <c r="D8753" t="s">
        <v>9</v>
      </c>
      <c r="E8753" t="s">
        <v>19</v>
      </c>
      <c r="F8753" t="s">
        <v>42</v>
      </c>
      <c r="G8753">
        <v>15303467.91</v>
      </c>
      <c r="H8753">
        <v>472463.035785296</v>
      </c>
      <c r="I8753">
        <v>65449.016711703</v>
      </c>
    </row>
    <row r="8754" spans="1:9" x14ac:dyDescent="0.25">
      <c r="A8754">
        <v>201409</v>
      </c>
      <c r="B8754" t="s">
        <v>71</v>
      </c>
      <c r="C8754" t="s">
        <v>79</v>
      </c>
      <c r="D8754" t="s">
        <v>9</v>
      </c>
      <c r="E8754" t="s">
        <v>10</v>
      </c>
      <c r="F8754" t="s">
        <v>48</v>
      </c>
      <c r="G8754">
        <v>5400734.8499999996</v>
      </c>
      <c r="H8754">
        <v>68091.133531826606</v>
      </c>
      <c r="I8754">
        <v>13705.4534041488</v>
      </c>
    </row>
    <row r="8755" spans="1:9" x14ac:dyDescent="0.25">
      <c r="A8755">
        <v>201403</v>
      </c>
      <c r="B8755" t="s">
        <v>63</v>
      </c>
      <c r="C8755" t="s">
        <v>73</v>
      </c>
      <c r="D8755" t="s">
        <v>9</v>
      </c>
      <c r="E8755" t="s">
        <v>10</v>
      </c>
      <c r="F8755" t="s">
        <v>48</v>
      </c>
      <c r="G8755">
        <v>4902243.92</v>
      </c>
      <c r="H8755">
        <v>144660.31486456201</v>
      </c>
      <c r="I8755">
        <v>26672.904970789401</v>
      </c>
    </row>
    <row r="8756" spans="1:9" x14ac:dyDescent="0.25">
      <c r="A8756">
        <v>201412</v>
      </c>
      <c r="B8756" t="s">
        <v>71</v>
      </c>
      <c r="C8756" t="s">
        <v>72</v>
      </c>
      <c r="D8756" t="s">
        <v>23</v>
      </c>
      <c r="E8756" t="s">
        <v>10</v>
      </c>
      <c r="F8756" t="s">
        <v>48</v>
      </c>
      <c r="G8756">
        <v>1915233.15</v>
      </c>
      <c r="H8756">
        <v>44632.131831178303</v>
      </c>
      <c r="I8756">
        <v>9116.1571215269196</v>
      </c>
    </row>
    <row r="8757" spans="1:9" x14ac:dyDescent="0.25">
      <c r="A8757">
        <v>201407</v>
      </c>
      <c r="B8757" t="s">
        <v>63</v>
      </c>
      <c r="C8757" t="s">
        <v>64</v>
      </c>
      <c r="D8757" t="s">
        <v>23</v>
      </c>
      <c r="E8757" t="s">
        <v>10</v>
      </c>
      <c r="F8757" t="s">
        <v>48</v>
      </c>
      <c r="G8757">
        <v>2955566.6</v>
      </c>
      <c r="H8757">
        <v>104225.896064823</v>
      </c>
      <c r="I8757">
        <v>19581.365112416901</v>
      </c>
    </row>
    <row r="8758" spans="1:9" x14ac:dyDescent="0.25">
      <c r="A8758">
        <v>201409</v>
      </c>
      <c r="B8758" t="s">
        <v>71</v>
      </c>
      <c r="C8758" t="s">
        <v>79</v>
      </c>
      <c r="D8758" t="s">
        <v>25</v>
      </c>
      <c r="E8758" t="s">
        <v>15</v>
      </c>
      <c r="F8758" t="s">
        <v>41</v>
      </c>
      <c r="G8758">
        <v>12363560.800000001</v>
      </c>
      <c r="H8758">
        <v>536373.45991325995</v>
      </c>
      <c r="I8758">
        <v>89514.667979004007</v>
      </c>
    </row>
    <row r="8759" spans="1:9" x14ac:dyDescent="0.25">
      <c r="A8759">
        <v>201009</v>
      </c>
      <c r="B8759" t="s">
        <v>69</v>
      </c>
      <c r="C8759" t="s">
        <v>86</v>
      </c>
      <c r="D8759" t="s">
        <v>9</v>
      </c>
      <c r="E8759" t="s">
        <v>19</v>
      </c>
      <c r="F8759" t="s">
        <v>50</v>
      </c>
      <c r="G8759">
        <v>11130011.99</v>
      </c>
      <c r="H8759">
        <v>147554.35091685501</v>
      </c>
      <c r="I8759">
        <v>28311.0034569419</v>
      </c>
    </row>
    <row r="8760" spans="1:9" x14ac:dyDescent="0.25">
      <c r="A8760">
        <v>201210</v>
      </c>
      <c r="B8760" t="s">
        <v>77</v>
      </c>
      <c r="C8760" t="s">
        <v>85</v>
      </c>
      <c r="D8760" t="s">
        <v>34</v>
      </c>
      <c r="E8760" t="s">
        <v>35</v>
      </c>
      <c r="F8760" t="s">
        <v>44</v>
      </c>
      <c r="G8760">
        <v>45130957.619999997</v>
      </c>
      <c r="H8760">
        <v>877346.27164371195</v>
      </c>
      <c r="I8760">
        <v>171254.65578611099</v>
      </c>
    </row>
    <row r="8761" spans="1:9" x14ac:dyDescent="0.25">
      <c r="A8761">
        <v>201507</v>
      </c>
      <c r="B8761" t="s">
        <v>71</v>
      </c>
      <c r="C8761" t="s">
        <v>76</v>
      </c>
      <c r="D8761" t="s">
        <v>12</v>
      </c>
      <c r="E8761" t="s">
        <v>19</v>
      </c>
      <c r="F8761" t="s">
        <v>47</v>
      </c>
      <c r="G8761">
        <v>6467025.0999999996</v>
      </c>
      <c r="H8761">
        <v>96327.721904829203</v>
      </c>
      <c r="I8761">
        <v>15172.1089671338</v>
      </c>
    </row>
    <row r="8762" spans="1:9" x14ac:dyDescent="0.25">
      <c r="A8762">
        <v>201212</v>
      </c>
      <c r="B8762" t="s">
        <v>77</v>
      </c>
      <c r="C8762" t="s">
        <v>81</v>
      </c>
      <c r="D8762" t="s">
        <v>14</v>
      </c>
      <c r="E8762" t="s">
        <v>19</v>
      </c>
      <c r="F8762" t="s">
        <v>30</v>
      </c>
      <c r="G8762">
        <v>280753.8</v>
      </c>
      <c r="H8762">
        <v>17370.4678576683</v>
      </c>
      <c r="I8762">
        <v>2839.9463258159799</v>
      </c>
    </row>
    <row r="8763" spans="1:9" x14ac:dyDescent="0.25">
      <c r="A8763">
        <v>201204</v>
      </c>
      <c r="B8763" t="s">
        <v>60</v>
      </c>
      <c r="C8763" t="s">
        <v>62</v>
      </c>
      <c r="D8763" t="s">
        <v>9</v>
      </c>
      <c r="E8763" t="s">
        <v>15</v>
      </c>
      <c r="F8763" t="s">
        <v>26</v>
      </c>
      <c r="G8763">
        <v>9611967.7100000009</v>
      </c>
      <c r="H8763">
        <v>288415.74824615801</v>
      </c>
      <c r="I8763">
        <v>51815.552217122502</v>
      </c>
    </row>
    <row r="8764" spans="1:9" x14ac:dyDescent="0.25">
      <c r="A8764">
        <v>201208</v>
      </c>
      <c r="B8764" t="s">
        <v>77</v>
      </c>
      <c r="C8764" t="s">
        <v>85</v>
      </c>
      <c r="D8764" t="s">
        <v>9</v>
      </c>
      <c r="E8764" t="s">
        <v>15</v>
      </c>
      <c r="F8764" t="s">
        <v>16</v>
      </c>
      <c r="G8764">
        <v>6883084.1500000004</v>
      </c>
      <c r="H8764">
        <v>343605.48927223001</v>
      </c>
      <c r="I8764">
        <v>53212.425820433302</v>
      </c>
    </row>
    <row r="8765" spans="1:9" x14ac:dyDescent="0.25">
      <c r="A8765">
        <v>201305</v>
      </c>
      <c r="B8765" t="s">
        <v>77</v>
      </c>
      <c r="C8765" t="s">
        <v>84</v>
      </c>
      <c r="D8765" t="s">
        <v>23</v>
      </c>
      <c r="E8765" t="s">
        <v>19</v>
      </c>
      <c r="F8765" t="s">
        <v>30</v>
      </c>
      <c r="G8765">
        <v>3570566.15</v>
      </c>
      <c r="H8765">
        <v>86574.820924761705</v>
      </c>
      <c r="I8765">
        <v>11929.7077991314</v>
      </c>
    </row>
    <row r="8766" spans="1:9" x14ac:dyDescent="0.25">
      <c r="A8766">
        <v>201502</v>
      </c>
      <c r="B8766" t="s">
        <v>71</v>
      </c>
      <c r="C8766" t="s">
        <v>82</v>
      </c>
      <c r="D8766" t="s">
        <v>9</v>
      </c>
      <c r="E8766" t="s">
        <v>15</v>
      </c>
      <c r="F8766" t="s">
        <v>26</v>
      </c>
      <c r="G8766">
        <v>10706660.26</v>
      </c>
      <c r="H8766">
        <v>252162.20235165401</v>
      </c>
      <c r="I8766">
        <v>48865.388959434596</v>
      </c>
    </row>
    <row r="8767" spans="1:9" x14ac:dyDescent="0.25">
      <c r="A8767">
        <v>201111</v>
      </c>
      <c r="B8767" t="s">
        <v>60</v>
      </c>
      <c r="C8767" t="s">
        <v>74</v>
      </c>
      <c r="D8767" t="s">
        <v>12</v>
      </c>
      <c r="E8767" t="s">
        <v>10</v>
      </c>
      <c r="F8767" t="s">
        <v>46</v>
      </c>
      <c r="G8767">
        <v>8560508.1099999994</v>
      </c>
      <c r="H8767">
        <v>5806.3358453034398</v>
      </c>
      <c r="I8767">
        <v>1100.9999108946799</v>
      </c>
    </row>
    <row r="8768" spans="1:9" x14ac:dyDescent="0.25">
      <c r="A8768">
        <v>201501</v>
      </c>
      <c r="B8768" t="s">
        <v>71</v>
      </c>
      <c r="C8768" t="s">
        <v>72</v>
      </c>
      <c r="D8768" t="s">
        <v>12</v>
      </c>
      <c r="E8768" t="s">
        <v>10</v>
      </c>
      <c r="F8768" t="s">
        <v>48</v>
      </c>
      <c r="G8768">
        <v>5324925.57</v>
      </c>
      <c r="H8768">
        <v>40091.238984883603</v>
      </c>
      <c r="I8768">
        <v>11514.297767403301</v>
      </c>
    </row>
    <row r="8769" spans="1:9" x14ac:dyDescent="0.25">
      <c r="A8769">
        <v>201509</v>
      </c>
      <c r="B8769" t="s">
        <v>66</v>
      </c>
      <c r="C8769" t="s">
        <v>75</v>
      </c>
      <c r="D8769" t="s">
        <v>12</v>
      </c>
      <c r="E8769" t="s">
        <v>10</v>
      </c>
      <c r="F8769" t="s">
        <v>48</v>
      </c>
      <c r="G8769">
        <v>6730496.25</v>
      </c>
      <c r="H8769">
        <v>24780.643817059401</v>
      </c>
      <c r="I8769">
        <v>8418.7018932102401</v>
      </c>
    </row>
    <row r="8770" spans="1:9" x14ac:dyDescent="0.25">
      <c r="A8770">
        <v>201209</v>
      </c>
      <c r="B8770" t="s">
        <v>77</v>
      </c>
      <c r="C8770" t="s">
        <v>85</v>
      </c>
      <c r="D8770" t="s">
        <v>14</v>
      </c>
      <c r="E8770" t="s">
        <v>17</v>
      </c>
      <c r="F8770" t="s">
        <v>18</v>
      </c>
      <c r="G8770">
        <v>15397936.380000001</v>
      </c>
      <c r="H8770">
        <v>728623.30586460803</v>
      </c>
      <c r="I8770">
        <v>99563.472847709301</v>
      </c>
    </row>
    <row r="8771" spans="1:9" x14ac:dyDescent="0.25">
      <c r="A8771">
        <v>201201</v>
      </c>
      <c r="B8771" t="s">
        <v>60</v>
      </c>
      <c r="C8771" t="s">
        <v>74</v>
      </c>
      <c r="D8771" t="s">
        <v>9</v>
      </c>
      <c r="E8771" t="s">
        <v>21</v>
      </c>
      <c r="F8771" t="s">
        <v>22</v>
      </c>
      <c r="G8771">
        <v>12396096.02</v>
      </c>
      <c r="H8771">
        <v>306102.399829567</v>
      </c>
      <c r="I8771">
        <v>35472.811012399499</v>
      </c>
    </row>
    <row r="8772" spans="1:9" x14ac:dyDescent="0.25">
      <c r="A8772">
        <v>201303</v>
      </c>
      <c r="B8772" t="s">
        <v>77</v>
      </c>
      <c r="C8772" t="s">
        <v>78</v>
      </c>
      <c r="D8772" t="s">
        <v>9</v>
      </c>
      <c r="E8772" t="s">
        <v>19</v>
      </c>
      <c r="F8772" t="s">
        <v>47</v>
      </c>
      <c r="G8772">
        <v>9519611.5999999996</v>
      </c>
      <c r="H8772">
        <v>319892.07220658701</v>
      </c>
      <c r="I8772">
        <v>28049.3464641559</v>
      </c>
    </row>
    <row r="8773" spans="1:9" x14ac:dyDescent="0.25">
      <c r="A8773">
        <v>201410</v>
      </c>
      <c r="B8773" t="s">
        <v>71</v>
      </c>
      <c r="C8773" t="s">
        <v>79</v>
      </c>
      <c r="D8773" t="s">
        <v>9</v>
      </c>
      <c r="E8773" t="s">
        <v>15</v>
      </c>
      <c r="F8773" t="s">
        <v>16</v>
      </c>
      <c r="G8773">
        <v>9329359.8000000007</v>
      </c>
      <c r="H8773">
        <v>679598.27580543805</v>
      </c>
      <c r="I8773">
        <v>96751.766162368003</v>
      </c>
    </row>
    <row r="8774" spans="1:9" x14ac:dyDescent="0.25">
      <c r="A8774">
        <v>201304</v>
      </c>
      <c r="B8774" t="s">
        <v>77</v>
      </c>
      <c r="C8774" t="s">
        <v>78</v>
      </c>
      <c r="D8774" t="s">
        <v>9</v>
      </c>
      <c r="E8774" t="s">
        <v>21</v>
      </c>
      <c r="F8774" t="s">
        <v>31</v>
      </c>
      <c r="G8774">
        <v>4601861.8</v>
      </c>
      <c r="H8774">
        <v>436091.14726194902</v>
      </c>
      <c r="I8774">
        <v>57791.229958447402</v>
      </c>
    </row>
    <row r="8775" spans="1:9" x14ac:dyDescent="0.25">
      <c r="A8775">
        <v>201305</v>
      </c>
      <c r="B8775" t="s">
        <v>77</v>
      </c>
      <c r="C8775" t="s">
        <v>84</v>
      </c>
      <c r="D8775" t="s">
        <v>9</v>
      </c>
      <c r="E8775" t="s">
        <v>10</v>
      </c>
      <c r="F8775" t="s">
        <v>48</v>
      </c>
      <c r="G8775">
        <v>5385918.2300000004</v>
      </c>
      <c r="H8775">
        <v>237170.817581752</v>
      </c>
      <c r="I8775">
        <v>39224.487265197997</v>
      </c>
    </row>
    <row r="8776" spans="1:9" x14ac:dyDescent="0.25">
      <c r="A8776">
        <v>201512</v>
      </c>
      <c r="B8776" t="s">
        <v>66</v>
      </c>
      <c r="C8776" t="s">
        <v>67</v>
      </c>
      <c r="D8776" t="s">
        <v>23</v>
      </c>
      <c r="E8776" t="s">
        <v>19</v>
      </c>
      <c r="F8776" t="s">
        <v>42</v>
      </c>
      <c r="G8776">
        <v>2267892.7000000002</v>
      </c>
      <c r="H8776">
        <v>42082.456642094301</v>
      </c>
      <c r="I8776">
        <v>8812.2992913367598</v>
      </c>
    </row>
    <row r="8777" spans="1:9" x14ac:dyDescent="0.25">
      <c r="A8777">
        <v>201210</v>
      </c>
      <c r="B8777" t="s">
        <v>77</v>
      </c>
      <c r="C8777" t="s">
        <v>85</v>
      </c>
      <c r="D8777" t="s">
        <v>9</v>
      </c>
      <c r="E8777" t="s">
        <v>10</v>
      </c>
      <c r="F8777" t="s">
        <v>33</v>
      </c>
      <c r="G8777">
        <v>11361267.859999999</v>
      </c>
      <c r="H8777">
        <v>734020.24738798197</v>
      </c>
      <c r="I8777">
        <v>121868.884024368</v>
      </c>
    </row>
    <row r="8778" spans="1:9" x14ac:dyDescent="0.25">
      <c r="A8778">
        <v>201405</v>
      </c>
      <c r="B8778" t="s">
        <v>63</v>
      </c>
      <c r="C8778" t="s">
        <v>64</v>
      </c>
      <c r="D8778" t="s">
        <v>39</v>
      </c>
      <c r="E8778" t="s">
        <v>10</v>
      </c>
      <c r="F8778" t="s">
        <v>48</v>
      </c>
      <c r="G8778">
        <v>131536.64000000001</v>
      </c>
      <c r="H8778">
        <v>2827.95810957394</v>
      </c>
      <c r="I8778">
        <v>972.50921051780006</v>
      </c>
    </row>
    <row r="8779" spans="1:9" x14ac:dyDescent="0.25">
      <c r="A8779">
        <v>201507</v>
      </c>
      <c r="B8779" t="s">
        <v>71</v>
      </c>
      <c r="C8779" t="s">
        <v>76</v>
      </c>
      <c r="D8779" t="s">
        <v>9</v>
      </c>
      <c r="E8779" t="s">
        <v>19</v>
      </c>
      <c r="F8779" t="s">
        <v>50</v>
      </c>
      <c r="G8779">
        <v>16600528.84</v>
      </c>
      <c r="H8779">
        <v>396952.32242342702</v>
      </c>
      <c r="I8779">
        <v>61914.625864260503</v>
      </c>
    </row>
    <row r="8780" spans="1:9" x14ac:dyDescent="0.25">
      <c r="A8780">
        <v>201503</v>
      </c>
      <c r="B8780" t="s">
        <v>71</v>
      </c>
      <c r="C8780" t="s">
        <v>82</v>
      </c>
      <c r="D8780" t="s">
        <v>9</v>
      </c>
      <c r="E8780" t="s">
        <v>19</v>
      </c>
      <c r="F8780" t="s">
        <v>42</v>
      </c>
      <c r="G8780">
        <v>17863724.460000001</v>
      </c>
      <c r="H8780">
        <v>442686.118797887</v>
      </c>
      <c r="I8780">
        <v>64148.009824816399</v>
      </c>
    </row>
    <row r="8781" spans="1:9" x14ac:dyDescent="0.25">
      <c r="A8781">
        <v>201103</v>
      </c>
      <c r="B8781" t="s">
        <v>69</v>
      </c>
      <c r="C8781" t="s">
        <v>70</v>
      </c>
      <c r="D8781" t="s">
        <v>25</v>
      </c>
      <c r="E8781" t="s">
        <v>15</v>
      </c>
      <c r="F8781" t="s">
        <v>26</v>
      </c>
      <c r="G8781">
        <v>7858516.7800000003</v>
      </c>
      <c r="H8781">
        <v>124087.260242558</v>
      </c>
      <c r="I8781">
        <v>22820.6863513645</v>
      </c>
    </row>
    <row r="8782" spans="1:9" x14ac:dyDescent="0.25">
      <c r="A8782">
        <v>201108</v>
      </c>
      <c r="B8782" t="s">
        <v>60</v>
      </c>
      <c r="C8782" t="s">
        <v>68</v>
      </c>
      <c r="D8782" t="s">
        <v>9</v>
      </c>
      <c r="E8782" t="s">
        <v>10</v>
      </c>
      <c r="F8782" t="s">
        <v>11</v>
      </c>
      <c r="G8782">
        <v>3766464.41</v>
      </c>
      <c r="H8782">
        <v>86394.216971494301</v>
      </c>
      <c r="I8782">
        <v>14483.1177828705</v>
      </c>
    </row>
    <row r="8783" spans="1:9" x14ac:dyDescent="0.25">
      <c r="A8783">
        <v>201201</v>
      </c>
      <c r="B8783" t="s">
        <v>60</v>
      </c>
      <c r="C8783" t="s">
        <v>74</v>
      </c>
      <c r="D8783" t="s">
        <v>23</v>
      </c>
      <c r="E8783" t="s">
        <v>10</v>
      </c>
      <c r="F8783" t="s">
        <v>11</v>
      </c>
      <c r="G8783">
        <v>1148113.68</v>
      </c>
      <c r="H8783">
        <v>19693.248983671801</v>
      </c>
      <c r="I8783">
        <v>4731.6667704907204</v>
      </c>
    </row>
    <row r="8784" spans="1:9" x14ac:dyDescent="0.25">
      <c r="A8784">
        <v>201512</v>
      </c>
      <c r="B8784" t="s">
        <v>66</v>
      </c>
      <c r="C8784" t="s">
        <v>67</v>
      </c>
      <c r="D8784" t="s">
        <v>12</v>
      </c>
      <c r="E8784" t="s">
        <v>10</v>
      </c>
      <c r="F8784" t="s">
        <v>13</v>
      </c>
      <c r="G8784">
        <v>12063321.93</v>
      </c>
      <c r="H8784">
        <v>37534.085241636501</v>
      </c>
      <c r="I8784">
        <v>9528.7772649961807</v>
      </c>
    </row>
    <row r="8785" spans="1:9" x14ac:dyDescent="0.25">
      <c r="A8785">
        <v>201408</v>
      </c>
      <c r="B8785" t="s">
        <v>71</v>
      </c>
      <c r="C8785" t="s">
        <v>79</v>
      </c>
      <c r="D8785" t="s">
        <v>23</v>
      </c>
      <c r="E8785" t="s">
        <v>10</v>
      </c>
      <c r="F8785" t="s">
        <v>13</v>
      </c>
      <c r="G8785">
        <v>1899339.5</v>
      </c>
      <c r="H8785">
        <v>14796.089646921801</v>
      </c>
      <c r="I8785">
        <v>3576.2433732684399</v>
      </c>
    </row>
    <row r="8786" spans="1:9" x14ac:dyDescent="0.25">
      <c r="A8786">
        <v>201306</v>
      </c>
      <c r="B8786" t="s">
        <v>77</v>
      </c>
      <c r="C8786" t="s">
        <v>84</v>
      </c>
      <c r="D8786" t="s">
        <v>39</v>
      </c>
      <c r="E8786" t="s">
        <v>10</v>
      </c>
      <c r="F8786" t="s">
        <v>13</v>
      </c>
      <c r="G8786">
        <v>128839.71</v>
      </c>
      <c r="H8786">
        <v>2724.0048429457402</v>
      </c>
      <c r="I8786">
        <v>778.95745152947995</v>
      </c>
    </row>
    <row r="8787" spans="1:9" x14ac:dyDescent="0.25">
      <c r="A8787">
        <v>201305</v>
      </c>
      <c r="B8787" t="s">
        <v>77</v>
      </c>
      <c r="C8787" t="s">
        <v>84</v>
      </c>
      <c r="D8787" t="s">
        <v>14</v>
      </c>
      <c r="E8787" t="s">
        <v>15</v>
      </c>
      <c r="F8787" t="s">
        <v>16</v>
      </c>
      <c r="G8787">
        <v>654690.29</v>
      </c>
      <c r="H8787">
        <v>9833.8045304821208</v>
      </c>
      <c r="I8787">
        <v>2413.3228275634601</v>
      </c>
    </row>
    <row r="8788" spans="1:9" x14ac:dyDescent="0.25">
      <c r="A8788">
        <v>201302</v>
      </c>
      <c r="B8788" t="s">
        <v>77</v>
      </c>
      <c r="C8788" t="s">
        <v>78</v>
      </c>
      <c r="D8788" t="s">
        <v>14</v>
      </c>
      <c r="E8788" t="s">
        <v>15</v>
      </c>
      <c r="F8788" t="s">
        <v>16</v>
      </c>
      <c r="G8788">
        <v>510099.61</v>
      </c>
      <c r="H8788">
        <v>7962.0122507636597</v>
      </c>
      <c r="I8788">
        <v>1745.5272949033999</v>
      </c>
    </row>
    <row r="8789" spans="1:9" x14ac:dyDescent="0.25">
      <c r="A8789">
        <v>201511</v>
      </c>
      <c r="B8789" t="s">
        <v>66</v>
      </c>
      <c r="C8789" t="s">
        <v>67</v>
      </c>
      <c r="D8789" t="s">
        <v>9</v>
      </c>
      <c r="E8789" t="s">
        <v>19</v>
      </c>
      <c r="F8789" t="s">
        <v>20</v>
      </c>
      <c r="G8789">
        <v>10184732.17</v>
      </c>
      <c r="H8789">
        <v>210830.721696241</v>
      </c>
      <c r="I8789">
        <v>44747.344892277601</v>
      </c>
    </row>
    <row r="8790" spans="1:9" x14ac:dyDescent="0.25">
      <c r="A8790">
        <v>201411</v>
      </c>
      <c r="B8790" t="s">
        <v>71</v>
      </c>
      <c r="C8790" t="s">
        <v>72</v>
      </c>
      <c r="D8790" t="s">
        <v>9</v>
      </c>
      <c r="E8790" t="s">
        <v>19</v>
      </c>
      <c r="F8790" t="s">
        <v>20</v>
      </c>
      <c r="G8790">
        <v>8414959.4299999997</v>
      </c>
      <c r="H8790">
        <v>167196.85770748599</v>
      </c>
      <c r="I8790">
        <v>37507.142542464098</v>
      </c>
    </row>
    <row r="8791" spans="1:9" x14ac:dyDescent="0.25">
      <c r="A8791">
        <v>201309</v>
      </c>
      <c r="B8791" t="s">
        <v>63</v>
      </c>
      <c r="C8791" t="s">
        <v>80</v>
      </c>
      <c r="D8791" t="s">
        <v>9</v>
      </c>
      <c r="E8791" t="s">
        <v>21</v>
      </c>
      <c r="F8791" t="s">
        <v>22</v>
      </c>
      <c r="G8791">
        <v>14375715.289999999</v>
      </c>
      <c r="H8791">
        <v>363655.97924081702</v>
      </c>
      <c r="I8791">
        <v>42343.411070736402</v>
      </c>
    </row>
    <row r="8792" spans="1:9" x14ac:dyDescent="0.25">
      <c r="A8792">
        <v>201506</v>
      </c>
      <c r="B8792" t="s">
        <v>71</v>
      </c>
      <c r="C8792" t="s">
        <v>76</v>
      </c>
      <c r="D8792" t="s">
        <v>23</v>
      </c>
      <c r="E8792" t="s">
        <v>15</v>
      </c>
      <c r="F8792" t="s">
        <v>24</v>
      </c>
      <c r="G8792">
        <v>788429.56</v>
      </c>
      <c r="H8792">
        <v>21913.8464270447</v>
      </c>
      <c r="I8792">
        <v>4848.4251588214402</v>
      </c>
    </row>
    <row r="8793" spans="1:9" x14ac:dyDescent="0.25">
      <c r="A8793">
        <v>201309</v>
      </c>
      <c r="B8793" t="s">
        <v>63</v>
      </c>
      <c r="C8793" t="s">
        <v>80</v>
      </c>
      <c r="D8793" t="s">
        <v>23</v>
      </c>
      <c r="E8793" t="s">
        <v>15</v>
      </c>
      <c r="F8793" t="s">
        <v>24</v>
      </c>
      <c r="G8793">
        <v>551530.13</v>
      </c>
      <c r="H8793">
        <v>10418.254254351399</v>
      </c>
      <c r="I8793">
        <v>2612.6184796090201</v>
      </c>
    </row>
    <row r="8794" spans="1:9" x14ac:dyDescent="0.25">
      <c r="A8794">
        <v>201011</v>
      </c>
      <c r="B8794" t="s">
        <v>69</v>
      </c>
      <c r="C8794" t="s">
        <v>87</v>
      </c>
      <c r="D8794" t="s">
        <v>9</v>
      </c>
      <c r="E8794" t="s">
        <v>15</v>
      </c>
      <c r="F8794" t="s">
        <v>24</v>
      </c>
      <c r="G8794">
        <v>4506464.5599999996</v>
      </c>
      <c r="H8794">
        <v>84538.891648020101</v>
      </c>
      <c r="I8794">
        <v>14979.621203586699</v>
      </c>
    </row>
    <row r="8795" spans="1:9" x14ac:dyDescent="0.25">
      <c r="A8795">
        <v>201310</v>
      </c>
      <c r="B8795" t="s">
        <v>63</v>
      </c>
      <c r="C8795" t="s">
        <v>80</v>
      </c>
      <c r="D8795" t="s">
        <v>23</v>
      </c>
      <c r="E8795" t="s">
        <v>15</v>
      </c>
      <c r="F8795" t="s">
        <v>26</v>
      </c>
      <c r="G8795">
        <v>973533.2</v>
      </c>
      <c r="H8795">
        <v>12667.028890993</v>
      </c>
      <c r="I8795">
        <v>3629.4200980309802</v>
      </c>
    </row>
    <row r="8796" spans="1:9" x14ac:dyDescent="0.25">
      <c r="A8796">
        <v>201504</v>
      </c>
      <c r="B8796" t="s">
        <v>71</v>
      </c>
      <c r="C8796" t="s">
        <v>82</v>
      </c>
      <c r="D8796" t="s">
        <v>49</v>
      </c>
      <c r="E8796" t="s">
        <v>15</v>
      </c>
      <c r="F8796" t="s">
        <v>26</v>
      </c>
      <c r="G8796">
        <v>5695870.75</v>
      </c>
      <c r="H8796">
        <v>34566.655726336503</v>
      </c>
      <c r="I8796">
        <v>8958.8610968106605</v>
      </c>
    </row>
    <row r="8797" spans="1:9" x14ac:dyDescent="0.25">
      <c r="A8797">
        <v>201412</v>
      </c>
      <c r="B8797" t="s">
        <v>71</v>
      </c>
      <c r="C8797" t="s">
        <v>72</v>
      </c>
      <c r="D8797" t="s">
        <v>49</v>
      </c>
      <c r="E8797" t="s">
        <v>15</v>
      </c>
      <c r="F8797" t="s">
        <v>26</v>
      </c>
      <c r="G8797">
        <v>5461180.1900000004</v>
      </c>
      <c r="H8797">
        <v>57266.513438752903</v>
      </c>
      <c r="I8797">
        <v>14085.2073358496</v>
      </c>
    </row>
    <row r="8798" spans="1:9" x14ac:dyDescent="0.25">
      <c r="A8798">
        <v>201205</v>
      </c>
      <c r="B8798" t="s">
        <v>60</v>
      </c>
      <c r="C8798" t="s">
        <v>61</v>
      </c>
      <c r="D8798" t="s">
        <v>9</v>
      </c>
      <c r="E8798" t="s">
        <v>19</v>
      </c>
      <c r="F8798" t="s">
        <v>30</v>
      </c>
      <c r="G8798">
        <v>21657491.760000002</v>
      </c>
      <c r="H8798">
        <v>476309.37373509101</v>
      </c>
      <c r="I8798">
        <v>55460.1338379023</v>
      </c>
    </row>
    <row r="8799" spans="1:9" x14ac:dyDescent="0.25">
      <c r="A8799">
        <v>201402</v>
      </c>
      <c r="B8799" t="s">
        <v>63</v>
      </c>
      <c r="C8799" t="s">
        <v>73</v>
      </c>
      <c r="D8799" t="s">
        <v>23</v>
      </c>
      <c r="E8799" t="s">
        <v>19</v>
      </c>
      <c r="F8799" t="s">
        <v>30</v>
      </c>
      <c r="G8799">
        <v>3045692.96</v>
      </c>
      <c r="H8799">
        <v>51240.571102621303</v>
      </c>
      <c r="I8799">
        <v>7755.2769818259203</v>
      </c>
    </row>
    <row r="8800" spans="1:9" x14ac:dyDescent="0.25">
      <c r="A8800">
        <v>201108</v>
      </c>
      <c r="B8800" t="s">
        <v>60</v>
      </c>
      <c r="C8800" t="s">
        <v>68</v>
      </c>
      <c r="D8800" t="s">
        <v>12</v>
      </c>
      <c r="E8800" t="s">
        <v>19</v>
      </c>
      <c r="F8800" t="s">
        <v>30</v>
      </c>
      <c r="G8800">
        <v>9183892.0999999996</v>
      </c>
      <c r="H8800">
        <v>36.385816245960001</v>
      </c>
      <c r="I8800">
        <v>10.239846371080001</v>
      </c>
    </row>
    <row r="8801" spans="1:9" x14ac:dyDescent="0.25">
      <c r="A8801">
        <v>201511</v>
      </c>
      <c r="B8801" t="s">
        <v>66</v>
      </c>
      <c r="C8801" t="s">
        <v>67</v>
      </c>
      <c r="D8801" t="s">
        <v>23</v>
      </c>
      <c r="E8801" t="s">
        <v>19</v>
      </c>
      <c r="F8801" t="s">
        <v>30</v>
      </c>
      <c r="G8801">
        <v>3638526.25</v>
      </c>
      <c r="H8801">
        <v>40355.430912772899</v>
      </c>
      <c r="I8801">
        <v>9126.7981111734607</v>
      </c>
    </row>
    <row r="8802" spans="1:9" x14ac:dyDescent="0.25">
      <c r="A8802">
        <v>201306</v>
      </c>
      <c r="B8802" t="s">
        <v>77</v>
      </c>
      <c r="C8802" t="s">
        <v>84</v>
      </c>
      <c r="D8802" t="s">
        <v>34</v>
      </c>
      <c r="E8802" t="s">
        <v>35</v>
      </c>
      <c r="F8802" t="s">
        <v>36</v>
      </c>
      <c r="G8802">
        <v>31355125.579999998</v>
      </c>
      <c r="H8802">
        <v>2026815.9537501801</v>
      </c>
      <c r="I8802">
        <v>271843.873360798</v>
      </c>
    </row>
    <row r="8803" spans="1:9" x14ac:dyDescent="0.25">
      <c r="A8803">
        <v>201306</v>
      </c>
      <c r="B8803" t="s">
        <v>77</v>
      </c>
      <c r="C8803" t="s">
        <v>84</v>
      </c>
      <c r="D8803" t="s">
        <v>23</v>
      </c>
      <c r="E8803" t="s">
        <v>21</v>
      </c>
      <c r="F8803" t="s">
        <v>31</v>
      </c>
      <c r="G8803">
        <v>1072329.72</v>
      </c>
      <c r="H8803">
        <v>27263.848025709201</v>
      </c>
      <c r="I8803">
        <v>3932.2482983436798</v>
      </c>
    </row>
    <row r="8804" spans="1:9" x14ac:dyDescent="0.25">
      <c r="A8804">
        <v>201509</v>
      </c>
      <c r="B8804" t="s">
        <v>66</v>
      </c>
      <c r="C8804" t="s">
        <v>75</v>
      </c>
      <c r="D8804" t="s">
        <v>23</v>
      </c>
      <c r="E8804" t="s">
        <v>21</v>
      </c>
      <c r="F8804" t="s">
        <v>31</v>
      </c>
      <c r="G8804">
        <v>1259237.68</v>
      </c>
      <c r="H8804">
        <v>36824.060396646797</v>
      </c>
      <c r="I8804">
        <v>6212.6037569966202</v>
      </c>
    </row>
    <row r="8805" spans="1:9" x14ac:dyDescent="0.25">
      <c r="A8805">
        <v>201308</v>
      </c>
      <c r="B8805" t="s">
        <v>63</v>
      </c>
      <c r="C8805" t="s">
        <v>80</v>
      </c>
      <c r="D8805" t="s">
        <v>23</v>
      </c>
      <c r="E8805" t="s">
        <v>21</v>
      </c>
      <c r="F8805" t="s">
        <v>31</v>
      </c>
      <c r="G8805">
        <v>1106323.3</v>
      </c>
      <c r="H8805">
        <v>87006.478505771505</v>
      </c>
      <c r="I8805">
        <v>12207.8231145558</v>
      </c>
    </row>
    <row r="8806" spans="1:9" x14ac:dyDescent="0.25">
      <c r="A8806">
        <v>201404</v>
      </c>
      <c r="B8806" t="s">
        <v>63</v>
      </c>
      <c r="C8806" t="s">
        <v>73</v>
      </c>
      <c r="D8806" t="s">
        <v>23</v>
      </c>
      <c r="E8806" t="s">
        <v>21</v>
      </c>
      <c r="F8806" t="s">
        <v>31</v>
      </c>
      <c r="G8806">
        <v>1088497.93</v>
      </c>
      <c r="H8806">
        <v>85053.330550060593</v>
      </c>
      <c r="I8806">
        <v>14338.492285391199</v>
      </c>
    </row>
    <row r="8807" spans="1:9" x14ac:dyDescent="0.25">
      <c r="A8807">
        <v>201511</v>
      </c>
      <c r="B8807" t="s">
        <v>66</v>
      </c>
      <c r="C8807" t="s">
        <v>67</v>
      </c>
      <c r="D8807" t="s">
        <v>23</v>
      </c>
      <c r="E8807" t="s">
        <v>21</v>
      </c>
      <c r="F8807" t="s">
        <v>31</v>
      </c>
      <c r="G8807">
        <v>950030.34</v>
      </c>
      <c r="H8807">
        <v>28341.321786504399</v>
      </c>
      <c r="I8807">
        <v>5847.8953925644601</v>
      </c>
    </row>
    <row r="8808" spans="1:9" x14ac:dyDescent="0.25">
      <c r="A8808">
        <v>201507</v>
      </c>
      <c r="B8808" t="s">
        <v>71</v>
      </c>
      <c r="C8808" t="s">
        <v>76</v>
      </c>
      <c r="D8808" t="s">
        <v>49</v>
      </c>
      <c r="E8808" t="s">
        <v>21</v>
      </c>
      <c r="F8808" t="s">
        <v>31</v>
      </c>
      <c r="G8808">
        <v>3187801.83</v>
      </c>
      <c r="H8808">
        <v>114682.51930311399</v>
      </c>
      <c r="I8808">
        <v>32163.160312379201</v>
      </c>
    </row>
    <row r="8809" spans="1:9" x14ac:dyDescent="0.25">
      <c r="A8809">
        <v>201511</v>
      </c>
      <c r="B8809" t="s">
        <v>66</v>
      </c>
      <c r="C8809" t="s">
        <v>67</v>
      </c>
      <c r="D8809" t="s">
        <v>27</v>
      </c>
      <c r="E8809" t="s">
        <v>10</v>
      </c>
      <c r="F8809" t="s">
        <v>33</v>
      </c>
      <c r="G8809">
        <v>1443786.71</v>
      </c>
      <c r="H8809">
        <v>27850.017882979599</v>
      </c>
      <c r="I8809">
        <v>5866.8191973405801</v>
      </c>
    </row>
    <row r="8810" spans="1:9" x14ac:dyDescent="0.25">
      <c r="A8810">
        <v>201601</v>
      </c>
      <c r="B8810" t="s">
        <v>66</v>
      </c>
      <c r="C8810" t="s">
        <v>67</v>
      </c>
      <c r="D8810" t="s">
        <v>23</v>
      </c>
      <c r="E8810" t="s">
        <v>10</v>
      </c>
      <c r="F8810" t="s">
        <v>33</v>
      </c>
      <c r="G8810">
        <v>3278324.2</v>
      </c>
      <c r="H8810">
        <v>87242.035825605097</v>
      </c>
      <c r="I8810">
        <v>18724.1665011392</v>
      </c>
    </row>
    <row r="8811" spans="1:9" x14ac:dyDescent="0.25">
      <c r="A8811">
        <v>201312</v>
      </c>
      <c r="B8811" t="s">
        <v>63</v>
      </c>
      <c r="C8811" t="s">
        <v>65</v>
      </c>
      <c r="D8811" t="s">
        <v>23</v>
      </c>
      <c r="E8811" t="s">
        <v>10</v>
      </c>
      <c r="F8811" t="s">
        <v>45</v>
      </c>
      <c r="G8811">
        <v>1440695.86</v>
      </c>
      <c r="H8811">
        <v>42435.817990415497</v>
      </c>
      <c r="I8811">
        <v>9226.7925187196197</v>
      </c>
    </row>
    <row r="8812" spans="1:9" x14ac:dyDescent="0.25">
      <c r="A8812">
        <v>201111</v>
      </c>
      <c r="B8812" t="s">
        <v>60</v>
      </c>
      <c r="C8812" t="s">
        <v>74</v>
      </c>
      <c r="D8812" t="s">
        <v>12</v>
      </c>
      <c r="E8812" t="s">
        <v>10</v>
      </c>
      <c r="F8812" t="s">
        <v>45</v>
      </c>
      <c r="G8812">
        <v>5422665.3499999996</v>
      </c>
      <c r="H8812">
        <v>27609.300408152099</v>
      </c>
      <c r="I8812">
        <v>5478.6271541144597</v>
      </c>
    </row>
    <row r="8813" spans="1:9" x14ac:dyDescent="0.25">
      <c r="A8813">
        <v>201307</v>
      </c>
      <c r="B8813" t="s">
        <v>77</v>
      </c>
      <c r="C8813" t="s">
        <v>84</v>
      </c>
      <c r="D8813" t="s">
        <v>39</v>
      </c>
      <c r="E8813" t="s">
        <v>21</v>
      </c>
      <c r="F8813" t="s">
        <v>40</v>
      </c>
      <c r="G8813">
        <v>81909.850000000006</v>
      </c>
      <c r="H8813">
        <v>561.71090172955996</v>
      </c>
      <c r="I8813">
        <v>184.64568424806001</v>
      </c>
    </row>
    <row r="8814" spans="1:9" x14ac:dyDescent="0.25">
      <c r="A8814">
        <v>201507</v>
      </c>
      <c r="B8814" t="s">
        <v>71</v>
      </c>
      <c r="C8814" t="s">
        <v>76</v>
      </c>
      <c r="D8814" t="s">
        <v>14</v>
      </c>
      <c r="E8814" t="s">
        <v>17</v>
      </c>
      <c r="F8814" t="s">
        <v>18</v>
      </c>
      <c r="G8814">
        <v>31842694.420000002</v>
      </c>
      <c r="H8814">
        <v>670275.99969015096</v>
      </c>
      <c r="I8814">
        <v>85241.184389788803</v>
      </c>
    </row>
    <row r="8815" spans="1:9" x14ac:dyDescent="0.25">
      <c r="A8815">
        <v>201501</v>
      </c>
      <c r="B8815" t="s">
        <v>71</v>
      </c>
      <c r="C8815" t="s">
        <v>72</v>
      </c>
      <c r="D8815" t="s">
        <v>49</v>
      </c>
      <c r="E8815" t="s">
        <v>15</v>
      </c>
      <c r="F8815" t="s">
        <v>41</v>
      </c>
      <c r="G8815">
        <v>11114480.890000001</v>
      </c>
      <c r="H8815">
        <v>75933.720016101201</v>
      </c>
      <c r="I8815">
        <v>16757.890402774701</v>
      </c>
    </row>
    <row r="8816" spans="1:9" x14ac:dyDescent="0.25">
      <c r="A8816">
        <v>201201</v>
      </c>
      <c r="B8816" t="s">
        <v>60</v>
      </c>
      <c r="C8816" t="s">
        <v>74</v>
      </c>
      <c r="D8816" t="s">
        <v>49</v>
      </c>
      <c r="E8816" t="s">
        <v>19</v>
      </c>
      <c r="F8816" t="s">
        <v>50</v>
      </c>
      <c r="G8816">
        <v>5267075.04</v>
      </c>
      <c r="H8816">
        <v>63961.380218094702</v>
      </c>
      <c r="I8816">
        <v>13682.4058861423</v>
      </c>
    </row>
    <row r="8817" spans="1:9" x14ac:dyDescent="0.25">
      <c r="A8817">
        <v>201201</v>
      </c>
      <c r="B8817" t="s">
        <v>60</v>
      </c>
      <c r="C8817" t="s">
        <v>74</v>
      </c>
      <c r="D8817" t="s">
        <v>25</v>
      </c>
      <c r="E8817" t="s">
        <v>10</v>
      </c>
      <c r="F8817" t="s">
        <v>46</v>
      </c>
      <c r="G8817">
        <v>6394378.9699999997</v>
      </c>
      <c r="H8817">
        <v>215370.367004417</v>
      </c>
      <c r="I8817">
        <v>31728.2006919511</v>
      </c>
    </row>
    <row r="8818" spans="1:9" x14ac:dyDescent="0.25">
      <c r="A8818">
        <v>201107</v>
      </c>
      <c r="B8818" t="s">
        <v>69</v>
      </c>
      <c r="C8818" t="s">
        <v>83</v>
      </c>
      <c r="D8818" t="s">
        <v>9</v>
      </c>
      <c r="E8818" t="s">
        <v>10</v>
      </c>
      <c r="F8818" t="s">
        <v>37</v>
      </c>
      <c r="G8818">
        <v>1814734.32</v>
      </c>
      <c r="H8818">
        <v>54378.890669853798</v>
      </c>
      <c r="I8818">
        <v>12774.096957953599</v>
      </c>
    </row>
    <row r="8819" spans="1:9" x14ac:dyDescent="0.25">
      <c r="A8819">
        <v>201206</v>
      </c>
      <c r="B8819" t="s">
        <v>60</v>
      </c>
      <c r="C8819" t="s">
        <v>61</v>
      </c>
      <c r="D8819" t="s">
        <v>49</v>
      </c>
      <c r="E8819" t="s">
        <v>19</v>
      </c>
      <c r="F8819" t="s">
        <v>42</v>
      </c>
      <c r="G8819">
        <v>5415340.9699999997</v>
      </c>
      <c r="H8819">
        <v>387549.23744775797</v>
      </c>
      <c r="I8819">
        <v>38408.256826564502</v>
      </c>
    </row>
    <row r="8820" spans="1:9" x14ac:dyDescent="0.25">
      <c r="A8820">
        <v>201509</v>
      </c>
      <c r="B8820" t="s">
        <v>66</v>
      </c>
      <c r="C8820" t="s">
        <v>75</v>
      </c>
      <c r="D8820" t="s">
        <v>14</v>
      </c>
      <c r="E8820" t="s">
        <v>17</v>
      </c>
      <c r="F8820" t="s">
        <v>32</v>
      </c>
      <c r="G8820">
        <v>26497866.120000001</v>
      </c>
      <c r="H8820">
        <v>702051.20186274697</v>
      </c>
      <c r="I8820">
        <v>119032.489514457</v>
      </c>
    </row>
    <row r="8821" spans="1:9" x14ac:dyDescent="0.25">
      <c r="A8821">
        <v>201106</v>
      </c>
      <c r="B8821" t="s">
        <v>69</v>
      </c>
      <c r="C8821" t="s">
        <v>83</v>
      </c>
      <c r="D8821" t="s">
        <v>9</v>
      </c>
      <c r="E8821" t="s">
        <v>15</v>
      </c>
      <c r="F8821" t="s">
        <v>41</v>
      </c>
      <c r="G8821">
        <v>5725358.5</v>
      </c>
      <c r="H8821">
        <v>253156.09653247899</v>
      </c>
      <c r="I8821">
        <v>40113.735765823898</v>
      </c>
    </row>
    <row r="8822" spans="1:9" x14ac:dyDescent="0.25">
      <c r="A8822">
        <v>201208</v>
      </c>
      <c r="B8822" t="s">
        <v>77</v>
      </c>
      <c r="C8822" t="s">
        <v>85</v>
      </c>
      <c r="D8822" t="s">
        <v>12</v>
      </c>
      <c r="E8822" t="s">
        <v>10</v>
      </c>
      <c r="F8822" t="s">
        <v>13</v>
      </c>
      <c r="G8822">
        <v>7631520.9100000001</v>
      </c>
      <c r="H8822">
        <v>78415.930400105004</v>
      </c>
      <c r="I8822">
        <v>20698.840186342801</v>
      </c>
    </row>
    <row r="8823" spans="1:9" x14ac:dyDescent="0.25">
      <c r="A8823">
        <v>201110</v>
      </c>
      <c r="B8823" t="s">
        <v>60</v>
      </c>
      <c r="C8823" t="s">
        <v>68</v>
      </c>
      <c r="D8823" t="s">
        <v>12</v>
      </c>
      <c r="E8823" t="s">
        <v>10</v>
      </c>
      <c r="F8823" t="s">
        <v>13</v>
      </c>
      <c r="G8823">
        <v>6270085.9199999999</v>
      </c>
      <c r="H8823">
        <v>3291.75065398264</v>
      </c>
      <c r="I8823">
        <v>417.19568847497999</v>
      </c>
    </row>
    <row r="8824" spans="1:9" x14ac:dyDescent="0.25">
      <c r="A8824">
        <v>201407</v>
      </c>
      <c r="B8824" t="s">
        <v>63</v>
      </c>
      <c r="C8824" t="s">
        <v>64</v>
      </c>
      <c r="D8824" t="s">
        <v>23</v>
      </c>
      <c r="E8824" t="s">
        <v>10</v>
      </c>
      <c r="F8824" t="s">
        <v>46</v>
      </c>
      <c r="G8824">
        <v>4506534.7699999996</v>
      </c>
      <c r="H8824">
        <v>91142.046347844793</v>
      </c>
      <c r="I8824">
        <v>15233.751864665899</v>
      </c>
    </row>
    <row r="8825" spans="1:9" x14ac:dyDescent="0.25">
      <c r="A8825">
        <v>201309</v>
      </c>
      <c r="B8825" t="s">
        <v>63</v>
      </c>
      <c r="C8825" t="s">
        <v>80</v>
      </c>
      <c r="D8825" t="s">
        <v>23</v>
      </c>
      <c r="E8825" t="s">
        <v>19</v>
      </c>
      <c r="F8825" t="s">
        <v>42</v>
      </c>
      <c r="G8825">
        <v>1851524.25</v>
      </c>
      <c r="H8825">
        <v>56206.006252967003</v>
      </c>
      <c r="I8825">
        <v>12007.556827455801</v>
      </c>
    </row>
    <row r="8826" spans="1:9" x14ac:dyDescent="0.25">
      <c r="A8826">
        <v>201402</v>
      </c>
      <c r="B8826" t="s">
        <v>63</v>
      </c>
      <c r="C8826" t="s">
        <v>73</v>
      </c>
      <c r="D8826" t="s">
        <v>12</v>
      </c>
      <c r="E8826" t="s">
        <v>10</v>
      </c>
      <c r="F8826" t="s">
        <v>48</v>
      </c>
      <c r="G8826">
        <v>4750737.46</v>
      </c>
      <c r="H8826">
        <v>59506.394700943201</v>
      </c>
      <c r="I8826">
        <v>18157.058253237399</v>
      </c>
    </row>
    <row r="8827" spans="1:9" x14ac:dyDescent="0.25">
      <c r="A8827">
        <v>201411</v>
      </c>
      <c r="B8827" t="s">
        <v>71</v>
      </c>
      <c r="C8827" t="s">
        <v>72</v>
      </c>
      <c r="D8827" t="s">
        <v>9</v>
      </c>
      <c r="E8827" t="s">
        <v>19</v>
      </c>
      <c r="F8827" t="s">
        <v>47</v>
      </c>
      <c r="G8827">
        <v>11031144.66</v>
      </c>
      <c r="H8827">
        <v>290259.64173016901</v>
      </c>
      <c r="I8827">
        <v>48123.254577831904</v>
      </c>
    </row>
    <row r="8828" spans="1:9" x14ac:dyDescent="0.25">
      <c r="A8828">
        <v>201209</v>
      </c>
      <c r="B8828" t="s">
        <v>77</v>
      </c>
      <c r="C8828" t="s">
        <v>85</v>
      </c>
      <c r="D8828" t="s">
        <v>9</v>
      </c>
      <c r="E8828" t="s">
        <v>10</v>
      </c>
      <c r="F8828" t="s">
        <v>33</v>
      </c>
      <c r="G8828">
        <v>9828286.6799999997</v>
      </c>
      <c r="H8828">
        <v>480112.22629772202</v>
      </c>
      <c r="I8828">
        <v>70330.073466626302</v>
      </c>
    </row>
    <row r="8829" spans="1:9" x14ac:dyDescent="0.25">
      <c r="A8829">
        <v>201403</v>
      </c>
      <c r="B8829" t="s">
        <v>63</v>
      </c>
      <c r="C8829" t="s">
        <v>73</v>
      </c>
      <c r="D8829" t="s">
        <v>9</v>
      </c>
      <c r="E8829" t="s">
        <v>10</v>
      </c>
      <c r="F8829" t="s">
        <v>45</v>
      </c>
      <c r="G8829">
        <v>10209188.66</v>
      </c>
      <c r="H8829">
        <v>676587.17263086</v>
      </c>
      <c r="I8829">
        <v>112770.21279816399</v>
      </c>
    </row>
    <row r="8830" spans="1:9" x14ac:dyDescent="0.25">
      <c r="A8830">
        <v>201503</v>
      </c>
      <c r="B8830" t="s">
        <v>71</v>
      </c>
      <c r="C8830" t="s">
        <v>82</v>
      </c>
      <c r="D8830" t="s">
        <v>23</v>
      </c>
      <c r="E8830" t="s">
        <v>19</v>
      </c>
      <c r="F8830" t="s">
        <v>47</v>
      </c>
      <c r="G8830">
        <v>2139582.2999999998</v>
      </c>
      <c r="H8830">
        <v>42639.6898361368</v>
      </c>
      <c r="I8830">
        <v>9858.1476488983408</v>
      </c>
    </row>
    <row r="8831" spans="1:9" x14ac:dyDescent="0.25">
      <c r="A8831">
        <v>201409</v>
      </c>
      <c r="B8831" t="s">
        <v>71</v>
      </c>
      <c r="C8831" t="s">
        <v>79</v>
      </c>
      <c r="D8831" t="s">
        <v>14</v>
      </c>
      <c r="E8831" t="s">
        <v>10</v>
      </c>
      <c r="F8831" t="s">
        <v>46</v>
      </c>
      <c r="G8831">
        <v>96910.33</v>
      </c>
      <c r="H8831">
        <v>62.851594093439999</v>
      </c>
      <c r="I8831">
        <v>11.34615088736</v>
      </c>
    </row>
    <row r="8832" spans="1:9" x14ac:dyDescent="0.25">
      <c r="A8832">
        <v>201211</v>
      </c>
      <c r="B8832" t="s">
        <v>77</v>
      </c>
      <c r="C8832" t="s">
        <v>81</v>
      </c>
      <c r="D8832" t="s">
        <v>23</v>
      </c>
      <c r="E8832" t="s">
        <v>19</v>
      </c>
      <c r="F8832" t="s">
        <v>42</v>
      </c>
      <c r="G8832">
        <v>1923387.47</v>
      </c>
      <c r="H8832">
        <v>64921.769106723201</v>
      </c>
      <c r="I8832">
        <v>10652.260257039599</v>
      </c>
    </row>
    <row r="8833" spans="1:9" x14ac:dyDescent="0.25">
      <c r="A8833">
        <v>201401</v>
      </c>
      <c r="B8833" t="s">
        <v>63</v>
      </c>
      <c r="C8833" t="s">
        <v>65</v>
      </c>
      <c r="D8833" t="s">
        <v>12</v>
      </c>
      <c r="E8833" t="s">
        <v>15</v>
      </c>
      <c r="F8833" t="s">
        <v>41</v>
      </c>
      <c r="G8833">
        <v>5140389.03</v>
      </c>
      <c r="H8833">
        <v>130219.06402992101</v>
      </c>
      <c r="I8833">
        <v>24480.352653163998</v>
      </c>
    </row>
    <row r="8834" spans="1:9" x14ac:dyDescent="0.25">
      <c r="A8834">
        <v>201312</v>
      </c>
      <c r="B8834" t="s">
        <v>63</v>
      </c>
      <c r="C8834" t="s">
        <v>65</v>
      </c>
      <c r="D8834" t="s">
        <v>12</v>
      </c>
      <c r="E8834" t="s">
        <v>15</v>
      </c>
      <c r="F8834" t="s">
        <v>41</v>
      </c>
      <c r="G8834">
        <v>5128973.33</v>
      </c>
      <c r="H8834">
        <v>123885.187566707</v>
      </c>
      <c r="I8834">
        <v>25297.3871580511</v>
      </c>
    </row>
    <row r="8835" spans="1:9" x14ac:dyDescent="0.25">
      <c r="A8835">
        <v>201305</v>
      </c>
      <c r="B8835" t="s">
        <v>77</v>
      </c>
      <c r="C8835" t="s">
        <v>84</v>
      </c>
      <c r="D8835" t="s">
        <v>12</v>
      </c>
      <c r="E8835" t="s">
        <v>10</v>
      </c>
      <c r="F8835" t="s">
        <v>45</v>
      </c>
      <c r="G8835">
        <v>7065423.8499999996</v>
      </c>
      <c r="H8835">
        <v>88492.065014792606</v>
      </c>
      <c r="I8835">
        <v>23347.906786346499</v>
      </c>
    </row>
    <row r="8836" spans="1:9" x14ac:dyDescent="0.25">
      <c r="A8836">
        <v>201212</v>
      </c>
      <c r="B8836" t="s">
        <v>77</v>
      </c>
      <c r="C8836" t="s">
        <v>81</v>
      </c>
      <c r="D8836" t="s">
        <v>14</v>
      </c>
      <c r="E8836" t="s">
        <v>15</v>
      </c>
      <c r="F8836" t="s">
        <v>26</v>
      </c>
      <c r="G8836">
        <v>1911719.37</v>
      </c>
      <c r="H8836">
        <v>51661.715291350301</v>
      </c>
      <c r="I8836">
        <v>10033.577304311801</v>
      </c>
    </row>
    <row r="8837" spans="1:9" x14ac:dyDescent="0.25">
      <c r="A8837">
        <v>201201</v>
      </c>
      <c r="B8837" t="s">
        <v>60</v>
      </c>
      <c r="C8837" t="s">
        <v>74</v>
      </c>
      <c r="D8837" t="s">
        <v>9</v>
      </c>
      <c r="E8837" t="s">
        <v>19</v>
      </c>
      <c r="F8837" t="s">
        <v>42</v>
      </c>
      <c r="G8837">
        <v>12091925.210000001</v>
      </c>
      <c r="H8837">
        <v>147487.527452977</v>
      </c>
      <c r="I8837">
        <v>20626.994053175698</v>
      </c>
    </row>
    <row r="8838" spans="1:9" x14ac:dyDescent="0.25">
      <c r="A8838">
        <v>201305</v>
      </c>
      <c r="B8838" t="s">
        <v>77</v>
      </c>
      <c r="C8838" t="s">
        <v>84</v>
      </c>
      <c r="D8838" t="s">
        <v>12</v>
      </c>
      <c r="E8838" t="s">
        <v>21</v>
      </c>
      <c r="F8838" t="s">
        <v>40</v>
      </c>
      <c r="G8838">
        <v>7761251.5999999996</v>
      </c>
      <c r="H8838">
        <v>29963.8297722772</v>
      </c>
      <c r="I8838">
        <v>6804.7337130860997</v>
      </c>
    </row>
    <row r="8839" spans="1:9" x14ac:dyDescent="0.25">
      <c r="A8839">
        <v>201411</v>
      </c>
      <c r="B8839" t="s">
        <v>71</v>
      </c>
      <c r="C8839" t="s">
        <v>72</v>
      </c>
      <c r="D8839" t="s">
        <v>12</v>
      </c>
      <c r="E8839" t="s">
        <v>21</v>
      </c>
      <c r="F8839" t="s">
        <v>40</v>
      </c>
      <c r="G8839">
        <v>8927058.3599999994</v>
      </c>
      <c r="H8839">
        <v>18609.591028185099</v>
      </c>
      <c r="I8839">
        <v>4830.6853774782403</v>
      </c>
    </row>
    <row r="8840" spans="1:9" x14ac:dyDescent="0.25">
      <c r="A8840">
        <v>201203</v>
      </c>
      <c r="B8840" t="s">
        <v>60</v>
      </c>
      <c r="C8840" t="s">
        <v>62</v>
      </c>
      <c r="D8840" t="s">
        <v>9</v>
      </c>
      <c r="E8840" t="s">
        <v>15</v>
      </c>
      <c r="F8840" t="s">
        <v>16</v>
      </c>
      <c r="G8840">
        <v>6337216.8899999997</v>
      </c>
      <c r="H8840">
        <v>376863.63046798599</v>
      </c>
      <c r="I8840">
        <v>64674.746906143097</v>
      </c>
    </row>
    <row r="8841" spans="1:9" x14ac:dyDescent="0.25">
      <c r="A8841">
        <v>201112</v>
      </c>
      <c r="B8841" t="s">
        <v>60</v>
      </c>
      <c r="C8841" t="s">
        <v>74</v>
      </c>
      <c r="D8841" t="s">
        <v>9</v>
      </c>
      <c r="E8841" t="s">
        <v>15</v>
      </c>
      <c r="F8841" t="s">
        <v>16</v>
      </c>
      <c r="G8841">
        <v>5503417.3799999999</v>
      </c>
      <c r="H8841">
        <v>303807.93071343203</v>
      </c>
      <c r="I8841">
        <v>53507.565965457798</v>
      </c>
    </row>
    <row r="8842" spans="1:9" x14ac:dyDescent="0.25">
      <c r="A8842">
        <v>201306</v>
      </c>
      <c r="B8842" t="s">
        <v>77</v>
      </c>
      <c r="C8842" t="s">
        <v>84</v>
      </c>
      <c r="D8842" t="s">
        <v>49</v>
      </c>
      <c r="E8842" t="s">
        <v>10</v>
      </c>
      <c r="F8842" t="s">
        <v>11</v>
      </c>
      <c r="G8842">
        <v>285766.67</v>
      </c>
      <c r="H8842">
        <v>1618.7088660412801</v>
      </c>
      <c r="I8842">
        <v>434.45194165338</v>
      </c>
    </row>
    <row r="8843" spans="1:9" x14ac:dyDescent="0.25">
      <c r="A8843">
        <v>201110</v>
      </c>
      <c r="B8843" t="s">
        <v>60</v>
      </c>
      <c r="C8843" t="s">
        <v>68</v>
      </c>
      <c r="D8843" t="s">
        <v>9</v>
      </c>
      <c r="E8843" t="s">
        <v>10</v>
      </c>
      <c r="F8843" t="s">
        <v>13</v>
      </c>
      <c r="G8843">
        <v>7536443.7999999998</v>
      </c>
      <c r="H8843">
        <v>223856.119725697</v>
      </c>
      <c r="I8843">
        <v>38770.668134575601</v>
      </c>
    </row>
    <row r="8844" spans="1:9" x14ac:dyDescent="0.25">
      <c r="A8844">
        <v>201108</v>
      </c>
      <c r="B8844" t="s">
        <v>60</v>
      </c>
      <c r="C8844" t="s">
        <v>68</v>
      </c>
      <c r="D8844" t="s">
        <v>14</v>
      </c>
      <c r="E8844" t="s">
        <v>15</v>
      </c>
      <c r="F8844" t="s">
        <v>16</v>
      </c>
      <c r="G8844">
        <v>380203.45</v>
      </c>
      <c r="H8844">
        <v>17379.916630631898</v>
      </c>
      <c r="I8844">
        <v>3457.2307433771998</v>
      </c>
    </row>
    <row r="8845" spans="1:9" x14ac:dyDescent="0.25">
      <c r="A8845">
        <v>201505</v>
      </c>
      <c r="B8845" t="s">
        <v>71</v>
      </c>
      <c r="C8845" t="s">
        <v>76</v>
      </c>
      <c r="D8845" t="s">
        <v>49</v>
      </c>
      <c r="E8845" t="s">
        <v>15</v>
      </c>
      <c r="F8845" t="s">
        <v>16</v>
      </c>
      <c r="G8845">
        <v>5387084.3700000001</v>
      </c>
      <c r="H8845">
        <v>170267.098540782</v>
      </c>
      <c r="I8845">
        <v>40931.1957119812</v>
      </c>
    </row>
    <row r="8846" spans="1:9" x14ac:dyDescent="0.25">
      <c r="A8846">
        <v>201505</v>
      </c>
      <c r="B8846" t="s">
        <v>71</v>
      </c>
      <c r="C8846" t="s">
        <v>76</v>
      </c>
      <c r="D8846" t="s">
        <v>9</v>
      </c>
      <c r="E8846" t="s">
        <v>15</v>
      </c>
      <c r="F8846" t="s">
        <v>16</v>
      </c>
      <c r="G8846">
        <v>8629788.4700000007</v>
      </c>
      <c r="H8846">
        <v>1016174.39106721</v>
      </c>
      <c r="I8846">
        <v>159228.419685937</v>
      </c>
    </row>
    <row r="8847" spans="1:9" x14ac:dyDescent="0.25">
      <c r="A8847">
        <v>201304</v>
      </c>
      <c r="B8847" t="s">
        <v>77</v>
      </c>
      <c r="C8847" t="s">
        <v>78</v>
      </c>
      <c r="D8847" t="s">
        <v>9</v>
      </c>
      <c r="E8847" t="s">
        <v>15</v>
      </c>
      <c r="F8847" t="s">
        <v>24</v>
      </c>
      <c r="G8847">
        <v>5638178.25</v>
      </c>
      <c r="H8847">
        <v>235855.07055441401</v>
      </c>
      <c r="I8847">
        <v>48398.094990349397</v>
      </c>
    </row>
    <row r="8848" spans="1:9" x14ac:dyDescent="0.25">
      <c r="A8848">
        <v>201502</v>
      </c>
      <c r="B8848" t="s">
        <v>71</v>
      </c>
      <c r="C8848" t="s">
        <v>82</v>
      </c>
      <c r="D8848" t="s">
        <v>27</v>
      </c>
      <c r="E8848" t="s">
        <v>19</v>
      </c>
      <c r="F8848" t="s">
        <v>30</v>
      </c>
      <c r="G8848">
        <v>29770.55</v>
      </c>
      <c r="H8848">
        <v>105.78443367024001</v>
      </c>
      <c r="I8848">
        <v>18.58879149058</v>
      </c>
    </row>
    <row r="8849" spans="1:9" x14ac:dyDescent="0.25">
      <c r="A8849">
        <v>201409</v>
      </c>
      <c r="B8849" t="s">
        <v>71</v>
      </c>
      <c r="C8849" t="s">
        <v>79</v>
      </c>
      <c r="D8849" t="s">
        <v>9</v>
      </c>
      <c r="E8849" t="s">
        <v>21</v>
      </c>
      <c r="F8849" t="s">
        <v>31</v>
      </c>
      <c r="G8849">
        <v>4381273.6900000004</v>
      </c>
      <c r="H8849">
        <v>177399.21595947701</v>
      </c>
      <c r="I8849">
        <v>25886.000187621899</v>
      </c>
    </row>
    <row r="8850" spans="1:9" x14ac:dyDescent="0.25">
      <c r="A8850">
        <v>201407</v>
      </c>
      <c r="B8850" t="s">
        <v>63</v>
      </c>
      <c r="C8850" t="s">
        <v>64</v>
      </c>
      <c r="D8850" t="s">
        <v>12</v>
      </c>
      <c r="E8850" t="s">
        <v>21</v>
      </c>
      <c r="F8850" t="s">
        <v>31</v>
      </c>
      <c r="G8850">
        <v>2789810.5</v>
      </c>
      <c r="H8850">
        <v>37237.112302374102</v>
      </c>
      <c r="I8850">
        <v>10183.4192953324</v>
      </c>
    </row>
    <row r="8851" spans="1:9" x14ac:dyDescent="0.25">
      <c r="A8851">
        <v>201512</v>
      </c>
      <c r="B8851" t="s">
        <v>66</v>
      </c>
      <c r="C8851" t="s">
        <v>67</v>
      </c>
      <c r="D8851" t="s">
        <v>14</v>
      </c>
      <c r="E8851" t="s">
        <v>10</v>
      </c>
      <c r="F8851" t="s">
        <v>33</v>
      </c>
      <c r="G8851">
        <v>2779673.81</v>
      </c>
      <c r="H8851">
        <v>54076.444974602797</v>
      </c>
      <c r="I8851">
        <v>6766.9764168239199</v>
      </c>
    </row>
    <row r="8852" spans="1:9" x14ac:dyDescent="0.25">
      <c r="A8852">
        <v>201312</v>
      </c>
      <c r="B8852" t="s">
        <v>63</v>
      </c>
      <c r="C8852" t="s">
        <v>65</v>
      </c>
      <c r="D8852" t="s">
        <v>14</v>
      </c>
      <c r="E8852" t="s">
        <v>10</v>
      </c>
      <c r="F8852" t="s">
        <v>33</v>
      </c>
      <c r="G8852">
        <v>2381667.69</v>
      </c>
      <c r="H8852">
        <v>52385.267149130101</v>
      </c>
      <c r="I8852">
        <v>9683.4328893028196</v>
      </c>
    </row>
    <row r="8853" spans="1:9" x14ac:dyDescent="0.25">
      <c r="A8853">
        <v>201204</v>
      </c>
      <c r="B8853" t="s">
        <v>60</v>
      </c>
      <c r="C8853" t="s">
        <v>62</v>
      </c>
      <c r="D8853" t="s">
        <v>49</v>
      </c>
      <c r="E8853" t="s">
        <v>10</v>
      </c>
      <c r="F8853" t="s">
        <v>45</v>
      </c>
      <c r="G8853">
        <v>1444835.54</v>
      </c>
      <c r="H8853">
        <v>35294.881391745897</v>
      </c>
      <c r="I8853">
        <v>9108.9368660789405</v>
      </c>
    </row>
    <row r="8854" spans="1:9" x14ac:dyDescent="0.25">
      <c r="A8854">
        <v>201204</v>
      </c>
      <c r="B8854" t="s">
        <v>60</v>
      </c>
      <c r="C8854" t="s">
        <v>62</v>
      </c>
      <c r="D8854" t="s">
        <v>12</v>
      </c>
      <c r="E8854" t="s">
        <v>10</v>
      </c>
      <c r="F8854" t="s">
        <v>45</v>
      </c>
      <c r="G8854">
        <v>5291777.6399999997</v>
      </c>
      <c r="H8854">
        <v>32326.976415794499</v>
      </c>
      <c r="I8854">
        <v>6877.2241356294599</v>
      </c>
    </row>
    <row r="8855" spans="1:9" x14ac:dyDescent="0.25">
      <c r="A8855">
        <v>201503</v>
      </c>
      <c r="B8855" t="s">
        <v>71</v>
      </c>
      <c r="C8855" t="s">
        <v>82</v>
      </c>
      <c r="D8855" t="s">
        <v>9</v>
      </c>
      <c r="E8855" t="s">
        <v>10</v>
      </c>
      <c r="F8855" t="s">
        <v>45</v>
      </c>
      <c r="G8855">
        <v>11753589.15</v>
      </c>
      <c r="H8855">
        <v>468285.24100924702</v>
      </c>
      <c r="I8855">
        <v>69935.722768918</v>
      </c>
    </row>
    <row r="8856" spans="1:9" x14ac:dyDescent="0.25">
      <c r="A8856">
        <v>201511</v>
      </c>
      <c r="B8856" t="s">
        <v>66</v>
      </c>
      <c r="C8856" t="s">
        <v>67</v>
      </c>
      <c r="D8856" t="s">
        <v>23</v>
      </c>
      <c r="E8856" t="s">
        <v>10</v>
      </c>
      <c r="F8856" t="s">
        <v>37</v>
      </c>
      <c r="G8856">
        <v>675680.62</v>
      </c>
      <c r="H8856">
        <v>2377.67630688384</v>
      </c>
      <c r="I8856">
        <v>413.56271254004002</v>
      </c>
    </row>
    <row r="8857" spans="1:9" x14ac:dyDescent="0.25">
      <c r="A8857">
        <v>201305</v>
      </c>
      <c r="B8857" t="s">
        <v>77</v>
      </c>
      <c r="C8857" t="s">
        <v>84</v>
      </c>
      <c r="D8857" t="s">
        <v>23</v>
      </c>
      <c r="E8857" t="s">
        <v>10</v>
      </c>
      <c r="F8857" t="s">
        <v>37</v>
      </c>
      <c r="G8857">
        <v>617038.46</v>
      </c>
      <c r="H8857">
        <v>2838.3700267736599</v>
      </c>
      <c r="I8857">
        <v>579.74842179372001</v>
      </c>
    </row>
    <row r="8858" spans="1:9" x14ac:dyDescent="0.25">
      <c r="A8858">
        <v>201501</v>
      </c>
      <c r="B8858" t="s">
        <v>71</v>
      </c>
      <c r="C8858" t="s">
        <v>72</v>
      </c>
      <c r="D8858" t="s">
        <v>23</v>
      </c>
      <c r="E8858" t="s">
        <v>21</v>
      </c>
      <c r="F8858" t="s">
        <v>40</v>
      </c>
      <c r="G8858">
        <v>1701528.75</v>
      </c>
      <c r="H8858">
        <v>28133.5121703765</v>
      </c>
      <c r="I8858">
        <v>6037.1508581055195</v>
      </c>
    </row>
    <row r="8859" spans="1:9" x14ac:dyDescent="0.25">
      <c r="A8859">
        <v>201311</v>
      </c>
      <c r="B8859" t="s">
        <v>63</v>
      </c>
      <c r="C8859" t="s">
        <v>65</v>
      </c>
      <c r="D8859" t="s">
        <v>49</v>
      </c>
      <c r="E8859" t="s">
        <v>21</v>
      </c>
      <c r="F8859" t="s">
        <v>40</v>
      </c>
      <c r="G8859">
        <v>8066403.4900000002</v>
      </c>
      <c r="H8859">
        <v>137653.40290988001</v>
      </c>
      <c r="I8859">
        <v>25208.4531979575</v>
      </c>
    </row>
    <row r="8860" spans="1:9" x14ac:dyDescent="0.25">
      <c r="A8860">
        <v>201312</v>
      </c>
      <c r="B8860" t="s">
        <v>63</v>
      </c>
      <c r="C8860" t="s">
        <v>65</v>
      </c>
      <c r="D8860" t="s">
        <v>49</v>
      </c>
      <c r="E8860" t="s">
        <v>21</v>
      </c>
      <c r="F8860" t="s">
        <v>40</v>
      </c>
      <c r="G8860">
        <v>7073097.8799999999</v>
      </c>
      <c r="H8860">
        <v>165744.53822237899</v>
      </c>
      <c r="I8860">
        <v>32846.328053525198</v>
      </c>
    </row>
    <row r="8861" spans="1:9" x14ac:dyDescent="0.25">
      <c r="A8861">
        <v>201209</v>
      </c>
      <c r="B8861" t="s">
        <v>77</v>
      </c>
      <c r="C8861" t="s">
        <v>85</v>
      </c>
      <c r="D8861" t="s">
        <v>14</v>
      </c>
      <c r="E8861" t="s">
        <v>21</v>
      </c>
      <c r="F8861" t="s">
        <v>40</v>
      </c>
      <c r="G8861">
        <v>2751737.07</v>
      </c>
      <c r="H8861">
        <v>94269.777864276897</v>
      </c>
      <c r="I8861">
        <v>11774.7650943189</v>
      </c>
    </row>
    <row r="8862" spans="1:9" x14ac:dyDescent="0.25">
      <c r="A8862">
        <v>201212</v>
      </c>
      <c r="B8862" t="s">
        <v>77</v>
      </c>
      <c r="C8862" t="s">
        <v>81</v>
      </c>
      <c r="D8862" t="s">
        <v>14</v>
      </c>
      <c r="E8862" t="s">
        <v>21</v>
      </c>
      <c r="F8862" t="s">
        <v>40</v>
      </c>
      <c r="G8862">
        <v>2550054.9900000002</v>
      </c>
      <c r="H8862">
        <v>180648.361122256</v>
      </c>
      <c r="I8862">
        <v>19813.256298096501</v>
      </c>
    </row>
    <row r="8863" spans="1:9" x14ac:dyDescent="0.25">
      <c r="A8863">
        <v>201210</v>
      </c>
      <c r="B8863" t="s">
        <v>77</v>
      </c>
      <c r="C8863" t="s">
        <v>85</v>
      </c>
      <c r="D8863" t="s">
        <v>14</v>
      </c>
      <c r="E8863" t="s">
        <v>17</v>
      </c>
      <c r="F8863" t="s">
        <v>32</v>
      </c>
      <c r="G8863">
        <v>18224687.550000001</v>
      </c>
      <c r="H8863">
        <v>372111.95073284401</v>
      </c>
      <c r="I8863">
        <v>53152.949688358603</v>
      </c>
    </row>
    <row r="8864" spans="1:9" x14ac:dyDescent="0.25">
      <c r="A8864">
        <v>201108</v>
      </c>
      <c r="B8864" t="s">
        <v>60</v>
      </c>
      <c r="C8864" t="s">
        <v>68</v>
      </c>
      <c r="D8864" t="s">
        <v>9</v>
      </c>
      <c r="E8864" t="s">
        <v>15</v>
      </c>
      <c r="F8864" t="s">
        <v>26</v>
      </c>
      <c r="G8864">
        <v>9867631.6799999997</v>
      </c>
      <c r="H8864">
        <v>413250.60474395799</v>
      </c>
      <c r="I8864">
        <v>72833.2858478165</v>
      </c>
    </row>
    <row r="8865" spans="1:9" x14ac:dyDescent="0.25">
      <c r="A8865">
        <v>201509</v>
      </c>
      <c r="B8865" t="s">
        <v>66</v>
      </c>
      <c r="C8865" t="s">
        <v>75</v>
      </c>
      <c r="D8865" t="s">
        <v>23</v>
      </c>
      <c r="E8865" t="s">
        <v>21</v>
      </c>
      <c r="F8865" t="s">
        <v>22</v>
      </c>
      <c r="G8865">
        <v>2302956.63</v>
      </c>
      <c r="H8865">
        <v>77782.345957680198</v>
      </c>
      <c r="I8865">
        <v>14938.612777352801</v>
      </c>
    </row>
    <row r="8866" spans="1:9" x14ac:dyDescent="0.25">
      <c r="A8866">
        <v>201303</v>
      </c>
      <c r="B8866" t="s">
        <v>77</v>
      </c>
      <c r="C8866" t="s">
        <v>78</v>
      </c>
      <c r="D8866" t="s">
        <v>9</v>
      </c>
      <c r="E8866" t="s">
        <v>19</v>
      </c>
      <c r="F8866" t="s">
        <v>42</v>
      </c>
      <c r="G8866">
        <v>15166460.65</v>
      </c>
      <c r="H8866">
        <v>662282.01423509303</v>
      </c>
      <c r="I8866">
        <v>91409.172875832301</v>
      </c>
    </row>
    <row r="8867" spans="1:9" x14ac:dyDescent="0.25">
      <c r="A8867">
        <v>201508</v>
      </c>
      <c r="B8867" t="s">
        <v>66</v>
      </c>
      <c r="C8867" t="s">
        <v>75</v>
      </c>
      <c r="D8867" t="s">
        <v>12</v>
      </c>
      <c r="E8867" t="s">
        <v>19</v>
      </c>
      <c r="F8867" t="s">
        <v>42</v>
      </c>
      <c r="G8867">
        <v>6703258.9199999999</v>
      </c>
      <c r="H8867">
        <v>31568.322645358501</v>
      </c>
      <c r="I8867">
        <v>6371.2586654321203</v>
      </c>
    </row>
    <row r="8868" spans="1:9" x14ac:dyDescent="0.25">
      <c r="A8868">
        <v>201502</v>
      </c>
      <c r="B8868" t="s">
        <v>71</v>
      </c>
      <c r="C8868" t="s">
        <v>82</v>
      </c>
      <c r="D8868" t="s">
        <v>9</v>
      </c>
      <c r="E8868" t="s">
        <v>19</v>
      </c>
      <c r="F8868" t="s">
        <v>47</v>
      </c>
      <c r="G8868">
        <v>10273570.41</v>
      </c>
      <c r="H8868">
        <v>280678.04711018101</v>
      </c>
      <c r="I8868">
        <v>45847.363692377199</v>
      </c>
    </row>
    <row r="8869" spans="1:9" x14ac:dyDescent="0.25">
      <c r="A8869">
        <v>201503</v>
      </c>
      <c r="B8869" t="s">
        <v>71</v>
      </c>
      <c r="C8869" t="s">
        <v>82</v>
      </c>
      <c r="D8869" t="s">
        <v>49</v>
      </c>
      <c r="E8869" t="s">
        <v>15</v>
      </c>
      <c r="F8869" t="s">
        <v>26</v>
      </c>
      <c r="G8869">
        <v>6732994.3399999999</v>
      </c>
      <c r="H8869">
        <v>41087.334070578698</v>
      </c>
      <c r="I8869">
        <v>10901.387218207799</v>
      </c>
    </row>
    <row r="8870" spans="1:9" x14ac:dyDescent="0.25">
      <c r="A8870">
        <v>201212</v>
      </c>
      <c r="B8870" t="s">
        <v>77</v>
      </c>
      <c r="C8870" t="s">
        <v>81</v>
      </c>
      <c r="D8870" t="s">
        <v>23</v>
      </c>
      <c r="E8870" t="s">
        <v>10</v>
      </c>
      <c r="F8870" t="s">
        <v>48</v>
      </c>
      <c r="G8870">
        <v>1531077.24</v>
      </c>
      <c r="H8870">
        <v>28315.078836495599</v>
      </c>
      <c r="I8870">
        <v>6511.9710193002602</v>
      </c>
    </row>
    <row r="8871" spans="1:9" x14ac:dyDescent="0.25">
      <c r="A8871">
        <v>201412</v>
      </c>
      <c r="B8871" t="s">
        <v>71</v>
      </c>
      <c r="C8871" t="s">
        <v>72</v>
      </c>
      <c r="D8871" t="s">
        <v>12</v>
      </c>
      <c r="E8871" t="s">
        <v>15</v>
      </c>
      <c r="F8871" t="s">
        <v>16</v>
      </c>
      <c r="G8871">
        <v>3203504.48</v>
      </c>
      <c r="H8871">
        <v>50973.826982715596</v>
      </c>
      <c r="I8871">
        <v>10108.541271323</v>
      </c>
    </row>
    <row r="8872" spans="1:9" x14ac:dyDescent="0.25">
      <c r="A8872">
        <v>201207</v>
      </c>
      <c r="B8872" t="s">
        <v>60</v>
      </c>
      <c r="C8872" t="s">
        <v>61</v>
      </c>
      <c r="D8872" t="s">
        <v>12</v>
      </c>
      <c r="E8872" t="s">
        <v>10</v>
      </c>
      <c r="F8872" t="s">
        <v>46</v>
      </c>
      <c r="G8872">
        <v>8093174.4699999997</v>
      </c>
      <c r="H8872">
        <v>11817.902411978201</v>
      </c>
      <c r="I8872">
        <v>2573.7116413723002</v>
      </c>
    </row>
    <row r="8873" spans="1:9" x14ac:dyDescent="0.25">
      <c r="A8873">
        <v>201412</v>
      </c>
      <c r="B8873" t="s">
        <v>71</v>
      </c>
      <c r="C8873" t="s">
        <v>72</v>
      </c>
      <c r="D8873" t="s">
        <v>25</v>
      </c>
      <c r="E8873" t="s">
        <v>15</v>
      </c>
      <c r="F8873" t="s">
        <v>26</v>
      </c>
      <c r="G8873">
        <v>9940529.1899999995</v>
      </c>
      <c r="H8873">
        <v>217036.371410758</v>
      </c>
      <c r="I8873">
        <v>36497.807103860498</v>
      </c>
    </row>
    <row r="8874" spans="1:9" x14ac:dyDescent="0.25">
      <c r="A8874">
        <v>201304</v>
      </c>
      <c r="B8874" t="s">
        <v>77</v>
      </c>
      <c r="C8874" t="s">
        <v>78</v>
      </c>
      <c r="D8874" t="s">
        <v>12</v>
      </c>
      <c r="E8874" t="s">
        <v>15</v>
      </c>
      <c r="F8874" t="s">
        <v>26</v>
      </c>
      <c r="G8874">
        <v>3465627.16</v>
      </c>
      <c r="H8874">
        <v>8094.8183345390398</v>
      </c>
      <c r="I8874">
        <v>2077.7536565944602</v>
      </c>
    </row>
    <row r="8875" spans="1:9" x14ac:dyDescent="0.25">
      <c r="A8875">
        <v>201102</v>
      </c>
      <c r="B8875" t="s">
        <v>69</v>
      </c>
      <c r="C8875" t="s">
        <v>70</v>
      </c>
      <c r="D8875" t="s">
        <v>39</v>
      </c>
      <c r="E8875" t="s">
        <v>15</v>
      </c>
      <c r="F8875" t="s">
        <v>16</v>
      </c>
      <c r="G8875">
        <v>66233.88</v>
      </c>
      <c r="H8875">
        <v>1965.5162452664599</v>
      </c>
      <c r="I8875">
        <v>229.81543859422001</v>
      </c>
    </row>
    <row r="8876" spans="1:9" x14ac:dyDescent="0.25">
      <c r="A8876">
        <v>201110</v>
      </c>
      <c r="B8876" t="s">
        <v>60</v>
      </c>
      <c r="C8876" t="s">
        <v>68</v>
      </c>
      <c r="D8876" t="s">
        <v>9</v>
      </c>
      <c r="E8876" t="s">
        <v>10</v>
      </c>
      <c r="F8876" t="s">
        <v>11</v>
      </c>
      <c r="G8876">
        <v>3878164.36</v>
      </c>
      <c r="H8876">
        <v>73316.457538381394</v>
      </c>
      <c r="I8876">
        <v>10169.111880268199</v>
      </c>
    </row>
    <row r="8877" spans="1:9" x14ac:dyDescent="0.25">
      <c r="A8877">
        <v>201402</v>
      </c>
      <c r="B8877" t="s">
        <v>63</v>
      </c>
      <c r="C8877" t="s">
        <v>73</v>
      </c>
      <c r="D8877" t="s">
        <v>23</v>
      </c>
      <c r="E8877" t="s">
        <v>15</v>
      </c>
      <c r="F8877" t="s">
        <v>26</v>
      </c>
      <c r="G8877">
        <v>983357.76</v>
      </c>
      <c r="H8877">
        <v>19138.502903586101</v>
      </c>
      <c r="I8877">
        <v>4470.46789417124</v>
      </c>
    </row>
    <row r="8878" spans="1:9" x14ac:dyDescent="0.25">
      <c r="A8878">
        <v>201508</v>
      </c>
      <c r="B8878" t="s">
        <v>66</v>
      </c>
      <c r="C8878" t="s">
        <v>75</v>
      </c>
      <c r="D8878" t="s">
        <v>23</v>
      </c>
      <c r="E8878" t="s">
        <v>10</v>
      </c>
      <c r="F8878" t="s">
        <v>13</v>
      </c>
      <c r="G8878">
        <v>2082332.75</v>
      </c>
      <c r="H8878">
        <v>71100.263388724401</v>
      </c>
      <c r="I8878">
        <v>16520.9140455835</v>
      </c>
    </row>
    <row r="8879" spans="1:9" x14ac:dyDescent="0.25">
      <c r="A8879">
        <v>201410</v>
      </c>
      <c r="B8879" t="s">
        <v>71</v>
      </c>
      <c r="C8879" t="s">
        <v>79</v>
      </c>
      <c r="D8879" t="s">
        <v>12</v>
      </c>
      <c r="E8879" t="s">
        <v>15</v>
      </c>
      <c r="F8879" t="s">
        <v>24</v>
      </c>
      <c r="G8879">
        <v>1559492.91</v>
      </c>
      <c r="H8879">
        <v>17290.904205773</v>
      </c>
      <c r="I8879">
        <v>3858.8266952467802</v>
      </c>
    </row>
    <row r="8880" spans="1:9" x14ac:dyDescent="0.25">
      <c r="A8880">
        <v>201312</v>
      </c>
      <c r="B8880" t="s">
        <v>63</v>
      </c>
      <c r="C8880" t="s">
        <v>65</v>
      </c>
      <c r="D8880" t="s">
        <v>23</v>
      </c>
      <c r="E8880" t="s">
        <v>19</v>
      </c>
      <c r="F8880" t="s">
        <v>30</v>
      </c>
      <c r="G8880">
        <v>2992155.45</v>
      </c>
      <c r="H8880">
        <v>65213.031957097599</v>
      </c>
      <c r="I8880">
        <v>8583.9409617332203</v>
      </c>
    </row>
    <row r="8881" spans="1:9" x14ac:dyDescent="0.25">
      <c r="A8881">
        <v>201009</v>
      </c>
      <c r="B8881" t="s">
        <v>69</v>
      </c>
      <c r="C8881" t="s">
        <v>86</v>
      </c>
      <c r="D8881" t="s">
        <v>23</v>
      </c>
      <c r="E8881" t="s">
        <v>19</v>
      </c>
      <c r="F8881" t="s">
        <v>30</v>
      </c>
      <c r="G8881">
        <v>2978611.98</v>
      </c>
      <c r="H8881">
        <v>4096.10457285332</v>
      </c>
      <c r="I8881">
        <v>965.59397099807995</v>
      </c>
    </row>
    <row r="8882" spans="1:9" x14ac:dyDescent="0.25">
      <c r="A8882">
        <v>201304</v>
      </c>
      <c r="B8882" t="s">
        <v>77</v>
      </c>
      <c r="C8882" t="s">
        <v>78</v>
      </c>
      <c r="D8882" t="s">
        <v>12</v>
      </c>
      <c r="E8882" t="s">
        <v>21</v>
      </c>
      <c r="F8882" t="s">
        <v>31</v>
      </c>
      <c r="G8882">
        <v>2347412.79</v>
      </c>
      <c r="H8882">
        <v>20354.791536573601</v>
      </c>
      <c r="I8882">
        <v>5283.5264460177405</v>
      </c>
    </row>
    <row r="8883" spans="1:9" x14ac:dyDescent="0.25">
      <c r="A8883">
        <v>201311</v>
      </c>
      <c r="B8883" t="s">
        <v>63</v>
      </c>
      <c r="C8883" t="s">
        <v>65</v>
      </c>
      <c r="D8883" t="s">
        <v>12</v>
      </c>
      <c r="E8883" t="s">
        <v>10</v>
      </c>
      <c r="F8883" t="s">
        <v>33</v>
      </c>
      <c r="G8883">
        <v>8176176.4900000002</v>
      </c>
      <c r="H8883">
        <v>71939.678106636202</v>
      </c>
      <c r="I8883">
        <v>14886.014513332</v>
      </c>
    </row>
    <row r="8884" spans="1:9" x14ac:dyDescent="0.25">
      <c r="A8884">
        <v>201511</v>
      </c>
      <c r="B8884" t="s">
        <v>66</v>
      </c>
      <c r="C8884" t="s">
        <v>67</v>
      </c>
      <c r="D8884" t="s">
        <v>23</v>
      </c>
      <c r="E8884" t="s">
        <v>10</v>
      </c>
      <c r="F8884" t="s">
        <v>33</v>
      </c>
      <c r="G8884">
        <v>3046006.62</v>
      </c>
      <c r="H8884">
        <v>80349.930372608695</v>
      </c>
      <c r="I8884">
        <v>18313.335889742</v>
      </c>
    </row>
    <row r="8885" spans="1:9" x14ac:dyDescent="0.25">
      <c r="A8885">
        <v>201510</v>
      </c>
      <c r="B8885" t="s">
        <v>66</v>
      </c>
      <c r="C8885" t="s">
        <v>75</v>
      </c>
      <c r="D8885" t="s">
        <v>23</v>
      </c>
      <c r="E8885" t="s">
        <v>10</v>
      </c>
      <c r="F8885" t="s">
        <v>37</v>
      </c>
      <c r="G8885">
        <v>665851.34</v>
      </c>
      <c r="H8885">
        <v>7298.8382893379203</v>
      </c>
      <c r="I8885">
        <v>1081.5918847353601</v>
      </c>
    </row>
    <row r="8886" spans="1:9" x14ac:dyDescent="0.25">
      <c r="A8886">
        <v>201301</v>
      </c>
      <c r="B8886" t="s">
        <v>77</v>
      </c>
      <c r="C8886" t="s">
        <v>81</v>
      </c>
      <c r="D8886" t="s">
        <v>9</v>
      </c>
      <c r="E8886" t="s">
        <v>21</v>
      </c>
      <c r="F8886" t="s">
        <v>40</v>
      </c>
      <c r="G8886">
        <v>4356592.66</v>
      </c>
      <c r="H8886">
        <v>221741.14694574801</v>
      </c>
      <c r="I8886">
        <v>44845.694160845997</v>
      </c>
    </row>
    <row r="8887" spans="1:9" x14ac:dyDescent="0.25">
      <c r="A8887">
        <v>201402</v>
      </c>
      <c r="B8887" t="s">
        <v>63</v>
      </c>
      <c r="C8887" t="s">
        <v>73</v>
      </c>
      <c r="D8887" t="s">
        <v>49</v>
      </c>
      <c r="E8887" t="s">
        <v>21</v>
      </c>
      <c r="F8887" t="s">
        <v>40</v>
      </c>
      <c r="G8887">
        <v>9181347.8699999992</v>
      </c>
      <c r="H8887">
        <v>208654.506240091</v>
      </c>
      <c r="I8887">
        <v>33477.809419825098</v>
      </c>
    </row>
    <row r="8888" spans="1:9" x14ac:dyDescent="0.25">
      <c r="A8888">
        <v>201505</v>
      </c>
      <c r="B8888" t="s">
        <v>71</v>
      </c>
      <c r="C8888" t="s">
        <v>76</v>
      </c>
      <c r="D8888" t="s">
        <v>49</v>
      </c>
      <c r="E8888" t="s">
        <v>21</v>
      </c>
      <c r="F8888" t="s">
        <v>40</v>
      </c>
      <c r="G8888">
        <v>8049138.9299999997</v>
      </c>
      <c r="H8888">
        <v>78599.173284613702</v>
      </c>
      <c r="I8888">
        <v>17486.962161811301</v>
      </c>
    </row>
    <row r="8889" spans="1:9" x14ac:dyDescent="0.25">
      <c r="A8889">
        <v>201008</v>
      </c>
      <c r="B8889" t="s">
        <v>69</v>
      </c>
      <c r="C8889" t="s">
        <v>86</v>
      </c>
      <c r="D8889" t="s">
        <v>9</v>
      </c>
      <c r="E8889" t="s">
        <v>19</v>
      </c>
      <c r="F8889" t="s">
        <v>47</v>
      </c>
      <c r="G8889">
        <v>7288194.8700000001</v>
      </c>
      <c r="H8889">
        <v>229737.69768638801</v>
      </c>
      <c r="I8889">
        <v>19014.143846611001</v>
      </c>
    </row>
    <row r="8890" spans="1:9" x14ac:dyDescent="0.25">
      <c r="A8890">
        <v>201508</v>
      </c>
      <c r="B8890" t="s">
        <v>66</v>
      </c>
      <c r="C8890" t="s">
        <v>75</v>
      </c>
      <c r="D8890" t="s">
        <v>9</v>
      </c>
      <c r="E8890" t="s">
        <v>19</v>
      </c>
      <c r="F8890" t="s">
        <v>47</v>
      </c>
      <c r="G8890">
        <v>11228669.33</v>
      </c>
      <c r="H8890">
        <v>171009.95989737901</v>
      </c>
      <c r="I8890">
        <v>33265.8407403776</v>
      </c>
    </row>
    <row r="8891" spans="1:9" x14ac:dyDescent="0.25">
      <c r="A8891">
        <v>201302</v>
      </c>
      <c r="B8891" t="s">
        <v>77</v>
      </c>
      <c r="C8891" t="s">
        <v>78</v>
      </c>
      <c r="D8891" t="s">
        <v>9</v>
      </c>
      <c r="E8891" t="s">
        <v>10</v>
      </c>
      <c r="F8891" t="s">
        <v>48</v>
      </c>
      <c r="G8891">
        <v>4527333.46</v>
      </c>
      <c r="H8891">
        <v>257990.86639133</v>
      </c>
      <c r="I8891">
        <v>42462.172360152603</v>
      </c>
    </row>
    <row r="8892" spans="1:9" x14ac:dyDescent="0.25">
      <c r="A8892">
        <v>201302</v>
      </c>
      <c r="B8892" t="s">
        <v>77</v>
      </c>
      <c r="C8892" t="s">
        <v>78</v>
      </c>
      <c r="D8892" t="s">
        <v>9</v>
      </c>
      <c r="E8892" t="s">
        <v>19</v>
      </c>
      <c r="F8892" t="s">
        <v>42</v>
      </c>
      <c r="G8892">
        <v>13964536.810000001</v>
      </c>
      <c r="H8892">
        <v>669115.76361066196</v>
      </c>
      <c r="I8892">
        <v>73021.285640148504</v>
      </c>
    </row>
    <row r="8893" spans="1:9" x14ac:dyDescent="0.25">
      <c r="A8893">
        <v>201108</v>
      </c>
      <c r="B8893" t="s">
        <v>60</v>
      </c>
      <c r="C8893" t="s">
        <v>68</v>
      </c>
      <c r="D8893" t="s">
        <v>49</v>
      </c>
      <c r="E8893" t="s">
        <v>10</v>
      </c>
      <c r="F8893" t="s">
        <v>46</v>
      </c>
      <c r="G8893">
        <v>1108309.69</v>
      </c>
      <c r="H8893">
        <v>15651.451878440501</v>
      </c>
      <c r="I8893">
        <v>2613.14222768528</v>
      </c>
    </row>
    <row r="8894" spans="1:9" x14ac:dyDescent="0.25">
      <c r="A8894">
        <v>201403</v>
      </c>
      <c r="B8894" t="s">
        <v>63</v>
      </c>
      <c r="C8894" t="s">
        <v>73</v>
      </c>
      <c r="D8894" t="s">
        <v>49</v>
      </c>
      <c r="E8894" t="s">
        <v>19</v>
      </c>
      <c r="F8894" t="s">
        <v>47</v>
      </c>
      <c r="G8894">
        <v>3103021.19</v>
      </c>
      <c r="H8894">
        <v>183.3727353447</v>
      </c>
      <c r="I8894">
        <v>35.919725031920002</v>
      </c>
    </row>
    <row r="8895" spans="1:9" x14ac:dyDescent="0.25">
      <c r="A8895">
        <v>201512</v>
      </c>
      <c r="B8895" t="s">
        <v>66</v>
      </c>
      <c r="C8895" t="s">
        <v>67</v>
      </c>
      <c r="D8895" t="s">
        <v>9</v>
      </c>
      <c r="E8895" t="s">
        <v>19</v>
      </c>
      <c r="F8895" t="s">
        <v>47</v>
      </c>
      <c r="G8895">
        <v>11629843.49</v>
      </c>
      <c r="H8895">
        <v>169187.98534697801</v>
      </c>
      <c r="I8895">
        <v>33116.733076834702</v>
      </c>
    </row>
    <row r="8896" spans="1:9" x14ac:dyDescent="0.25">
      <c r="A8896">
        <v>201302</v>
      </c>
      <c r="B8896" t="s">
        <v>77</v>
      </c>
      <c r="C8896" t="s">
        <v>78</v>
      </c>
      <c r="D8896" t="s">
        <v>49</v>
      </c>
      <c r="E8896" t="s">
        <v>28</v>
      </c>
      <c r="F8896" t="s">
        <v>53</v>
      </c>
      <c r="G8896">
        <v>24797876.210000001</v>
      </c>
      <c r="H8896">
        <v>263227.34056185</v>
      </c>
      <c r="I8896">
        <v>58206.189729613398</v>
      </c>
    </row>
    <row r="8897" spans="1:9" x14ac:dyDescent="0.25">
      <c r="A8897">
        <v>201507</v>
      </c>
      <c r="B8897" t="s">
        <v>71</v>
      </c>
      <c r="C8897" t="s">
        <v>76</v>
      </c>
      <c r="D8897" t="s">
        <v>23</v>
      </c>
      <c r="E8897" t="s">
        <v>10</v>
      </c>
      <c r="F8897" t="s">
        <v>13</v>
      </c>
      <c r="G8897">
        <v>2306383.46</v>
      </c>
      <c r="H8897">
        <v>73171.029417430298</v>
      </c>
      <c r="I8897">
        <v>20532.3371326827</v>
      </c>
    </row>
    <row r="8898" spans="1:9" x14ac:dyDescent="0.25">
      <c r="A8898">
        <v>201103</v>
      </c>
      <c r="B8898" t="s">
        <v>69</v>
      </c>
      <c r="C8898" t="s">
        <v>70</v>
      </c>
      <c r="D8898" t="s">
        <v>23</v>
      </c>
      <c r="E8898" t="s">
        <v>10</v>
      </c>
      <c r="F8898" t="s">
        <v>13</v>
      </c>
      <c r="G8898">
        <v>1498292.71</v>
      </c>
      <c r="H8898">
        <v>963.67217669074</v>
      </c>
      <c r="I8898">
        <v>93.470723510140004</v>
      </c>
    </row>
    <row r="8899" spans="1:9" x14ac:dyDescent="0.25">
      <c r="A8899">
        <v>201410</v>
      </c>
      <c r="B8899" t="s">
        <v>71</v>
      </c>
      <c r="C8899" t="s">
        <v>79</v>
      </c>
      <c r="D8899" t="s">
        <v>12</v>
      </c>
      <c r="E8899" t="s">
        <v>15</v>
      </c>
      <c r="F8899" t="s">
        <v>16</v>
      </c>
      <c r="G8899">
        <v>3758769.86</v>
      </c>
      <c r="H8899">
        <v>80429.091293516205</v>
      </c>
      <c r="I8899">
        <v>14976.897998812399</v>
      </c>
    </row>
    <row r="8900" spans="1:9" x14ac:dyDescent="0.25">
      <c r="A8900">
        <v>201509</v>
      </c>
      <c r="B8900" t="s">
        <v>66</v>
      </c>
      <c r="C8900" t="s">
        <v>75</v>
      </c>
      <c r="D8900" t="s">
        <v>39</v>
      </c>
      <c r="E8900" t="s">
        <v>19</v>
      </c>
      <c r="F8900" t="s">
        <v>20</v>
      </c>
      <c r="G8900">
        <v>74619.53</v>
      </c>
      <c r="H8900">
        <v>391.20492246264001</v>
      </c>
      <c r="I8900">
        <v>52.234183074359997</v>
      </c>
    </row>
    <row r="8901" spans="1:9" x14ac:dyDescent="0.25">
      <c r="A8901">
        <v>201203</v>
      </c>
      <c r="B8901" t="s">
        <v>60</v>
      </c>
      <c r="C8901" t="s">
        <v>62</v>
      </c>
      <c r="D8901" t="s">
        <v>9</v>
      </c>
      <c r="E8901" t="s">
        <v>21</v>
      </c>
      <c r="F8901" t="s">
        <v>31</v>
      </c>
      <c r="G8901">
        <v>3630980.9</v>
      </c>
      <c r="H8901">
        <v>156463.48836883699</v>
      </c>
      <c r="I8901">
        <v>26605.835621926599</v>
      </c>
    </row>
    <row r="8902" spans="1:9" x14ac:dyDescent="0.25">
      <c r="A8902">
        <v>201510</v>
      </c>
      <c r="B8902" t="s">
        <v>66</v>
      </c>
      <c r="C8902" t="s">
        <v>75</v>
      </c>
      <c r="D8902" t="s">
        <v>23</v>
      </c>
      <c r="E8902" t="s">
        <v>10</v>
      </c>
      <c r="F8902" t="s">
        <v>33</v>
      </c>
      <c r="G8902">
        <v>3826369.74</v>
      </c>
      <c r="H8902">
        <v>112737.70153694</v>
      </c>
      <c r="I8902">
        <v>21835.2886337727</v>
      </c>
    </row>
    <row r="8903" spans="1:9" x14ac:dyDescent="0.25">
      <c r="A8903">
        <v>201409</v>
      </c>
      <c r="B8903" t="s">
        <v>71</v>
      </c>
      <c r="C8903" t="s">
        <v>79</v>
      </c>
      <c r="D8903" t="s">
        <v>49</v>
      </c>
      <c r="E8903" t="s">
        <v>10</v>
      </c>
      <c r="F8903" t="s">
        <v>33</v>
      </c>
      <c r="G8903">
        <v>1626065.42</v>
      </c>
      <c r="H8903">
        <v>3951.6818956133802</v>
      </c>
      <c r="I8903">
        <v>1096.7447145388601</v>
      </c>
    </row>
    <row r="8904" spans="1:9" x14ac:dyDescent="0.25">
      <c r="A8904">
        <v>201406</v>
      </c>
      <c r="B8904" t="s">
        <v>63</v>
      </c>
      <c r="C8904" t="s">
        <v>64</v>
      </c>
      <c r="D8904" t="s">
        <v>49</v>
      </c>
      <c r="E8904" t="s">
        <v>10</v>
      </c>
      <c r="F8904" t="s">
        <v>45</v>
      </c>
      <c r="G8904">
        <v>1672108.56</v>
      </c>
      <c r="H8904">
        <v>42799.028474502797</v>
      </c>
      <c r="I8904">
        <v>10616.7526051442</v>
      </c>
    </row>
    <row r="8905" spans="1:9" x14ac:dyDescent="0.25">
      <c r="A8905">
        <v>201408</v>
      </c>
      <c r="B8905" t="s">
        <v>71</v>
      </c>
      <c r="C8905" t="s">
        <v>79</v>
      </c>
      <c r="D8905" t="s">
        <v>23</v>
      </c>
      <c r="E8905" t="s">
        <v>10</v>
      </c>
      <c r="F8905" t="s">
        <v>45</v>
      </c>
      <c r="G8905">
        <v>1786516.3</v>
      </c>
      <c r="H8905">
        <v>39615.105025626501</v>
      </c>
      <c r="I8905">
        <v>9934.7619141206196</v>
      </c>
    </row>
    <row r="8906" spans="1:9" x14ac:dyDescent="0.25">
      <c r="A8906">
        <v>201409</v>
      </c>
      <c r="B8906" t="s">
        <v>71</v>
      </c>
      <c r="C8906" t="s">
        <v>79</v>
      </c>
      <c r="D8906" t="s">
        <v>23</v>
      </c>
      <c r="E8906" t="s">
        <v>10</v>
      </c>
      <c r="F8906" t="s">
        <v>33</v>
      </c>
      <c r="G8906">
        <v>3070752.47</v>
      </c>
      <c r="H8906">
        <v>148108.820488003</v>
      </c>
      <c r="I8906">
        <v>23697.235808170099</v>
      </c>
    </row>
    <row r="8907" spans="1:9" x14ac:dyDescent="0.25">
      <c r="A8907">
        <v>201501</v>
      </c>
      <c r="B8907" t="s">
        <v>71</v>
      </c>
      <c r="C8907" t="s">
        <v>72</v>
      </c>
      <c r="D8907" t="s">
        <v>49</v>
      </c>
      <c r="E8907" t="s">
        <v>19</v>
      </c>
      <c r="F8907" t="s">
        <v>42</v>
      </c>
      <c r="G8907">
        <v>2570415.81</v>
      </c>
      <c r="H8907">
        <v>35622.199734970403</v>
      </c>
      <c r="I8907">
        <v>9280.9817631925198</v>
      </c>
    </row>
    <row r="8908" spans="1:9" x14ac:dyDescent="0.25">
      <c r="A8908">
        <v>201204</v>
      </c>
      <c r="B8908" t="s">
        <v>60</v>
      </c>
      <c r="C8908" t="s">
        <v>62</v>
      </c>
      <c r="D8908" t="s">
        <v>12</v>
      </c>
      <c r="E8908" t="s">
        <v>15</v>
      </c>
      <c r="F8908" t="s">
        <v>41</v>
      </c>
      <c r="G8908">
        <v>4001084.67</v>
      </c>
      <c r="H8908">
        <v>37529.7315615443</v>
      </c>
      <c r="I8908">
        <v>7853.6866424605996</v>
      </c>
    </row>
    <row r="8909" spans="1:9" x14ac:dyDescent="0.25">
      <c r="A8909">
        <v>201510</v>
      </c>
      <c r="B8909" t="s">
        <v>66</v>
      </c>
      <c r="C8909" t="s">
        <v>75</v>
      </c>
      <c r="D8909" t="s">
        <v>23</v>
      </c>
      <c r="E8909" t="s">
        <v>19</v>
      </c>
      <c r="F8909" t="s">
        <v>50</v>
      </c>
      <c r="G8909">
        <v>1876247.2</v>
      </c>
      <c r="H8909">
        <v>62233.671123992601</v>
      </c>
      <c r="I8909">
        <v>14090.366295694101</v>
      </c>
    </row>
    <row r="8910" spans="1:9" x14ac:dyDescent="0.25">
      <c r="A8910">
        <v>201511</v>
      </c>
      <c r="B8910" t="s">
        <v>66</v>
      </c>
      <c r="C8910" t="s">
        <v>67</v>
      </c>
      <c r="D8910" t="s">
        <v>23</v>
      </c>
      <c r="E8910" t="s">
        <v>15</v>
      </c>
      <c r="F8910" t="s">
        <v>41</v>
      </c>
      <c r="G8910">
        <v>1708546.27</v>
      </c>
      <c r="H8910">
        <v>39683.762115314101</v>
      </c>
      <c r="I8910">
        <v>7192.5023597315803</v>
      </c>
    </row>
    <row r="8911" spans="1:9" x14ac:dyDescent="0.25">
      <c r="A8911">
        <v>201505</v>
      </c>
      <c r="B8911" t="s">
        <v>71</v>
      </c>
      <c r="C8911" t="s">
        <v>76</v>
      </c>
      <c r="D8911" t="s">
        <v>14</v>
      </c>
      <c r="E8911" t="s">
        <v>15</v>
      </c>
      <c r="F8911" t="s">
        <v>16</v>
      </c>
      <c r="G8911">
        <v>583248.43999999994</v>
      </c>
      <c r="H8911">
        <v>53679.862222116797</v>
      </c>
      <c r="I8911">
        <v>7735.03622607944</v>
      </c>
    </row>
    <row r="8912" spans="1:9" x14ac:dyDescent="0.25">
      <c r="A8912">
        <v>201406</v>
      </c>
      <c r="B8912" t="s">
        <v>63</v>
      </c>
      <c r="C8912" t="s">
        <v>64</v>
      </c>
      <c r="D8912" t="s">
        <v>14</v>
      </c>
      <c r="E8912" t="s">
        <v>15</v>
      </c>
      <c r="F8912" t="s">
        <v>16</v>
      </c>
      <c r="G8912">
        <v>836733.79</v>
      </c>
      <c r="H8912">
        <v>79529.557256304397</v>
      </c>
      <c r="I8912">
        <v>11461.585259097101</v>
      </c>
    </row>
    <row r="8913" spans="1:9" x14ac:dyDescent="0.25">
      <c r="A8913">
        <v>201209</v>
      </c>
      <c r="B8913" t="s">
        <v>77</v>
      </c>
      <c r="C8913" t="s">
        <v>85</v>
      </c>
      <c r="D8913" t="s">
        <v>14</v>
      </c>
      <c r="E8913" t="s">
        <v>19</v>
      </c>
      <c r="F8913" t="s">
        <v>50</v>
      </c>
      <c r="G8913">
        <v>1167511.26</v>
      </c>
      <c r="H8913">
        <v>14902.431625364399</v>
      </c>
      <c r="I8913">
        <v>2969.46171726178</v>
      </c>
    </row>
    <row r="8914" spans="1:9" x14ac:dyDescent="0.25">
      <c r="A8914">
        <v>201409</v>
      </c>
      <c r="B8914" t="s">
        <v>71</v>
      </c>
      <c r="C8914" t="s">
        <v>79</v>
      </c>
      <c r="D8914" t="s">
        <v>12</v>
      </c>
      <c r="E8914" t="s">
        <v>15</v>
      </c>
      <c r="F8914" t="s">
        <v>16</v>
      </c>
      <c r="G8914">
        <v>3224846.18</v>
      </c>
      <c r="H8914">
        <v>67015.6097942981</v>
      </c>
      <c r="I8914">
        <v>14092.221874611199</v>
      </c>
    </row>
    <row r="8915" spans="1:9" x14ac:dyDescent="0.25">
      <c r="A8915">
        <v>201503</v>
      </c>
      <c r="B8915" t="s">
        <v>71</v>
      </c>
      <c r="C8915" t="s">
        <v>82</v>
      </c>
      <c r="D8915" t="s">
        <v>23</v>
      </c>
      <c r="E8915" t="s">
        <v>21</v>
      </c>
      <c r="F8915" t="s">
        <v>22</v>
      </c>
      <c r="G8915">
        <v>1901934.85</v>
      </c>
      <c r="H8915">
        <v>85385.476165184897</v>
      </c>
      <c r="I8915">
        <v>21618.450407914501</v>
      </c>
    </row>
    <row r="8916" spans="1:9" x14ac:dyDescent="0.25">
      <c r="A8916">
        <v>201307</v>
      </c>
      <c r="B8916" t="s">
        <v>77</v>
      </c>
      <c r="C8916" t="s">
        <v>84</v>
      </c>
      <c r="D8916" t="s">
        <v>34</v>
      </c>
      <c r="E8916" t="s">
        <v>35</v>
      </c>
      <c r="F8916" t="s">
        <v>52</v>
      </c>
      <c r="G8916">
        <v>23285567.789999999</v>
      </c>
      <c r="H8916">
        <v>227422.43148768099</v>
      </c>
      <c r="I8916">
        <v>38204.195208319703</v>
      </c>
    </row>
    <row r="8917" spans="1:9" x14ac:dyDescent="0.25">
      <c r="A8917">
        <v>201408</v>
      </c>
      <c r="B8917" t="s">
        <v>71</v>
      </c>
      <c r="C8917" t="s">
        <v>79</v>
      </c>
      <c r="D8917" t="s">
        <v>9</v>
      </c>
      <c r="E8917" t="s">
        <v>15</v>
      </c>
      <c r="F8917" t="s">
        <v>24</v>
      </c>
      <c r="G8917">
        <v>6206884.6299999999</v>
      </c>
      <c r="H8917">
        <v>161143.21686584799</v>
      </c>
      <c r="I8917">
        <v>25698.302425826001</v>
      </c>
    </row>
    <row r="8918" spans="1:9" x14ac:dyDescent="0.25">
      <c r="A8918">
        <v>201404</v>
      </c>
      <c r="B8918" t="s">
        <v>63</v>
      </c>
      <c r="C8918" t="s">
        <v>73</v>
      </c>
      <c r="D8918" t="s">
        <v>9</v>
      </c>
      <c r="E8918" t="s">
        <v>19</v>
      </c>
      <c r="F8918" t="s">
        <v>30</v>
      </c>
      <c r="G8918">
        <v>28194712.289999999</v>
      </c>
      <c r="H8918">
        <v>718134.265620669</v>
      </c>
      <c r="I8918">
        <v>120874.12317698701</v>
      </c>
    </row>
    <row r="8919" spans="1:9" x14ac:dyDescent="0.25">
      <c r="A8919">
        <v>201211</v>
      </c>
      <c r="B8919" t="s">
        <v>77</v>
      </c>
      <c r="C8919" t="s">
        <v>81</v>
      </c>
      <c r="D8919" t="s">
        <v>23</v>
      </c>
      <c r="E8919" t="s">
        <v>21</v>
      </c>
      <c r="F8919" t="s">
        <v>31</v>
      </c>
      <c r="G8919">
        <v>774622.58</v>
      </c>
      <c r="H8919">
        <v>7967.8882279105401</v>
      </c>
      <c r="I8919">
        <v>1796.1884562904399</v>
      </c>
    </row>
    <row r="8920" spans="1:9" x14ac:dyDescent="0.25">
      <c r="A8920">
        <v>201506</v>
      </c>
      <c r="B8920" t="s">
        <v>71</v>
      </c>
      <c r="C8920" t="s">
        <v>76</v>
      </c>
      <c r="D8920" t="s">
        <v>12</v>
      </c>
      <c r="E8920" t="s">
        <v>10</v>
      </c>
      <c r="F8920" t="s">
        <v>33</v>
      </c>
      <c r="G8920">
        <v>17409856.620000001</v>
      </c>
      <c r="H8920">
        <v>129240.20299417</v>
      </c>
      <c r="I8920">
        <v>18015.913851376001</v>
      </c>
    </row>
    <row r="8921" spans="1:9" x14ac:dyDescent="0.25">
      <c r="A8921">
        <v>201505</v>
      </c>
      <c r="B8921" t="s">
        <v>71</v>
      </c>
      <c r="C8921" t="s">
        <v>76</v>
      </c>
      <c r="D8921" t="s">
        <v>23</v>
      </c>
      <c r="E8921" t="s">
        <v>10</v>
      </c>
      <c r="F8921" t="s">
        <v>45</v>
      </c>
      <c r="G8921">
        <v>1977728.9</v>
      </c>
      <c r="H8921">
        <v>76631.054797916993</v>
      </c>
      <c r="I8921">
        <v>13396.4967421944</v>
      </c>
    </row>
    <row r="8922" spans="1:9" x14ac:dyDescent="0.25">
      <c r="A8922">
        <v>201509</v>
      </c>
      <c r="B8922" t="s">
        <v>66</v>
      </c>
      <c r="C8922" t="s">
        <v>75</v>
      </c>
      <c r="D8922" t="s">
        <v>49</v>
      </c>
      <c r="E8922" t="s">
        <v>10</v>
      </c>
      <c r="F8922" t="s">
        <v>45</v>
      </c>
      <c r="G8922">
        <v>2194755.08</v>
      </c>
      <c r="H8922">
        <v>139113.69252594601</v>
      </c>
      <c r="I8922">
        <v>21917.7555280417</v>
      </c>
    </row>
    <row r="8923" spans="1:9" x14ac:dyDescent="0.25">
      <c r="A8923">
        <v>201307</v>
      </c>
      <c r="B8923" t="s">
        <v>77</v>
      </c>
      <c r="C8923" t="s">
        <v>84</v>
      </c>
      <c r="D8923" t="s">
        <v>9</v>
      </c>
      <c r="E8923" t="s">
        <v>10</v>
      </c>
      <c r="F8923" t="s">
        <v>37</v>
      </c>
      <c r="G8923">
        <v>2122333.92</v>
      </c>
      <c r="H8923">
        <v>27887.181624524001</v>
      </c>
      <c r="I8923">
        <v>5032.0810514578598</v>
      </c>
    </row>
    <row r="8924" spans="1:9" x14ac:dyDescent="0.25">
      <c r="A8924">
        <v>201304</v>
      </c>
      <c r="B8924" t="s">
        <v>77</v>
      </c>
      <c r="C8924" t="s">
        <v>78</v>
      </c>
      <c r="D8924" t="s">
        <v>23</v>
      </c>
      <c r="E8924" t="s">
        <v>10</v>
      </c>
      <c r="F8924" t="s">
        <v>37</v>
      </c>
      <c r="G8924">
        <v>438479.49</v>
      </c>
      <c r="H8924">
        <v>9890.2471311329991</v>
      </c>
      <c r="I8924">
        <v>1484.2356753296799</v>
      </c>
    </row>
    <row r="8925" spans="1:9" x14ac:dyDescent="0.25">
      <c r="A8925">
        <v>201208</v>
      </c>
      <c r="B8925" t="s">
        <v>77</v>
      </c>
      <c r="C8925" t="s">
        <v>85</v>
      </c>
      <c r="D8925" t="s">
        <v>49</v>
      </c>
      <c r="E8925" t="s">
        <v>28</v>
      </c>
      <c r="F8925" t="s">
        <v>53</v>
      </c>
      <c r="G8925">
        <v>25292565.149999999</v>
      </c>
      <c r="H8925">
        <v>396770.808840135</v>
      </c>
      <c r="I8925">
        <v>68103.643215112999</v>
      </c>
    </row>
    <row r="8926" spans="1:9" x14ac:dyDescent="0.25">
      <c r="A8926">
        <v>201311</v>
      </c>
      <c r="B8926" t="s">
        <v>63</v>
      </c>
      <c r="C8926" t="s">
        <v>65</v>
      </c>
      <c r="D8926" t="s">
        <v>9</v>
      </c>
      <c r="E8926" t="s">
        <v>19</v>
      </c>
      <c r="F8926" t="s">
        <v>50</v>
      </c>
      <c r="G8926">
        <v>11735914.310000001</v>
      </c>
      <c r="H8926">
        <v>288575.15497195499</v>
      </c>
      <c r="I8926">
        <v>57527.7595500651</v>
      </c>
    </row>
    <row r="8927" spans="1:9" x14ac:dyDescent="0.25">
      <c r="A8927">
        <v>201307</v>
      </c>
      <c r="B8927" t="s">
        <v>77</v>
      </c>
      <c r="C8927" t="s">
        <v>84</v>
      </c>
      <c r="D8927" t="s">
        <v>23</v>
      </c>
      <c r="E8927" t="s">
        <v>19</v>
      </c>
      <c r="F8927" t="s">
        <v>42</v>
      </c>
      <c r="G8927">
        <v>2239827.2999999998</v>
      </c>
      <c r="H8927">
        <v>60510.678148656298</v>
      </c>
      <c r="I8927">
        <v>12272.9576083421</v>
      </c>
    </row>
    <row r="8928" spans="1:9" x14ac:dyDescent="0.25">
      <c r="A8928">
        <v>201207</v>
      </c>
      <c r="B8928" t="s">
        <v>60</v>
      </c>
      <c r="C8928" t="s">
        <v>61</v>
      </c>
      <c r="D8928" t="s">
        <v>9</v>
      </c>
      <c r="E8928" t="s">
        <v>19</v>
      </c>
      <c r="F8928" t="s">
        <v>47</v>
      </c>
      <c r="G8928">
        <v>9203791.5099999998</v>
      </c>
      <c r="H8928">
        <v>305011.63542356301</v>
      </c>
      <c r="I8928">
        <v>17596.075674735101</v>
      </c>
    </row>
    <row r="8929" spans="1:9" x14ac:dyDescent="0.25">
      <c r="A8929">
        <v>201601</v>
      </c>
      <c r="B8929" t="s">
        <v>66</v>
      </c>
      <c r="C8929" t="s">
        <v>67</v>
      </c>
      <c r="D8929" t="s">
        <v>49</v>
      </c>
      <c r="E8929" t="s">
        <v>15</v>
      </c>
      <c r="F8929" t="s">
        <v>41</v>
      </c>
      <c r="G8929">
        <v>9065430.4399999995</v>
      </c>
      <c r="H8929">
        <v>48943.733202209398</v>
      </c>
      <c r="I8929">
        <v>10459.322715394401</v>
      </c>
    </row>
    <row r="8930" spans="1:9" x14ac:dyDescent="0.25">
      <c r="A8930">
        <v>201411</v>
      </c>
      <c r="B8930" t="s">
        <v>71</v>
      </c>
      <c r="C8930" t="s">
        <v>72</v>
      </c>
      <c r="D8930" t="s">
        <v>9</v>
      </c>
      <c r="E8930" t="s">
        <v>15</v>
      </c>
      <c r="F8930" t="s">
        <v>16</v>
      </c>
      <c r="G8930">
        <v>7345593.3099999996</v>
      </c>
      <c r="H8930">
        <v>492662.54025066597</v>
      </c>
      <c r="I8930">
        <v>76674.133442206206</v>
      </c>
    </row>
    <row r="8931" spans="1:9" x14ac:dyDescent="0.25">
      <c r="A8931">
        <v>201109</v>
      </c>
      <c r="B8931" t="s">
        <v>60</v>
      </c>
      <c r="C8931" t="s">
        <v>68</v>
      </c>
      <c r="D8931" t="s">
        <v>49</v>
      </c>
      <c r="E8931" t="s">
        <v>15</v>
      </c>
      <c r="F8931" t="s">
        <v>16</v>
      </c>
      <c r="G8931">
        <v>4502409.22</v>
      </c>
      <c r="H8931">
        <v>118997.696938173</v>
      </c>
      <c r="I8931">
        <v>25607.993662209901</v>
      </c>
    </row>
    <row r="8932" spans="1:9" x14ac:dyDescent="0.25">
      <c r="A8932">
        <v>201411</v>
      </c>
      <c r="B8932" t="s">
        <v>71</v>
      </c>
      <c r="C8932" t="s">
        <v>72</v>
      </c>
      <c r="D8932" t="s">
        <v>23</v>
      </c>
      <c r="E8932" t="s">
        <v>10</v>
      </c>
      <c r="F8932" t="s">
        <v>13</v>
      </c>
      <c r="G8932">
        <v>1685946.67</v>
      </c>
      <c r="H8932">
        <v>31382.8410856958</v>
      </c>
      <c r="I8932">
        <v>7445.4133620756002</v>
      </c>
    </row>
    <row r="8933" spans="1:9" x14ac:dyDescent="0.25">
      <c r="A8933">
        <v>201309</v>
      </c>
      <c r="B8933" t="s">
        <v>63</v>
      </c>
      <c r="C8933" t="s">
        <v>80</v>
      </c>
      <c r="D8933" t="s">
        <v>14</v>
      </c>
      <c r="E8933" t="s">
        <v>15</v>
      </c>
      <c r="F8933" t="s">
        <v>16</v>
      </c>
      <c r="G8933">
        <v>600667.22</v>
      </c>
      <c r="H8933">
        <v>7850.8799338546796</v>
      </c>
      <c r="I8933">
        <v>1473.0458276535801</v>
      </c>
    </row>
    <row r="8934" spans="1:9" x14ac:dyDescent="0.25">
      <c r="A8934">
        <v>201501</v>
      </c>
      <c r="B8934" t="s">
        <v>71</v>
      </c>
      <c r="C8934" t="s">
        <v>72</v>
      </c>
      <c r="D8934" t="s">
        <v>9</v>
      </c>
      <c r="E8934" t="s">
        <v>15</v>
      </c>
      <c r="F8934" t="s">
        <v>24</v>
      </c>
      <c r="G8934">
        <v>5673440.04</v>
      </c>
      <c r="H8934">
        <v>105344.430998082</v>
      </c>
      <c r="I8934">
        <v>18814.779090717799</v>
      </c>
    </row>
    <row r="8935" spans="1:9" x14ac:dyDescent="0.25">
      <c r="A8935">
        <v>201406</v>
      </c>
      <c r="B8935" t="s">
        <v>63</v>
      </c>
      <c r="C8935" t="s">
        <v>64</v>
      </c>
      <c r="D8935" t="s">
        <v>49</v>
      </c>
      <c r="E8935" t="s">
        <v>19</v>
      </c>
      <c r="F8935" t="s">
        <v>30</v>
      </c>
      <c r="G8935">
        <v>1275480.27</v>
      </c>
      <c r="H8935">
        <v>8355.6212094701004</v>
      </c>
      <c r="I8935">
        <v>2234.5753244546399</v>
      </c>
    </row>
    <row r="8936" spans="1:9" x14ac:dyDescent="0.25">
      <c r="A8936">
        <v>201210</v>
      </c>
      <c r="B8936" t="s">
        <v>77</v>
      </c>
      <c r="C8936" t="s">
        <v>85</v>
      </c>
      <c r="D8936" t="s">
        <v>23</v>
      </c>
      <c r="E8936" t="s">
        <v>19</v>
      </c>
      <c r="F8936" t="s">
        <v>30</v>
      </c>
      <c r="G8936">
        <v>3447381.64</v>
      </c>
      <c r="H8936">
        <v>16446.630031127501</v>
      </c>
      <c r="I8936">
        <v>3455.5990963890799</v>
      </c>
    </row>
    <row r="8937" spans="1:9" x14ac:dyDescent="0.25">
      <c r="A8937">
        <v>201206</v>
      </c>
      <c r="B8937" t="s">
        <v>60</v>
      </c>
      <c r="C8937" t="s">
        <v>61</v>
      </c>
      <c r="D8937" t="s">
        <v>23</v>
      </c>
      <c r="E8937" t="s">
        <v>19</v>
      </c>
      <c r="F8937" t="s">
        <v>30</v>
      </c>
      <c r="G8937">
        <v>2710124.09</v>
      </c>
      <c r="H8937">
        <v>29274.5431995541</v>
      </c>
      <c r="I8937">
        <v>6457.6730163135398</v>
      </c>
    </row>
    <row r="8938" spans="1:9" x14ac:dyDescent="0.25">
      <c r="A8938">
        <v>201504</v>
      </c>
      <c r="B8938" t="s">
        <v>71</v>
      </c>
      <c r="C8938" t="s">
        <v>82</v>
      </c>
      <c r="D8938" t="s">
        <v>23</v>
      </c>
      <c r="E8938" t="s">
        <v>21</v>
      </c>
      <c r="F8938" t="s">
        <v>31</v>
      </c>
      <c r="G8938">
        <v>1330076.1200000001</v>
      </c>
      <c r="H8938">
        <v>31743.9482323501</v>
      </c>
      <c r="I8938">
        <v>6475.9566116388996</v>
      </c>
    </row>
    <row r="8939" spans="1:9" x14ac:dyDescent="0.25">
      <c r="A8939">
        <v>201412</v>
      </c>
      <c r="B8939" t="s">
        <v>71</v>
      </c>
      <c r="C8939" t="s">
        <v>72</v>
      </c>
      <c r="D8939" t="s">
        <v>39</v>
      </c>
      <c r="E8939" t="s">
        <v>10</v>
      </c>
      <c r="F8939" t="s">
        <v>45</v>
      </c>
      <c r="G8939">
        <v>214152.45</v>
      </c>
      <c r="H8939">
        <v>2262.9482728159601</v>
      </c>
      <c r="I8939">
        <v>522.51645807815999</v>
      </c>
    </row>
    <row r="8940" spans="1:9" x14ac:dyDescent="0.25">
      <c r="A8940">
        <v>201203</v>
      </c>
      <c r="B8940" t="s">
        <v>60</v>
      </c>
      <c r="C8940" t="s">
        <v>62</v>
      </c>
      <c r="D8940" t="s">
        <v>9</v>
      </c>
      <c r="E8940" t="s">
        <v>21</v>
      </c>
      <c r="F8940" t="s">
        <v>40</v>
      </c>
      <c r="G8940">
        <v>5499228.0800000001</v>
      </c>
      <c r="H8940">
        <v>114444.68010782699</v>
      </c>
      <c r="I8940">
        <v>20858.708045158601</v>
      </c>
    </row>
    <row r="8941" spans="1:9" x14ac:dyDescent="0.25">
      <c r="A8941">
        <v>201102</v>
      </c>
      <c r="B8941" t="s">
        <v>69</v>
      </c>
      <c r="C8941" t="s">
        <v>70</v>
      </c>
      <c r="D8941" t="s">
        <v>9</v>
      </c>
      <c r="E8941" t="s">
        <v>21</v>
      </c>
      <c r="F8941" t="s">
        <v>40</v>
      </c>
      <c r="G8941">
        <v>3999382.13</v>
      </c>
      <c r="H8941">
        <v>62394.177147523202</v>
      </c>
      <c r="I8941">
        <v>10706.582938555801</v>
      </c>
    </row>
    <row r="8942" spans="1:9" x14ac:dyDescent="0.25">
      <c r="A8942">
        <v>201507</v>
      </c>
      <c r="B8942" t="s">
        <v>71</v>
      </c>
      <c r="C8942" t="s">
        <v>76</v>
      </c>
      <c r="D8942" t="s">
        <v>9</v>
      </c>
      <c r="E8942" t="s">
        <v>15</v>
      </c>
      <c r="F8942" t="s">
        <v>41</v>
      </c>
      <c r="G8942">
        <v>7231650.5300000003</v>
      </c>
      <c r="H8942">
        <v>97976.082503223806</v>
      </c>
      <c r="I8942">
        <v>18905.309736712199</v>
      </c>
    </row>
    <row r="8943" spans="1:9" x14ac:dyDescent="0.25">
      <c r="A8943">
        <v>201206</v>
      </c>
      <c r="B8943" t="s">
        <v>60</v>
      </c>
      <c r="C8943" t="s">
        <v>61</v>
      </c>
      <c r="D8943" t="s">
        <v>23</v>
      </c>
      <c r="E8943" t="s">
        <v>19</v>
      </c>
      <c r="F8943" t="s">
        <v>47</v>
      </c>
      <c r="G8943">
        <v>1876764.91</v>
      </c>
      <c r="H8943">
        <v>11938.8537374604</v>
      </c>
      <c r="I8943">
        <v>3321.0813609776601</v>
      </c>
    </row>
    <row r="8944" spans="1:9" x14ac:dyDescent="0.25">
      <c r="A8944">
        <v>201306</v>
      </c>
      <c r="B8944" t="s">
        <v>77</v>
      </c>
      <c r="C8944" t="s">
        <v>84</v>
      </c>
      <c r="D8944" t="s">
        <v>49</v>
      </c>
      <c r="E8944" t="s">
        <v>21</v>
      </c>
      <c r="F8944" t="s">
        <v>22</v>
      </c>
      <c r="G8944">
        <v>825168.48</v>
      </c>
      <c r="H8944">
        <v>3873.8483255871802</v>
      </c>
      <c r="I8944">
        <v>1493.6531067057001</v>
      </c>
    </row>
    <row r="8945" spans="1:9" x14ac:dyDescent="0.25">
      <c r="A8945">
        <v>201402</v>
      </c>
      <c r="B8945" t="s">
        <v>63</v>
      </c>
      <c r="C8945" t="s">
        <v>73</v>
      </c>
      <c r="D8945" t="s">
        <v>25</v>
      </c>
      <c r="E8945" t="s">
        <v>19</v>
      </c>
      <c r="F8945" t="s">
        <v>42</v>
      </c>
      <c r="G8945">
        <v>6746960.3799999999</v>
      </c>
      <c r="H8945">
        <v>315246.206164242</v>
      </c>
      <c r="I8945">
        <v>53203.699339748899</v>
      </c>
    </row>
    <row r="8946" spans="1:9" x14ac:dyDescent="0.25">
      <c r="A8946">
        <v>201601</v>
      </c>
      <c r="B8946" t="s">
        <v>66</v>
      </c>
      <c r="C8946" t="s">
        <v>67</v>
      </c>
      <c r="D8946" t="s">
        <v>12</v>
      </c>
      <c r="E8946" t="s">
        <v>15</v>
      </c>
      <c r="F8946" t="s">
        <v>16</v>
      </c>
      <c r="G8946">
        <v>2961084.87</v>
      </c>
      <c r="H8946">
        <v>24833.0918153858</v>
      </c>
      <c r="I8946">
        <v>6121.2743098955398</v>
      </c>
    </row>
    <row r="8947" spans="1:9" x14ac:dyDescent="0.25">
      <c r="A8947">
        <v>201309</v>
      </c>
      <c r="B8947" t="s">
        <v>63</v>
      </c>
      <c r="C8947" t="s">
        <v>80</v>
      </c>
      <c r="D8947" t="s">
        <v>49</v>
      </c>
      <c r="E8947" t="s">
        <v>15</v>
      </c>
      <c r="F8947" t="s">
        <v>16</v>
      </c>
      <c r="G8947">
        <v>3973251.21</v>
      </c>
      <c r="H8947">
        <v>66091.622400935506</v>
      </c>
      <c r="I8947">
        <v>15571.415103346801</v>
      </c>
    </row>
    <row r="8948" spans="1:9" x14ac:dyDescent="0.25">
      <c r="A8948">
        <v>201206</v>
      </c>
      <c r="B8948" t="s">
        <v>60</v>
      </c>
      <c r="C8948" t="s">
        <v>61</v>
      </c>
      <c r="D8948" t="s">
        <v>25</v>
      </c>
      <c r="E8948" t="s">
        <v>15</v>
      </c>
      <c r="F8948" t="s">
        <v>16</v>
      </c>
      <c r="G8948">
        <v>6702421.6900000004</v>
      </c>
      <c r="H8948">
        <v>241459.49669926101</v>
      </c>
      <c r="I8948">
        <v>31963.458794393999</v>
      </c>
    </row>
    <row r="8949" spans="1:9" x14ac:dyDescent="0.25">
      <c r="A8949">
        <v>201210</v>
      </c>
      <c r="B8949" t="s">
        <v>77</v>
      </c>
      <c r="C8949" t="s">
        <v>85</v>
      </c>
      <c r="D8949" t="s">
        <v>9</v>
      </c>
      <c r="E8949" t="s">
        <v>15</v>
      </c>
      <c r="F8949" t="s">
        <v>24</v>
      </c>
      <c r="G8949">
        <v>5388648.8899999997</v>
      </c>
      <c r="H8949">
        <v>298623.79718472</v>
      </c>
      <c r="I8949">
        <v>55373.907690070497</v>
      </c>
    </row>
    <row r="8950" spans="1:9" x14ac:dyDescent="0.25">
      <c r="A8950">
        <v>201409</v>
      </c>
      <c r="B8950" t="s">
        <v>71</v>
      </c>
      <c r="C8950" t="s">
        <v>79</v>
      </c>
      <c r="D8950" t="s">
        <v>49</v>
      </c>
      <c r="E8950" t="s">
        <v>15</v>
      </c>
      <c r="F8950" t="s">
        <v>24</v>
      </c>
      <c r="G8950">
        <v>851375.15</v>
      </c>
      <c r="H8950">
        <v>5255.04922356102</v>
      </c>
      <c r="I8950">
        <v>1754.2930365833599</v>
      </c>
    </row>
    <row r="8951" spans="1:9" x14ac:dyDescent="0.25">
      <c r="A8951">
        <v>201312</v>
      </c>
      <c r="B8951" t="s">
        <v>63</v>
      </c>
      <c r="C8951" t="s">
        <v>65</v>
      </c>
      <c r="D8951" t="s">
        <v>49</v>
      </c>
      <c r="E8951" t="s">
        <v>19</v>
      </c>
      <c r="F8951" t="s">
        <v>30</v>
      </c>
      <c r="G8951">
        <v>1124773.33</v>
      </c>
      <c r="H8951">
        <v>24333.855440069001</v>
      </c>
      <c r="I8951">
        <v>4830.1868018179803</v>
      </c>
    </row>
    <row r="8952" spans="1:9" x14ac:dyDescent="0.25">
      <c r="A8952">
        <v>201503</v>
      </c>
      <c r="B8952" t="s">
        <v>71</v>
      </c>
      <c r="C8952" t="s">
        <v>82</v>
      </c>
      <c r="D8952" t="s">
        <v>34</v>
      </c>
      <c r="E8952" t="s">
        <v>19</v>
      </c>
      <c r="F8952" t="s">
        <v>30</v>
      </c>
      <c r="G8952">
        <v>632245.86</v>
      </c>
      <c r="H8952">
        <v>5986.0951066826001</v>
      </c>
      <c r="I8952">
        <v>1064.3078751409801</v>
      </c>
    </row>
    <row r="8953" spans="1:9" x14ac:dyDescent="0.25">
      <c r="A8953">
        <v>201410</v>
      </c>
      <c r="B8953" t="s">
        <v>71</v>
      </c>
      <c r="C8953" t="s">
        <v>79</v>
      </c>
      <c r="D8953" t="s">
        <v>34</v>
      </c>
      <c r="E8953" t="s">
        <v>19</v>
      </c>
      <c r="F8953" t="s">
        <v>30</v>
      </c>
      <c r="G8953">
        <v>1034969.16</v>
      </c>
      <c r="H8953">
        <v>43482.2316458977</v>
      </c>
      <c r="I8953">
        <v>4645.5234660050201</v>
      </c>
    </row>
    <row r="8954" spans="1:9" x14ac:dyDescent="0.25">
      <c r="A8954">
        <v>201303</v>
      </c>
      <c r="B8954" t="s">
        <v>77</v>
      </c>
      <c r="C8954" t="s">
        <v>78</v>
      </c>
      <c r="D8954" t="s">
        <v>23</v>
      </c>
      <c r="E8954" t="s">
        <v>19</v>
      </c>
      <c r="F8954" t="s">
        <v>30</v>
      </c>
      <c r="G8954">
        <v>2916769.3</v>
      </c>
      <c r="H8954">
        <v>56852.782086449901</v>
      </c>
      <c r="I8954">
        <v>8368.1615235744594</v>
      </c>
    </row>
    <row r="8955" spans="1:9" x14ac:dyDescent="0.25">
      <c r="A8955">
        <v>201503</v>
      </c>
      <c r="B8955" t="s">
        <v>71</v>
      </c>
      <c r="C8955" t="s">
        <v>82</v>
      </c>
      <c r="D8955" t="s">
        <v>23</v>
      </c>
      <c r="E8955" t="s">
        <v>10</v>
      </c>
      <c r="F8955" t="s">
        <v>45</v>
      </c>
      <c r="G8955">
        <v>2018701.97</v>
      </c>
      <c r="H8955">
        <v>87727.624970138699</v>
      </c>
      <c r="I8955">
        <v>17430.458817930499</v>
      </c>
    </row>
    <row r="8956" spans="1:9" x14ac:dyDescent="0.25">
      <c r="A8956">
        <v>201511</v>
      </c>
      <c r="B8956" t="s">
        <v>66</v>
      </c>
      <c r="C8956" t="s">
        <v>67</v>
      </c>
      <c r="D8956" t="s">
        <v>49</v>
      </c>
      <c r="E8956" t="s">
        <v>10</v>
      </c>
      <c r="F8956" t="s">
        <v>45</v>
      </c>
      <c r="G8956">
        <v>5362947.3899999997</v>
      </c>
      <c r="H8956">
        <v>110310.134008012</v>
      </c>
      <c r="I8956">
        <v>17731.626017699</v>
      </c>
    </row>
    <row r="8957" spans="1:9" x14ac:dyDescent="0.25">
      <c r="A8957">
        <v>201503</v>
      </c>
      <c r="B8957" t="s">
        <v>71</v>
      </c>
      <c r="C8957" t="s">
        <v>82</v>
      </c>
      <c r="D8957" t="s">
        <v>12</v>
      </c>
      <c r="E8957" t="s">
        <v>10</v>
      </c>
      <c r="F8957" t="s">
        <v>37</v>
      </c>
      <c r="G8957">
        <v>2832804.28</v>
      </c>
      <c r="H8957">
        <v>27445.845168133201</v>
      </c>
      <c r="I8957">
        <v>5913.4118102941402</v>
      </c>
    </row>
    <row r="8958" spans="1:9" x14ac:dyDescent="0.25">
      <c r="A8958">
        <v>201104</v>
      </c>
      <c r="B8958" t="s">
        <v>69</v>
      </c>
      <c r="C8958" t="s">
        <v>70</v>
      </c>
      <c r="D8958" t="s">
        <v>14</v>
      </c>
      <c r="E8958" t="s">
        <v>21</v>
      </c>
      <c r="F8958" t="s">
        <v>40</v>
      </c>
      <c r="G8958">
        <v>2795607.3</v>
      </c>
      <c r="H8958">
        <v>82966.554853320806</v>
      </c>
      <c r="I8958">
        <v>12061.4265777123</v>
      </c>
    </row>
    <row r="8959" spans="1:9" x14ac:dyDescent="0.25">
      <c r="A8959">
        <v>201203</v>
      </c>
      <c r="B8959" t="s">
        <v>60</v>
      </c>
      <c r="C8959" t="s">
        <v>62</v>
      </c>
      <c r="D8959" t="s">
        <v>12</v>
      </c>
      <c r="E8959" t="s">
        <v>15</v>
      </c>
      <c r="F8959" t="s">
        <v>26</v>
      </c>
      <c r="G8959">
        <v>2458427.1</v>
      </c>
      <c r="H8959">
        <v>13256.990127433501</v>
      </c>
      <c r="I8959">
        <v>3002.3420030612001</v>
      </c>
    </row>
    <row r="8960" spans="1:9" x14ac:dyDescent="0.25">
      <c r="A8960">
        <v>201209</v>
      </c>
      <c r="B8960" t="s">
        <v>77</v>
      </c>
      <c r="C8960" t="s">
        <v>85</v>
      </c>
      <c r="D8960" t="s">
        <v>49</v>
      </c>
      <c r="E8960" t="s">
        <v>15</v>
      </c>
      <c r="F8960" t="s">
        <v>16</v>
      </c>
      <c r="G8960">
        <v>3188306.08</v>
      </c>
      <c r="H8960">
        <v>44159.185779682201</v>
      </c>
      <c r="I8960">
        <v>8537.7613486383198</v>
      </c>
    </row>
    <row r="8961" spans="1:9" x14ac:dyDescent="0.25">
      <c r="A8961">
        <v>201601</v>
      </c>
      <c r="B8961" t="s">
        <v>66</v>
      </c>
      <c r="C8961" t="s">
        <v>67</v>
      </c>
      <c r="D8961" t="s">
        <v>39</v>
      </c>
      <c r="E8961" t="s">
        <v>15</v>
      </c>
      <c r="F8961" t="s">
        <v>16</v>
      </c>
      <c r="G8961">
        <v>125764.08</v>
      </c>
      <c r="H8961">
        <v>5530.1820414497997</v>
      </c>
      <c r="I8961">
        <v>1903.10340562534</v>
      </c>
    </row>
    <row r="8962" spans="1:9" x14ac:dyDescent="0.25">
      <c r="A8962">
        <v>201510</v>
      </c>
      <c r="B8962" t="s">
        <v>66</v>
      </c>
      <c r="C8962" t="s">
        <v>75</v>
      </c>
      <c r="D8962" t="s">
        <v>49</v>
      </c>
      <c r="E8962" t="s">
        <v>19</v>
      </c>
      <c r="F8962" t="s">
        <v>20</v>
      </c>
      <c r="G8962">
        <v>2077793.65</v>
      </c>
      <c r="H8962">
        <v>817.78087369972002</v>
      </c>
      <c r="I8962">
        <v>258.74642800234</v>
      </c>
    </row>
    <row r="8963" spans="1:9" x14ac:dyDescent="0.25">
      <c r="A8963">
        <v>201404</v>
      </c>
      <c r="B8963" t="s">
        <v>63</v>
      </c>
      <c r="C8963" t="s">
        <v>73</v>
      </c>
      <c r="D8963" t="s">
        <v>25</v>
      </c>
      <c r="E8963" t="s">
        <v>21</v>
      </c>
      <c r="F8963" t="s">
        <v>22</v>
      </c>
      <c r="G8963">
        <v>19151687.260000002</v>
      </c>
      <c r="H8963">
        <v>176324.832588527</v>
      </c>
      <c r="I8963">
        <v>33476.825891345499</v>
      </c>
    </row>
    <row r="8964" spans="1:9" x14ac:dyDescent="0.25">
      <c r="A8964">
        <v>201404</v>
      </c>
      <c r="B8964" t="s">
        <v>63</v>
      </c>
      <c r="C8964" t="s">
        <v>73</v>
      </c>
      <c r="D8964" t="s">
        <v>14</v>
      </c>
      <c r="E8964" t="s">
        <v>15</v>
      </c>
      <c r="F8964" t="s">
        <v>24</v>
      </c>
      <c r="G8964">
        <v>536341.09</v>
      </c>
      <c r="H8964">
        <v>11280.403854382699</v>
      </c>
      <c r="I8964">
        <v>2413.5626861197602</v>
      </c>
    </row>
    <row r="8965" spans="1:9" x14ac:dyDescent="0.25">
      <c r="A8965">
        <v>201312</v>
      </c>
      <c r="B8965" t="s">
        <v>63</v>
      </c>
      <c r="C8965" t="s">
        <v>65</v>
      </c>
      <c r="D8965" t="s">
        <v>12</v>
      </c>
      <c r="E8965" t="s">
        <v>15</v>
      </c>
      <c r="F8965" t="s">
        <v>24</v>
      </c>
      <c r="G8965">
        <v>1244016.55</v>
      </c>
      <c r="H8965">
        <v>17434.0375680992</v>
      </c>
      <c r="I8965">
        <v>3395.95494913632</v>
      </c>
    </row>
    <row r="8966" spans="1:9" x14ac:dyDescent="0.25">
      <c r="A8966">
        <v>201303</v>
      </c>
      <c r="B8966" t="s">
        <v>77</v>
      </c>
      <c r="C8966" t="s">
        <v>78</v>
      </c>
      <c r="D8966" t="s">
        <v>12</v>
      </c>
      <c r="E8966" t="s">
        <v>15</v>
      </c>
      <c r="F8966" t="s">
        <v>24</v>
      </c>
      <c r="G8966">
        <v>1454915.38</v>
      </c>
      <c r="H8966">
        <v>28119.980989191299</v>
      </c>
      <c r="I8966">
        <v>4237.9041570036998</v>
      </c>
    </row>
    <row r="8967" spans="1:9" x14ac:dyDescent="0.25">
      <c r="A8967">
        <v>201210</v>
      </c>
      <c r="B8967" t="s">
        <v>77</v>
      </c>
      <c r="C8967" t="s">
        <v>85</v>
      </c>
      <c r="D8967" t="s">
        <v>14</v>
      </c>
      <c r="E8967" t="s">
        <v>19</v>
      </c>
      <c r="F8967" t="s">
        <v>30</v>
      </c>
      <c r="G8967">
        <v>372117.67</v>
      </c>
      <c r="H8967">
        <v>14373.347847245301</v>
      </c>
      <c r="I8967">
        <v>2292.5269702247201</v>
      </c>
    </row>
    <row r="8968" spans="1:9" x14ac:dyDescent="0.25">
      <c r="A8968">
        <v>201404</v>
      </c>
      <c r="B8968" t="s">
        <v>63</v>
      </c>
      <c r="C8968" t="s">
        <v>73</v>
      </c>
      <c r="D8968" t="s">
        <v>49</v>
      </c>
      <c r="E8968" t="s">
        <v>21</v>
      </c>
      <c r="F8968" t="s">
        <v>31</v>
      </c>
      <c r="G8968">
        <v>2365686.98</v>
      </c>
      <c r="H8968">
        <v>71693.619324862899</v>
      </c>
      <c r="I8968">
        <v>13346.8506508194</v>
      </c>
    </row>
    <row r="8969" spans="1:9" x14ac:dyDescent="0.25">
      <c r="A8969">
        <v>201507</v>
      </c>
      <c r="B8969" t="s">
        <v>71</v>
      </c>
      <c r="C8969" t="s">
        <v>76</v>
      </c>
      <c r="D8969" t="s">
        <v>23</v>
      </c>
      <c r="E8969" t="s">
        <v>21</v>
      </c>
      <c r="F8969" t="s">
        <v>31</v>
      </c>
      <c r="G8969">
        <v>1556319.67</v>
      </c>
      <c r="H8969">
        <v>30708.131465166</v>
      </c>
      <c r="I8969">
        <v>5837.5941222544398</v>
      </c>
    </row>
    <row r="8970" spans="1:9" x14ac:dyDescent="0.25">
      <c r="A8970">
        <v>201601</v>
      </c>
      <c r="B8970" t="s">
        <v>66</v>
      </c>
      <c r="C8970" t="s">
        <v>67</v>
      </c>
      <c r="D8970" t="s">
        <v>12</v>
      </c>
      <c r="E8970" t="s">
        <v>21</v>
      </c>
      <c r="F8970" t="s">
        <v>31</v>
      </c>
      <c r="G8970">
        <v>5604667.0300000003</v>
      </c>
      <c r="H8970">
        <v>13016.6118261175</v>
      </c>
      <c r="I8970">
        <v>2939.3126630207598</v>
      </c>
    </row>
    <row r="8971" spans="1:9" x14ac:dyDescent="0.25">
      <c r="A8971">
        <v>201303</v>
      </c>
      <c r="B8971" t="s">
        <v>77</v>
      </c>
      <c r="C8971" t="s">
        <v>78</v>
      </c>
      <c r="D8971" t="s">
        <v>14</v>
      </c>
      <c r="E8971" t="s">
        <v>17</v>
      </c>
      <c r="F8971" t="s">
        <v>32</v>
      </c>
      <c r="G8971">
        <v>18007198.699999999</v>
      </c>
      <c r="H8971">
        <v>649515.30611667596</v>
      </c>
      <c r="I8971">
        <v>102821.142256202</v>
      </c>
    </row>
    <row r="8972" spans="1:9" x14ac:dyDescent="0.25">
      <c r="A8972">
        <v>201511</v>
      </c>
      <c r="B8972" t="s">
        <v>66</v>
      </c>
      <c r="C8972" t="s">
        <v>67</v>
      </c>
      <c r="D8972" t="s">
        <v>12</v>
      </c>
      <c r="E8972" t="s">
        <v>10</v>
      </c>
      <c r="F8972" t="s">
        <v>33</v>
      </c>
      <c r="G8972">
        <v>13351177.539999999</v>
      </c>
      <c r="H8972">
        <v>32531.1449184589</v>
      </c>
      <c r="I8972">
        <v>7543.2627427388998</v>
      </c>
    </row>
    <row r="8973" spans="1:9" x14ac:dyDescent="0.25">
      <c r="A8973">
        <v>201509</v>
      </c>
      <c r="B8973" t="s">
        <v>66</v>
      </c>
      <c r="C8973" t="s">
        <v>75</v>
      </c>
      <c r="D8973" t="s">
        <v>25</v>
      </c>
      <c r="E8973" t="s">
        <v>10</v>
      </c>
      <c r="F8973" t="s">
        <v>33</v>
      </c>
      <c r="G8973">
        <v>20916984.32</v>
      </c>
      <c r="H8973">
        <v>617279.68279481796</v>
      </c>
      <c r="I8973">
        <v>113066.616902104</v>
      </c>
    </row>
    <row r="8974" spans="1:9" x14ac:dyDescent="0.25">
      <c r="A8974">
        <v>201409</v>
      </c>
      <c r="B8974" t="s">
        <v>71</v>
      </c>
      <c r="C8974" t="s">
        <v>79</v>
      </c>
      <c r="D8974" t="s">
        <v>12</v>
      </c>
      <c r="E8974" t="s">
        <v>10</v>
      </c>
      <c r="F8974" t="s">
        <v>33</v>
      </c>
      <c r="G8974">
        <v>13936626.75</v>
      </c>
      <c r="H8974">
        <v>75705.724421531195</v>
      </c>
      <c r="I8974">
        <v>17207.004429024601</v>
      </c>
    </row>
    <row r="8975" spans="1:9" x14ac:dyDescent="0.25">
      <c r="A8975">
        <v>201406</v>
      </c>
      <c r="B8975" t="s">
        <v>63</v>
      </c>
      <c r="C8975" t="s">
        <v>64</v>
      </c>
      <c r="D8975" t="s">
        <v>25</v>
      </c>
      <c r="E8975" t="s">
        <v>10</v>
      </c>
      <c r="F8975" t="s">
        <v>45</v>
      </c>
      <c r="G8975">
        <v>15830699.859999999</v>
      </c>
      <c r="H8975">
        <v>677714.94312883297</v>
      </c>
      <c r="I8975">
        <v>107440.755130666</v>
      </c>
    </row>
    <row r="8976" spans="1:9" x14ac:dyDescent="0.25">
      <c r="A8976">
        <v>201501</v>
      </c>
      <c r="B8976" t="s">
        <v>71</v>
      </c>
      <c r="C8976" t="s">
        <v>72</v>
      </c>
      <c r="D8976" t="s">
        <v>12</v>
      </c>
      <c r="E8976" t="s">
        <v>21</v>
      </c>
      <c r="F8976" t="s">
        <v>40</v>
      </c>
      <c r="G8976">
        <v>8140854.2699999996</v>
      </c>
      <c r="H8976">
        <v>14831.0876436525</v>
      </c>
      <c r="I8976">
        <v>3289.44960227196</v>
      </c>
    </row>
    <row r="8977" spans="1:9" x14ac:dyDescent="0.25">
      <c r="A8977">
        <v>201212</v>
      </c>
      <c r="B8977" t="s">
        <v>77</v>
      </c>
      <c r="C8977" t="s">
        <v>81</v>
      </c>
      <c r="D8977" t="s">
        <v>23</v>
      </c>
      <c r="E8977" t="s">
        <v>21</v>
      </c>
      <c r="F8977" t="s">
        <v>40</v>
      </c>
      <c r="G8977">
        <v>1234716.6200000001</v>
      </c>
      <c r="H8977">
        <v>34533.900508881801</v>
      </c>
      <c r="I8977">
        <v>4802.3308085313402</v>
      </c>
    </row>
    <row r="8978" spans="1:9" x14ac:dyDescent="0.25">
      <c r="A8978">
        <v>201601</v>
      </c>
      <c r="B8978" t="s">
        <v>66</v>
      </c>
      <c r="C8978" t="s">
        <v>67</v>
      </c>
      <c r="D8978" t="s">
        <v>23</v>
      </c>
      <c r="E8978" t="s">
        <v>21</v>
      </c>
      <c r="F8978" t="s">
        <v>40</v>
      </c>
      <c r="G8978">
        <v>1888193.91</v>
      </c>
      <c r="H8978">
        <v>42432.287743009103</v>
      </c>
      <c r="I8978">
        <v>8920.0035518997192</v>
      </c>
    </row>
    <row r="8979" spans="1:9" x14ac:dyDescent="0.25">
      <c r="A8979">
        <v>201506</v>
      </c>
      <c r="B8979" t="s">
        <v>71</v>
      </c>
      <c r="C8979" t="s">
        <v>76</v>
      </c>
      <c r="D8979" t="s">
        <v>12</v>
      </c>
      <c r="E8979" t="s">
        <v>15</v>
      </c>
      <c r="F8979" t="s">
        <v>41</v>
      </c>
      <c r="G8979">
        <v>7355778.9299999997</v>
      </c>
      <c r="H8979">
        <v>57580.006661406696</v>
      </c>
      <c r="I8979">
        <v>16990.288624172699</v>
      </c>
    </row>
    <row r="8980" spans="1:9" x14ac:dyDescent="0.25">
      <c r="A8980">
        <v>201504</v>
      </c>
      <c r="B8980" t="s">
        <v>71</v>
      </c>
      <c r="C8980" t="s">
        <v>82</v>
      </c>
      <c r="D8980" t="s">
        <v>14</v>
      </c>
      <c r="E8980" t="s">
        <v>15</v>
      </c>
      <c r="F8980" t="s">
        <v>41</v>
      </c>
      <c r="G8980">
        <v>327209.57</v>
      </c>
      <c r="H8980">
        <v>4440.9951890107204</v>
      </c>
      <c r="I8980">
        <v>1016.07529520548</v>
      </c>
    </row>
    <row r="8981" spans="1:9" x14ac:dyDescent="0.25">
      <c r="A8981">
        <v>201410</v>
      </c>
      <c r="B8981" t="s">
        <v>71</v>
      </c>
      <c r="C8981" t="s">
        <v>79</v>
      </c>
      <c r="D8981" t="s">
        <v>23</v>
      </c>
      <c r="E8981" t="s">
        <v>15</v>
      </c>
      <c r="F8981" t="s">
        <v>41</v>
      </c>
      <c r="G8981">
        <v>1533144.53</v>
      </c>
      <c r="H8981">
        <v>42759.6193707165</v>
      </c>
      <c r="I8981">
        <v>8791.1703632536792</v>
      </c>
    </row>
    <row r="8982" spans="1:9" x14ac:dyDescent="0.25">
      <c r="A8982">
        <v>201311</v>
      </c>
      <c r="B8982" t="s">
        <v>63</v>
      </c>
      <c r="C8982" t="s">
        <v>65</v>
      </c>
      <c r="D8982" t="s">
        <v>12</v>
      </c>
      <c r="E8982" t="s">
        <v>15</v>
      </c>
      <c r="F8982" t="s">
        <v>26</v>
      </c>
      <c r="G8982">
        <v>3318707.98</v>
      </c>
      <c r="H8982">
        <v>4335.0359130567804</v>
      </c>
      <c r="I8982">
        <v>1294.77984036676</v>
      </c>
    </row>
    <row r="8983" spans="1:9" x14ac:dyDescent="0.25">
      <c r="A8983">
        <v>201502</v>
      </c>
      <c r="B8983" t="s">
        <v>71</v>
      </c>
      <c r="C8983" t="s">
        <v>82</v>
      </c>
      <c r="D8983" t="s">
        <v>25</v>
      </c>
      <c r="E8983" t="s">
        <v>19</v>
      </c>
      <c r="F8983" t="s">
        <v>50</v>
      </c>
      <c r="G8983">
        <v>9648777.3800000008</v>
      </c>
      <c r="H8983">
        <v>272380.32906455698</v>
      </c>
      <c r="I8983">
        <v>35389.554786666296</v>
      </c>
    </row>
    <row r="8984" spans="1:9" x14ac:dyDescent="0.25">
      <c r="A8984">
        <v>201302</v>
      </c>
      <c r="B8984" t="s">
        <v>77</v>
      </c>
      <c r="C8984" t="s">
        <v>78</v>
      </c>
      <c r="D8984" t="s">
        <v>34</v>
      </c>
      <c r="E8984" t="s">
        <v>35</v>
      </c>
      <c r="F8984" t="s">
        <v>43</v>
      </c>
      <c r="G8984">
        <v>22353945.579999998</v>
      </c>
      <c r="H8984">
        <v>394766.36817725998</v>
      </c>
      <c r="I8984">
        <v>69704.702015776405</v>
      </c>
    </row>
    <row r="8985" spans="1:9" x14ac:dyDescent="0.25">
      <c r="A8985">
        <v>201410</v>
      </c>
      <c r="B8985" t="s">
        <v>71</v>
      </c>
      <c r="C8985" t="s">
        <v>79</v>
      </c>
      <c r="D8985" t="s">
        <v>25</v>
      </c>
      <c r="E8985" t="s">
        <v>10</v>
      </c>
      <c r="F8985" t="s">
        <v>13</v>
      </c>
      <c r="G8985">
        <v>9205986.7400000002</v>
      </c>
      <c r="H8985">
        <v>496062.63695444702</v>
      </c>
      <c r="I8985">
        <v>78213.430346921697</v>
      </c>
    </row>
    <row r="8986" spans="1:9" x14ac:dyDescent="0.25">
      <c r="A8986">
        <v>201303</v>
      </c>
      <c r="B8986" t="s">
        <v>77</v>
      </c>
      <c r="C8986" t="s">
        <v>78</v>
      </c>
      <c r="D8986" t="s">
        <v>9</v>
      </c>
      <c r="E8986" t="s">
        <v>19</v>
      </c>
      <c r="F8986" t="s">
        <v>20</v>
      </c>
      <c r="G8986">
        <v>8174854.3700000001</v>
      </c>
      <c r="H8986">
        <v>138546.56829822299</v>
      </c>
      <c r="I8986">
        <v>27782.124110804201</v>
      </c>
    </row>
    <row r="8987" spans="1:9" x14ac:dyDescent="0.25">
      <c r="A8987">
        <v>201109</v>
      </c>
      <c r="B8987" t="s">
        <v>60</v>
      </c>
      <c r="C8987" t="s">
        <v>68</v>
      </c>
      <c r="D8987" t="s">
        <v>9</v>
      </c>
      <c r="E8987" t="s">
        <v>21</v>
      </c>
      <c r="F8987" t="s">
        <v>22</v>
      </c>
      <c r="G8987">
        <v>12236035.67</v>
      </c>
      <c r="H8987">
        <v>407474.18501041998</v>
      </c>
      <c r="I8987">
        <v>42090.556300059397</v>
      </c>
    </row>
    <row r="8988" spans="1:9" x14ac:dyDescent="0.25">
      <c r="A8988">
        <v>201108</v>
      </c>
      <c r="B8988" t="s">
        <v>60</v>
      </c>
      <c r="C8988" t="s">
        <v>68</v>
      </c>
      <c r="D8988" t="s">
        <v>25</v>
      </c>
      <c r="E8988" t="s">
        <v>15</v>
      </c>
      <c r="F8988" t="s">
        <v>24</v>
      </c>
      <c r="G8988">
        <v>3054281.32</v>
      </c>
      <c r="H8988">
        <v>26735.091590527602</v>
      </c>
      <c r="I8988">
        <v>5033.42773941424</v>
      </c>
    </row>
    <row r="8989" spans="1:9" x14ac:dyDescent="0.25">
      <c r="A8989">
        <v>201510</v>
      </c>
      <c r="B8989" t="s">
        <v>66</v>
      </c>
      <c r="C8989" t="s">
        <v>75</v>
      </c>
      <c r="D8989" t="s">
        <v>25</v>
      </c>
      <c r="E8989" t="s">
        <v>10</v>
      </c>
      <c r="F8989" t="s">
        <v>33</v>
      </c>
      <c r="G8989">
        <v>22051748.219999999</v>
      </c>
      <c r="H8989">
        <v>609003.07446109306</v>
      </c>
      <c r="I8989">
        <v>106920.41498134899</v>
      </c>
    </row>
    <row r="8990" spans="1:9" x14ac:dyDescent="0.25">
      <c r="A8990">
        <v>201203</v>
      </c>
      <c r="B8990" t="s">
        <v>60</v>
      </c>
      <c r="C8990" t="s">
        <v>62</v>
      </c>
      <c r="D8990" t="s">
        <v>9</v>
      </c>
      <c r="E8990" t="s">
        <v>10</v>
      </c>
      <c r="F8990" t="s">
        <v>46</v>
      </c>
      <c r="G8990">
        <v>10731801.09</v>
      </c>
      <c r="H8990">
        <v>668174.07121016202</v>
      </c>
      <c r="I8990">
        <v>75425.444339733804</v>
      </c>
    </row>
    <row r="8991" spans="1:9" x14ac:dyDescent="0.25">
      <c r="A8991">
        <v>201108</v>
      </c>
      <c r="B8991" t="s">
        <v>60</v>
      </c>
      <c r="C8991" t="s">
        <v>68</v>
      </c>
      <c r="D8991" t="s">
        <v>25</v>
      </c>
      <c r="E8991" t="s">
        <v>19</v>
      </c>
      <c r="F8991" t="s">
        <v>47</v>
      </c>
      <c r="G8991">
        <v>5820820.6699999999</v>
      </c>
      <c r="H8991">
        <v>98159.817624317002</v>
      </c>
      <c r="I8991">
        <v>15162.0931918844</v>
      </c>
    </row>
    <row r="8992" spans="1:9" x14ac:dyDescent="0.25">
      <c r="A8992">
        <v>201307</v>
      </c>
      <c r="B8992" t="s">
        <v>77</v>
      </c>
      <c r="C8992" t="s">
        <v>84</v>
      </c>
      <c r="D8992" t="s">
        <v>34</v>
      </c>
      <c r="E8992" t="s">
        <v>35</v>
      </c>
      <c r="F8992" t="s">
        <v>51</v>
      </c>
      <c r="G8992">
        <v>25740363.120000001</v>
      </c>
      <c r="H8992">
        <v>846328.31073299295</v>
      </c>
      <c r="I8992">
        <v>97062.012005998695</v>
      </c>
    </row>
    <row r="8993" spans="1:9" x14ac:dyDescent="0.25">
      <c r="A8993">
        <v>201105</v>
      </c>
      <c r="B8993" t="s">
        <v>69</v>
      </c>
      <c r="C8993" t="s">
        <v>83</v>
      </c>
      <c r="D8993" t="s">
        <v>25</v>
      </c>
      <c r="E8993" t="s">
        <v>10</v>
      </c>
      <c r="F8993" t="s">
        <v>33</v>
      </c>
      <c r="G8993">
        <v>10933753.390000001</v>
      </c>
      <c r="H8993">
        <v>222830.73561990599</v>
      </c>
      <c r="I8993">
        <v>30193.413612023702</v>
      </c>
    </row>
    <row r="8994" spans="1:9" x14ac:dyDescent="0.25">
      <c r="A8994">
        <v>201203</v>
      </c>
      <c r="B8994" t="s">
        <v>60</v>
      </c>
      <c r="C8994" t="s">
        <v>62</v>
      </c>
      <c r="D8994" t="s">
        <v>25</v>
      </c>
      <c r="E8994" t="s">
        <v>10</v>
      </c>
      <c r="F8994" t="s">
        <v>33</v>
      </c>
      <c r="G8994">
        <v>12091555.52</v>
      </c>
      <c r="H8994">
        <v>221764.87315264301</v>
      </c>
      <c r="I8994">
        <v>30215.035784019299</v>
      </c>
    </row>
    <row r="8995" spans="1:9" x14ac:dyDescent="0.25">
      <c r="A8995">
        <v>201510</v>
      </c>
      <c r="B8995" t="s">
        <v>66</v>
      </c>
      <c r="C8995" t="s">
        <v>75</v>
      </c>
      <c r="D8995" t="s">
        <v>25</v>
      </c>
      <c r="E8995" t="s">
        <v>10</v>
      </c>
      <c r="F8995" t="s">
        <v>46</v>
      </c>
      <c r="G8995">
        <v>12275068.310000001</v>
      </c>
      <c r="H8995">
        <v>344104.36132725899</v>
      </c>
      <c r="I8995">
        <v>58776.277012859297</v>
      </c>
    </row>
    <row r="8996" spans="1:9" x14ac:dyDescent="0.25">
      <c r="A8996">
        <v>201111</v>
      </c>
      <c r="B8996" t="s">
        <v>60</v>
      </c>
      <c r="C8996" t="s">
        <v>74</v>
      </c>
      <c r="D8996" t="s">
        <v>9</v>
      </c>
      <c r="E8996" t="s">
        <v>19</v>
      </c>
      <c r="F8996" t="s">
        <v>42</v>
      </c>
      <c r="G8996">
        <v>11199661.189999999</v>
      </c>
      <c r="H8996">
        <v>147022.99875478301</v>
      </c>
      <c r="I8996">
        <v>20023.603822906302</v>
      </c>
    </row>
    <row r="8997" spans="1:9" x14ac:dyDescent="0.25">
      <c r="A8997">
        <v>201204</v>
      </c>
      <c r="B8997" t="s">
        <v>60</v>
      </c>
      <c r="C8997" t="s">
        <v>62</v>
      </c>
      <c r="D8997" t="s">
        <v>9</v>
      </c>
      <c r="E8997" t="s">
        <v>19</v>
      </c>
      <c r="F8997" t="s">
        <v>42</v>
      </c>
      <c r="G8997">
        <v>12480595.16</v>
      </c>
      <c r="H8997">
        <v>178135.41012992099</v>
      </c>
      <c r="I8997">
        <v>25186.975168770001</v>
      </c>
    </row>
    <row r="8998" spans="1:9" x14ac:dyDescent="0.25">
      <c r="A8998">
        <v>201105</v>
      </c>
      <c r="B8998" t="s">
        <v>69</v>
      </c>
      <c r="C8998" t="s">
        <v>83</v>
      </c>
      <c r="D8998" t="s">
        <v>9</v>
      </c>
      <c r="E8998" t="s">
        <v>19</v>
      </c>
      <c r="F8998" t="s">
        <v>42</v>
      </c>
      <c r="G8998">
        <v>11891772.859999999</v>
      </c>
      <c r="H8998">
        <v>215706.45401201199</v>
      </c>
      <c r="I8998">
        <v>30904.0096774782</v>
      </c>
    </row>
    <row r="8999" spans="1:9" x14ac:dyDescent="0.25">
      <c r="A8999">
        <v>201509</v>
      </c>
      <c r="B8999" t="s">
        <v>66</v>
      </c>
      <c r="C8999" t="s">
        <v>75</v>
      </c>
      <c r="D8999" t="s">
        <v>34</v>
      </c>
      <c r="E8999" t="s">
        <v>35</v>
      </c>
      <c r="F8999" t="s">
        <v>43</v>
      </c>
      <c r="G8999">
        <v>42188704.369999997</v>
      </c>
      <c r="H8999">
        <v>1053150.01516677</v>
      </c>
      <c r="I8999">
        <v>157115.810670854</v>
      </c>
    </row>
    <row r="9000" spans="1:9" x14ac:dyDescent="0.25">
      <c r="A9000">
        <v>201403</v>
      </c>
      <c r="B9000" t="s">
        <v>63</v>
      </c>
      <c r="C9000" t="s">
        <v>73</v>
      </c>
      <c r="D9000" t="s">
        <v>25</v>
      </c>
      <c r="E9000" t="s">
        <v>19</v>
      </c>
      <c r="F9000" t="s">
        <v>50</v>
      </c>
      <c r="G9000">
        <v>8278881.3499999996</v>
      </c>
      <c r="H9000">
        <v>355064.314379555</v>
      </c>
      <c r="I9000">
        <v>49878.7479161335</v>
      </c>
    </row>
    <row r="9001" spans="1:9" x14ac:dyDescent="0.25">
      <c r="A9001">
        <v>201104</v>
      </c>
      <c r="B9001" t="s">
        <v>69</v>
      </c>
      <c r="C9001" t="s">
        <v>70</v>
      </c>
      <c r="D9001" t="s">
        <v>49</v>
      </c>
      <c r="E9001" t="s">
        <v>19</v>
      </c>
      <c r="F9001" t="s">
        <v>50</v>
      </c>
      <c r="G9001">
        <v>7664256.4400000004</v>
      </c>
      <c r="H9001">
        <v>161460.531771081</v>
      </c>
      <c r="I9001">
        <v>36516.8607414957</v>
      </c>
    </row>
    <row r="9002" spans="1:9" x14ac:dyDescent="0.25">
      <c r="A9002">
        <v>201502</v>
      </c>
      <c r="B9002" t="s">
        <v>71</v>
      </c>
      <c r="C9002" t="s">
        <v>82</v>
      </c>
      <c r="D9002" t="s">
        <v>25</v>
      </c>
      <c r="E9002" t="s">
        <v>10</v>
      </c>
      <c r="F9002" t="s">
        <v>11</v>
      </c>
      <c r="G9002">
        <v>5400776.3700000001</v>
      </c>
      <c r="H9002">
        <v>179658.211967159</v>
      </c>
      <c r="I9002">
        <v>27116.3111525897</v>
      </c>
    </row>
    <row r="9003" spans="1:9" x14ac:dyDescent="0.25">
      <c r="A9003">
        <v>201510</v>
      </c>
      <c r="B9003" t="s">
        <v>66</v>
      </c>
      <c r="C9003" t="s">
        <v>75</v>
      </c>
      <c r="D9003" t="s">
        <v>34</v>
      </c>
      <c r="E9003" t="s">
        <v>35</v>
      </c>
      <c r="F9003" t="s">
        <v>44</v>
      </c>
      <c r="G9003">
        <v>53967724.840000004</v>
      </c>
      <c r="H9003">
        <v>894046.48418815294</v>
      </c>
      <c r="I9003">
        <v>161287.93548363401</v>
      </c>
    </row>
    <row r="9004" spans="1:9" x14ac:dyDescent="0.25">
      <c r="A9004">
        <v>201307</v>
      </c>
      <c r="B9004" t="s">
        <v>77</v>
      </c>
      <c r="C9004" t="s">
        <v>84</v>
      </c>
      <c r="D9004" t="s">
        <v>12</v>
      </c>
      <c r="E9004" t="s">
        <v>10</v>
      </c>
      <c r="F9004" t="s">
        <v>11</v>
      </c>
      <c r="G9004">
        <v>4949001.75</v>
      </c>
      <c r="H9004">
        <v>88277.4541897249</v>
      </c>
      <c r="I9004">
        <v>12016.262538392</v>
      </c>
    </row>
    <row r="9005" spans="1:9" x14ac:dyDescent="0.25">
      <c r="A9005">
        <v>201412</v>
      </c>
      <c r="B9005" t="s">
        <v>71</v>
      </c>
      <c r="C9005" t="s">
        <v>72</v>
      </c>
      <c r="D9005" t="s">
        <v>25</v>
      </c>
      <c r="E9005" t="s">
        <v>21</v>
      </c>
      <c r="F9005" t="s">
        <v>40</v>
      </c>
      <c r="G9005">
        <v>8145163.2199999997</v>
      </c>
      <c r="H9005">
        <v>523455.471065171</v>
      </c>
      <c r="I9005">
        <v>109660.922810295</v>
      </c>
    </row>
    <row r="9006" spans="1:9" x14ac:dyDescent="0.25">
      <c r="A9006">
        <v>201512</v>
      </c>
      <c r="B9006" t="s">
        <v>66</v>
      </c>
      <c r="C9006" t="s">
        <v>67</v>
      </c>
      <c r="D9006" t="s">
        <v>9</v>
      </c>
      <c r="E9006" t="s">
        <v>10</v>
      </c>
      <c r="F9006" t="s">
        <v>46</v>
      </c>
      <c r="G9006">
        <v>17734767.699999999</v>
      </c>
      <c r="H9006">
        <v>292266.98893745901</v>
      </c>
      <c r="I9006">
        <v>53752.341067870802</v>
      </c>
    </row>
    <row r="9007" spans="1:9" x14ac:dyDescent="0.25">
      <c r="A9007">
        <v>201209</v>
      </c>
      <c r="B9007" t="s">
        <v>77</v>
      </c>
      <c r="C9007" t="s">
        <v>85</v>
      </c>
      <c r="D9007" t="s">
        <v>9</v>
      </c>
      <c r="E9007" t="s">
        <v>10</v>
      </c>
      <c r="F9007" t="s">
        <v>48</v>
      </c>
      <c r="G9007">
        <v>4710588.84</v>
      </c>
      <c r="H9007">
        <v>288937.81536599202</v>
      </c>
      <c r="I9007">
        <v>51777.349631466001</v>
      </c>
    </row>
    <row r="9008" spans="1:9" x14ac:dyDescent="0.25">
      <c r="A9008">
        <v>201011</v>
      </c>
      <c r="B9008" t="s">
        <v>69</v>
      </c>
      <c r="C9008" t="s">
        <v>87</v>
      </c>
      <c r="D9008" t="s">
        <v>9</v>
      </c>
      <c r="E9008" t="s">
        <v>19</v>
      </c>
      <c r="F9008" t="s">
        <v>47</v>
      </c>
      <c r="G9008">
        <v>7264051.5199999996</v>
      </c>
      <c r="H9008">
        <v>124837.043765365</v>
      </c>
      <c r="I9008">
        <v>13224.073885322199</v>
      </c>
    </row>
    <row r="9009" spans="1:9" x14ac:dyDescent="0.25">
      <c r="A9009">
        <v>201304</v>
      </c>
      <c r="B9009" t="s">
        <v>77</v>
      </c>
      <c r="C9009" t="s">
        <v>78</v>
      </c>
      <c r="D9009" t="s">
        <v>39</v>
      </c>
      <c r="E9009" t="s">
        <v>15</v>
      </c>
      <c r="F9009" t="s">
        <v>26</v>
      </c>
      <c r="G9009">
        <v>286994.75</v>
      </c>
      <c r="H9009">
        <v>2349.1893624540398</v>
      </c>
      <c r="I9009">
        <v>505.15529946795999</v>
      </c>
    </row>
    <row r="9010" spans="1:9" x14ac:dyDescent="0.25">
      <c r="A9010">
        <v>201205</v>
      </c>
      <c r="B9010" t="s">
        <v>60</v>
      </c>
      <c r="C9010" t="s">
        <v>61</v>
      </c>
      <c r="D9010" t="s">
        <v>25</v>
      </c>
      <c r="E9010" t="s">
        <v>21</v>
      </c>
      <c r="F9010" t="s">
        <v>40</v>
      </c>
      <c r="G9010">
        <v>8412503.9299999997</v>
      </c>
      <c r="H9010">
        <v>291200.07130667398</v>
      </c>
      <c r="I9010">
        <v>42374.197259325701</v>
      </c>
    </row>
    <row r="9011" spans="1:9" x14ac:dyDescent="0.25">
      <c r="A9011">
        <v>201109</v>
      </c>
      <c r="B9011" t="s">
        <v>60</v>
      </c>
      <c r="C9011" t="s">
        <v>68</v>
      </c>
      <c r="D9011" t="s">
        <v>9</v>
      </c>
      <c r="E9011" t="s">
        <v>10</v>
      </c>
      <c r="F9011" t="s">
        <v>46</v>
      </c>
      <c r="G9011">
        <v>10539369.109999999</v>
      </c>
      <c r="H9011">
        <v>512256.50097675098</v>
      </c>
      <c r="I9011">
        <v>68567.259099452</v>
      </c>
    </row>
    <row r="9012" spans="1:9" x14ac:dyDescent="0.25">
      <c r="A9012">
        <v>201409</v>
      </c>
      <c r="B9012" t="s">
        <v>71</v>
      </c>
      <c r="C9012" t="s">
        <v>79</v>
      </c>
      <c r="D9012" t="s">
        <v>23</v>
      </c>
      <c r="E9012" t="s">
        <v>10</v>
      </c>
      <c r="F9012" t="s">
        <v>48</v>
      </c>
      <c r="G9012">
        <v>2315530.96</v>
      </c>
      <c r="H9012">
        <v>47644.099949326097</v>
      </c>
      <c r="I9012">
        <v>10912.6762508134</v>
      </c>
    </row>
    <row r="9013" spans="1:9" x14ac:dyDescent="0.25">
      <c r="A9013">
        <v>201301</v>
      </c>
      <c r="B9013" t="s">
        <v>77</v>
      </c>
      <c r="C9013" t="s">
        <v>81</v>
      </c>
      <c r="D9013" t="s">
        <v>23</v>
      </c>
      <c r="E9013" t="s">
        <v>10</v>
      </c>
      <c r="F9013" t="s">
        <v>48</v>
      </c>
      <c r="G9013">
        <v>2068670.92</v>
      </c>
      <c r="H9013">
        <v>49109.119147422898</v>
      </c>
      <c r="I9013">
        <v>10235.0459394884</v>
      </c>
    </row>
    <row r="9014" spans="1:9" x14ac:dyDescent="0.25">
      <c r="A9014">
        <v>201411</v>
      </c>
      <c r="B9014" t="s">
        <v>71</v>
      </c>
      <c r="C9014" t="s">
        <v>72</v>
      </c>
      <c r="D9014" t="s">
        <v>25</v>
      </c>
      <c r="E9014" t="s">
        <v>21</v>
      </c>
      <c r="F9014" t="s">
        <v>22</v>
      </c>
      <c r="G9014">
        <v>13641016.050000001</v>
      </c>
      <c r="H9014">
        <v>226900.352960102</v>
      </c>
      <c r="I9014">
        <v>42491.446555875104</v>
      </c>
    </row>
    <row r="9015" spans="1:9" x14ac:dyDescent="0.25">
      <c r="A9015">
        <v>201305</v>
      </c>
      <c r="B9015" t="s">
        <v>77</v>
      </c>
      <c r="C9015" t="s">
        <v>84</v>
      </c>
      <c r="D9015" t="s">
        <v>25</v>
      </c>
      <c r="E9015" t="s">
        <v>10</v>
      </c>
      <c r="F9015" t="s">
        <v>45</v>
      </c>
      <c r="G9015">
        <v>13700163.74</v>
      </c>
      <c r="H9015">
        <v>1048857.4843832699</v>
      </c>
      <c r="I9015">
        <v>177492.43372443001</v>
      </c>
    </row>
    <row r="9016" spans="1:9" x14ac:dyDescent="0.25">
      <c r="A9016">
        <v>201506</v>
      </c>
      <c r="B9016" t="s">
        <v>71</v>
      </c>
      <c r="C9016" t="s">
        <v>76</v>
      </c>
      <c r="D9016" t="s">
        <v>25</v>
      </c>
      <c r="E9016" t="s">
        <v>10</v>
      </c>
      <c r="F9016" t="s">
        <v>46</v>
      </c>
      <c r="G9016">
        <v>12488252.609999999</v>
      </c>
      <c r="H9016">
        <v>407226.08946341102</v>
      </c>
      <c r="I9016">
        <v>60806.381423623097</v>
      </c>
    </row>
    <row r="9017" spans="1:9" x14ac:dyDescent="0.25">
      <c r="A9017">
        <v>201512</v>
      </c>
      <c r="B9017" t="s">
        <v>66</v>
      </c>
      <c r="C9017" t="s">
        <v>67</v>
      </c>
      <c r="D9017" t="s">
        <v>34</v>
      </c>
      <c r="E9017" t="s">
        <v>35</v>
      </c>
      <c r="F9017" t="s">
        <v>44</v>
      </c>
      <c r="G9017">
        <v>46979446.210000001</v>
      </c>
      <c r="H9017">
        <v>577933.11199341097</v>
      </c>
      <c r="I9017">
        <v>120426.885678002</v>
      </c>
    </row>
    <row r="9018" spans="1:9" x14ac:dyDescent="0.25">
      <c r="A9018">
        <v>201307</v>
      </c>
      <c r="B9018" t="s">
        <v>77</v>
      </c>
      <c r="C9018" t="s">
        <v>84</v>
      </c>
      <c r="D9018" t="s">
        <v>25</v>
      </c>
      <c r="E9018" t="s">
        <v>19</v>
      </c>
      <c r="F9018" t="s">
        <v>30</v>
      </c>
      <c r="G9018">
        <v>13442616.25</v>
      </c>
      <c r="H9018">
        <v>862444.28637043003</v>
      </c>
      <c r="I9018">
        <v>139541.48630738299</v>
      </c>
    </row>
    <row r="9019" spans="1:9" x14ac:dyDescent="0.25">
      <c r="A9019">
        <v>201303</v>
      </c>
      <c r="B9019" t="s">
        <v>77</v>
      </c>
      <c r="C9019" t="s">
        <v>78</v>
      </c>
      <c r="D9019" t="s">
        <v>23</v>
      </c>
      <c r="E9019" t="s">
        <v>19</v>
      </c>
      <c r="F9019" t="s">
        <v>42</v>
      </c>
      <c r="G9019">
        <v>1981029.48</v>
      </c>
      <c r="H9019">
        <v>74959.793740095702</v>
      </c>
      <c r="I9019">
        <v>15600.779129238201</v>
      </c>
    </row>
    <row r="9020" spans="1:9" x14ac:dyDescent="0.25">
      <c r="A9020">
        <v>201410</v>
      </c>
      <c r="B9020" t="s">
        <v>71</v>
      </c>
      <c r="C9020" t="s">
        <v>79</v>
      </c>
      <c r="D9020" t="s">
        <v>12</v>
      </c>
      <c r="E9020" t="s">
        <v>10</v>
      </c>
      <c r="F9020" t="s">
        <v>11</v>
      </c>
      <c r="G9020">
        <v>6641926.4000000004</v>
      </c>
      <c r="H9020">
        <v>90464.840476432699</v>
      </c>
      <c r="I9020">
        <v>14882.796462296399</v>
      </c>
    </row>
    <row r="9021" spans="1:9" x14ac:dyDescent="0.25">
      <c r="A9021">
        <v>201410</v>
      </c>
      <c r="B9021" t="s">
        <v>71</v>
      </c>
      <c r="C9021" t="s">
        <v>79</v>
      </c>
      <c r="D9021" t="s">
        <v>25</v>
      </c>
      <c r="E9021" t="s">
        <v>19</v>
      </c>
      <c r="F9021" t="s">
        <v>47</v>
      </c>
      <c r="G9021">
        <v>6434086.3300000001</v>
      </c>
      <c r="H9021">
        <v>235870.91764437099</v>
      </c>
      <c r="I9021">
        <v>33345.125279009</v>
      </c>
    </row>
    <row r="9022" spans="1:9" x14ac:dyDescent="0.25">
      <c r="A9022">
        <v>201112</v>
      </c>
      <c r="B9022" t="s">
        <v>60</v>
      </c>
      <c r="C9022" t="s">
        <v>74</v>
      </c>
      <c r="D9022" t="s">
        <v>25</v>
      </c>
      <c r="E9022" t="s">
        <v>10</v>
      </c>
      <c r="F9022" t="s">
        <v>33</v>
      </c>
      <c r="G9022">
        <v>10562834.51</v>
      </c>
      <c r="H9022">
        <v>144787.14828938901</v>
      </c>
      <c r="I9022">
        <v>20007.9158552484</v>
      </c>
    </row>
    <row r="9023" spans="1:9" x14ac:dyDescent="0.25">
      <c r="A9023">
        <v>201306</v>
      </c>
      <c r="B9023" t="s">
        <v>77</v>
      </c>
      <c r="C9023" t="s">
        <v>84</v>
      </c>
      <c r="D9023" t="s">
        <v>9</v>
      </c>
      <c r="E9023" t="s">
        <v>19</v>
      </c>
      <c r="F9023" t="s">
        <v>42</v>
      </c>
      <c r="G9023">
        <v>15476474.890000001</v>
      </c>
      <c r="H9023">
        <v>670124.13168358</v>
      </c>
      <c r="I9023">
        <v>74407.793772037301</v>
      </c>
    </row>
    <row r="9024" spans="1:9" x14ac:dyDescent="0.25">
      <c r="A9024">
        <v>201312</v>
      </c>
      <c r="B9024" t="s">
        <v>63</v>
      </c>
      <c r="C9024" t="s">
        <v>65</v>
      </c>
      <c r="D9024" t="s">
        <v>23</v>
      </c>
      <c r="E9024" t="s">
        <v>21</v>
      </c>
      <c r="F9024" t="s">
        <v>31</v>
      </c>
      <c r="G9024">
        <v>880728.86</v>
      </c>
      <c r="H9024">
        <v>27790.264839628599</v>
      </c>
      <c r="I9024">
        <v>5445.0210776942604</v>
      </c>
    </row>
    <row r="9025" spans="1:9" x14ac:dyDescent="0.25">
      <c r="A9025">
        <v>201408</v>
      </c>
      <c r="B9025" t="s">
        <v>71</v>
      </c>
      <c r="C9025" t="s">
        <v>79</v>
      </c>
      <c r="D9025" t="s">
        <v>49</v>
      </c>
      <c r="E9025" t="s">
        <v>19</v>
      </c>
      <c r="F9025" t="s">
        <v>50</v>
      </c>
      <c r="G9025">
        <v>6259832.2599999998</v>
      </c>
      <c r="H9025">
        <v>91082.200829376903</v>
      </c>
      <c r="I9025">
        <v>21046.706551740801</v>
      </c>
    </row>
    <row r="9026" spans="1:9" x14ac:dyDescent="0.25">
      <c r="A9026">
        <v>201210</v>
      </c>
      <c r="B9026" t="s">
        <v>77</v>
      </c>
      <c r="C9026" t="s">
        <v>85</v>
      </c>
      <c r="D9026" t="s">
        <v>49</v>
      </c>
      <c r="E9026" t="s">
        <v>19</v>
      </c>
      <c r="F9026" t="s">
        <v>50</v>
      </c>
      <c r="G9026">
        <v>8484519.1600000001</v>
      </c>
      <c r="H9026">
        <v>35210.1763439192</v>
      </c>
      <c r="I9026">
        <v>9843.0557245616401</v>
      </c>
    </row>
    <row r="9027" spans="1:9" x14ac:dyDescent="0.25">
      <c r="A9027">
        <v>201312</v>
      </c>
      <c r="B9027" t="s">
        <v>63</v>
      </c>
      <c r="C9027" t="s">
        <v>65</v>
      </c>
      <c r="D9027" t="s">
        <v>9</v>
      </c>
      <c r="E9027" t="s">
        <v>10</v>
      </c>
      <c r="F9027" t="s">
        <v>11</v>
      </c>
      <c r="G9027">
        <v>4779122.37</v>
      </c>
      <c r="H9027">
        <v>144386.64068034801</v>
      </c>
      <c r="I9027">
        <v>15345.6433263856</v>
      </c>
    </row>
    <row r="9028" spans="1:9" x14ac:dyDescent="0.25">
      <c r="A9028">
        <v>201212</v>
      </c>
      <c r="B9028" t="s">
        <v>77</v>
      </c>
      <c r="C9028" t="s">
        <v>81</v>
      </c>
      <c r="D9028" t="s">
        <v>25</v>
      </c>
      <c r="E9028" t="s">
        <v>10</v>
      </c>
      <c r="F9028" t="s">
        <v>33</v>
      </c>
      <c r="G9028">
        <v>10740339.42</v>
      </c>
      <c r="H9028">
        <v>358896.60061394901</v>
      </c>
      <c r="I9028">
        <v>52310.146469259802</v>
      </c>
    </row>
    <row r="9029" spans="1:9" x14ac:dyDescent="0.25">
      <c r="A9029">
        <v>201302</v>
      </c>
      <c r="B9029" t="s">
        <v>77</v>
      </c>
      <c r="C9029" t="s">
        <v>78</v>
      </c>
      <c r="D9029" t="s">
        <v>25</v>
      </c>
      <c r="E9029" t="s">
        <v>10</v>
      </c>
      <c r="F9029" t="s">
        <v>13</v>
      </c>
      <c r="G9029">
        <v>7196798.0499999998</v>
      </c>
      <c r="H9029">
        <v>650788.28242881398</v>
      </c>
      <c r="I9029">
        <v>109028.70561354799</v>
      </c>
    </row>
    <row r="9030" spans="1:9" x14ac:dyDescent="0.25">
      <c r="A9030">
        <v>201308</v>
      </c>
      <c r="B9030" t="s">
        <v>63</v>
      </c>
      <c r="C9030" t="s">
        <v>80</v>
      </c>
      <c r="D9030" t="s">
        <v>34</v>
      </c>
      <c r="E9030" t="s">
        <v>35</v>
      </c>
      <c r="F9030" t="s">
        <v>51</v>
      </c>
      <c r="G9030">
        <v>26963303.559999999</v>
      </c>
      <c r="H9030">
        <v>526099.77568170102</v>
      </c>
      <c r="I9030">
        <v>72410.344979863599</v>
      </c>
    </row>
    <row r="9031" spans="1:9" x14ac:dyDescent="0.25">
      <c r="A9031">
        <v>201212</v>
      </c>
      <c r="B9031" t="s">
        <v>77</v>
      </c>
      <c r="C9031" t="s">
        <v>81</v>
      </c>
      <c r="D9031" t="s">
        <v>25</v>
      </c>
      <c r="E9031" t="s">
        <v>15</v>
      </c>
      <c r="F9031" t="s">
        <v>41</v>
      </c>
      <c r="G9031">
        <v>7371950.6399999997</v>
      </c>
      <c r="H9031">
        <v>382874.29113854899</v>
      </c>
      <c r="I9031">
        <v>81463.792510373096</v>
      </c>
    </row>
    <row r="9032" spans="1:9" x14ac:dyDescent="0.25">
      <c r="A9032">
        <v>201012</v>
      </c>
      <c r="B9032" t="s">
        <v>69</v>
      </c>
      <c r="C9032" t="s">
        <v>87</v>
      </c>
      <c r="D9032" t="s">
        <v>9</v>
      </c>
      <c r="E9032" t="s">
        <v>10</v>
      </c>
      <c r="F9032" t="s">
        <v>33</v>
      </c>
      <c r="G9032">
        <v>9625706.6799999997</v>
      </c>
      <c r="H9032">
        <v>228921.43626841999</v>
      </c>
      <c r="I9032">
        <v>28071.106350939601</v>
      </c>
    </row>
    <row r="9033" spans="1:9" x14ac:dyDescent="0.25">
      <c r="A9033">
        <v>201411</v>
      </c>
      <c r="B9033" t="s">
        <v>71</v>
      </c>
      <c r="C9033" t="s">
        <v>72</v>
      </c>
      <c r="D9033" t="s">
        <v>14</v>
      </c>
      <c r="E9033" t="s">
        <v>21</v>
      </c>
      <c r="F9033" t="s">
        <v>40</v>
      </c>
      <c r="G9033">
        <v>3597094.55</v>
      </c>
      <c r="H9033">
        <v>61880.502365223598</v>
      </c>
      <c r="I9033">
        <v>7243.1942947689404</v>
      </c>
    </row>
    <row r="9034" spans="1:9" x14ac:dyDescent="0.25">
      <c r="A9034">
        <v>201206</v>
      </c>
      <c r="B9034" t="s">
        <v>60</v>
      </c>
      <c r="C9034" t="s">
        <v>61</v>
      </c>
      <c r="D9034" t="s">
        <v>23</v>
      </c>
      <c r="E9034" t="s">
        <v>10</v>
      </c>
      <c r="F9034" t="s">
        <v>48</v>
      </c>
      <c r="G9034">
        <v>1789842.98</v>
      </c>
      <c r="H9034">
        <v>21699.216627469301</v>
      </c>
      <c r="I9034">
        <v>3882.9408686744</v>
      </c>
    </row>
    <row r="9035" spans="1:9" x14ac:dyDescent="0.25">
      <c r="A9035">
        <v>201303</v>
      </c>
      <c r="B9035" t="s">
        <v>77</v>
      </c>
      <c r="C9035" t="s">
        <v>78</v>
      </c>
      <c r="D9035" t="s">
        <v>9</v>
      </c>
      <c r="E9035" t="s">
        <v>10</v>
      </c>
      <c r="F9035" t="s">
        <v>45</v>
      </c>
      <c r="G9035">
        <v>9875994.5600000005</v>
      </c>
      <c r="H9035">
        <v>251315.870702682</v>
      </c>
      <c r="I9035">
        <v>51094.544429366601</v>
      </c>
    </row>
    <row r="9036" spans="1:9" x14ac:dyDescent="0.25">
      <c r="A9036">
        <v>201312</v>
      </c>
      <c r="B9036" t="s">
        <v>63</v>
      </c>
      <c r="C9036" t="s">
        <v>65</v>
      </c>
      <c r="D9036" t="s">
        <v>34</v>
      </c>
      <c r="E9036" t="s">
        <v>10</v>
      </c>
      <c r="F9036" t="s">
        <v>48</v>
      </c>
      <c r="G9036">
        <v>1364305.94</v>
      </c>
      <c r="H9036">
        <v>59522.021936562298</v>
      </c>
      <c r="I9036">
        <v>9488.8448067331392</v>
      </c>
    </row>
    <row r="9037" spans="1:9" x14ac:dyDescent="0.25">
      <c r="A9037">
        <v>201510</v>
      </c>
      <c r="B9037" t="s">
        <v>66</v>
      </c>
      <c r="C9037" t="s">
        <v>75</v>
      </c>
      <c r="D9037" t="s">
        <v>14</v>
      </c>
      <c r="E9037" t="s">
        <v>10</v>
      </c>
      <c r="F9037" t="s">
        <v>48</v>
      </c>
      <c r="G9037">
        <v>1411821.42</v>
      </c>
      <c r="H9037">
        <v>17299.854065245501</v>
      </c>
      <c r="I9037">
        <v>2254.0774308569598</v>
      </c>
    </row>
    <row r="9038" spans="1:9" x14ac:dyDescent="0.25">
      <c r="A9038">
        <v>201107</v>
      </c>
      <c r="B9038" t="s">
        <v>69</v>
      </c>
      <c r="C9038" t="s">
        <v>83</v>
      </c>
      <c r="D9038" t="s">
        <v>9</v>
      </c>
      <c r="E9038" t="s">
        <v>10</v>
      </c>
      <c r="F9038" t="s">
        <v>13</v>
      </c>
      <c r="G9038">
        <v>7306816.5899999999</v>
      </c>
      <c r="H9038">
        <v>207019.76930213199</v>
      </c>
      <c r="I9038">
        <v>31603.564092619799</v>
      </c>
    </row>
    <row r="9039" spans="1:9" x14ac:dyDescent="0.25">
      <c r="A9039">
        <v>201302</v>
      </c>
      <c r="B9039" t="s">
        <v>77</v>
      </c>
      <c r="C9039" t="s">
        <v>78</v>
      </c>
      <c r="D9039" t="s">
        <v>49</v>
      </c>
      <c r="E9039" t="s">
        <v>15</v>
      </c>
      <c r="F9039" t="s">
        <v>16</v>
      </c>
      <c r="G9039">
        <v>4176634.15</v>
      </c>
      <c r="H9039">
        <v>108309.346994318</v>
      </c>
      <c r="I9039">
        <v>25171.5267025016</v>
      </c>
    </row>
    <row r="9040" spans="1:9" x14ac:dyDescent="0.25">
      <c r="A9040">
        <v>201410</v>
      </c>
      <c r="B9040" t="s">
        <v>71</v>
      </c>
      <c r="C9040" t="s">
        <v>79</v>
      </c>
      <c r="D9040" t="s">
        <v>39</v>
      </c>
      <c r="E9040" t="s">
        <v>15</v>
      </c>
      <c r="F9040" t="s">
        <v>16</v>
      </c>
      <c r="G9040">
        <v>403858.18</v>
      </c>
      <c r="H9040">
        <v>2076.2222358561598</v>
      </c>
      <c r="I9040">
        <v>381.06735579247999</v>
      </c>
    </row>
    <row r="9041" spans="1:9" x14ac:dyDescent="0.25">
      <c r="A9041">
        <v>201112</v>
      </c>
      <c r="B9041" t="s">
        <v>60</v>
      </c>
      <c r="C9041" t="s">
        <v>74</v>
      </c>
      <c r="D9041" t="s">
        <v>49</v>
      </c>
      <c r="E9041" t="s">
        <v>10</v>
      </c>
      <c r="F9041" t="s">
        <v>11</v>
      </c>
      <c r="G9041">
        <v>386981.05</v>
      </c>
      <c r="H9041">
        <v>4671.4798630701798</v>
      </c>
      <c r="I9041">
        <v>1007.56207080052</v>
      </c>
    </row>
    <row r="9042" spans="1:9" x14ac:dyDescent="0.25">
      <c r="A9042">
        <v>201403</v>
      </c>
      <c r="B9042" t="s">
        <v>63</v>
      </c>
      <c r="C9042" t="s">
        <v>73</v>
      </c>
      <c r="D9042" t="s">
        <v>23</v>
      </c>
      <c r="E9042" t="s">
        <v>10</v>
      </c>
      <c r="F9042" t="s">
        <v>13</v>
      </c>
      <c r="G9042">
        <v>1716245.23</v>
      </c>
      <c r="H9042">
        <v>38080.858083810701</v>
      </c>
      <c r="I9042">
        <v>7304.9726288694001</v>
      </c>
    </row>
    <row r="9043" spans="1:9" x14ac:dyDescent="0.25">
      <c r="A9043">
        <v>201306</v>
      </c>
      <c r="B9043" t="s">
        <v>77</v>
      </c>
      <c r="C9043" t="s">
        <v>84</v>
      </c>
      <c r="D9043" t="s">
        <v>23</v>
      </c>
      <c r="E9043" t="s">
        <v>10</v>
      </c>
      <c r="F9043" t="s">
        <v>13</v>
      </c>
      <c r="G9043">
        <v>1339817.6200000001</v>
      </c>
      <c r="H9043">
        <v>39421.236926392397</v>
      </c>
      <c r="I9043">
        <v>8201.5851136075999</v>
      </c>
    </row>
    <row r="9044" spans="1:9" x14ac:dyDescent="0.25">
      <c r="A9044">
        <v>201205</v>
      </c>
      <c r="B9044" t="s">
        <v>60</v>
      </c>
      <c r="C9044" t="s">
        <v>61</v>
      </c>
      <c r="D9044" t="s">
        <v>49</v>
      </c>
      <c r="E9044" t="s">
        <v>15</v>
      </c>
      <c r="F9044" t="s">
        <v>16</v>
      </c>
      <c r="G9044">
        <v>4362024.76</v>
      </c>
      <c r="H9044">
        <v>68350.005648537495</v>
      </c>
      <c r="I9044">
        <v>15408.0230283823</v>
      </c>
    </row>
    <row r="9045" spans="1:9" x14ac:dyDescent="0.25">
      <c r="A9045">
        <v>201012</v>
      </c>
      <c r="B9045" t="s">
        <v>69</v>
      </c>
      <c r="C9045" t="s">
        <v>87</v>
      </c>
      <c r="D9045" t="s">
        <v>12</v>
      </c>
      <c r="E9045" t="s">
        <v>15</v>
      </c>
      <c r="F9045" t="s">
        <v>24</v>
      </c>
      <c r="G9045">
        <v>832414.81</v>
      </c>
      <c r="H9045">
        <v>28136.058154998598</v>
      </c>
      <c r="I9045">
        <v>4081.0569772387198</v>
      </c>
    </row>
    <row r="9046" spans="1:9" x14ac:dyDescent="0.25">
      <c r="A9046">
        <v>201401</v>
      </c>
      <c r="B9046" t="s">
        <v>63</v>
      </c>
      <c r="C9046" t="s">
        <v>65</v>
      </c>
      <c r="D9046" t="s">
        <v>12</v>
      </c>
      <c r="E9046" t="s">
        <v>21</v>
      </c>
      <c r="F9046" t="s">
        <v>31</v>
      </c>
      <c r="G9046">
        <v>2371134.7799999998</v>
      </c>
      <c r="H9046">
        <v>30083.621714423902</v>
      </c>
      <c r="I9046">
        <v>6858.4111579045602</v>
      </c>
    </row>
    <row r="9047" spans="1:9" x14ac:dyDescent="0.25">
      <c r="A9047">
        <v>201302</v>
      </c>
      <c r="B9047" t="s">
        <v>77</v>
      </c>
      <c r="C9047" t="s">
        <v>78</v>
      </c>
      <c r="D9047" t="s">
        <v>12</v>
      </c>
      <c r="E9047" t="s">
        <v>21</v>
      </c>
      <c r="F9047" t="s">
        <v>31</v>
      </c>
      <c r="G9047">
        <v>1815597.01</v>
      </c>
      <c r="H9047">
        <v>20757.039170993601</v>
      </c>
      <c r="I9047">
        <v>5167.1301785351798</v>
      </c>
    </row>
    <row r="9048" spans="1:9" x14ac:dyDescent="0.25">
      <c r="A9048">
        <v>201511</v>
      </c>
      <c r="B9048" t="s">
        <v>66</v>
      </c>
      <c r="C9048" t="s">
        <v>67</v>
      </c>
      <c r="D9048" t="s">
        <v>23</v>
      </c>
      <c r="E9048" t="s">
        <v>21</v>
      </c>
      <c r="F9048" t="s">
        <v>40</v>
      </c>
      <c r="G9048">
        <v>1607928.82</v>
      </c>
      <c r="H9048">
        <v>30720.013874660399</v>
      </c>
      <c r="I9048">
        <v>6342.92325006592</v>
      </c>
    </row>
    <row r="9049" spans="1:9" x14ac:dyDescent="0.25">
      <c r="A9049">
        <v>201507</v>
      </c>
      <c r="B9049" t="s">
        <v>71</v>
      </c>
      <c r="C9049" t="s">
        <v>76</v>
      </c>
      <c r="D9049" t="s">
        <v>12</v>
      </c>
      <c r="E9049" t="s">
        <v>15</v>
      </c>
      <c r="F9049" t="s">
        <v>41</v>
      </c>
      <c r="G9049">
        <v>7507124.5</v>
      </c>
      <c r="H9049">
        <v>50241.3753195065</v>
      </c>
      <c r="I9049">
        <v>12296.677663525799</v>
      </c>
    </row>
    <row r="9050" spans="1:9" x14ac:dyDescent="0.25">
      <c r="A9050">
        <v>201108</v>
      </c>
      <c r="B9050" t="s">
        <v>60</v>
      </c>
      <c r="C9050" t="s">
        <v>68</v>
      </c>
      <c r="D9050" t="s">
        <v>34</v>
      </c>
      <c r="E9050" t="s">
        <v>35</v>
      </c>
      <c r="F9050" t="s">
        <v>44</v>
      </c>
      <c r="G9050">
        <v>37433100.899999999</v>
      </c>
      <c r="H9050">
        <v>302013.229834745</v>
      </c>
      <c r="I9050">
        <v>48599.530265298701</v>
      </c>
    </row>
    <row r="9051" spans="1:9" x14ac:dyDescent="0.25">
      <c r="A9051">
        <v>201305</v>
      </c>
      <c r="B9051" t="s">
        <v>77</v>
      </c>
      <c r="C9051" t="s">
        <v>84</v>
      </c>
      <c r="D9051" t="s">
        <v>23</v>
      </c>
      <c r="E9051" t="s">
        <v>19</v>
      </c>
      <c r="F9051" t="s">
        <v>50</v>
      </c>
      <c r="G9051">
        <v>1808007.86</v>
      </c>
      <c r="H9051">
        <v>28401.164838817102</v>
      </c>
      <c r="I9051">
        <v>6226.1579610795197</v>
      </c>
    </row>
    <row r="9052" spans="1:9" x14ac:dyDescent="0.25">
      <c r="A9052">
        <v>201601</v>
      </c>
      <c r="B9052" t="s">
        <v>66</v>
      </c>
      <c r="C9052" t="s">
        <v>67</v>
      </c>
      <c r="D9052" t="s">
        <v>49</v>
      </c>
      <c r="E9052" t="s">
        <v>15</v>
      </c>
      <c r="F9052" t="s">
        <v>16</v>
      </c>
      <c r="G9052">
        <v>4077125.02</v>
      </c>
      <c r="H9052">
        <v>106462.53148285599</v>
      </c>
      <c r="I9052">
        <v>19848.554528039898</v>
      </c>
    </row>
    <row r="9053" spans="1:9" x14ac:dyDescent="0.25">
      <c r="A9053">
        <v>201302</v>
      </c>
      <c r="B9053" t="s">
        <v>77</v>
      </c>
      <c r="C9053" t="s">
        <v>78</v>
      </c>
      <c r="D9053" t="s">
        <v>25</v>
      </c>
      <c r="E9053" t="s">
        <v>19</v>
      </c>
      <c r="F9053" t="s">
        <v>50</v>
      </c>
      <c r="G9053">
        <v>6769278.0499999998</v>
      </c>
      <c r="H9053">
        <v>143903.53203492201</v>
      </c>
      <c r="I9053">
        <v>18442.3008930246</v>
      </c>
    </row>
    <row r="9054" spans="1:9" x14ac:dyDescent="0.25">
      <c r="A9054">
        <v>201509</v>
      </c>
      <c r="B9054" t="s">
        <v>66</v>
      </c>
      <c r="C9054" t="s">
        <v>75</v>
      </c>
      <c r="D9054" t="s">
        <v>9</v>
      </c>
      <c r="E9054" t="s">
        <v>15</v>
      </c>
      <c r="F9054" t="s">
        <v>26</v>
      </c>
      <c r="G9054">
        <v>13612691.51</v>
      </c>
      <c r="H9054">
        <v>245697.29085446699</v>
      </c>
      <c r="I9054">
        <v>42601.097435320298</v>
      </c>
    </row>
    <row r="9055" spans="1:9" x14ac:dyDescent="0.25">
      <c r="A9055">
        <v>201601</v>
      </c>
      <c r="B9055" t="s">
        <v>66</v>
      </c>
      <c r="C9055" t="s">
        <v>67</v>
      </c>
      <c r="D9055" t="s">
        <v>34</v>
      </c>
      <c r="E9055" t="s">
        <v>35</v>
      </c>
      <c r="F9055" t="s">
        <v>51</v>
      </c>
      <c r="G9055">
        <v>11529923.869999999</v>
      </c>
      <c r="H9055">
        <v>471516.08443181898</v>
      </c>
      <c r="I9055">
        <v>64298.127361861298</v>
      </c>
    </row>
    <row r="9056" spans="1:9" x14ac:dyDescent="0.25">
      <c r="A9056">
        <v>201406</v>
      </c>
      <c r="B9056" t="s">
        <v>63</v>
      </c>
      <c r="C9056" t="s">
        <v>64</v>
      </c>
      <c r="D9056" t="s">
        <v>23</v>
      </c>
      <c r="E9056" t="s">
        <v>10</v>
      </c>
      <c r="F9056" t="s">
        <v>11</v>
      </c>
      <c r="G9056">
        <v>1415263.29</v>
      </c>
      <c r="H9056">
        <v>34069.794321782203</v>
      </c>
      <c r="I9056">
        <v>7432.7961956030604</v>
      </c>
    </row>
    <row r="9057" spans="1:9" x14ac:dyDescent="0.25">
      <c r="A9057">
        <v>201111</v>
      </c>
      <c r="B9057" t="s">
        <v>60</v>
      </c>
      <c r="C9057" t="s">
        <v>74</v>
      </c>
      <c r="D9057" t="s">
        <v>25</v>
      </c>
      <c r="E9057" t="s">
        <v>21</v>
      </c>
      <c r="F9057" t="s">
        <v>22</v>
      </c>
      <c r="G9057">
        <v>12560638.48</v>
      </c>
      <c r="H9057">
        <v>102325.82547777001</v>
      </c>
      <c r="I9057">
        <v>16074.1954831774</v>
      </c>
    </row>
    <row r="9058" spans="1:9" x14ac:dyDescent="0.25">
      <c r="A9058">
        <v>201503</v>
      </c>
      <c r="B9058" t="s">
        <v>71</v>
      </c>
      <c r="C9058" t="s">
        <v>82</v>
      </c>
      <c r="D9058" t="s">
        <v>9</v>
      </c>
      <c r="E9058" t="s">
        <v>21</v>
      </c>
      <c r="F9058" t="s">
        <v>22</v>
      </c>
      <c r="G9058">
        <v>21663818.82</v>
      </c>
      <c r="H9058">
        <v>557616.95330835599</v>
      </c>
      <c r="I9058">
        <v>67813.989780250195</v>
      </c>
    </row>
    <row r="9059" spans="1:9" x14ac:dyDescent="0.25">
      <c r="A9059">
        <v>201502</v>
      </c>
      <c r="B9059" t="s">
        <v>71</v>
      </c>
      <c r="C9059" t="s">
        <v>82</v>
      </c>
      <c r="D9059" t="s">
        <v>12</v>
      </c>
      <c r="E9059" t="s">
        <v>15</v>
      </c>
      <c r="F9059" t="s">
        <v>24</v>
      </c>
      <c r="G9059">
        <v>1445671.58</v>
      </c>
      <c r="H9059">
        <v>8942.9573991534398</v>
      </c>
      <c r="I9059">
        <v>2277.3744011978401</v>
      </c>
    </row>
    <row r="9060" spans="1:9" x14ac:dyDescent="0.25">
      <c r="A9060">
        <v>201405</v>
      </c>
      <c r="B9060" t="s">
        <v>63</v>
      </c>
      <c r="C9060" t="s">
        <v>64</v>
      </c>
      <c r="D9060" t="s">
        <v>12</v>
      </c>
      <c r="E9060" t="s">
        <v>15</v>
      </c>
      <c r="F9060" t="s">
        <v>24</v>
      </c>
      <c r="G9060">
        <v>1555294.92</v>
      </c>
      <c r="H9060">
        <v>20311.606491816099</v>
      </c>
      <c r="I9060">
        <v>4263.97908597894</v>
      </c>
    </row>
    <row r="9061" spans="1:9" x14ac:dyDescent="0.25">
      <c r="A9061">
        <v>201308</v>
      </c>
      <c r="B9061" t="s">
        <v>63</v>
      </c>
      <c r="C9061" t="s">
        <v>80</v>
      </c>
      <c r="D9061" t="s">
        <v>12</v>
      </c>
      <c r="E9061" t="s">
        <v>21</v>
      </c>
      <c r="F9061" t="s">
        <v>31</v>
      </c>
      <c r="G9061">
        <v>2595900.2799999998</v>
      </c>
      <c r="H9061">
        <v>14840.917553773799</v>
      </c>
      <c r="I9061">
        <v>3381.6029804118798</v>
      </c>
    </row>
    <row r="9062" spans="1:9" x14ac:dyDescent="0.25">
      <c r="A9062">
        <v>201509</v>
      </c>
      <c r="B9062" t="s">
        <v>66</v>
      </c>
      <c r="C9062" t="s">
        <v>75</v>
      </c>
      <c r="D9062" t="s">
        <v>14</v>
      </c>
      <c r="E9062" t="s">
        <v>21</v>
      </c>
      <c r="F9062" t="s">
        <v>40</v>
      </c>
      <c r="G9062">
        <v>4625686.24</v>
      </c>
      <c r="H9062">
        <v>156204.56433088201</v>
      </c>
      <c r="I9062">
        <v>28578.046090715099</v>
      </c>
    </row>
    <row r="9063" spans="1:9" x14ac:dyDescent="0.25">
      <c r="A9063">
        <v>201112</v>
      </c>
      <c r="B9063" t="s">
        <v>60</v>
      </c>
      <c r="C9063" t="s">
        <v>74</v>
      </c>
      <c r="D9063" t="s">
        <v>23</v>
      </c>
      <c r="E9063" t="s">
        <v>21</v>
      </c>
      <c r="F9063" t="s">
        <v>40</v>
      </c>
      <c r="G9063">
        <v>1320290.76</v>
      </c>
      <c r="H9063">
        <v>32172.0911915418</v>
      </c>
      <c r="I9063">
        <v>4648.3521444083199</v>
      </c>
    </row>
    <row r="9064" spans="1:9" x14ac:dyDescent="0.25">
      <c r="A9064">
        <v>201112</v>
      </c>
      <c r="B9064" t="s">
        <v>60</v>
      </c>
      <c r="C9064" t="s">
        <v>74</v>
      </c>
      <c r="D9064" t="s">
        <v>9</v>
      </c>
      <c r="E9064" t="s">
        <v>21</v>
      </c>
      <c r="F9064" t="s">
        <v>40</v>
      </c>
      <c r="G9064">
        <v>4494059.91</v>
      </c>
      <c r="H9064">
        <v>107765.632895845</v>
      </c>
      <c r="I9064">
        <v>18144.708292864001</v>
      </c>
    </row>
    <row r="9065" spans="1:9" x14ac:dyDescent="0.25">
      <c r="A9065">
        <v>201102</v>
      </c>
      <c r="B9065" t="s">
        <v>69</v>
      </c>
      <c r="C9065" t="s">
        <v>70</v>
      </c>
      <c r="D9065" t="s">
        <v>9</v>
      </c>
      <c r="E9065" t="s">
        <v>19</v>
      </c>
      <c r="F9065" t="s">
        <v>50</v>
      </c>
      <c r="G9065">
        <v>8581634.6099999994</v>
      </c>
      <c r="H9065">
        <v>153727.133616037</v>
      </c>
      <c r="I9065">
        <v>31171.850680418102</v>
      </c>
    </row>
    <row r="9066" spans="1:9" x14ac:dyDescent="0.25">
      <c r="A9066">
        <v>201404</v>
      </c>
      <c r="B9066" t="s">
        <v>63</v>
      </c>
      <c r="C9066" t="s">
        <v>73</v>
      </c>
      <c r="D9066" t="s">
        <v>12</v>
      </c>
      <c r="E9066" t="s">
        <v>19</v>
      </c>
      <c r="F9066" t="s">
        <v>47</v>
      </c>
      <c r="G9066">
        <v>5425448.5800000001</v>
      </c>
      <c r="H9066">
        <v>15974.491398743299</v>
      </c>
      <c r="I9066">
        <v>3687.3126925728602</v>
      </c>
    </row>
    <row r="9067" spans="1:9" x14ac:dyDescent="0.25">
      <c r="A9067">
        <v>201301</v>
      </c>
      <c r="B9067" t="s">
        <v>77</v>
      </c>
      <c r="C9067" t="s">
        <v>81</v>
      </c>
      <c r="D9067" t="s">
        <v>49</v>
      </c>
      <c r="E9067" t="s">
        <v>15</v>
      </c>
      <c r="F9067" t="s">
        <v>41</v>
      </c>
      <c r="G9067">
        <v>6738088.7000000002</v>
      </c>
      <c r="H9067">
        <v>149001.05250422101</v>
      </c>
      <c r="I9067">
        <v>26260.492201482499</v>
      </c>
    </row>
    <row r="9068" spans="1:9" x14ac:dyDescent="0.25">
      <c r="A9068">
        <v>201502</v>
      </c>
      <c r="B9068" t="s">
        <v>71</v>
      </c>
      <c r="C9068" t="s">
        <v>82</v>
      </c>
      <c r="D9068" t="s">
        <v>12</v>
      </c>
      <c r="E9068" t="s">
        <v>10</v>
      </c>
      <c r="F9068" t="s">
        <v>48</v>
      </c>
      <c r="G9068">
        <v>4780888.32</v>
      </c>
      <c r="H9068">
        <v>34483.069018690097</v>
      </c>
      <c r="I9068">
        <v>10119.728726543301</v>
      </c>
    </row>
    <row r="9069" spans="1:9" x14ac:dyDescent="0.25">
      <c r="A9069">
        <v>201308</v>
      </c>
      <c r="B9069" t="s">
        <v>63</v>
      </c>
      <c r="C9069" t="s">
        <v>80</v>
      </c>
      <c r="D9069" t="s">
        <v>34</v>
      </c>
      <c r="E9069" t="s">
        <v>35</v>
      </c>
      <c r="F9069" t="s">
        <v>43</v>
      </c>
      <c r="G9069">
        <v>32920991.690000001</v>
      </c>
      <c r="H9069">
        <v>830694.54333626304</v>
      </c>
      <c r="I9069">
        <v>144151.68395670899</v>
      </c>
    </row>
    <row r="9070" spans="1:9" x14ac:dyDescent="0.25">
      <c r="A9070">
        <v>201012</v>
      </c>
      <c r="B9070" t="s">
        <v>69</v>
      </c>
      <c r="C9070" t="s">
        <v>87</v>
      </c>
      <c r="D9070" t="s">
        <v>9</v>
      </c>
      <c r="E9070" t="s">
        <v>15</v>
      </c>
      <c r="F9070" t="s">
        <v>16</v>
      </c>
      <c r="G9070">
        <v>4382779.58</v>
      </c>
      <c r="H9070">
        <v>99057.617636169103</v>
      </c>
      <c r="I9070">
        <v>16532.956512318498</v>
      </c>
    </row>
    <row r="9071" spans="1:9" x14ac:dyDescent="0.25">
      <c r="A9071">
        <v>201511</v>
      </c>
      <c r="B9071" t="s">
        <v>66</v>
      </c>
      <c r="C9071" t="s">
        <v>67</v>
      </c>
      <c r="D9071" t="s">
        <v>39</v>
      </c>
      <c r="E9071" t="s">
        <v>10</v>
      </c>
      <c r="F9071" t="s">
        <v>46</v>
      </c>
      <c r="G9071">
        <v>299729.94</v>
      </c>
      <c r="H9071">
        <v>781.63671711949996</v>
      </c>
      <c r="I9071">
        <v>301.58541064171999</v>
      </c>
    </row>
    <row r="9072" spans="1:9" x14ac:dyDescent="0.25">
      <c r="A9072">
        <v>201109</v>
      </c>
      <c r="B9072" t="s">
        <v>60</v>
      </c>
      <c r="C9072" t="s">
        <v>68</v>
      </c>
      <c r="D9072" t="s">
        <v>14</v>
      </c>
      <c r="E9072" t="s">
        <v>15</v>
      </c>
      <c r="F9072" t="s">
        <v>16</v>
      </c>
      <c r="G9072">
        <v>338283.54</v>
      </c>
      <c r="H9072">
        <v>20245.797807735999</v>
      </c>
      <c r="I9072">
        <v>4546.5142836947598</v>
      </c>
    </row>
    <row r="9073" spans="1:9" x14ac:dyDescent="0.25">
      <c r="A9073">
        <v>201412</v>
      </c>
      <c r="B9073" t="s">
        <v>71</v>
      </c>
      <c r="C9073" t="s">
        <v>72</v>
      </c>
      <c r="D9073" t="s">
        <v>9</v>
      </c>
      <c r="E9073" t="s">
        <v>19</v>
      </c>
      <c r="F9073" t="s">
        <v>20</v>
      </c>
      <c r="G9073">
        <v>9235267.1099999994</v>
      </c>
      <c r="H9073">
        <v>180092.23746877699</v>
      </c>
      <c r="I9073">
        <v>41471.546120857398</v>
      </c>
    </row>
    <row r="9074" spans="1:9" x14ac:dyDescent="0.25">
      <c r="A9074">
        <v>201102</v>
      </c>
      <c r="B9074" t="s">
        <v>69</v>
      </c>
      <c r="C9074" t="s">
        <v>70</v>
      </c>
      <c r="D9074" t="s">
        <v>23</v>
      </c>
      <c r="E9074" t="s">
        <v>15</v>
      </c>
      <c r="F9074" t="s">
        <v>24</v>
      </c>
      <c r="G9074">
        <v>451612.23</v>
      </c>
      <c r="H9074">
        <v>1493.68819052252</v>
      </c>
      <c r="I9074">
        <v>593.87664405930002</v>
      </c>
    </row>
    <row r="9075" spans="1:9" x14ac:dyDescent="0.25">
      <c r="A9075">
        <v>201504</v>
      </c>
      <c r="B9075" t="s">
        <v>71</v>
      </c>
      <c r="C9075" t="s">
        <v>82</v>
      </c>
      <c r="D9075" t="s">
        <v>49</v>
      </c>
      <c r="E9075" t="s">
        <v>19</v>
      </c>
      <c r="F9075" t="s">
        <v>30</v>
      </c>
      <c r="G9075">
        <v>1298362.69</v>
      </c>
      <c r="H9075">
        <v>4351.5659225644004</v>
      </c>
      <c r="I9075">
        <v>1337.53538858312</v>
      </c>
    </row>
    <row r="9076" spans="1:9" x14ac:dyDescent="0.25">
      <c r="A9076">
        <v>201109</v>
      </c>
      <c r="B9076" t="s">
        <v>60</v>
      </c>
      <c r="C9076" t="s">
        <v>68</v>
      </c>
      <c r="D9076" t="s">
        <v>23</v>
      </c>
      <c r="E9076" t="s">
        <v>21</v>
      </c>
      <c r="F9076" t="s">
        <v>31</v>
      </c>
      <c r="G9076">
        <v>608014.29</v>
      </c>
      <c r="H9076">
        <v>21788.763643382001</v>
      </c>
      <c r="I9076">
        <v>3123.2825437741599</v>
      </c>
    </row>
    <row r="9077" spans="1:9" x14ac:dyDescent="0.25">
      <c r="A9077">
        <v>201304</v>
      </c>
      <c r="B9077" t="s">
        <v>77</v>
      </c>
      <c r="C9077" t="s">
        <v>78</v>
      </c>
      <c r="D9077" t="s">
        <v>23</v>
      </c>
      <c r="E9077" t="s">
        <v>21</v>
      </c>
      <c r="F9077" t="s">
        <v>31</v>
      </c>
      <c r="G9077">
        <v>900784.86</v>
      </c>
      <c r="H9077">
        <v>11272.794045446801</v>
      </c>
      <c r="I9077">
        <v>2165.9924296589402</v>
      </c>
    </row>
    <row r="9078" spans="1:9" x14ac:dyDescent="0.25">
      <c r="A9078">
        <v>201504</v>
      </c>
      <c r="B9078" t="s">
        <v>71</v>
      </c>
      <c r="C9078" t="s">
        <v>82</v>
      </c>
      <c r="D9078" t="s">
        <v>14</v>
      </c>
      <c r="E9078" t="s">
        <v>10</v>
      </c>
      <c r="F9078" t="s">
        <v>33</v>
      </c>
      <c r="G9078">
        <v>3033081.05</v>
      </c>
      <c r="H9078">
        <v>53839.018716164501</v>
      </c>
      <c r="I9078">
        <v>9368.4154472946793</v>
      </c>
    </row>
    <row r="9079" spans="1:9" x14ac:dyDescent="0.25">
      <c r="A9079">
        <v>201511</v>
      </c>
      <c r="B9079" t="s">
        <v>66</v>
      </c>
      <c r="C9079" t="s">
        <v>67</v>
      </c>
      <c r="D9079" t="s">
        <v>12</v>
      </c>
      <c r="E9079" t="s">
        <v>10</v>
      </c>
      <c r="F9079" t="s">
        <v>45</v>
      </c>
      <c r="G9079">
        <v>7233682.1100000003</v>
      </c>
      <c r="H9079">
        <v>97845.571734234705</v>
      </c>
      <c r="I9079">
        <v>25550.2073663503</v>
      </c>
    </row>
    <row r="9080" spans="1:9" x14ac:dyDescent="0.25">
      <c r="A9080">
        <v>201307</v>
      </c>
      <c r="B9080" t="s">
        <v>77</v>
      </c>
      <c r="C9080" t="s">
        <v>84</v>
      </c>
      <c r="D9080" t="s">
        <v>49</v>
      </c>
      <c r="E9080" t="s">
        <v>21</v>
      </c>
      <c r="F9080" t="s">
        <v>40</v>
      </c>
      <c r="G9080">
        <v>7252383.3399999999</v>
      </c>
      <c r="H9080">
        <v>189488.06496358701</v>
      </c>
      <c r="I9080">
        <v>31966.260193384998</v>
      </c>
    </row>
    <row r="9081" spans="1:9" x14ac:dyDescent="0.25">
      <c r="A9081">
        <v>201312</v>
      </c>
      <c r="B9081" t="s">
        <v>63</v>
      </c>
      <c r="C9081" t="s">
        <v>65</v>
      </c>
      <c r="D9081" t="s">
        <v>14</v>
      </c>
      <c r="E9081" t="s">
        <v>10</v>
      </c>
      <c r="F9081" t="s">
        <v>48</v>
      </c>
      <c r="G9081">
        <v>895653.26</v>
      </c>
      <c r="H9081">
        <v>11261.538670473001</v>
      </c>
      <c r="I9081">
        <v>2143.50617057518</v>
      </c>
    </row>
    <row r="9082" spans="1:9" x14ac:dyDescent="0.25">
      <c r="A9082">
        <v>201504</v>
      </c>
      <c r="B9082" t="s">
        <v>71</v>
      </c>
      <c r="C9082" t="s">
        <v>82</v>
      </c>
      <c r="D9082" t="s">
        <v>49</v>
      </c>
      <c r="E9082" t="s">
        <v>19</v>
      </c>
      <c r="F9082" t="s">
        <v>42</v>
      </c>
      <c r="G9082">
        <v>3108847.71</v>
      </c>
      <c r="H9082">
        <v>24253.230167265199</v>
      </c>
      <c r="I9082">
        <v>6481.6955530974601</v>
      </c>
    </row>
    <row r="9083" spans="1:9" x14ac:dyDescent="0.25">
      <c r="A9083">
        <v>201601</v>
      </c>
      <c r="B9083" t="s">
        <v>66</v>
      </c>
      <c r="C9083" t="s">
        <v>67</v>
      </c>
      <c r="D9083" t="s">
        <v>49</v>
      </c>
      <c r="E9083" t="s">
        <v>19</v>
      </c>
      <c r="F9083" t="s">
        <v>50</v>
      </c>
      <c r="G9083">
        <v>4966728.4400000004</v>
      </c>
      <c r="H9083">
        <v>52133.598136263201</v>
      </c>
      <c r="I9083">
        <v>11499.353782603301</v>
      </c>
    </row>
    <row r="9084" spans="1:9" x14ac:dyDescent="0.25">
      <c r="A9084">
        <v>201410</v>
      </c>
      <c r="B9084" t="s">
        <v>71</v>
      </c>
      <c r="C9084" t="s">
        <v>79</v>
      </c>
      <c r="D9084" t="s">
        <v>23</v>
      </c>
      <c r="E9084" t="s">
        <v>19</v>
      </c>
      <c r="F9084" t="s">
        <v>47</v>
      </c>
      <c r="G9084">
        <v>2487177.8199999998</v>
      </c>
      <c r="H9084">
        <v>31438.027292647901</v>
      </c>
      <c r="I9084">
        <v>6253.2935068587203</v>
      </c>
    </row>
    <row r="9085" spans="1:9" x14ac:dyDescent="0.25">
      <c r="A9085">
        <v>201401</v>
      </c>
      <c r="B9085" t="s">
        <v>63</v>
      </c>
      <c r="C9085" t="s">
        <v>65</v>
      </c>
      <c r="D9085" t="s">
        <v>23</v>
      </c>
      <c r="E9085" t="s">
        <v>19</v>
      </c>
      <c r="F9085" t="s">
        <v>47</v>
      </c>
      <c r="G9085">
        <v>1808485.5</v>
      </c>
      <c r="H9085">
        <v>22070.9690856206</v>
      </c>
      <c r="I9085">
        <v>4849.9663553049804</v>
      </c>
    </row>
    <row r="9086" spans="1:9" x14ac:dyDescent="0.25">
      <c r="A9086">
        <v>201303</v>
      </c>
      <c r="B9086" t="s">
        <v>77</v>
      </c>
      <c r="C9086" t="s">
        <v>78</v>
      </c>
      <c r="D9086" t="s">
        <v>9</v>
      </c>
      <c r="E9086" t="s">
        <v>10</v>
      </c>
      <c r="F9086" t="s">
        <v>48</v>
      </c>
      <c r="G9086">
        <v>4674179.53</v>
      </c>
      <c r="H9086">
        <v>218115.46619667701</v>
      </c>
      <c r="I9086">
        <v>39693.069769263297</v>
      </c>
    </row>
    <row r="9087" spans="1:9" x14ac:dyDescent="0.25">
      <c r="A9087">
        <v>201109</v>
      </c>
      <c r="B9087" t="s">
        <v>60</v>
      </c>
      <c r="C9087" t="s">
        <v>68</v>
      </c>
      <c r="D9087" t="s">
        <v>34</v>
      </c>
      <c r="E9087" t="s">
        <v>35</v>
      </c>
      <c r="F9087" t="s">
        <v>44</v>
      </c>
      <c r="G9087">
        <v>35142779.979999997</v>
      </c>
      <c r="H9087">
        <v>184511.98114503</v>
      </c>
      <c r="I9087">
        <v>28894.1538553387</v>
      </c>
    </row>
    <row r="9088" spans="1:9" x14ac:dyDescent="0.25">
      <c r="A9088">
        <v>201408</v>
      </c>
      <c r="B9088" t="s">
        <v>71</v>
      </c>
      <c r="C9088" t="s">
        <v>79</v>
      </c>
      <c r="D9088" t="s">
        <v>49</v>
      </c>
      <c r="E9088" t="s">
        <v>10</v>
      </c>
      <c r="F9088" t="s">
        <v>13</v>
      </c>
      <c r="G9088">
        <v>543120.29</v>
      </c>
      <c r="H9088">
        <v>2171.7774789796599</v>
      </c>
      <c r="I9088">
        <v>741.37005376189995</v>
      </c>
    </row>
    <row r="9089" spans="1:9" x14ac:dyDescent="0.25">
      <c r="A9089">
        <v>201304</v>
      </c>
      <c r="B9089" t="s">
        <v>77</v>
      </c>
      <c r="C9089" t="s">
        <v>78</v>
      </c>
      <c r="D9089" t="s">
        <v>9</v>
      </c>
      <c r="E9089" t="s">
        <v>19</v>
      </c>
      <c r="F9089" t="s">
        <v>20</v>
      </c>
      <c r="G9089">
        <v>8026440.8600000003</v>
      </c>
      <c r="H9089">
        <v>157579.39219590701</v>
      </c>
      <c r="I9089">
        <v>31773.4007169006</v>
      </c>
    </row>
    <row r="9090" spans="1:9" x14ac:dyDescent="0.25">
      <c r="A9090">
        <v>201409</v>
      </c>
      <c r="B9090" t="s">
        <v>71</v>
      </c>
      <c r="C9090" t="s">
        <v>79</v>
      </c>
      <c r="D9090" t="s">
        <v>25</v>
      </c>
      <c r="E9090" t="s">
        <v>21</v>
      </c>
      <c r="F9090" t="s">
        <v>22</v>
      </c>
      <c r="G9090">
        <v>15862097.890000001</v>
      </c>
      <c r="H9090">
        <v>412709.387009378</v>
      </c>
      <c r="I9090">
        <v>63377.198097316199</v>
      </c>
    </row>
    <row r="9091" spans="1:9" x14ac:dyDescent="0.25">
      <c r="A9091">
        <v>201106</v>
      </c>
      <c r="B9091" t="s">
        <v>69</v>
      </c>
      <c r="C9091" t="s">
        <v>83</v>
      </c>
      <c r="D9091" t="s">
        <v>39</v>
      </c>
      <c r="E9091" t="s">
        <v>15</v>
      </c>
      <c r="F9091" t="s">
        <v>24</v>
      </c>
      <c r="G9091">
        <v>39221.660000000003</v>
      </c>
      <c r="H9091">
        <v>190.4626622392</v>
      </c>
      <c r="I9091">
        <v>51.47846242096</v>
      </c>
    </row>
    <row r="9092" spans="1:9" x14ac:dyDescent="0.25">
      <c r="A9092">
        <v>201307</v>
      </c>
      <c r="B9092" t="s">
        <v>77</v>
      </c>
      <c r="C9092" t="s">
        <v>84</v>
      </c>
      <c r="D9092" t="s">
        <v>23</v>
      </c>
      <c r="E9092" t="s">
        <v>10</v>
      </c>
      <c r="F9092" t="s">
        <v>45</v>
      </c>
      <c r="G9092">
        <v>1634649.54</v>
      </c>
      <c r="H9092">
        <v>47954.779909193399</v>
      </c>
      <c r="I9092">
        <v>9465.1866401187599</v>
      </c>
    </row>
    <row r="9093" spans="1:9" x14ac:dyDescent="0.25">
      <c r="A9093">
        <v>201507</v>
      </c>
      <c r="B9093" t="s">
        <v>71</v>
      </c>
      <c r="C9093" t="s">
        <v>76</v>
      </c>
      <c r="D9093" t="s">
        <v>14</v>
      </c>
      <c r="E9093" t="s">
        <v>21</v>
      </c>
      <c r="F9093" t="s">
        <v>40</v>
      </c>
      <c r="G9093">
        <v>4755523.3499999996</v>
      </c>
      <c r="H9093">
        <v>97705.432508629703</v>
      </c>
      <c r="I9093">
        <v>17835.3722340323</v>
      </c>
    </row>
    <row r="9094" spans="1:9" x14ac:dyDescent="0.25">
      <c r="A9094">
        <v>201404</v>
      </c>
      <c r="B9094" t="s">
        <v>63</v>
      </c>
      <c r="C9094" t="s">
        <v>73</v>
      </c>
      <c r="D9094" t="s">
        <v>14</v>
      </c>
      <c r="E9094" t="s">
        <v>19</v>
      </c>
      <c r="F9094" t="s">
        <v>50</v>
      </c>
      <c r="G9094">
        <v>1504764.87</v>
      </c>
      <c r="H9094">
        <v>70996.8804075675</v>
      </c>
      <c r="I9094">
        <v>10114.004918204901</v>
      </c>
    </row>
    <row r="9095" spans="1:9" x14ac:dyDescent="0.25">
      <c r="A9095">
        <v>201409</v>
      </c>
      <c r="B9095" t="s">
        <v>71</v>
      </c>
      <c r="C9095" t="s">
        <v>79</v>
      </c>
      <c r="D9095" t="s">
        <v>14</v>
      </c>
      <c r="E9095" t="s">
        <v>19</v>
      </c>
      <c r="F9095" t="s">
        <v>50</v>
      </c>
      <c r="G9095">
        <v>1492753.74</v>
      </c>
      <c r="H9095">
        <v>66705.146435428003</v>
      </c>
      <c r="I9095">
        <v>10186.5686205938</v>
      </c>
    </row>
    <row r="9096" spans="1:9" x14ac:dyDescent="0.25">
      <c r="A9096">
        <v>201509</v>
      </c>
      <c r="B9096" t="s">
        <v>66</v>
      </c>
      <c r="C9096" t="s">
        <v>75</v>
      </c>
      <c r="D9096" t="s">
        <v>23</v>
      </c>
      <c r="E9096" t="s">
        <v>15</v>
      </c>
      <c r="F9096" t="s">
        <v>41</v>
      </c>
      <c r="G9096">
        <v>1497441.94</v>
      </c>
      <c r="H9096">
        <v>35913.0952565548</v>
      </c>
      <c r="I9096">
        <v>8361.8889127164402</v>
      </c>
    </row>
    <row r="9097" spans="1:9" x14ac:dyDescent="0.25">
      <c r="A9097">
        <v>201101</v>
      </c>
      <c r="B9097" t="s">
        <v>69</v>
      </c>
      <c r="C9097" t="s">
        <v>87</v>
      </c>
      <c r="D9097" t="s">
        <v>14</v>
      </c>
      <c r="E9097" t="s">
        <v>15</v>
      </c>
      <c r="F9097" t="s">
        <v>26</v>
      </c>
      <c r="G9097">
        <v>1801269.81</v>
      </c>
      <c r="H9097">
        <v>43592.872274492896</v>
      </c>
      <c r="I9097">
        <v>8612.4859689013592</v>
      </c>
    </row>
    <row r="9098" spans="1:9" x14ac:dyDescent="0.25">
      <c r="A9098">
        <v>201008</v>
      </c>
      <c r="B9098" t="s">
        <v>69</v>
      </c>
      <c r="C9098" t="s">
        <v>86</v>
      </c>
      <c r="D9098" t="s">
        <v>14</v>
      </c>
      <c r="E9098" t="s">
        <v>17</v>
      </c>
      <c r="F9098" t="s">
        <v>18</v>
      </c>
      <c r="G9098">
        <v>16008323.51</v>
      </c>
      <c r="H9098">
        <v>562120.13577219495</v>
      </c>
      <c r="I9098">
        <v>78538.712045602006</v>
      </c>
    </row>
    <row r="9099" spans="1:9" x14ac:dyDescent="0.25">
      <c r="A9099">
        <v>201506</v>
      </c>
      <c r="B9099" t="s">
        <v>71</v>
      </c>
      <c r="C9099" t="s">
        <v>76</v>
      </c>
      <c r="D9099" t="s">
        <v>49</v>
      </c>
      <c r="E9099" t="s">
        <v>19</v>
      </c>
      <c r="F9099" t="s">
        <v>50</v>
      </c>
      <c r="G9099">
        <v>6391624.1299999999</v>
      </c>
      <c r="H9099">
        <v>145139.16330805101</v>
      </c>
      <c r="I9099">
        <v>27627.453167297099</v>
      </c>
    </row>
    <row r="9100" spans="1:9" x14ac:dyDescent="0.25">
      <c r="A9100">
        <v>201409</v>
      </c>
      <c r="B9100" t="s">
        <v>71</v>
      </c>
      <c r="C9100" t="s">
        <v>79</v>
      </c>
      <c r="D9100" t="s">
        <v>23</v>
      </c>
      <c r="E9100" t="s">
        <v>15</v>
      </c>
      <c r="F9100" t="s">
        <v>16</v>
      </c>
      <c r="G9100">
        <v>977589.16</v>
      </c>
      <c r="H9100">
        <v>56088.1833070844</v>
      </c>
      <c r="I9100">
        <v>12706.412383790999</v>
      </c>
    </row>
    <row r="9101" spans="1:9" x14ac:dyDescent="0.25">
      <c r="A9101">
        <v>201302</v>
      </c>
      <c r="B9101" t="s">
        <v>77</v>
      </c>
      <c r="C9101" t="s">
        <v>78</v>
      </c>
      <c r="D9101" t="s">
        <v>23</v>
      </c>
      <c r="E9101" t="s">
        <v>10</v>
      </c>
      <c r="F9101" t="s">
        <v>11</v>
      </c>
      <c r="G9101">
        <v>1715292.13</v>
      </c>
      <c r="H9101">
        <v>34723.611300495497</v>
      </c>
      <c r="I9101">
        <v>6521.9703237959002</v>
      </c>
    </row>
    <row r="9102" spans="1:9" x14ac:dyDescent="0.25">
      <c r="A9102">
        <v>201203</v>
      </c>
      <c r="B9102" t="s">
        <v>60</v>
      </c>
      <c r="C9102" t="s">
        <v>62</v>
      </c>
      <c r="D9102" t="s">
        <v>49</v>
      </c>
      <c r="E9102" t="s">
        <v>19</v>
      </c>
      <c r="F9102" t="s">
        <v>20</v>
      </c>
      <c r="G9102">
        <v>1253438.1599999999</v>
      </c>
      <c r="H9102">
        <v>4867.6444887774396</v>
      </c>
      <c r="I9102">
        <v>961.45057152393997</v>
      </c>
    </row>
    <row r="9103" spans="1:9" x14ac:dyDescent="0.25">
      <c r="A9103">
        <v>201311</v>
      </c>
      <c r="B9103" t="s">
        <v>63</v>
      </c>
      <c r="C9103" t="s">
        <v>65</v>
      </c>
      <c r="D9103" t="s">
        <v>23</v>
      </c>
      <c r="E9103" t="s">
        <v>15</v>
      </c>
      <c r="F9103" t="s">
        <v>26</v>
      </c>
      <c r="G9103">
        <v>759183.21</v>
      </c>
      <c r="H9103">
        <v>22621.164301982299</v>
      </c>
      <c r="I9103">
        <v>3673.3137632813</v>
      </c>
    </row>
    <row r="9104" spans="1:9" x14ac:dyDescent="0.25">
      <c r="A9104">
        <v>201504</v>
      </c>
      <c r="B9104" t="s">
        <v>71</v>
      </c>
      <c r="C9104" t="s">
        <v>82</v>
      </c>
      <c r="D9104" t="s">
        <v>34</v>
      </c>
      <c r="E9104" t="s">
        <v>15</v>
      </c>
      <c r="F9104" t="s">
        <v>26</v>
      </c>
      <c r="G9104">
        <v>171307.1</v>
      </c>
      <c r="H9104">
        <v>444.53872464146002</v>
      </c>
      <c r="I9104">
        <v>65.033306733079996</v>
      </c>
    </row>
    <row r="9105" spans="1:9" x14ac:dyDescent="0.25">
      <c r="A9105">
        <v>201305</v>
      </c>
      <c r="B9105" t="s">
        <v>77</v>
      </c>
      <c r="C9105" t="s">
        <v>84</v>
      </c>
      <c r="D9105" t="s">
        <v>49</v>
      </c>
      <c r="E9105" t="s">
        <v>28</v>
      </c>
      <c r="F9105" t="s">
        <v>53</v>
      </c>
      <c r="G9105">
        <v>26312683.32</v>
      </c>
      <c r="H9105">
        <v>390767.86303693301</v>
      </c>
      <c r="I9105">
        <v>68990.182109611997</v>
      </c>
    </row>
    <row r="9106" spans="1:9" x14ac:dyDescent="0.25">
      <c r="A9106">
        <v>201104</v>
      </c>
      <c r="B9106" t="s">
        <v>69</v>
      </c>
      <c r="C9106" t="s">
        <v>70</v>
      </c>
      <c r="D9106" t="s">
        <v>23</v>
      </c>
      <c r="E9106" t="s">
        <v>10</v>
      </c>
      <c r="F9106" t="s">
        <v>37</v>
      </c>
      <c r="G9106">
        <v>511075.06</v>
      </c>
      <c r="H9106">
        <v>3026.4946186203601</v>
      </c>
      <c r="I9106">
        <v>502.34190700788002</v>
      </c>
    </row>
    <row r="9107" spans="1:9" x14ac:dyDescent="0.25">
      <c r="A9107">
        <v>201012</v>
      </c>
      <c r="B9107" t="s">
        <v>69</v>
      </c>
      <c r="C9107" t="s">
        <v>87</v>
      </c>
      <c r="D9107" t="s">
        <v>12</v>
      </c>
      <c r="E9107" t="s">
        <v>10</v>
      </c>
      <c r="F9107" t="s">
        <v>37</v>
      </c>
      <c r="G9107">
        <v>1903738.8</v>
      </c>
      <c r="H9107">
        <v>25876.307788787701</v>
      </c>
      <c r="I9107">
        <v>3902.7968252492401</v>
      </c>
    </row>
    <row r="9108" spans="1:9" x14ac:dyDescent="0.25">
      <c r="A9108">
        <v>201104</v>
      </c>
      <c r="B9108" t="s">
        <v>69</v>
      </c>
      <c r="C9108" t="s">
        <v>70</v>
      </c>
      <c r="D9108" t="s">
        <v>49</v>
      </c>
      <c r="E9108" t="s">
        <v>15</v>
      </c>
      <c r="F9108" t="s">
        <v>41</v>
      </c>
      <c r="G9108">
        <v>9006877.3900000006</v>
      </c>
      <c r="H9108">
        <v>1148110.5337243101</v>
      </c>
      <c r="I9108">
        <v>81979.366020439207</v>
      </c>
    </row>
    <row r="9109" spans="1:9" x14ac:dyDescent="0.25">
      <c r="A9109">
        <v>201203</v>
      </c>
      <c r="B9109" t="s">
        <v>60</v>
      </c>
      <c r="C9109" t="s">
        <v>62</v>
      </c>
      <c r="D9109" t="s">
        <v>25</v>
      </c>
      <c r="E9109" t="s">
        <v>19</v>
      </c>
      <c r="F9109" t="s">
        <v>47</v>
      </c>
      <c r="G9109">
        <v>6390721.2999999998</v>
      </c>
      <c r="H9109">
        <v>129362.388804495</v>
      </c>
      <c r="I9109">
        <v>12434.1443396412</v>
      </c>
    </row>
    <row r="9110" spans="1:9" x14ac:dyDescent="0.25">
      <c r="A9110">
        <v>201512</v>
      </c>
      <c r="B9110" t="s">
        <v>66</v>
      </c>
      <c r="C9110" t="s">
        <v>67</v>
      </c>
      <c r="D9110" t="s">
        <v>25</v>
      </c>
      <c r="E9110" t="s">
        <v>19</v>
      </c>
      <c r="F9110" t="s">
        <v>47</v>
      </c>
      <c r="G9110">
        <v>6910058.4800000004</v>
      </c>
      <c r="H9110">
        <v>125725.2062529</v>
      </c>
      <c r="I9110">
        <v>17905.6312644918</v>
      </c>
    </row>
    <row r="9111" spans="1:9" x14ac:dyDescent="0.25">
      <c r="A9111">
        <v>201211</v>
      </c>
      <c r="B9111" t="s">
        <v>77</v>
      </c>
      <c r="C9111" t="s">
        <v>81</v>
      </c>
      <c r="D9111" t="s">
        <v>49</v>
      </c>
      <c r="E9111" t="s">
        <v>10</v>
      </c>
      <c r="F9111" t="s">
        <v>46</v>
      </c>
      <c r="G9111">
        <v>645731.47</v>
      </c>
      <c r="H9111">
        <v>1474.0704580930001</v>
      </c>
      <c r="I9111">
        <v>245.36134005196001</v>
      </c>
    </row>
    <row r="9112" spans="1:9" x14ac:dyDescent="0.25">
      <c r="A9112">
        <v>201212</v>
      </c>
      <c r="B9112" t="s">
        <v>77</v>
      </c>
      <c r="C9112" t="s">
        <v>81</v>
      </c>
      <c r="D9112" t="s">
        <v>23</v>
      </c>
      <c r="E9112" t="s">
        <v>19</v>
      </c>
      <c r="F9112" t="s">
        <v>20</v>
      </c>
      <c r="G9112">
        <v>339425.07</v>
      </c>
      <c r="H9112">
        <v>7542.1739643330002</v>
      </c>
      <c r="I9112">
        <v>2129.7058803520999</v>
      </c>
    </row>
    <row r="9113" spans="1:9" x14ac:dyDescent="0.25">
      <c r="A9113">
        <v>201202</v>
      </c>
      <c r="B9113" t="s">
        <v>60</v>
      </c>
      <c r="C9113" t="s">
        <v>62</v>
      </c>
      <c r="D9113" t="s">
        <v>23</v>
      </c>
      <c r="E9113" t="s">
        <v>19</v>
      </c>
      <c r="F9113" t="s">
        <v>20</v>
      </c>
      <c r="G9113">
        <v>559385.99</v>
      </c>
      <c r="H9113">
        <v>1461.83762296598</v>
      </c>
      <c r="I9113">
        <v>282.12936411494002</v>
      </c>
    </row>
    <row r="9114" spans="1:9" x14ac:dyDescent="0.25">
      <c r="A9114">
        <v>201010</v>
      </c>
      <c r="B9114" t="s">
        <v>69</v>
      </c>
      <c r="C9114" t="s">
        <v>86</v>
      </c>
      <c r="D9114" t="s">
        <v>9</v>
      </c>
      <c r="E9114" t="s">
        <v>21</v>
      </c>
      <c r="F9114" t="s">
        <v>22</v>
      </c>
      <c r="G9114">
        <v>11784689.689999999</v>
      </c>
      <c r="H9114">
        <v>340221.83364297397</v>
      </c>
      <c r="I9114">
        <v>35348.170664667799</v>
      </c>
    </row>
    <row r="9115" spans="1:9" x14ac:dyDescent="0.25">
      <c r="A9115">
        <v>201109</v>
      </c>
      <c r="B9115" t="s">
        <v>60</v>
      </c>
      <c r="C9115" t="s">
        <v>68</v>
      </c>
      <c r="D9115" t="s">
        <v>9</v>
      </c>
      <c r="E9115" t="s">
        <v>21</v>
      </c>
      <c r="F9115" t="s">
        <v>31</v>
      </c>
      <c r="G9115">
        <v>3345219.45</v>
      </c>
      <c r="H9115">
        <v>108949.58024595201</v>
      </c>
      <c r="I9115">
        <v>15500.3345699531</v>
      </c>
    </row>
    <row r="9116" spans="1:9" x14ac:dyDescent="0.25">
      <c r="A9116">
        <v>201205</v>
      </c>
      <c r="B9116" t="s">
        <v>60</v>
      </c>
      <c r="C9116" t="s">
        <v>61</v>
      </c>
      <c r="D9116" t="s">
        <v>9</v>
      </c>
      <c r="E9116" t="s">
        <v>10</v>
      </c>
      <c r="F9116" t="s">
        <v>45</v>
      </c>
      <c r="G9116">
        <v>9827092.2599999998</v>
      </c>
      <c r="H9116">
        <v>481657.38038872101</v>
      </c>
      <c r="I9116">
        <v>62996.977316864497</v>
      </c>
    </row>
    <row r="9117" spans="1:9" x14ac:dyDescent="0.25">
      <c r="A9117">
        <v>201404</v>
      </c>
      <c r="B9117" t="s">
        <v>63</v>
      </c>
      <c r="C9117" t="s">
        <v>73</v>
      </c>
      <c r="D9117" t="s">
        <v>23</v>
      </c>
      <c r="E9117" t="s">
        <v>10</v>
      </c>
      <c r="F9117" t="s">
        <v>45</v>
      </c>
      <c r="G9117">
        <v>1837532.39</v>
      </c>
      <c r="H9117">
        <v>46524.930941598803</v>
      </c>
      <c r="I9117">
        <v>12519.507815573499</v>
      </c>
    </row>
    <row r="9118" spans="1:9" x14ac:dyDescent="0.25">
      <c r="A9118">
        <v>201204</v>
      </c>
      <c r="B9118" t="s">
        <v>60</v>
      </c>
      <c r="C9118" t="s">
        <v>62</v>
      </c>
      <c r="D9118" t="s">
        <v>23</v>
      </c>
      <c r="E9118" t="s">
        <v>10</v>
      </c>
      <c r="F9118" t="s">
        <v>45</v>
      </c>
      <c r="G9118">
        <v>1453140.31</v>
      </c>
      <c r="H9118">
        <v>19887.725831158899</v>
      </c>
      <c r="I9118">
        <v>5709.9333321306804</v>
      </c>
    </row>
    <row r="9119" spans="1:9" x14ac:dyDescent="0.25">
      <c r="A9119">
        <v>201209</v>
      </c>
      <c r="B9119" t="s">
        <v>77</v>
      </c>
      <c r="C9119" t="s">
        <v>85</v>
      </c>
      <c r="D9119" t="s">
        <v>49</v>
      </c>
      <c r="E9119" t="s">
        <v>28</v>
      </c>
      <c r="F9119" t="s">
        <v>53</v>
      </c>
      <c r="G9119">
        <v>21134586.940000001</v>
      </c>
      <c r="H9119">
        <v>331758.92681066098</v>
      </c>
      <c r="I9119">
        <v>64571.936624078699</v>
      </c>
    </row>
    <row r="9120" spans="1:9" x14ac:dyDescent="0.25">
      <c r="A9120">
        <v>201601</v>
      </c>
      <c r="B9120" t="s">
        <v>66</v>
      </c>
      <c r="C9120" t="s">
        <v>67</v>
      </c>
      <c r="D9120" t="s">
        <v>14</v>
      </c>
      <c r="E9120" t="s">
        <v>10</v>
      </c>
      <c r="F9120" t="s">
        <v>48</v>
      </c>
      <c r="G9120">
        <v>1199079.79</v>
      </c>
      <c r="H9120">
        <v>46944.957815733498</v>
      </c>
      <c r="I9120">
        <v>3144.54916807574</v>
      </c>
    </row>
    <row r="9121" spans="1:9" x14ac:dyDescent="0.25">
      <c r="A9121">
        <v>201507</v>
      </c>
      <c r="B9121" t="s">
        <v>71</v>
      </c>
      <c r="C9121" t="s">
        <v>76</v>
      </c>
      <c r="D9121" t="s">
        <v>14</v>
      </c>
      <c r="E9121" t="s">
        <v>10</v>
      </c>
      <c r="F9121" t="s">
        <v>33</v>
      </c>
      <c r="G9121">
        <v>3057961.83</v>
      </c>
      <c r="H9121">
        <v>72693.455895407693</v>
      </c>
      <c r="I9121">
        <v>9875.9797558903392</v>
      </c>
    </row>
    <row r="9122" spans="1:9" x14ac:dyDescent="0.25">
      <c r="A9122">
        <v>201508</v>
      </c>
      <c r="B9122" t="s">
        <v>66</v>
      </c>
      <c r="C9122" t="s">
        <v>75</v>
      </c>
      <c r="D9122" t="s">
        <v>25</v>
      </c>
      <c r="E9122" t="s">
        <v>19</v>
      </c>
      <c r="F9122" t="s">
        <v>47</v>
      </c>
      <c r="G9122">
        <v>5899025.0999999996</v>
      </c>
      <c r="H9122">
        <v>149722.58561850799</v>
      </c>
      <c r="I9122">
        <v>20174.697280684199</v>
      </c>
    </row>
    <row r="9123" spans="1:9" x14ac:dyDescent="0.25">
      <c r="A9123">
        <v>201511</v>
      </c>
      <c r="B9123" t="s">
        <v>66</v>
      </c>
      <c r="C9123" t="s">
        <v>67</v>
      </c>
      <c r="D9123" t="s">
        <v>49</v>
      </c>
      <c r="E9123" t="s">
        <v>19</v>
      </c>
      <c r="F9123" t="s">
        <v>50</v>
      </c>
      <c r="G9123">
        <v>5578014.1399999997</v>
      </c>
      <c r="H9123">
        <v>90142.738740242203</v>
      </c>
      <c r="I9123">
        <v>15411.315769824199</v>
      </c>
    </row>
    <row r="9124" spans="1:9" x14ac:dyDescent="0.25">
      <c r="A9124">
        <v>201501</v>
      </c>
      <c r="B9124" t="s">
        <v>71</v>
      </c>
      <c r="C9124" t="s">
        <v>72</v>
      </c>
      <c r="D9124" t="s">
        <v>49</v>
      </c>
      <c r="E9124" t="s">
        <v>19</v>
      </c>
      <c r="F9124" t="s">
        <v>50</v>
      </c>
      <c r="G9124">
        <v>6576369.9500000002</v>
      </c>
      <c r="H9124">
        <v>58767.295829054099</v>
      </c>
      <c r="I9124">
        <v>13669.895386923299</v>
      </c>
    </row>
    <row r="9125" spans="1:9" x14ac:dyDescent="0.25">
      <c r="A9125">
        <v>201312</v>
      </c>
      <c r="B9125" t="s">
        <v>63</v>
      </c>
      <c r="C9125" t="s">
        <v>65</v>
      </c>
      <c r="D9125" t="s">
        <v>34</v>
      </c>
      <c r="E9125" t="s">
        <v>19</v>
      </c>
      <c r="F9125" t="s">
        <v>50</v>
      </c>
      <c r="G9125">
        <v>332544.19</v>
      </c>
      <c r="H9125">
        <v>2214.5530986601402</v>
      </c>
      <c r="I9125">
        <v>695.53494887125999</v>
      </c>
    </row>
    <row r="9126" spans="1:9" x14ac:dyDescent="0.25">
      <c r="A9126">
        <v>201207</v>
      </c>
      <c r="B9126" t="s">
        <v>60</v>
      </c>
      <c r="C9126" t="s">
        <v>61</v>
      </c>
      <c r="D9126" t="s">
        <v>25</v>
      </c>
      <c r="E9126" t="s">
        <v>15</v>
      </c>
      <c r="F9126" t="s">
        <v>16</v>
      </c>
      <c r="G9126">
        <v>6749999.1500000004</v>
      </c>
      <c r="H9126">
        <v>317860.347994412</v>
      </c>
      <c r="I9126">
        <v>46379.381817100599</v>
      </c>
    </row>
    <row r="9127" spans="1:9" x14ac:dyDescent="0.25">
      <c r="A9127">
        <v>201509</v>
      </c>
      <c r="B9127" t="s">
        <v>66</v>
      </c>
      <c r="C9127" t="s">
        <v>75</v>
      </c>
      <c r="D9127" t="s">
        <v>12</v>
      </c>
      <c r="E9127" t="s">
        <v>19</v>
      </c>
      <c r="F9127" t="s">
        <v>42</v>
      </c>
      <c r="G9127">
        <v>6876745.6799999997</v>
      </c>
      <c r="H9127">
        <v>93387.897147477095</v>
      </c>
      <c r="I9127">
        <v>19556.492269334201</v>
      </c>
    </row>
    <row r="9128" spans="1:9" x14ac:dyDescent="0.25">
      <c r="A9128">
        <v>201501</v>
      </c>
      <c r="B9128" t="s">
        <v>71</v>
      </c>
      <c r="C9128" t="s">
        <v>72</v>
      </c>
      <c r="D9128" t="s">
        <v>14</v>
      </c>
      <c r="E9128" t="s">
        <v>15</v>
      </c>
      <c r="F9128" t="s">
        <v>16</v>
      </c>
      <c r="G9128">
        <v>755533.62</v>
      </c>
      <c r="H9128">
        <v>40254.272056154201</v>
      </c>
      <c r="I9128">
        <v>5572.18964344304</v>
      </c>
    </row>
    <row r="9129" spans="1:9" x14ac:dyDescent="0.25">
      <c r="A9129">
        <v>201306</v>
      </c>
      <c r="B9129" t="s">
        <v>77</v>
      </c>
      <c r="C9129" t="s">
        <v>84</v>
      </c>
      <c r="D9129" t="s">
        <v>49</v>
      </c>
      <c r="E9129" t="s">
        <v>19</v>
      </c>
      <c r="F9129" t="s">
        <v>20</v>
      </c>
      <c r="G9129">
        <v>1937681.29</v>
      </c>
      <c r="H9129">
        <v>2669.8563593592598</v>
      </c>
      <c r="I9129">
        <v>501.47199244301999</v>
      </c>
    </row>
    <row r="9130" spans="1:9" x14ac:dyDescent="0.25">
      <c r="A9130">
        <v>201312</v>
      </c>
      <c r="B9130" t="s">
        <v>63</v>
      </c>
      <c r="C9130" t="s">
        <v>65</v>
      </c>
      <c r="D9130" t="s">
        <v>23</v>
      </c>
      <c r="E9130" t="s">
        <v>19</v>
      </c>
      <c r="F9130" t="s">
        <v>20</v>
      </c>
      <c r="G9130">
        <v>395789.68</v>
      </c>
      <c r="H9130">
        <v>8247.8750306280799</v>
      </c>
      <c r="I9130">
        <v>1819.9147169979001</v>
      </c>
    </row>
    <row r="9131" spans="1:9" x14ac:dyDescent="0.25">
      <c r="A9131">
        <v>201502</v>
      </c>
      <c r="B9131" t="s">
        <v>71</v>
      </c>
      <c r="C9131" t="s">
        <v>82</v>
      </c>
      <c r="D9131" t="s">
        <v>23</v>
      </c>
      <c r="E9131" t="s">
        <v>21</v>
      </c>
      <c r="F9131" t="s">
        <v>22</v>
      </c>
      <c r="G9131">
        <v>1544889.97</v>
      </c>
      <c r="H9131">
        <v>42960.7531441717</v>
      </c>
      <c r="I9131">
        <v>11341.894771073999</v>
      </c>
    </row>
    <row r="9132" spans="1:9" x14ac:dyDescent="0.25">
      <c r="A9132">
        <v>201504</v>
      </c>
      <c r="B9132" t="s">
        <v>71</v>
      </c>
      <c r="C9132" t="s">
        <v>82</v>
      </c>
      <c r="D9132" t="s">
        <v>12</v>
      </c>
      <c r="E9132" t="s">
        <v>15</v>
      </c>
      <c r="F9132" t="s">
        <v>24</v>
      </c>
      <c r="G9132">
        <v>1930355.54</v>
      </c>
      <c r="H9132">
        <v>7997.6602707145803</v>
      </c>
      <c r="I9132">
        <v>2188.9870360086402</v>
      </c>
    </row>
    <row r="9133" spans="1:9" x14ac:dyDescent="0.25">
      <c r="A9133">
        <v>201408</v>
      </c>
      <c r="B9133" t="s">
        <v>71</v>
      </c>
      <c r="C9133" t="s">
        <v>79</v>
      </c>
      <c r="D9133" t="s">
        <v>27</v>
      </c>
      <c r="E9133" t="s">
        <v>28</v>
      </c>
      <c r="F9133" t="s">
        <v>29</v>
      </c>
      <c r="G9133">
        <v>31375806.75</v>
      </c>
      <c r="H9133">
        <v>418767.06027199898</v>
      </c>
      <c r="I9133">
        <v>71968.099366933006</v>
      </c>
    </row>
    <row r="9134" spans="1:9" x14ac:dyDescent="0.25">
      <c r="A9134">
        <v>201209</v>
      </c>
      <c r="B9134" t="s">
        <v>77</v>
      </c>
      <c r="C9134" t="s">
        <v>85</v>
      </c>
      <c r="D9134" t="s">
        <v>14</v>
      </c>
      <c r="E9134" t="s">
        <v>19</v>
      </c>
      <c r="F9134" t="s">
        <v>30</v>
      </c>
      <c r="G9134">
        <v>346862.48</v>
      </c>
      <c r="H9134">
        <v>5483.1788043835404</v>
      </c>
      <c r="I9134">
        <v>935.83975330418002</v>
      </c>
    </row>
    <row r="9135" spans="1:9" x14ac:dyDescent="0.25">
      <c r="A9135">
        <v>201306</v>
      </c>
      <c r="B9135" t="s">
        <v>77</v>
      </c>
      <c r="C9135" t="s">
        <v>84</v>
      </c>
      <c r="D9135" t="s">
        <v>23</v>
      </c>
      <c r="E9135" t="s">
        <v>10</v>
      </c>
      <c r="F9135" t="s">
        <v>33</v>
      </c>
      <c r="G9135">
        <v>2264951.4500000002</v>
      </c>
      <c r="H9135">
        <v>74158.634960689495</v>
      </c>
      <c r="I9135">
        <v>10862.6986572428</v>
      </c>
    </row>
    <row r="9136" spans="1:9" x14ac:dyDescent="0.25">
      <c r="A9136">
        <v>201202</v>
      </c>
      <c r="B9136" t="s">
        <v>60</v>
      </c>
      <c r="C9136" t="s">
        <v>62</v>
      </c>
      <c r="D9136" t="s">
        <v>12</v>
      </c>
      <c r="E9136" t="s">
        <v>10</v>
      </c>
      <c r="F9136" t="s">
        <v>33</v>
      </c>
      <c r="G9136">
        <v>5007074.95</v>
      </c>
      <c r="H9136">
        <v>24675.415245993801</v>
      </c>
      <c r="I9136">
        <v>5303.4437193187596</v>
      </c>
    </row>
    <row r="9137" spans="1:9" x14ac:dyDescent="0.25">
      <c r="A9137">
        <v>201312</v>
      </c>
      <c r="B9137" t="s">
        <v>63</v>
      </c>
      <c r="C9137" t="s">
        <v>65</v>
      </c>
      <c r="D9137" t="s">
        <v>25</v>
      </c>
      <c r="E9137" t="s">
        <v>10</v>
      </c>
      <c r="F9137" t="s">
        <v>45</v>
      </c>
      <c r="G9137">
        <v>12126749.5</v>
      </c>
      <c r="H9137">
        <v>791694.16911154799</v>
      </c>
      <c r="I9137">
        <v>123276.607593215</v>
      </c>
    </row>
    <row r="9138" spans="1:9" x14ac:dyDescent="0.25">
      <c r="A9138">
        <v>201306</v>
      </c>
      <c r="B9138" t="s">
        <v>77</v>
      </c>
      <c r="C9138" t="s">
        <v>84</v>
      </c>
      <c r="D9138" t="s">
        <v>12</v>
      </c>
      <c r="E9138" t="s">
        <v>21</v>
      </c>
      <c r="F9138" t="s">
        <v>40</v>
      </c>
      <c r="G9138">
        <v>6725695.3099999996</v>
      </c>
      <c r="H9138">
        <v>16696.6734625434</v>
      </c>
      <c r="I9138">
        <v>4243.0597466140198</v>
      </c>
    </row>
    <row r="9139" spans="1:9" x14ac:dyDescent="0.25">
      <c r="A9139">
        <v>201209</v>
      </c>
      <c r="B9139" t="s">
        <v>77</v>
      </c>
      <c r="C9139" t="s">
        <v>85</v>
      </c>
      <c r="D9139" t="s">
        <v>57</v>
      </c>
      <c r="E9139" t="s">
        <v>10</v>
      </c>
      <c r="F9139" t="s">
        <v>11</v>
      </c>
      <c r="G9139">
        <v>484905.74</v>
      </c>
      <c r="H9139">
        <v>80333.929534412804</v>
      </c>
      <c r="I9139">
        <v>18481.949196458099</v>
      </c>
    </row>
    <row r="9140" spans="1:9" x14ac:dyDescent="0.25">
      <c r="A9140">
        <v>201408</v>
      </c>
      <c r="B9140" t="s">
        <v>71</v>
      </c>
      <c r="C9140" t="s">
        <v>79</v>
      </c>
      <c r="D9140" t="s">
        <v>25</v>
      </c>
      <c r="E9140" t="s">
        <v>15</v>
      </c>
      <c r="F9140" t="s">
        <v>24</v>
      </c>
      <c r="G9140">
        <v>4445296.6500000004</v>
      </c>
      <c r="H9140">
        <v>155339.84894083001</v>
      </c>
      <c r="I9140">
        <v>24923.866461592901</v>
      </c>
    </row>
    <row r="9141" spans="1:9" x14ac:dyDescent="0.25">
      <c r="A9141">
        <v>201208</v>
      </c>
      <c r="B9141" t="s">
        <v>77</v>
      </c>
      <c r="C9141" t="s">
        <v>85</v>
      </c>
      <c r="D9141" t="s">
        <v>27</v>
      </c>
      <c r="E9141" t="s">
        <v>28</v>
      </c>
      <c r="F9141" t="s">
        <v>29</v>
      </c>
      <c r="G9141">
        <v>28016298.539999999</v>
      </c>
      <c r="H9141">
        <v>21632.088565854599</v>
      </c>
      <c r="I9141">
        <v>4501.6389209987801</v>
      </c>
    </row>
    <row r="9142" spans="1:9" x14ac:dyDescent="0.25">
      <c r="A9142">
        <v>201305</v>
      </c>
      <c r="B9142" t="s">
        <v>77</v>
      </c>
      <c r="C9142" t="s">
        <v>84</v>
      </c>
      <c r="D9142" t="s">
        <v>25</v>
      </c>
      <c r="E9142" t="s">
        <v>19</v>
      </c>
      <c r="F9142" t="s">
        <v>47</v>
      </c>
      <c r="G9142">
        <v>6001586.6799999997</v>
      </c>
      <c r="H9142">
        <v>183666.241029575</v>
      </c>
      <c r="I9142">
        <v>32651.760243383502</v>
      </c>
    </row>
    <row r="9143" spans="1:9" x14ac:dyDescent="0.25">
      <c r="A9143">
        <v>201301</v>
      </c>
      <c r="B9143" t="s">
        <v>77</v>
      </c>
      <c r="C9143" t="s">
        <v>81</v>
      </c>
      <c r="D9143" t="s">
        <v>9</v>
      </c>
      <c r="E9143" t="s">
        <v>10</v>
      </c>
      <c r="F9143" t="s">
        <v>11</v>
      </c>
      <c r="G9143">
        <v>4811049.03</v>
      </c>
      <c r="H9143">
        <v>171200.68139903</v>
      </c>
      <c r="I9143">
        <v>25604.032119794199</v>
      </c>
    </row>
    <row r="9144" spans="1:9" x14ac:dyDescent="0.25">
      <c r="A9144">
        <v>201103</v>
      </c>
      <c r="B9144" t="s">
        <v>69</v>
      </c>
      <c r="C9144" t="s">
        <v>70</v>
      </c>
      <c r="D9144" t="s">
        <v>9</v>
      </c>
      <c r="E9144" t="s">
        <v>10</v>
      </c>
      <c r="F9144" t="s">
        <v>11</v>
      </c>
      <c r="G9144">
        <v>4476812.21</v>
      </c>
      <c r="H9144">
        <v>83048.807363673099</v>
      </c>
      <c r="I9144">
        <v>16236.785045884801</v>
      </c>
    </row>
    <row r="9145" spans="1:9" x14ac:dyDescent="0.25">
      <c r="A9145">
        <v>201507</v>
      </c>
      <c r="B9145" t="s">
        <v>71</v>
      </c>
      <c r="C9145" t="s">
        <v>76</v>
      </c>
      <c r="D9145" t="s">
        <v>25</v>
      </c>
      <c r="E9145" t="s">
        <v>21</v>
      </c>
      <c r="F9145" t="s">
        <v>40</v>
      </c>
      <c r="G9145">
        <v>8603198.1400000006</v>
      </c>
      <c r="H9145">
        <v>289890.44924990297</v>
      </c>
      <c r="I9145">
        <v>48804.947910820199</v>
      </c>
    </row>
    <row r="9146" spans="1:9" x14ac:dyDescent="0.25">
      <c r="A9146">
        <v>201402</v>
      </c>
      <c r="B9146" t="s">
        <v>63</v>
      </c>
      <c r="C9146" t="s">
        <v>73</v>
      </c>
      <c r="D9146" t="s">
        <v>25</v>
      </c>
      <c r="E9146" t="s">
        <v>10</v>
      </c>
      <c r="F9146" t="s">
        <v>45</v>
      </c>
      <c r="G9146">
        <v>11883055.82</v>
      </c>
      <c r="H9146">
        <v>692284.33667102002</v>
      </c>
      <c r="I9146">
        <v>116576.093584766</v>
      </c>
    </row>
    <row r="9147" spans="1:9" x14ac:dyDescent="0.25">
      <c r="A9147">
        <v>201012</v>
      </c>
      <c r="B9147" t="s">
        <v>69</v>
      </c>
      <c r="C9147" t="s">
        <v>87</v>
      </c>
      <c r="D9147" t="s">
        <v>25</v>
      </c>
      <c r="E9147" t="s">
        <v>21</v>
      </c>
      <c r="F9147" t="s">
        <v>31</v>
      </c>
      <c r="G9147">
        <v>3998367.16</v>
      </c>
      <c r="H9147">
        <v>165134.08743053101</v>
      </c>
      <c r="I9147">
        <v>23608.3623457176</v>
      </c>
    </row>
    <row r="9148" spans="1:9" x14ac:dyDescent="0.25">
      <c r="A9148">
        <v>201601</v>
      </c>
      <c r="B9148" t="s">
        <v>66</v>
      </c>
      <c r="C9148" t="s">
        <v>67</v>
      </c>
      <c r="D9148" t="s">
        <v>12</v>
      </c>
      <c r="E9148" t="s">
        <v>10</v>
      </c>
      <c r="F9148" t="s">
        <v>48</v>
      </c>
      <c r="G9148">
        <v>5112782.6500000004</v>
      </c>
      <c r="H9148">
        <v>13814.8342333168</v>
      </c>
      <c r="I9148">
        <v>4219.7962497231201</v>
      </c>
    </row>
    <row r="9149" spans="1:9" x14ac:dyDescent="0.25">
      <c r="A9149">
        <v>201307</v>
      </c>
      <c r="B9149" t="s">
        <v>77</v>
      </c>
      <c r="C9149" t="s">
        <v>84</v>
      </c>
      <c r="D9149" t="s">
        <v>25</v>
      </c>
      <c r="E9149" t="s">
        <v>19</v>
      </c>
      <c r="F9149" t="s">
        <v>20</v>
      </c>
      <c r="G9149">
        <v>3200563.23</v>
      </c>
      <c r="H9149">
        <v>86644.715148885705</v>
      </c>
      <c r="I9149">
        <v>12421.2254573645</v>
      </c>
    </row>
    <row r="9150" spans="1:9" x14ac:dyDescent="0.25">
      <c r="A9150">
        <v>201408</v>
      </c>
      <c r="B9150" t="s">
        <v>71</v>
      </c>
      <c r="C9150" t="s">
        <v>79</v>
      </c>
      <c r="D9150" t="s">
        <v>25</v>
      </c>
      <c r="E9150" t="s">
        <v>15</v>
      </c>
      <c r="F9150" t="s">
        <v>26</v>
      </c>
      <c r="G9150">
        <v>10284479.74</v>
      </c>
      <c r="H9150">
        <v>236791.586724272</v>
      </c>
      <c r="I9150">
        <v>33821.534743087803</v>
      </c>
    </row>
    <row r="9151" spans="1:9" x14ac:dyDescent="0.25">
      <c r="A9151">
        <v>201505</v>
      </c>
      <c r="B9151" t="s">
        <v>71</v>
      </c>
      <c r="C9151" t="s">
        <v>76</v>
      </c>
      <c r="D9151" t="s">
        <v>12</v>
      </c>
      <c r="E9151" t="s">
        <v>19</v>
      </c>
      <c r="F9151" t="s">
        <v>50</v>
      </c>
      <c r="G9151">
        <v>5213311.82</v>
      </c>
      <c r="H9151">
        <v>27682.3919547</v>
      </c>
      <c r="I9151">
        <v>6980.9233493697802</v>
      </c>
    </row>
    <row r="9152" spans="1:9" x14ac:dyDescent="0.25">
      <c r="A9152">
        <v>201209</v>
      </c>
      <c r="B9152" t="s">
        <v>77</v>
      </c>
      <c r="C9152" t="s">
        <v>85</v>
      </c>
      <c r="D9152" t="s">
        <v>9</v>
      </c>
      <c r="E9152" t="s">
        <v>21</v>
      </c>
      <c r="F9152" t="s">
        <v>40</v>
      </c>
      <c r="G9152">
        <v>4291769.3499999996</v>
      </c>
      <c r="H9152">
        <v>102221.19377137101</v>
      </c>
      <c r="I9152">
        <v>18812.348951821099</v>
      </c>
    </row>
    <row r="9153" spans="1:9" x14ac:dyDescent="0.25">
      <c r="A9153">
        <v>201507</v>
      </c>
      <c r="B9153" t="s">
        <v>71</v>
      </c>
      <c r="C9153" t="s">
        <v>76</v>
      </c>
      <c r="D9153" t="s">
        <v>34</v>
      </c>
      <c r="E9153" t="s">
        <v>35</v>
      </c>
      <c r="F9153" t="s">
        <v>52</v>
      </c>
      <c r="G9153">
        <v>26441302.039999999</v>
      </c>
      <c r="H9153">
        <v>143455.56728000499</v>
      </c>
      <c r="I9153">
        <v>22437.1739352349</v>
      </c>
    </row>
    <row r="9154" spans="1:9" x14ac:dyDescent="0.25">
      <c r="A9154">
        <v>201308</v>
      </c>
      <c r="B9154" t="s">
        <v>63</v>
      </c>
      <c r="C9154" t="s">
        <v>80</v>
      </c>
      <c r="D9154" t="s">
        <v>49</v>
      </c>
      <c r="E9154" t="s">
        <v>15</v>
      </c>
      <c r="F9154" t="s">
        <v>26</v>
      </c>
      <c r="G9154">
        <v>9117263.9600000009</v>
      </c>
      <c r="H9154">
        <v>123446.725744984</v>
      </c>
      <c r="I9154">
        <v>29522.4821775368</v>
      </c>
    </row>
    <row r="9155" spans="1:9" x14ac:dyDescent="0.25">
      <c r="A9155">
        <v>201208</v>
      </c>
      <c r="B9155" t="s">
        <v>77</v>
      </c>
      <c r="C9155" t="s">
        <v>85</v>
      </c>
      <c r="D9155" t="s">
        <v>49</v>
      </c>
      <c r="E9155" t="s">
        <v>15</v>
      </c>
      <c r="F9155" t="s">
        <v>26</v>
      </c>
      <c r="G9155">
        <v>10516907.029999999</v>
      </c>
      <c r="H9155">
        <v>121176.882646698</v>
      </c>
      <c r="I9155">
        <v>34091.601676635</v>
      </c>
    </row>
    <row r="9156" spans="1:9" x14ac:dyDescent="0.25">
      <c r="A9156">
        <v>201303</v>
      </c>
      <c r="B9156" t="s">
        <v>77</v>
      </c>
      <c r="C9156" t="s">
        <v>78</v>
      </c>
      <c r="D9156" t="s">
        <v>14</v>
      </c>
      <c r="E9156" t="s">
        <v>21</v>
      </c>
      <c r="F9156" t="s">
        <v>31</v>
      </c>
      <c r="G9156">
        <v>434491.04</v>
      </c>
      <c r="H9156">
        <v>41690.156967388299</v>
      </c>
      <c r="I9156">
        <v>6890.6304661113199</v>
      </c>
    </row>
    <row r="9157" spans="1:9" x14ac:dyDescent="0.25">
      <c r="A9157">
        <v>201211</v>
      </c>
      <c r="B9157" t="s">
        <v>77</v>
      </c>
      <c r="C9157" t="s">
        <v>81</v>
      </c>
      <c r="D9157" t="s">
        <v>34</v>
      </c>
      <c r="E9157" t="s">
        <v>35</v>
      </c>
      <c r="F9157" t="s">
        <v>52</v>
      </c>
      <c r="G9157">
        <v>18091868.640000001</v>
      </c>
      <c r="H9157">
        <v>42880.569044128802</v>
      </c>
      <c r="I9157">
        <v>9262.0779757741002</v>
      </c>
    </row>
    <row r="9158" spans="1:9" x14ac:dyDescent="0.25">
      <c r="A9158">
        <v>201208</v>
      </c>
      <c r="B9158" t="s">
        <v>77</v>
      </c>
      <c r="C9158" t="s">
        <v>85</v>
      </c>
      <c r="D9158" t="s">
        <v>9</v>
      </c>
      <c r="E9158" t="s">
        <v>10</v>
      </c>
      <c r="F9158" t="s">
        <v>11</v>
      </c>
      <c r="G9158">
        <v>3760586.91</v>
      </c>
      <c r="H9158">
        <v>157097.54758300001</v>
      </c>
      <c r="I9158">
        <v>18254.8958328872</v>
      </c>
    </row>
    <row r="9159" spans="1:9" x14ac:dyDescent="0.25">
      <c r="A9159">
        <v>201207</v>
      </c>
      <c r="B9159" t="s">
        <v>60</v>
      </c>
      <c r="C9159" t="s">
        <v>61</v>
      </c>
      <c r="D9159" t="s">
        <v>25</v>
      </c>
      <c r="E9159" t="s">
        <v>19</v>
      </c>
      <c r="F9159" t="s">
        <v>20</v>
      </c>
      <c r="G9159">
        <v>3263234.05</v>
      </c>
      <c r="H9159">
        <v>84172.195973801194</v>
      </c>
      <c r="I9159">
        <v>12555.471402462001</v>
      </c>
    </row>
    <row r="9160" spans="1:9" x14ac:dyDescent="0.25">
      <c r="A9160">
        <v>201310</v>
      </c>
      <c r="B9160" t="s">
        <v>63</v>
      </c>
      <c r="C9160" t="s">
        <v>80</v>
      </c>
      <c r="D9160" t="s">
        <v>49</v>
      </c>
      <c r="E9160" t="s">
        <v>10</v>
      </c>
      <c r="F9160" t="s">
        <v>13</v>
      </c>
      <c r="G9160">
        <v>731513.09</v>
      </c>
      <c r="H9160">
        <v>3992.76528900426</v>
      </c>
      <c r="I9160">
        <v>1037.3431512975999</v>
      </c>
    </row>
    <row r="9161" spans="1:9" x14ac:dyDescent="0.25">
      <c r="A9161">
        <v>201203</v>
      </c>
      <c r="B9161" t="s">
        <v>60</v>
      </c>
      <c r="C9161" t="s">
        <v>62</v>
      </c>
      <c r="D9161" t="s">
        <v>23</v>
      </c>
      <c r="E9161" t="s">
        <v>10</v>
      </c>
      <c r="F9161" t="s">
        <v>13</v>
      </c>
      <c r="G9161">
        <v>1502592.3</v>
      </c>
      <c r="H9161">
        <v>8505.7141940879192</v>
      </c>
      <c r="I9161">
        <v>2012.21250710712</v>
      </c>
    </row>
    <row r="9162" spans="1:9" x14ac:dyDescent="0.25">
      <c r="A9162">
        <v>201507</v>
      </c>
      <c r="B9162" t="s">
        <v>71</v>
      </c>
      <c r="C9162" t="s">
        <v>76</v>
      </c>
      <c r="D9162" t="s">
        <v>39</v>
      </c>
      <c r="E9162" t="s">
        <v>15</v>
      </c>
      <c r="F9162" t="s">
        <v>16</v>
      </c>
      <c r="G9162">
        <v>182567.39</v>
      </c>
      <c r="H9162">
        <v>16083.5699172405</v>
      </c>
      <c r="I9162">
        <v>4764.13405900608</v>
      </c>
    </row>
    <row r="9163" spans="1:9" x14ac:dyDescent="0.25">
      <c r="A9163">
        <v>201507</v>
      </c>
      <c r="B9163" t="s">
        <v>71</v>
      </c>
      <c r="C9163" t="s">
        <v>76</v>
      </c>
      <c r="D9163" t="s">
        <v>23</v>
      </c>
      <c r="E9163" t="s">
        <v>21</v>
      </c>
      <c r="F9163" t="s">
        <v>22</v>
      </c>
      <c r="G9163">
        <v>2084165.03</v>
      </c>
      <c r="H9163">
        <v>84662.065788350897</v>
      </c>
      <c r="I9163">
        <v>15143.7269497162</v>
      </c>
    </row>
    <row r="9164" spans="1:9" x14ac:dyDescent="0.25">
      <c r="A9164">
        <v>201305</v>
      </c>
      <c r="B9164" t="s">
        <v>77</v>
      </c>
      <c r="C9164" t="s">
        <v>84</v>
      </c>
      <c r="D9164" t="s">
        <v>23</v>
      </c>
      <c r="E9164" t="s">
        <v>21</v>
      </c>
      <c r="F9164" t="s">
        <v>31</v>
      </c>
      <c r="G9164">
        <v>1012361.29</v>
      </c>
      <c r="H9164">
        <v>11769.3523922804</v>
      </c>
      <c r="I9164">
        <v>2430.76078823836</v>
      </c>
    </row>
    <row r="9165" spans="1:9" x14ac:dyDescent="0.25">
      <c r="A9165">
        <v>201408</v>
      </c>
      <c r="B9165" t="s">
        <v>71</v>
      </c>
      <c r="C9165" t="s">
        <v>79</v>
      </c>
      <c r="D9165" t="s">
        <v>49</v>
      </c>
      <c r="E9165" t="s">
        <v>10</v>
      </c>
      <c r="F9165" t="s">
        <v>45</v>
      </c>
      <c r="G9165">
        <v>2024417.06</v>
      </c>
      <c r="H9165">
        <v>36423.667662421904</v>
      </c>
      <c r="I9165">
        <v>9598.1704356826995</v>
      </c>
    </row>
    <row r="9166" spans="1:9" x14ac:dyDescent="0.25">
      <c r="A9166">
        <v>201505</v>
      </c>
      <c r="B9166" t="s">
        <v>71</v>
      </c>
      <c r="C9166" t="s">
        <v>76</v>
      </c>
      <c r="D9166" t="s">
        <v>23</v>
      </c>
      <c r="E9166" t="s">
        <v>21</v>
      </c>
      <c r="F9166" t="s">
        <v>40</v>
      </c>
      <c r="G9166">
        <v>1759194.42</v>
      </c>
      <c r="H9166">
        <v>54523.688360473403</v>
      </c>
      <c r="I9166">
        <v>9534.6493285303404</v>
      </c>
    </row>
    <row r="9167" spans="1:9" x14ac:dyDescent="0.25">
      <c r="A9167">
        <v>201210</v>
      </c>
      <c r="B9167" t="s">
        <v>77</v>
      </c>
      <c r="C9167" t="s">
        <v>85</v>
      </c>
      <c r="D9167" t="s">
        <v>23</v>
      </c>
      <c r="E9167" t="s">
        <v>21</v>
      </c>
      <c r="F9167" t="s">
        <v>40</v>
      </c>
      <c r="G9167">
        <v>1567510.95</v>
      </c>
      <c r="H9167">
        <v>9062.6664398526009</v>
      </c>
      <c r="I9167">
        <v>1841.03059196958</v>
      </c>
    </row>
    <row r="9168" spans="1:9" x14ac:dyDescent="0.25">
      <c r="A9168">
        <v>201111</v>
      </c>
      <c r="B9168" t="s">
        <v>60</v>
      </c>
      <c r="C9168" t="s">
        <v>74</v>
      </c>
      <c r="D9168" t="s">
        <v>12</v>
      </c>
      <c r="E9168" t="s">
        <v>21</v>
      </c>
      <c r="F9168" t="s">
        <v>22</v>
      </c>
      <c r="G9168">
        <v>9157294.5299999993</v>
      </c>
      <c r="H9168">
        <v>2478.0806255742</v>
      </c>
      <c r="I9168">
        <v>947.90840315666003</v>
      </c>
    </row>
    <row r="9169" spans="1:9" x14ac:dyDescent="0.25">
      <c r="A9169">
        <v>201212</v>
      </c>
      <c r="B9169" t="s">
        <v>77</v>
      </c>
      <c r="C9169" t="s">
        <v>81</v>
      </c>
      <c r="D9169" t="s">
        <v>23</v>
      </c>
      <c r="E9169" t="s">
        <v>21</v>
      </c>
      <c r="F9169" t="s">
        <v>22</v>
      </c>
      <c r="G9169">
        <v>2141280.13</v>
      </c>
      <c r="H9169">
        <v>7595.1824067643001</v>
      </c>
      <c r="I9169">
        <v>2063.4133841882599</v>
      </c>
    </row>
    <row r="9170" spans="1:9" x14ac:dyDescent="0.25">
      <c r="A9170">
        <v>201308</v>
      </c>
      <c r="B9170" t="s">
        <v>63</v>
      </c>
      <c r="C9170" t="s">
        <v>80</v>
      </c>
      <c r="D9170" t="s">
        <v>23</v>
      </c>
      <c r="E9170" t="s">
        <v>21</v>
      </c>
      <c r="F9170" t="s">
        <v>22</v>
      </c>
      <c r="G9170">
        <v>1712498.09</v>
      </c>
      <c r="H9170">
        <v>9232.7677699844608</v>
      </c>
      <c r="I9170">
        <v>2239.2565858459998</v>
      </c>
    </row>
    <row r="9171" spans="1:9" x14ac:dyDescent="0.25">
      <c r="A9171">
        <v>201412</v>
      </c>
      <c r="B9171" t="s">
        <v>71</v>
      </c>
      <c r="C9171" t="s">
        <v>72</v>
      </c>
      <c r="D9171" t="s">
        <v>9</v>
      </c>
      <c r="E9171" t="s">
        <v>19</v>
      </c>
      <c r="F9171" t="s">
        <v>42</v>
      </c>
      <c r="G9171">
        <v>17470159.940000001</v>
      </c>
      <c r="H9171">
        <v>613677.20004113798</v>
      </c>
      <c r="I9171">
        <v>77178.841806066004</v>
      </c>
    </row>
    <row r="9172" spans="1:9" x14ac:dyDescent="0.25">
      <c r="A9172">
        <v>201407</v>
      </c>
      <c r="B9172" t="s">
        <v>63</v>
      </c>
      <c r="C9172" t="s">
        <v>64</v>
      </c>
      <c r="D9172" t="s">
        <v>9</v>
      </c>
      <c r="E9172" t="s">
        <v>10</v>
      </c>
      <c r="F9172" t="s">
        <v>11</v>
      </c>
      <c r="G9172">
        <v>6066580.9100000001</v>
      </c>
      <c r="H9172">
        <v>237650.33583771801</v>
      </c>
      <c r="I9172">
        <v>22253.977842549801</v>
      </c>
    </row>
    <row r="9173" spans="1:9" x14ac:dyDescent="0.25">
      <c r="A9173">
        <v>201210</v>
      </c>
      <c r="B9173" t="s">
        <v>77</v>
      </c>
      <c r="C9173" t="s">
        <v>85</v>
      </c>
      <c r="D9173" t="s">
        <v>49</v>
      </c>
      <c r="E9173" t="s">
        <v>10</v>
      </c>
      <c r="F9173" t="s">
        <v>48</v>
      </c>
      <c r="G9173">
        <v>1522667.88</v>
      </c>
      <c r="H9173">
        <v>1664.9753588584999</v>
      </c>
      <c r="I9173">
        <v>417.35696215894001</v>
      </c>
    </row>
    <row r="9174" spans="1:9" x14ac:dyDescent="0.25">
      <c r="A9174">
        <v>201212</v>
      </c>
      <c r="B9174" t="s">
        <v>77</v>
      </c>
      <c r="C9174" t="s">
        <v>81</v>
      </c>
      <c r="D9174" t="s">
        <v>39</v>
      </c>
      <c r="E9174" t="s">
        <v>10</v>
      </c>
      <c r="F9174" t="s">
        <v>48</v>
      </c>
      <c r="G9174">
        <v>139371.26</v>
      </c>
      <c r="H9174">
        <v>94.183776015160007</v>
      </c>
      <c r="I9174">
        <v>22.882792934720001</v>
      </c>
    </row>
    <row r="9175" spans="1:9" x14ac:dyDescent="0.25">
      <c r="A9175">
        <v>201407</v>
      </c>
      <c r="B9175" t="s">
        <v>63</v>
      </c>
      <c r="C9175" t="s">
        <v>64</v>
      </c>
      <c r="D9175" t="s">
        <v>27</v>
      </c>
      <c r="E9175" t="s">
        <v>15</v>
      </c>
      <c r="F9175" t="s">
        <v>26</v>
      </c>
      <c r="G9175">
        <v>14046.29</v>
      </c>
      <c r="H9175">
        <v>1187.10179677522</v>
      </c>
      <c r="I9175">
        <v>431.34695054370002</v>
      </c>
    </row>
    <row r="9176" spans="1:9" x14ac:dyDescent="0.25">
      <c r="A9176">
        <v>201310</v>
      </c>
      <c r="B9176" t="s">
        <v>63</v>
      </c>
      <c r="C9176" t="s">
        <v>80</v>
      </c>
      <c r="D9176" t="s">
        <v>49</v>
      </c>
      <c r="E9176" t="s">
        <v>10</v>
      </c>
      <c r="F9176" t="s">
        <v>11</v>
      </c>
      <c r="G9176">
        <v>371579.86</v>
      </c>
      <c r="H9176">
        <v>1121.43783043846</v>
      </c>
      <c r="I9176">
        <v>304.02696147782001</v>
      </c>
    </row>
    <row r="9177" spans="1:9" x14ac:dyDescent="0.25">
      <c r="A9177">
        <v>201207</v>
      </c>
      <c r="B9177" t="s">
        <v>60</v>
      </c>
      <c r="C9177" t="s">
        <v>61</v>
      </c>
      <c r="D9177" t="s">
        <v>12</v>
      </c>
      <c r="E9177" t="s">
        <v>15</v>
      </c>
      <c r="F9177" t="s">
        <v>16</v>
      </c>
      <c r="G9177">
        <v>2699182.78</v>
      </c>
      <c r="H9177">
        <v>41100.3315209008</v>
      </c>
      <c r="I9177">
        <v>6150.2055386480397</v>
      </c>
    </row>
    <row r="9178" spans="1:9" x14ac:dyDescent="0.25">
      <c r="A9178">
        <v>201508</v>
      </c>
      <c r="B9178" t="s">
        <v>66</v>
      </c>
      <c r="C9178" t="s">
        <v>75</v>
      </c>
      <c r="D9178" t="s">
        <v>23</v>
      </c>
      <c r="E9178" t="s">
        <v>19</v>
      </c>
      <c r="F9178" t="s">
        <v>20</v>
      </c>
      <c r="G9178">
        <v>517224.44</v>
      </c>
      <c r="H9178">
        <v>12793.6324502112</v>
      </c>
      <c r="I9178">
        <v>3188.86707522194</v>
      </c>
    </row>
    <row r="9179" spans="1:9" x14ac:dyDescent="0.25">
      <c r="A9179">
        <v>201310</v>
      </c>
      <c r="B9179" t="s">
        <v>63</v>
      </c>
      <c r="C9179" t="s">
        <v>80</v>
      </c>
      <c r="D9179" t="s">
        <v>34</v>
      </c>
      <c r="E9179" t="s">
        <v>21</v>
      </c>
      <c r="F9179" t="s">
        <v>22</v>
      </c>
      <c r="G9179">
        <v>1280377.56</v>
      </c>
      <c r="H9179">
        <v>716.65291735610003</v>
      </c>
      <c r="I9179">
        <v>210.83764257188</v>
      </c>
    </row>
    <row r="9180" spans="1:9" x14ac:dyDescent="0.25">
      <c r="A9180">
        <v>201205</v>
      </c>
      <c r="B9180" t="s">
        <v>60</v>
      </c>
      <c r="C9180" t="s">
        <v>61</v>
      </c>
      <c r="D9180" t="s">
        <v>23</v>
      </c>
      <c r="E9180" t="s">
        <v>21</v>
      </c>
      <c r="F9180" t="s">
        <v>22</v>
      </c>
      <c r="G9180">
        <v>1572762.98</v>
      </c>
      <c r="H9180">
        <v>17488.639545263301</v>
      </c>
      <c r="I9180">
        <v>4436.2546330983196</v>
      </c>
    </row>
    <row r="9181" spans="1:9" x14ac:dyDescent="0.25">
      <c r="A9181">
        <v>201305</v>
      </c>
      <c r="B9181" t="s">
        <v>77</v>
      </c>
      <c r="C9181" t="s">
        <v>84</v>
      </c>
      <c r="D9181" t="s">
        <v>34</v>
      </c>
      <c r="E9181" t="s">
        <v>35</v>
      </c>
      <c r="F9181" t="s">
        <v>51</v>
      </c>
      <c r="G9181">
        <v>24698203.539999999</v>
      </c>
      <c r="H9181">
        <v>986334.21817488095</v>
      </c>
      <c r="I9181">
        <v>112145.700640899</v>
      </c>
    </row>
    <row r="9182" spans="1:9" x14ac:dyDescent="0.25">
      <c r="A9182">
        <v>201212</v>
      </c>
      <c r="B9182" t="s">
        <v>77</v>
      </c>
      <c r="C9182" t="s">
        <v>81</v>
      </c>
      <c r="D9182" t="s">
        <v>12</v>
      </c>
      <c r="E9182" t="s">
        <v>15</v>
      </c>
      <c r="F9182" t="s">
        <v>16</v>
      </c>
      <c r="G9182">
        <v>2203960.2999999998</v>
      </c>
      <c r="H9182">
        <v>42929.173999894898</v>
      </c>
      <c r="I9182">
        <v>6743.8211502089798</v>
      </c>
    </row>
    <row r="9183" spans="1:9" x14ac:dyDescent="0.25">
      <c r="A9183">
        <v>201308</v>
      </c>
      <c r="B9183" t="s">
        <v>63</v>
      </c>
      <c r="C9183" t="s">
        <v>80</v>
      </c>
      <c r="D9183" t="s">
        <v>23</v>
      </c>
      <c r="E9183" t="s">
        <v>10</v>
      </c>
      <c r="F9183" t="s">
        <v>13</v>
      </c>
      <c r="G9183">
        <v>1617395.18</v>
      </c>
      <c r="H9183">
        <v>48989.022202551103</v>
      </c>
      <c r="I9183">
        <v>9301.1412818485205</v>
      </c>
    </row>
    <row r="9184" spans="1:9" x14ac:dyDescent="0.25">
      <c r="A9184">
        <v>201101</v>
      </c>
      <c r="B9184" t="s">
        <v>69</v>
      </c>
      <c r="C9184" t="s">
        <v>87</v>
      </c>
      <c r="D9184" t="s">
        <v>9</v>
      </c>
      <c r="E9184" t="s">
        <v>19</v>
      </c>
      <c r="F9184" t="s">
        <v>47</v>
      </c>
      <c r="G9184">
        <v>7126305.9400000004</v>
      </c>
      <c r="H9184">
        <v>121254.125592474</v>
      </c>
      <c r="I9184">
        <v>10888.3824906544</v>
      </c>
    </row>
    <row r="9185" spans="1:9" x14ac:dyDescent="0.25">
      <c r="A9185">
        <v>201010</v>
      </c>
      <c r="B9185" t="s">
        <v>69</v>
      </c>
      <c r="C9185" t="s">
        <v>86</v>
      </c>
      <c r="D9185" t="s">
        <v>34</v>
      </c>
      <c r="E9185" t="s">
        <v>21</v>
      </c>
      <c r="F9185" t="s">
        <v>31</v>
      </c>
      <c r="G9185">
        <v>146135.22</v>
      </c>
      <c r="H9185">
        <v>27008.370937610602</v>
      </c>
      <c r="I9185">
        <v>5561.1723437314804</v>
      </c>
    </row>
    <row r="9186" spans="1:9" x14ac:dyDescent="0.25">
      <c r="A9186">
        <v>201309</v>
      </c>
      <c r="B9186" t="s">
        <v>63</v>
      </c>
      <c r="C9186" t="s">
        <v>80</v>
      </c>
      <c r="D9186" t="s">
        <v>14</v>
      </c>
      <c r="E9186" t="s">
        <v>19</v>
      </c>
      <c r="F9186" t="s">
        <v>50</v>
      </c>
      <c r="G9186">
        <v>1468257.45</v>
      </c>
      <c r="H9186">
        <v>61306.880139085799</v>
      </c>
      <c r="I9186">
        <v>9966.5968564886807</v>
      </c>
    </row>
    <row r="9187" spans="1:9" x14ac:dyDescent="0.25">
      <c r="A9187">
        <v>201104</v>
      </c>
      <c r="B9187" t="s">
        <v>69</v>
      </c>
      <c r="C9187" t="s">
        <v>70</v>
      </c>
      <c r="D9187" t="s">
        <v>14</v>
      </c>
      <c r="E9187" t="s">
        <v>15</v>
      </c>
      <c r="F9187" t="s">
        <v>24</v>
      </c>
      <c r="G9187">
        <v>345955.07</v>
      </c>
      <c r="H9187">
        <v>2380.87135328146</v>
      </c>
      <c r="I9187">
        <v>647.61316515435999</v>
      </c>
    </row>
    <row r="9188" spans="1:9" x14ac:dyDescent="0.25">
      <c r="A9188">
        <v>201303</v>
      </c>
      <c r="B9188" t="s">
        <v>77</v>
      </c>
      <c r="C9188" t="s">
        <v>78</v>
      </c>
      <c r="D9188" t="s">
        <v>14</v>
      </c>
      <c r="E9188" t="s">
        <v>15</v>
      </c>
      <c r="F9188" t="s">
        <v>16</v>
      </c>
      <c r="G9188">
        <v>547414.6</v>
      </c>
      <c r="H9188">
        <v>7478.6898396675597</v>
      </c>
      <c r="I9188">
        <v>1890.5691135812001</v>
      </c>
    </row>
    <row r="9189" spans="1:9" x14ac:dyDescent="0.25">
      <c r="A9189">
        <v>201403</v>
      </c>
      <c r="B9189" t="s">
        <v>63</v>
      </c>
      <c r="C9189" t="s">
        <v>73</v>
      </c>
      <c r="D9189" t="s">
        <v>14</v>
      </c>
      <c r="E9189" t="s">
        <v>15</v>
      </c>
      <c r="F9189" t="s">
        <v>16</v>
      </c>
      <c r="G9189">
        <v>349547.35</v>
      </c>
      <c r="H9189">
        <v>29720.415235666602</v>
      </c>
      <c r="I9189">
        <v>6711.2679547977596</v>
      </c>
    </row>
    <row r="9190" spans="1:9" x14ac:dyDescent="0.25">
      <c r="A9190">
        <v>201501</v>
      </c>
      <c r="B9190" t="s">
        <v>71</v>
      </c>
      <c r="C9190" t="s">
        <v>72</v>
      </c>
      <c r="D9190" t="s">
        <v>49</v>
      </c>
      <c r="E9190" t="s">
        <v>19</v>
      </c>
      <c r="F9190" t="s">
        <v>30</v>
      </c>
      <c r="G9190">
        <v>1284055.58</v>
      </c>
      <c r="H9190">
        <v>5833.7880311639601</v>
      </c>
      <c r="I9190">
        <v>1521.1215571665</v>
      </c>
    </row>
    <row r="9191" spans="1:9" x14ac:dyDescent="0.25">
      <c r="A9191">
        <v>201507</v>
      </c>
      <c r="B9191" t="s">
        <v>71</v>
      </c>
      <c r="C9191" t="s">
        <v>76</v>
      </c>
      <c r="D9191" t="s">
        <v>14</v>
      </c>
      <c r="E9191" t="s">
        <v>10</v>
      </c>
      <c r="F9191" t="s">
        <v>45</v>
      </c>
      <c r="G9191">
        <v>217610.18</v>
      </c>
      <c r="H9191">
        <v>2841.5455552829198</v>
      </c>
      <c r="I9191">
        <v>870.68478215341997</v>
      </c>
    </row>
    <row r="9192" spans="1:9" x14ac:dyDescent="0.25">
      <c r="A9192">
        <v>201408</v>
      </c>
      <c r="B9192" t="s">
        <v>71</v>
      </c>
      <c r="C9192" t="s">
        <v>79</v>
      </c>
      <c r="D9192" t="s">
        <v>49</v>
      </c>
      <c r="E9192" t="s">
        <v>21</v>
      </c>
      <c r="F9192" t="s">
        <v>40</v>
      </c>
      <c r="G9192">
        <v>7773094.1100000003</v>
      </c>
      <c r="H9192">
        <v>99198.854303695101</v>
      </c>
      <c r="I9192">
        <v>16128.6891392456</v>
      </c>
    </row>
    <row r="9193" spans="1:9" x14ac:dyDescent="0.25">
      <c r="A9193">
        <v>201202</v>
      </c>
      <c r="B9193" t="s">
        <v>60</v>
      </c>
      <c r="C9193" t="s">
        <v>62</v>
      </c>
      <c r="D9193" t="s">
        <v>34</v>
      </c>
      <c r="E9193" t="s">
        <v>35</v>
      </c>
      <c r="F9193" t="s">
        <v>52</v>
      </c>
      <c r="G9193">
        <v>14230613.970000001</v>
      </c>
      <c r="H9193">
        <v>79667.401784125104</v>
      </c>
      <c r="I9193">
        <v>12329.442680845599</v>
      </c>
    </row>
    <row r="9194" spans="1:9" x14ac:dyDescent="0.25">
      <c r="A9194">
        <v>201303</v>
      </c>
      <c r="B9194" t="s">
        <v>77</v>
      </c>
      <c r="C9194" t="s">
        <v>78</v>
      </c>
      <c r="D9194" t="s">
        <v>23</v>
      </c>
      <c r="E9194" t="s">
        <v>15</v>
      </c>
      <c r="F9194" t="s">
        <v>41</v>
      </c>
      <c r="G9194">
        <v>1196996.5900000001</v>
      </c>
      <c r="H9194">
        <v>20654.319811983001</v>
      </c>
      <c r="I9194">
        <v>4473.1469744026399</v>
      </c>
    </row>
    <row r="9195" spans="1:9" x14ac:dyDescent="0.25">
      <c r="A9195">
        <v>201408</v>
      </c>
      <c r="B9195" t="s">
        <v>71</v>
      </c>
      <c r="C9195" t="s">
        <v>79</v>
      </c>
      <c r="D9195" t="s">
        <v>12</v>
      </c>
      <c r="E9195" t="s">
        <v>10</v>
      </c>
      <c r="F9195" t="s">
        <v>37</v>
      </c>
      <c r="G9195">
        <v>2798584.03</v>
      </c>
      <c r="H9195">
        <v>18392.884030978199</v>
      </c>
      <c r="I9195">
        <v>3656.9101484412799</v>
      </c>
    </row>
    <row r="9196" spans="1:9" x14ac:dyDescent="0.25">
      <c r="A9196">
        <v>201212</v>
      </c>
      <c r="B9196" t="s">
        <v>77</v>
      </c>
      <c r="C9196" t="s">
        <v>81</v>
      </c>
      <c r="D9196" t="s">
        <v>25</v>
      </c>
      <c r="E9196" t="s">
        <v>10</v>
      </c>
      <c r="F9196" t="s">
        <v>48</v>
      </c>
      <c r="G9196">
        <v>4497401.45</v>
      </c>
      <c r="H9196">
        <v>114257.297787651</v>
      </c>
      <c r="I9196">
        <v>16829.5974263069</v>
      </c>
    </row>
    <row r="9197" spans="1:9" x14ac:dyDescent="0.25">
      <c r="A9197">
        <v>201401</v>
      </c>
      <c r="B9197" t="s">
        <v>63</v>
      </c>
      <c r="C9197" t="s">
        <v>65</v>
      </c>
      <c r="D9197" t="s">
        <v>25</v>
      </c>
      <c r="E9197" t="s">
        <v>10</v>
      </c>
      <c r="F9197" t="s">
        <v>48</v>
      </c>
      <c r="G9197">
        <v>4127133.27</v>
      </c>
      <c r="H9197">
        <v>306592.75082561898</v>
      </c>
      <c r="I9197">
        <v>53496.353118755498</v>
      </c>
    </row>
    <row r="9198" spans="1:9" x14ac:dyDescent="0.25">
      <c r="A9198">
        <v>201407</v>
      </c>
      <c r="B9198" t="s">
        <v>63</v>
      </c>
      <c r="C9198" t="s">
        <v>64</v>
      </c>
      <c r="D9198" t="s">
        <v>25</v>
      </c>
      <c r="E9198" t="s">
        <v>21</v>
      </c>
      <c r="F9198" t="s">
        <v>22</v>
      </c>
      <c r="G9198">
        <v>17616515.030000001</v>
      </c>
      <c r="H9198">
        <v>167567.71354650601</v>
      </c>
      <c r="I9198">
        <v>30083.666819377901</v>
      </c>
    </row>
    <row r="9199" spans="1:9" x14ac:dyDescent="0.25">
      <c r="A9199">
        <v>201103</v>
      </c>
      <c r="B9199" t="s">
        <v>69</v>
      </c>
      <c r="C9199" t="s">
        <v>70</v>
      </c>
      <c r="D9199" t="s">
        <v>9</v>
      </c>
      <c r="E9199" t="s">
        <v>19</v>
      </c>
      <c r="F9199" t="s">
        <v>30</v>
      </c>
      <c r="G9199">
        <v>18206768.050000001</v>
      </c>
      <c r="H9199">
        <v>391024.102622882</v>
      </c>
      <c r="I9199">
        <v>56457.642379196397</v>
      </c>
    </row>
    <row r="9200" spans="1:9" x14ac:dyDescent="0.25">
      <c r="A9200">
        <v>201009</v>
      </c>
      <c r="B9200" t="s">
        <v>69</v>
      </c>
      <c r="C9200" t="s">
        <v>86</v>
      </c>
      <c r="D9200" t="s">
        <v>34</v>
      </c>
      <c r="E9200" t="s">
        <v>19</v>
      </c>
      <c r="F9200" t="s">
        <v>30</v>
      </c>
      <c r="G9200">
        <v>1429473.87</v>
      </c>
      <c r="H9200">
        <v>54.159845244480003</v>
      </c>
      <c r="I9200">
        <v>20.138051814880001</v>
      </c>
    </row>
    <row r="9201" spans="1:9" x14ac:dyDescent="0.25">
      <c r="A9201">
        <v>201502</v>
      </c>
      <c r="B9201" t="s">
        <v>71</v>
      </c>
      <c r="C9201" t="s">
        <v>82</v>
      </c>
      <c r="D9201" t="s">
        <v>12</v>
      </c>
      <c r="E9201" t="s">
        <v>21</v>
      </c>
      <c r="F9201" t="s">
        <v>40</v>
      </c>
      <c r="G9201">
        <v>7136748.5499999998</v>
      </c>
      <c r="H9201">
        <v>34167.610016570499</v>
      </c>
      <c r="I9201">
        <v>7888.6724215514596</v>
      </c>
    </row>
    <row r="9202" spans="1:9" x14ac:dyDescent="0.25">
      <c r="A9202">
        <v>201206</v>
      </c>
      <c r="B9202" t="s">
        <v>60</v>
      </c>
      <c r="C9202" t="s">
        <v>61</v>
      </c>
      <c r="D9202" t="s">
        <v>14</v>
      </c>
      <c r="E9202" t="s">
        <v>21</v>
      </c>
      <c r="F9202" t="s">
        <v>40</v>
      </c>
      <c r="G9202">
        <v>3656693.08</v>
      </c>
      <c r="H9202">
        <v>85066.788645275403</v>
      </c>
      <c r="I9202">
        <v>12073.9295152593</v>
      </c>
    </row>
    <row r="9203" spans="1:9" x14ac:dyDescent="0.25">
      <c r="A9203">
        <v>201402</v>
      </c>
      <c r="B9203" t="s">
        <v>63</v>
      </c>
      <c r="C9203" t="s">
        <v>73</v>
      </c>
      <c r="D9203" t="s">
        <v>39</v>
      </c>
      <c r="E9203" t="s">
        <v>15</v>
      </c>
      <c r="F9203" t="s">
        <v>26</v>
      </c>
      <c r="G9203">
        <v>183083</v>
      </c>
      <c r="H9203">
        <v>798.16211007276002</v>
      </c>
      <c r="I9203">
        <v>134.39367664235999</v>
      </c>
    </row>
    <row r="9204" spans="1:9" x14ac:dyDescent="0.25">
      <c r="A9204">
        <v>201502</v>
      </c>
      <c r="B9204" t="s">
        <v>71</v>
      </c>
      <c r="C9204" t="s">
        <v>82</v>
      </c>
      <c r="D9204" t="s">
        <v>39</v>
      </c>
      <c r="E9204" t="s">
        <v>15</v>
      </c>
      <c r="F9204" t="s">
        <v>26</v>
      </c>
      <c r="G9204">
        <v>216892.56</v>
      </c>
      <c r="H9204">
        <v>5134.5771242849796</v>
      </c>
      <c r="I9204">
        <v>1393.05577809956</v>
      </c>
    </row>
    <row r="9205" spans="1:9" x14ac:dyDescent="0.25">
      <c r="A9205">
        <v>201304</v>
      </c>
      <c r="B9205" t="s">
        <v>77</v>
      </c>
      <c r="C9205" t="s">
        <v>78</v>
      </c>
      <c r="D9205" t="s">
        <v>12</v>
      </c>
      <c r="E9205" t="s">
        <v>15</v>
      </c>
      <c r="F9205" t="s">
        <v>41</v>
      </c>
      <c r="G9205">
        <v>5574697.2699999996</v>
      </c>
      <c r="H9205">
        <v>163572.44644200601</v>
      </c>
      <c r="I9205">
        <v>30886.5932800353</v>
      </c>
    </row>
    <row r="9206" spans="1:9" x14ac:dyDescent="0.25">
      <c r="A9206">
        <v>201101</v>
      </c>
      <c r="B9206" t="s">
        <v>69</v>
      </c>
      <c r="C9206" t="s">
        <v>87</v>
      </c>
      <c r="D9206" t="s">
        <v>25</v>
      </c>
      <c r="E9206" t="s">
        <v>10</v>
      </c>
      <c r="F9206" t="s">
        <v>48</v>
      </c>
      <c r="G9206">
        <v>4676836.54</v>
      </c>
      <c r="H9206">
        <v>110653.533599191</v>
      </c>
      <c r="I9206">
        <v>15862.118279616399</v>
      </c>
    </row>
    <row r="9207" spans="1:9" x14ac:dyDescent="0.25">
      <c r="A9207">
        <v>201201</v>
      </c>
      <c r="B9207" t="s">
        <v>60</v>
      </c>
      <c r="C9207" t="s">
        <v>74</v>
      </c>
      <c r="D9207" t="s">
        <v>12</v>
      </c>
      <c r="E9207" t="s">
        <v>10</v>
      </c>
      <c r="F9207" t="s">
        <v>33</v>
      </c>
      <c r="G9207">
        <v>4430142.99</v>
      </c>
      <c r="H9207">
        <v>16749.803495984099</v>
      </c>
      <c r="I9207">
        <v>3227.0695459155199</v>
      </c>
    </row>
    <row r="9208" spans="1:9" x14ac:dyDescent="0.25">
      <c r="A9208">
        <v>201407</v>
      </c>
      <c r="B9208" t="s">
        <v>63</v>
      </c>
      <c r="C9208" t="s">
        <v>64</v>
      </c>
      <c r="D9208" t="s">
        <v>49</v>
      </c>
      <c r="E9208" t="s">
        <v>19</v>
      </c>
      <c r="F9208" t="s">
        <v>47</v>
      </c>
      <c r="G9208">
        <v>5399038.3300000001</v>
      </c>
      <c r="H9208">
        <v>567.65573526920002</v>
      </c>
      <c r="I9208">
        <v>127.16234807606</v>
      </c>
    </row>
    <row r="9209" spans="1:9" x14ac:dyDescent="0.25">
      <c r="A9209">
        <v>201310</v>
      </c>
      <c r="B9209" t="s">
        <v>63</v>
      </c>
      <c r="C9209" t="s">
        <v>80</v>
      </c>
      <c r="D9209" t="s">
        <v>39</v>
      </c>
      <c r="E9209" t="s">
        <v>15</v>
      </c>
      <c r="F9209" t="s">
        <v>16</v>
      </c>
      <c r="G9209">
        <v>276495.53999999998</v>
      </c>
      <c r="H9209">
        <v>6993.0173601589004</v>
      </c>
      <c r="I9209">
        <v>1283.8170465543999</v>
      </c>
    </row>
    <row r="9210" spans="1:9" x14ac:dyDescent="0.25">
      <c r="A9210">
        <v>201410</v>
      </c>
      <c r="B9210" t="s">
        <v>71</v>
      </c>
      <c r="C9210" t="s">
        <v>79</v>
      </c>
      <c r="D9210" t="s">
        <v>23</v>
      </c>
      <c r="E9210" t="s">
        <v>15</v>
      </c>
      <c r="F9210" t="s">
        <v>16</v>
      </c>
      <c r="G9210">
        <v>983531.15</v>
      </c>
      <c r="H9210">
        <v>45413.877102644401</v>
      </c>
      <c r="I9210">
        <v>8493.7316281234398</v>
      </c>
    </row>
    <row r="9211" spans="1:9" x14ac:dyDescent="0.25">
      <c r="A9211">
        <v>201406</v>
      </c>
      <c r="B9211" t="s">
        <v>63</v>
      </c>
      <c r="C9211" t="s">
        <v>64</v>
      </c>
      <c r="D9211" t="s">
        <v>23</v>
      </c>
      <c r="E9211" t="s">
        <v>15</v>
      </c>
      <c r="F9211" t="s">
        <v>24</v>
      </c>
      <c r="G9211">
        <v>759003.09</v>
      </c>
      <c r="H9211">
        <v>9403.8116833509594</v>
      </c>
      <c r="I9211">
        <v>2640.1758567521401</v>
      </c>
    </row>
    <row r="9212" spans="1:9" x14ac:dyDescent="0.25">
      <c r="A9212">
        <v>201507</v>
      </c>
      <c r="B9212" t="s">
        <v>71</v>
      </c>
      <c r="C9212" t="s">
        <v>76</v>
      </c>
      <c r="D9212" t="s">
        <v>23</v>
      </c>
      <c r="E9212" t="s">
        <v>15</v>
      </c>
      <c r="F9212" t="s">
        <v>24</v>
      </c>
      <c r="G9212">
        <v>1009633.89</v>
      </c>
      <c r="H9212">
        <v>20814.258779284999</v>
      </c>
      <c r="I9212">
        <v>5014.39616979944</v>
      </c>
    </row>
    <row r="9213" spans="1:9" x14ac:dyDescent="0.25">
      <c r="A9213">
        <v>201303</v>
      </c>
      <c r="B9213" t="s">
        <v>77</v>
      </c>
      <c r="C9213" t="s">
        <v>78</v>
      </c>
      <c r="D9213" t="s">
        <v>12</v>
      </c>
      <c r="E9213" t="s">
        <v>10</v>
      </c>
      <c r="F9213" t="s">
        <v>33</v>
      </c>
      <c r="G9213">
        <v>7534611.3499999996</v>
      </c>
      <c r="H9213">
        <v>43598.448323759403</v>
      </c>
      <c r="I9213">
        <v>8110.6464303246803</v>
      </c>
    </row>
    <row r="9214" spans="1:9" x14ac:dyDescent="0.25">
      <c r="A9214">
        <v>201009</v>
      </c>
      <c r="B9214" t="s">
        <v>69</v>
      </c>
      <c r="C9214" t="s">
        <v>86</v>
      </c>
      <c r="D9214" t="s">
        <v>9</v>
      </c>
      <c r="E9214" t="s">
        <v>10</v>
      </c>
      <c r="F9214" t="s">
        <v>45</v>
      </c>
      <c r="G9214">
        <v>8615295.7599999998</v>
      </c>
      <c r="H9214">
        <v>641031.71019878204</v>
      </c>
      <c r="I9214">
        <v>52246.474530815402</v>
      </c>
    </row>
    <row r="9215" spans="1:9" x14ac:dyDescent="0.25">
      <c r="A9215">
        <v>201407</v>
      </c>
      <c r="B9215" t="s">
        <v>63</v>
      </c>
      <c r="C9215" t="s">
        <v>64</v>
      </c>
      <c r="D9215" t="s">
        <v>23</v>
      </c>
      <c r="E9215" t="s">
        <v>15</v>
      </c>
      <c r="F9215" t="s">
        <v>26</v>
      </c>
      <c r="G9215">
        <v>1263195.24</v>
      </c>
      <c r="H9215">
        <v>26445.633437856901</v>
      </c>
      <c r="I9215">
        <v>5859.5729199406396</v>
      </c>
    </row>
    <row r="9216" spans="1:9" x14ac:dyDescent="0.25">
      <c r="A9216">
        <v>201009</v>
      </c>
      <c r="B9216" t="s">
        <v>69</v>
      </c>
      <c r="C9216" t="s">
        <v>86</v>
      </c>
      <c r="D9216" t="s">
        <v>9</v>
      </c>
      <c r="E9216" t="s">
        <v>15</v>
      </c>
      <c r="F9216" t="s">
        <v>24</v>
      </c>
      <c r="G9216">
        <v>4065793.39</v>
      </c>
      <c r="H9216">
        <v>99744.206562567793</v>
      </c>
      <c r="I9216">
        <v>17834.794778707601</v>
      </c>
    </row>
    <row r="9217" spans="1:9" x14ac:dyDescent="0.25">
      <c r="A9217">
        <v>201408</v>
      </c>
      <c r="B9217" t="s">
        <v>71</v>
      </c>
      <c r="C9217" t="s">
        <v>79</v>
      </c>
      <c r="D9217" t="s">
        <v>12</v>
      </c>
      <c r="E9217" t="s">
        <v>15</v>
      </c>
      <c r="F9217" t="s">
        <v>41</v>
      </c>
      <c r="G9217">
        <v>6233169.3600000003</v>
      </c>
      <c r="H9217">
        <v>174936.09691404499</v>
      </c>
      <c r="I9217">
        <v>33583.582421605999</v>
      </c>
    </row>
    <row r="9218" spans="1:9" x14ac:dyDescent="0.25">
      <c r="A9218">
        <v>201106</v>
      </c>
      <c r="B9218" t="s">
        <v>69</v>
      </c>
      <c r="C9218" t="s">
        <v>83</v>
      </c>
      <c r="D9218" t="s">
        <v>23</v>
      </c>
      <c r="E9218" t="s">
        <v>10</v>
      </c>
      <c r="F9218" t="s">
        <v>46</v>
      </c>
      <c r="G9218">
        <v>2347629.09</v>
      </c>
      <c r="H9218">
        <v>17767.8213465148</v>
      </c>
      <c r="I9218">
        <v>2032.2810138796999</v>
      </c>
    </row>
    <row r="9219" spans="1:9" x14ac:dyDescent="0.25">
      <c r="A9219">
        <v>201107</v>
      </c>
      <c r="B9219" t="s">
        <v>69</v>
      </c>
      <c r="C9219" t="s">
        <v>83</v>
      </c>
      <c r="D9219" t="s">
        <v>9</v>
      </c>
      <c r="E9219" t="s">
        <v>15</v>
      </c>
      <c r="F9219" t="s">
        <v>26</v>
      </c>
      <c r="G9219">
        <v>8019028.1200000001</v>
      </c>
      <c r="H9219">
        <v>307641.07146655401</v>
      </c>
      <c r="I9219">
        <v>53874.319325221702</v>
      </c>
    </row>
    <row r="9220" spans="1:9" x14ac:dyDescent="0.25">
      <c r="A9220">
        <v>201305</v>
      </c>
      <c r="B9220" t="s">
        <v>77</v>
      </c>
      <c r="C9220" t="s">
        <v>84</v>
      </c>
      <c r="D9220" t="s">
        <v>39</v>
      </c>
      <c r="E9220" t="s">
        <v>15</v>
      </c>
      <c r="F9220" t="s">
        <v>16</v>
      </c>
      <c r="G9220">
        <v>181250.15</v>
      </c>
      <c r="H9220">
        <v>4460.7880801895199</v>
      </c>
      <c r="I9220">
        <v>845.25396005760001</v>
      </c>
    </row>
    <row r="9221" spans="1:9" x14ac:dyDescent="0.25">
      <c r="A9221">
        <v>201509</v>
      </c>
      <c r="B9221" t="s">
        <v>66</v>
      </c>
      <c r="C9221" t="s">
        <v>75</v>
      </c>
      <c r="D9221" t="s">
        <v>9</v>
      </c>
      <c r="E9221" t="s">
        <v>15</v>
      </c>
      <c r="F9221" t="s">
        <v>24</v>
      </c>
      <c r="G9221">
        <v>6843836.6799999997</v>
      </c>
      <c r="H9221">
        <v>67245.529741290404</v>
      </c>
      <c r="I9221">
        <v>11621.0475224697</v>
      </c>
    </row>
    <row r="9222" spans="1:9" x14ac:dyDescent="0.25">
      <c r="A9222">
        <v>201112</v>
      </c>
      <c r="B9222" t="s">
        <v>60</v>
      </c>
      <c r="C9222" t="s">
        <v>74</v>
      </c>
      <c r="D9222" t="s">
        <v>9</v>
      </c>
      <c r="E9222" t="s">
        <v>10</v>
      </c>
      <c r="F9222" t="s">
        <v>45</v>
      </c>
      <c r="G9222">
        <v>8678116.0399999991</v>
      </c>
      <c r="H9222">
        <v>447753.27629313897</v>
      </c>
      <c r="I9222">
        <v>55609.599646577</v>
      </c>
    </row>
    <row r="9223" spans="1:9" x14ac:dyDescent="0.25">
      <c r="A9223">
        <v>201407</v>
      </c>
      <c r="B9223" t="s">
        <v>63</v>
      </c>
      <c r="C9223" t="s">
        <v>64</v>
      </c>
      <c r="D9223" t="s">
        <v>9</v>
      </c>
      <c r="E9223" t="s">
        <v>15</v>
      </c>
      <c r="F9223" t="s">
        <v>41</v>
      </c>
      <c r="G9223">
        <v>7247741.8799999999</v>
      </c>
      <c r="H9223">
        <v>180790.65621505701</v>
      </c>
      <c r="I9223">
        <v>23841.7122542506</v>
      </c>
    </row>
    <row r="9224" spans="1:9" x14ac:dyDescent="0.25">
      <c r="A9224">
        <v>201011</v>
      </c>
      <c r="B9224" t="s">
        <v>69</v>
      </c>
      <c r="C9224" t="s">
        <v>87</v>
      </c>
      <c r="D9224" t="s">
        <v>12</v>
      </c>
      <c r="E9224" t="s">
        <v>15</v>
      </c>
      <c r="F9224" t="s">
        <v>16</v>
      </c>
      <c r="G9224">
        <v>1703581.7</v>
      </c>
      <c r="H9224">
        <v>27889.601959604501</v>
      </c>
      <c r="I9224">
        <v>3983.9871046534799</v>
      </c>
    </row>
    <row r="9225" spans="1:9" x14ac:dyDescent="0.25">
      <c r="A9225">
        <v>201205</v>
      </c>
      <c r="B9225" t="s">
        <v>60</v>
      </c>
      <c r="C9225" t="s">
        <v>61</v>
      </c>
      <c r="D9225" t="s">
        <v>23</v>
      </c>
      <c r="E9225" t="s">
        <v>19</v>
      </c>
      <c r="F9225" t="s">
        <v>30</v>
      </c>
      <c r="G9225">
        <v>2941066.88</v>
      </c>
      <c r="H9225">
        <v>39321.444236901298</v>
      </c>
      <c r="I9225">
        <v>7289.6391608600798</v>
      </c>
    </row>
    <row r="9226" spans="1:9" x14ac:dyDescent="0.25">
      <c r="A9226">
        <v>201101</v>
      </c>
      <c r="B9226" t="s">
        <v>69</v>
      </c>
      <c r="C9226" t="s">
        <v>87</v>
      </c>
      <c r="D9226" t="s">
        <v>25</v>
      </c>
      <c r="E9226" t="s">
        <v>19</v>
      </c>
      <c r="F9226" t="s">
        <v>30</v>
      </c>
      <c r="G9226">
        <v>9275379.6600000001</v>
      </c>
      <c r="H9226">
        <v>50583.3863366777</v>
      </c>
      <c r="I9226">
        <v>8710.0092381136601</v>
      </c>
    </row>
    <row r="9227" spans="1:9" x14ac:dyDescent="0.25">
      <c r="A9227">
        <v>201510</v>
      </c>
      <c r="B9227" t="s">
        <v>66</v>
      </c>
      <c r="C9227" t="s">
        <v>75</v>
      </c>
      <c r="D9227" t="s">
        <v>12</v>
      </c>
      <c r="E9227" t="s">
        <v>19</v>
      </c>
      <c r="F9227" t="s">
        <v>30</v>
      </c>
      <c r="G9227">
        <v>15731813.119999999</v>
      </c>
      <c r="H9227">
        <v>43455.8774310605</v>
      </c>
      <c r="I9227">
        <v>7702.6708375305197</v>
      </c>
    </row>
    <row r="9228" spans="1:9" x14ac:dyDescent="0.25">
      <c r="A9228">
        <v>201207</v>
      </c>
      <c r="B9228" t="s">
        <v>60</v>
      </c>
      <c r="C9228" t="s">
        <v>61</v>
      </c>
      <c r="D9228" t="s">
        <v>14</v>
      </c>
      <c r="E9228" t="s">
        <v>10</v>
      </c>
      <c r="F9228" t="s">
        <v>37</v>
      </c>
      <c r="G9228">
        <v>133179.9</v>
      </c>
      <c r="H9228">
        <v>13899.2685224506</v>
      </c>
      <c r="I9228">
        <v>559.82499030224005</v>
      </c>
    </row>
    <row r="9229" spans="1:9" x14ac:dyDescent="0.25">
      <c r="A9229">
        <v>201601</v>
      </c>
      <c r="B9229" t="s">
        <v>66</v>
      </c>
      <c r="C9229" t="s">
        <v>67</v>
      </c>
      <c r="D9229" t="s">
        <v>39</v>
      </c>
      <c r="E9229" t="s">
        <v>19</v>
      </c>
      <c r="F9229" t="s">
        <v>30</v>
      </c>
      <c r="G9229">
        <v>112136.86</v>
      </c>
      <c r="H9229">
        <v>3562.21653088022</v>
      </c>
      <c r="I9229">
        <v>712.24689654042004</v>
      </c>
    </row>
    <row r="9230" spans="1:9" x14ac:dyDescent="0.25">
      <c r="A9230">
        <v>201208</v>
      </c>
      <c r="B9230" t="s">
        <v>77</v>
      </c>
      <c r="C9230" t="s">
        <v>85</v>
      </c>
      <c r="D9230" t="s">
        <v>34</v>
      </c>
      <c r="E9230" t="s">
        <v>35</v>
      </c>
      <c r="F9230" t="s">
        <v>43</v>
      </c>
      <c r="G9230">
        <v>32133503.57</v>
      </c>
      <c r="H9230">
        <v>447249.00819206401</v>
      </c>
      <c r="I9230">
        <v>54452.956606804801</v>
      </c>
    </row>
    <row r="9231" spans="1:9" x14ac:dyDescent="0.25">
      <c r="A9231">
        <v>201501</v>
      </c>
      <c r="B9231" t="s">
        <v>71</v>
      </c>
      <c r="C9231" t="s">
        <v>72</v>
      </c>
      <c r="D9231" t="s">
        <v>14</v>
      </c>
      <c r="E9231" t="s">
        <v>15</v>
      </c>
      <c r="F9231" t="s">
        <v>26</v>
      </c>
      <c r="G9231">
        <v>2504159.19</v>
      </c>
      <c r="H9231">
        <v>40401.445595024503</v>
      </c>
      <c r="I9231">
        <v>7422.9675880716204</v>
      </c>
    </row>
    <row r="9232" spans="1:9" x14ac:dyDescent="0.25">
      <c r="A9232">
        <v>201411</v>
      </c>
      <c r="B9232" t="s">
        <v>71</v>
      </c>
      <c r="C9232" t="s">
        <v>72</v>
      </c>
      <c r="D9232" t="s">
        <v>27</v>
      </c>
      <c r="E9232" t="s">
        <v>10</v>
      </c>
      <c r="F9232" t="s">
        <v>13</v>
      </c>
      <c r="G9232">
        <v>20100.689999999999</v>
      </c>
      <c r="H9232">
        <v>159.67161065136</v>
      </c>
      <c r="I9232">
        <v>64.991974570620002</v>
      </c>
    </row>
    <row r="9233" spans="1:9" x14ac:dyDescent="0.25">
      <c r="A9233">
        <v>201203</v>
      </c>
      <c r="B9233" t="s">
        <v>60</v>
      </c>
      <c r="C9233" t="s">
        <v>62</v>
      </c>
      <c r="D9233" t="s">
        <v>23</v>
      </c>
      <c r="E9233" t="s">
        <v>19</v>
      </c>
      <c r="F9233" t="s">
        <v>20</v>
      </c>
      <c r="G9233">
        <v>347691.03</v>
      </c>
      <c r="H9233">
        <v>1656.28288837426</v>
      </c>
      <c r="I9233">
        <v>385.10709991328002</v>
      </c>
    </row>
    <row r="9234" spans="1:9" x14ac:dyDescent="0.25">
      <c r="A9234">
        <v>201503</v>
      </c>
      <c r="B9234" t="s">
        <v>71</v>
      </c>
      <c r="C9234" t="s">
        <v>82</v>
      </c>
      <c r="D9234" t="s">
        <v>49</v>
      </c>
      <c r="E9234" t="s">
        <v>21</v>
      </c>
      <c r="F9234" t="s">
        <v>31</v>
      </c>
      <c r="G9234">
        <v>2541795.96</v>
      </c>
      <c r="H9234">
        <v>66314.762846457306</v>
      </c>
      <c r="I9234">
        <v>16059.0872134522</v>
      </c>
    </row>
    <row r="9235" spans="1:9" x14ac:dyDescent="0.25">
      <c r="A9235">
        <v>201311</v>
      </c>
      <c r="B9235" t="s">
        <v>63</v>
      </c>
      <c r="C9235" t="s">
        <v>65</v>
      </c>
      <c r="D9235" t="s">
        <v>49</v>
      </c>
      <c r="E9235" t="s">
        <v>21</v>
      </c>
      <c r="F9235" t="s">
        <v>31</v>
      </c>
      <c r="G9235">
        <v>1764409.85</v>
      </c>
      <c r="H9235">
        <v>23511.0982571083</v>
      </c>
      <c r="I9235">
        <v>4524.7029668789201</v>
      </c>
    </row>
    <row r="9236" spans="1:9" x14ac:dyDescent="0.25">
      <c r="A9236">
        <v>201112</v>
      </c>
      <c r="B9236" t="s">
        <v>60</v>
      </c>
      <c r="C9236" t="s">
        <v>74</v>
      </c>
      <c r="D9236" t="s">
        <v>49</v>
      </c>
      <c r="E9236" t="s">
        <v>21</v>
      </c>
      <c r="F9236" t="s">
        <v>31</v>
      </c>
      <c r="G9236">
        <v>1065820.83</v>
      </c>
      <c r="H9236">
        <v>91282.5021531206</v>
      </c>
      <c r="I9236">
        <v>24239.226787741401</v>
      </c>
    </row>
    <row r="9237" spans="1:9" x14ac:dyDescent="0.25">
      <c r="A9237">
        <v>201212</v>
      </c>
      <c r="B9237" t="s">
        <v>77</v>
      </c>
      <c r="C9237" t="s">
        <v>81</v>
      </c>
      <c r="D9237" t="s">
        <v>12</v>
      </c>
      <c r="E9237" t="s">
        <v>15</v>
      </c>
      <c r="F9237" t="s">
        <v>41</v>
      </c>
      <c r="G9237">
        <v>3984319.54</v>
      </c>
      <c r="H9237">
        <v>75055.834509433407</v>
      </c>
      <c r="I9237">
        <v>13850.141035550399</v>
      </c>
    </row>
    <row r="9238" spans="1:9" x14ac:dyDescent="0.25">
      <c r="A9238">
        <v>201409</v>
      </c>
      <c r="B9238" t="s">
        <v>71</v>
      </c>
      <c r="C9238" t="s">
        <v>79</v>
      </c>
      <c r="D9238" t="s">
        <v>9</v>
      </c>
      <c r="E9238" t="s">
        <v>10</v>
      </c>
      <c r="F9238" t="s">
        <v>11</v>
      </c>
      <c r="G9238">
        <v>5948752.1799999997</v>
      </c>
      <c r="H9238">
        <v>156416.36590020201</v>
      </c>
      <c r="I9238">
        <v>19400.7664747893</v>
      </c>
    </row>
    <row r="9239" spans="1:9" x14ac:dyDescent="0.25">
      <c r="A9239">
        <v>201202</v>
      </c>
      <c r="B9239" t="s">
        <v>60</v>
      </c>
      <c r="C9239" t="s">
        <v>62</v>
      </c>
      <c r="D9239" t="s">
        <v>25</v>
      </c>
      <c r="E9239" t="s">
        <v>21</v>
      </c>
      <c r="F9239" t="s">
        <v>40</v>
      </c>
      <c r="G9239">
        <v>6544230.1600000001</v>
      </c>
      <c r="H9239">
        <v>200113.46621298001</v>
      </c>
      <c r="I9239">
        <v>34784.145826402797</v>
      </c>
    </row>
    <row r="9240" spans="1:9" x14ac:dyDescent="0.25">
      <c r="A9240">
        <v>201203</v>
      </c>
      <c r="B9240" t="s">
        <v>60</v>
      </c>
      <c r="C9240" t="s">
        <v>62</v>
      </c>
      <c r="D9240" t="s">
        <v>9</v>
      </c>
      <c r="E9240" t="s">
        <v>10</v>
      </c>
      <c r="F9240" t="s">
        <v>48</v>
      </c>
      <c r="G9240">
        <v>4673378.09</v>
      </c>
      <c r="H9240">
        <v>207095.405482759</v>
      </c>
      <c r="I9240">
        <v>36117.385246593803</v>
      </c>
    </row>
    <row r="9241" spans="1:9" x14ac:dyDescent="0.25">
      <c r="A9241">
        <v>201008</v>
      </c>
      <c r="B9241" t="s">
        <v>69</v>
      </c>
      <c r="C9241" t="s">
        <v>86</v>
      </c>
      <c r="D9241" t="s">
        <v>25</v>
      </c>
      <c r="E9241" t="s">
        <v>10</v>
      </c>
      <c r="F9241" t="s">
        <v>33</v>
      </c>
      <c r="G9241">
        <v>10631452.380000001</v>
      </c>
      <c r="H9241">
        <v>128799.85384527101</v>
      </c>
      <c r="I9241">
        <v>21326.398596884399</v>
      </c>
    </row>
    <row r="9242" spans="1:9" x14ac:dyDescent="0.25">
      <c r="A9242">
        <v>201402</v>
      </c>
      <c r="B9242" t="s">
        <v>63</v>
      </c>
      <c r="C9242" t="s">
        <v>73</v>
      </c>
      <c r="D9242" t="s">
        <v>25</v>
      </c>
      <c r="E9242" t="s">
        <v>10</v>
      </c>
      <c r="F9242" t="s">
        <v>11</v>
      </c>
      <c r="G9242">
        <v>5155799.7300000004</v>
      </c>
      <c r="H9242">
        <v>255385.56086500399</v>
      </c>
      <c r="I9242">
        <v>40502.963585183898</v>
      </c>
    </row>
    <row r="9243" spans="1:9" x14ac:dyDescent="0.25">
      <c r="A9243">
        <v>201511</v>
      </c>
      <c r="B9243" t="s">
        <v>66</v>
      </c>
      <c r="C9243" t="s">
        <v>67</v>
      </c>
      <c r="D9243" t="s">
        <v>25</v>
      </c>
      <c r="E9243" t="s">
        <v>15</v>
      </c>
      <c r="F9243" t="s">
        <v>16</v>
      </c>
      <c r="G9243">
        <v>6113799.7000000002</v>
      </c>
      <c r="H9243">
        <v>183401.57806780699</v>
      </c>
      <c r="I9243">
        <v>30601.9230227609</v>
      </c>
    </row>
    <row r="9244" spans="1:9" x14ac:dyDescent="0.25">
      <c r="A9244">
        <v>201301</v>
      </c>
      <c r="B9244" t="s">
        <v>77</v>
      </c>
      <c r="C9244" t="s">
        <v>81</v>
      </c>
      <c r="D9244" t="s">
        <v>25</v>
      </c>
      <c r="E9244" t="s">
        <v>19</v>
      </c>
      <c r="F9244" t="s">
        <v>47</v>
      </c>
      <c r="G9244">
        <v>5456297.5999999996</v>
      </c>
      <c r="H9244">
        <v>136344.67078249599</v>
      </c>
      <c r="I9244">
        <v>18821.584948529398</v>
      </c>
    </row>
    <row r="9245" spans="1:9" x14ac:dyDescent="0.25">
      <c r="A9245">
        <v>201010</v>
      </c>
      <c r="B9245" t="s">
        <v>69</v>
      </c>
      <c r="C9245" t="s">
        <v>86</v>
      </c>
      <c r="D9245" t="s">
        <v>14</v>
      </c>
      <c r="E9245" t="s">
        <v>21</v>
      </c>
      <c r="F9245" t="s">
        <v>40</v>
      </c>
      <c r="G9245">
        <v>2586898.7799999998</v>
      </c>
      <c r="H9245">
        <v>72289.122394375794</v>
      </c>
      <c r="I9245">
        <v>11139.7192967269</v>
      </c>
    </row>
    <row r="9246" spans="1:9" x14ac:dyDescent="0.25">
      <c r="A9246">
        <v>201110</v>
      </c>
      <c r="B9246" t="s">
        <v>60</v>
      </c>
      <c r="C9246" t="s">
        <v>68</v>
      </c>
      <c r="D9246" t="s">
        <v>14</v>
      </c>
      <c r="E9246" t="s">
        <v>21</v>
      </c>
      <c r="F9246" t="s">
        <v>40</v>
      </c>
      <c r="G9246">
        <v>2464532.39</v>
      </c>
      <c r="H9246">
        <v>91341.280227762094</v>
      </c>
      <c r="I9246">
        <v>9980.7246228888198</v>
      </c>
    </row>
    <row r="9247" spans="1:9" x14ac:dyDescent="0.25">
      <c r="A9247">
        <v>201301</v>
      </c>
      <c r="B9247" t="s">
        <v>77</v>
      </c>
      <c r="C9247" t="s">
        <v>81</v>
      </c>
      <c r="D9247" t="s">
        <v>25</v>
      </c>
      <c r="E9247" t="s">
        <v>10</v>
      </c>
      <c r="F9247" t="s">
        <v>37</v>
      </c>
      <c r="G9247">
        <v>2092107.47</v>
      </c>
      <c r="H9247">
        <v>199537.73738202901</v>
      </c>
      <c r="I9247">
        <v>7554.3247159173197</v>
      </c>
    </row>
    <row r="9248" spans="1:9" x14ac:dyDescent="0.25">
      <c r="A9248">
        <v>201202</v>
      </c>
      <c r="B9248" t="s">
        <v>60</v>
      </c>
      <c r="C9248" t="s">
        <v>62</v>
      </c>
      <c r="D9248" t="s">
        <v>25</v>
      </c>
      <c r="E9248" t="s">
        <v>10</v>
      </c>
      <c r="F9248" t="s">
        <v>37</v>
      </c>
      <c r="G9248">
        <v>1235331.8700000001</v>
      </c>
      <c r="H9248">
        <v>29646.539689073899</v>
      </c>
      <c r="I9248">
        <v>1849.1046174046</v>
      </c>
    </row>
    <row r="9249" spans="1:9" x14ac:dyDescent="0.25">
      <c r="A9249">
        <v>201511</v>
      </c>
      <c r="B9249" t="s">
        <v>66</v>
      </c>
      <c r="C9249" t="s">
        <v>67</v>
      </c>
      <c r="D9249" t="s">
        <v>12</v>
      </c>
      <c r="E9249" t="s">
        <v>19</v>
      </c>
      <c r="F9249" t="s">
        <v>47</v>
      </c>
      <c r="G9249">
        <v>6657282.8099999996</v>
      </c>
      <c r="H9249">
        <v>75191.606255294493</v>
      </c>
      <c r="I9249">
        <v>14411.0111540293</v>
      </c>
    </row>
    <row r="9250" spans="1:9" x14ac:dyDescent="0.25">
      <c r="A9250">
        <v>201311</v>
      </c>
      <c r="B9250" t="s">
        <v>63</v>
      </c>
      <c r="C9250" t="s">
        <v>65</v>
      </c>
      <c r="D9250" t="s">
        <v>34</v>
      </c>
      <c r="E9250" t="s">
        <v>19</v>
      </c>
      <c r="F9250" t="s">
        <v>42</v>
      </c>
      <c r="G9250">
        <v>104426.48</v>
      </c>
      <c r="H9250">
        <v>469.48719071824002</v>
      </c>
      <c r="I9250">
        <v>201.37096946892001</v>
      </c>
    </row>
    <row r="9251" spans="1:9" x14ac:dyDescent="0.25">
      <c r="A9251">
        <v>201205</v>
      </c>
      <c r="B9251" t="s">
        <v>60</v>
      </c>
      <c r="C9251" t="s">
        <v>61</v>
      </c>
      <c r="D9251" t="s">
        <v>12</v>
      </c>
      <c r="E9251" t="s">
        <v>19</v>
      </c>
      <c r="F9251" t="s">
        <v>42</v>
      </c>
      <c r="G9251">
        <v>4020767.12</v>
      </c>
      <c r="H9251">
        <v>11138.1985894925</v>
      </c>
      <c r="I9251">
        <v>1925.5406704216</v>
      </c>
    </row>
    <row r="9252" spans="1:9" x14ac:dyDescent="0.25">
      <c r="A9252">
        <v>201503</v>
      </c>
      <c r="B9252" t="s">
        <v>71</v>
      </c>
      <c r="C9252" t="s">
        <v>82</v>
      </c>
      <c r="D9252" t="s">
        <v>12</v>
      </c>
      <c r="E9252" t="s">
        <v>19</v>
      </c>
      <c r="F9252" t="s">
        <v>47</v>
      </c>
      <c r="G9252">
        <v>6099128.2400000002</v>
      </c>
      <c r="H9252">
        <v>103091.130071548</v>
      </c>
      <c r="I9252">
        <v>20002.365257110199</v>
      </c>
    </row>
    <row r="9253" spans="1:9" x14ac:dyDescent="0.25">
      <c r="A9253">
        <v>201301</v>
      </c>
      <c r="B9253" t="s">
        <v>77</v>
      </c>
      <c r="C9253" t="s">
        <v>81</v>
      </c>
      <c r="D9253" t="s">
        <v>25</v>
      </c>
      <c r="E9253" t="s">
        <v>19</v>
      </c>
      <c r="F9253" t="s">
        <v>50</v>
      </c>
      <c r="G9253">
        <v>7024575.8499999996</v>
      </c>
      <c r="H9253">
        <v>132678.04645974701</v>
      </c>
      <c r="I9253">
        <v>18291.364912480502</v>
      </c>
    </row>
    <row r="9254" spans="1:9" x14ac:dyDescent="0.25">
      <c r="A9254">
        <v>201402</v>
      </c>
      <c r="B9254" t="s">
        <v>63</v>
      </c>
      <c r="C9254" t="s">
        <v>73</v>
      </c>
      <c r="D9254" t="s">
        <v>49</v>
      </c>
      <c r="E9254" t="s">
        <v>21</v>
      </c>
      <c r="F9254" t="s">
        <v>31</v>
      </c>
      <c r="G9254">
        <v>1868011.15</v>
      </c>
      <c r="H9254">
        <v>44880.8001642569</v>
      </c>
      <c r="I9254">
        <v>9822.5731408814609</v>
      </c>
    </row>
    <row r="9255" spans="1:9" x14ac:dyDescent="0.25">
      <c r="A9255">
        <v>201105</v>
      </c>
      <c r="B9255" t="s">
        <v>69</v>
      </c>
      <c r="C9255" t="s">
        <v>83</v>
      </c>
      <c r="D9255" t="s">
        <v>23</v>
      </c>
      <c r="E9255" t="s">
        <v>19</v>
      </c>
      <c r="F9255" t="s">
        <v>42</v>
      </c>
      <c r="G9255">
        <v>1682947.4</v>
      </c>
      <c r="H9255">
        <v>8268.3558199121599</v>
      </c>
      <c r="I9255">
        <v>1396.7664818619</v>
      </c>
    </row>
    <row r="9256" spans="1:9" x14ac:dyDescent="0.25">
      <c r="A9256">
        <v>201207</v>
      </c>
      <c r="B9256" t="s">
        <v>60</v>
      </c>
      <c r="C9256" t="s">
        <v>61</v>
      </c>
      <c r="D9256" t="s">
        <v>49</v>
      </c>
      <c r="E9256" t="s">
        <v>21</v>
      </c>
      <c r="F9256" t="s">
        <v>31</v>
      </c>
      <c r="G9256">
        <v>1480211.25</v>
      </c>
      <c r="H9256">
        <v>57484.243134607699</v>
      </c>
      <c r="I9256">
        <v>15939.4866055243</v>
      </c>
    </row>
    <row r="9257" spans="1:9" x14ac:dyDescent="0.25">
      <c r="A9257">
        <v>201109</v>
      </c>
      <c r="B9257" t="s">
        <v>60</v>
      </c>
      <c r="C9257" t="s">
        <v>68</v>
      </c>
      <c r="D9257" t="s">
        <v>49</v>
      </c>
      <c r="E9257" t="s">
        <v>21</v>
      </c>
      <c r="F9257" t="s">
        <v>31</v>
      </c>
      <c r="G9257">
        <v>1110735.8799999999</v>
      </c>
      <c r="H9257">
        <v>116135.954930437</v>
      </c>
      <c r="I9257">
        <v>30185.4113862632</v>
      </c>
    </row>
    <row r="9258" spans="1:9" x14ac:dyDescent="0.25">
      <c r="A9258">
        <v>201505</v>
      </c>
      <c r="B9258" t="s">
        <v>71</v>
      </c>
      <c r="C9258" t="s">
        <v>76</v>
      </c>
      <c r="D9258" t="s">
        <v>14</v>
      </c>
      <c r="E9258" t="s">
        <v>10</v>
      </c>
      <c r="F9258" t="s">
        <v>45</v>
      </c>
      <c r="G9258">
        <v>183893.06</v>
      </c>
      <c r="H9258">
        <v>1319.4495389564399</v>
      </c>
      <c r="I9258">
        <v>409.29627901665998</v>
      </c>
    </row>
    <row r="9259" spans="1:9" x14ac:dyDescent="0.25">
      <c r="A9259">
        <v>201503</v>
      </c>
      <c r="B9259" t="s">
        <v>71</v>
      </c>
      <c r="C9259" t="s">
        <v>82</v>
      </c>
      <c r="D9259" t="s">
        <v>14</v>
      </c>
      <c r="E9259" t="s">
        <v>10</v>
      </c>
      <c r="F9259" t="s">
        <v>13</v>
      </c>
      <c r="G9259">
        <v>185622.11</v>
      </c>
      <c r="H9259">
        <v>775.15506949661994</v>
      </c>
      <c r="I9259">
        <v>262.56996384948002</v>
      </c>
    </row>
    <row r="9260" spans="1:9" x14ac:dyDescent="0.25">
      <c r="A9260">
        <v>201305</v>
      </c>
      <c r="B9260" t="s">
        <v>77</v>
      </c>
      <c r="C9260" t="s">
        <v>84</v>
      </c>
      <c r="D9260" t="s">
        <v>25</v>
      </c>
      <c r="E9260" t="s">
        <v>15</v>
      </c>
      <c r="F9260" t="s">
        <v>16</v>
      </c>
      <c r="G9260">
        <v>6903146.04</v>
      </c>
      <c r="H9260">
        <v>429869.70484892197</v>
      </c>
      <c r="I9260">
        <v>52901.755104465403</v>
      </c>
    </row>
    <row r="9261" spans="1:9" x14ac:dyDescent="0.25">
      <c r="A9261">
        <v>201111</v>
      </c>
      <c r="B9261" t="s">
        <v>60</v>
      </c>
      <c r="C9261" t="s">
        <v>74</v>
      </c>
      <c r="D9261" t="s">
        <v>49</v>
      </c>
      <c r="E9261" t="s">
        <v>19</v>
      </c>
      <c r="F9261" t="s">
        <v>20</v>
      </c>
      <c r="G9261">
        <v>1179623.6000000001</v>
      </c>
      <c r="H9261">
        <v>9710.0151413641597</v>
      </c>
      <c r="I9261">
        <v>1811.1370449589199</v>
      </c>
    </row>
    <row r="9262" spans="1:9" x14ac:dyDescent="0.25">
      <c r="A9262">
        <v>201108</v>
      </c>
      <c r="B9262" t="s">
        <v>60</v>
      </c>
      <c r="C9262" t="s">
        <v>68</v>
      </c>
      <c r="D9262" t="s">
        <v>49</v>
      </c>
      <c r="E9262" t="s">
        <v>19</v>
      </c>
      <c r="F9262" t="s">
        <v>20</v>
      </c>
      <c r="G9262">
        <v>2119140.56</v>
      </c>
      <c r="H9262">
        <v>2653.03186583972</v>
      </c>
      <c r="I9262">
        <v>489.35657656512001</v>
      </c>
    </row>
    <row r="9263" spans="1:9" x14ac:dyDescent="0.25">
      <c r="A9263">
        <v>201506</v>
      </c>
      <c r="B9263" t="s">
        <v>71</v>
      </c>
      <c r="C9263" t="s">
        <v>76</v>
      </c>
      <c r="D9263" t="s">
        <v>9</v>
      </c>
      <c r="E9263" t="s">
        <v>15</v>
      </c>
      <c r="F9263" t="s">
        <v>24</v>
      </c>
      <c r="G9263">
        <v>7442776.7000000002</v>
      </c>
      <c r="H9263">
        <v>75747.673841621901</v>
      </c>
      <c r="I9263">
        <v>14098.2786421168</v>
      </c>
    </row>
    <row r="9264" spans="1:9" x14ac:dyDescent="0.25">
      <c r="A9264">
        <v>201205</v>
      </c>
      <c r="B9264" t="s">
        <v>60</v>
      </c>
      <c r="C9264" t="s">
        <v>61</v>
      </c>
      <c r="D9264" t="s">
        <v>12</v>
      </c>
      <c r="E9264" t="s">
        <v>21</v>
      </c>
      <c r="F9264" t="s">
        <v>31</v>
      </c>
      <c r="G9264">
        <v>2142715.7400000002</v>
      </c>
      <c r="H9264">
        <v>16731.402759196699</v>
      </c>
      <c r="I9264">
        <v>4017.80409703746</v>
      </c>
    </row>
    <row r="9265" spans="1:9" x14ac:dyDescent="0.25">
      <c r="A9265">
        <v>201208</v>
      </c>
      <c r="B9265" t="s">
        <v>77</v>
      </c>
      <c r="C9265" t="s">
        <v>85</v>
      </c>
      <c r="D9265" t="s">
        <v>23</v>
      </c>
      <c r="E9265" t="s">
        <v>10</v>
      </c>
      <c r="F9265" t="s">
        <v>45</v>
      </c>
      <c r="G9265">
        <v>1881705.37</v>
      </c>
      <c r="H9265">
        <v>32922.542542882897</v>
      </c>
      <c r="I9265">
        <v>7365.2908216697997</v>
      </c>
    </row>
    <row r="9266" spans="1:9" x14ac:dyDescent="0.25">
      <c r="A9266">
        <v>201108</v>
      </c>
      <c r="B9266" t="s">
        <v>60</v>
      </c>
      <c r="C9266" t="s">
        <v>68</v>
      </c>
      <c r="D9266" t="s">
        <v>14</v>
      </c>
      <c r="E9266" t="s">
        <v>21</v>
      </c>
      <c r="F9266" t="s">
        <v>40</v>
      </c>
      <c r="G9266">
        <v>3031553.67</v>
      </c>
      <c r="H9266">
        <v>83221.805220448005</v>
      </c>
      <c r="I9266">
        <v>12161.7932474356</v>
      </c>
    </row>
    <row r="9267" spans="1:9" x14ac:dyDescent="0.25">
      <c r="A9267">
        <v>201306</v>
      </c>
      <c r="B9267" t="s">
        <v>77</v>
      </c>
      <c r="C9267" t="s">
        <v>84</v>
      </c>
      <c r="D9267" t="s">
        <v>23</v>
      </c>
      <c r="E9267" t="s">
        <v>19</v>
      </c>
      <c r="F9267" t="s">
        <v>47</v>
      </c>
      <c r="G9267">
        <v>1798581.44</v>
      </c>
      <c r="H9267">
        <v>13538.5273882239</v>
      </c>
      <c r="I9267">
        <v>2749.0465999520402</v>
      </c>
    </row>
    <row r="9268" spans="1:9" x14ac:dyDescent="0.25">
      <c r="A9268">
        <v>201409</v>
      </c>
      <c r="B9268" t="s">
        <v>71</v>
      </c>
      <c r="C9268" t="s">
        <v>79</v>
      </c>
      <c r="D9268" t="s">
        <v>25</v>
      </c>
      <c r="E9268" t="s">
        <v>10</v>
      </c>
      <c r="F9268" t="s">
        <v>48</v>
      </c>
      <c r="G9268">
        <v>5527368.9299999997</v>
      </c>
      <c r="H9268">
        <v>178418.23130239901</v>
      </c>
      <c r="I9268">
        <v>25833.040424154198</v>
      </c>
    </row>
    <row r="9269" spans="1:9" x14ac:dyDescent="0.25">
      <c r="A9269">
        <v>201501</v>
      </c>
      <c r="B9269" t="s">
        <v>71</v>
      </c>
      <c r="C9269" t="s">
        <v>72</v>
      </c>
      <c r="D9269" t="s">
        <v>14</v>
      </c>
      <c r="E9269" t="s">
        <v>19</v>
      </c>
      <c r="F9269" t="s">
        <v>42</v>
      </c>
      <c r="G9269">
        <v>340068.03</v>
      </c>
      <c r="H9269">
        <v>7651.5688080117397</v>
      </c>
      <c r="I9269">
        <v>1747.1185981209201</v>
      </c>
    </row>
    <row r="9270" spans="1:9" x14ac:dyDescent="0.25">
      <c r="A9270">
        <v>201401</v>
      </c>
      <c r="B9270" t="s">
        <v>63</v>
      </c>
      <c r="C9270" t="s">
        <v>65</v>
      </c>
      <c r="D9270" t="s">
        <v>49</v>
      </c>
      <c r="E9270" t="s">
        <v>19</v>
      </c>
      <c r="F9270" t="s">
        <v>42</v>
      </c>
      <c r="G9270">
        <v>2349064.46</v>
      </c>
      <c r="H9270">
        <v>12695.0936494626</v>
      </c>
      <c r="I9270">
        <v>3307.6207434952198</v>
      </c>
    </row>
    <row r="9271" spans="1:9" x14ac:dyDescent="0.25">
      <c r="A9271">
        <v>201108</v>
      </c>
      <c r="B9271" t="s">
        <v>60</v>
      </c>
      <c r="C9271" t="s">
        <v>68</v>
      </c>
      <c r="D9271" t="s">
        <v>14</v>
      </c>
      <c r="E9271" t="s">
        <v>15</v>
      </c>
      <c r="F9271" t="s">
        <v>24</v>
      </c>
      <c r="G9271">
        <v>489722.1</v>
      </c>
      <c r="H9271">
        <v>7381.39084970564</v>
      </c>
      <c r="I9271">
        <v>2142.6945699809798</v>
      </c>
    </row>
    <row r="9272" spans="1:9" x14ac:dyDescent="0.25">
      <c r="A9272">
        <v>201301</v>
      </c>
      <c r="B9272" t="s">
        <v>77</v>
      </c>
      <c r="C9272" t="s">
        <v>81</v>
      </c>
      <c r="D9272" t="s">
        <v>12</v>
      </c>
      <c r="E9272" t="s">
        <v>10</v>
      </c>
      <c r="F9272" t="s">
        <v>33</v>
      </c>
      <c r="G9272">
        <v>5274336.71</v>
      </c>
      <c r="H9272">
        <v>31940.391524205399</v>
      </c>
      <c r="I9272">
        <v>6066.7629100478198</v>
      </c>
    </row>
    <row r="9273" spans="1:9" x14ac:dyDescent="0.25">
      <c r="A9273">
        <v>201204</v>
      </c>
      <c r="B9273" t="s">
        <v>60</v>
      </c>
      <c r="C9273" t="s">
        <v>62</v>
      </c>
      <c r="D9273" t="s">
        <v>23</v>
      </c>
      <c r="E9273" t="s">
        <v>10</v>
      </c>
      <c r="F9273" t="s">
        <v>33</v>
      </c>
      <c r="G9273">
        <v>1392112.22</v>
      </c>
      <c r="H9273">
        <v>43960.8176152382</v>
      </c>
      <c r="I9273">
        <v>10143.280390490499</v>
      </c>
    </row>
    <row r="9274" spans="1:9" x14ac:dyDescent="0.25">
      <c r="A9274">
        <v>201109</v>
      </c>
      <c r="B9274" t="s">
        <v>60</v>
      </c>
      <c r="C9274" t="s">
        <v>68</v>
      </c>
      <c r="D9274" t="s">
        <v>9</v>
      </c>
      <c r="E9274" t="s">
        <v>15</v>
      </c>
      <c r="F9274" t="s">
        <v>41</v>
      </c>
      <c r="G9274">
        <v>6012012.5</v>
      </c>
      <c r="H9274">
        <v>253520.858581459</v>
      </c>
      <c r="I9274">
        <v>36484.622488446097</v>
      </c>
    </row>
    <row r="9275" spans="1:9" x14ac:dyDescent="0.25">
      <c r="A9275">
        <v>201208</v>
      </c>
      <c r="B9275" t="s">
        <v>77</v>
      </c>
      <c r="C9275" t="s">
        <v>85</v>
      </c>
      <c r="D9275" t="s">
        <v>25</v>
      </c>
      <c r="E9275" t="s">
        <v>15</v>
      </c>
      <c r="F9275" t="s">
        <v>16</v>
      </c>
      <c r="G9275">
        <v>7382663.21</v>
      </c>
      <c r="H9275">
        <v>255382.790685435</v>
      </c>
      <c r="I9275">
        <v>40094.333699448303</v>
      </c>
    </row>
    <row r="9276" spans="1:9" x14ac:dyDescent="0.25">
      <c r="A9276">
        <v>201301</v>
      </c>
      <c r="B9276" t="s">
        <v>77</v>
      </c>
      <c r="C9276" t="s">
        <v>81</v>
      </c>
      <c r="D9276" t="s">
        <v>9</v>
      </c>
      <c r="E9276" t="s">
        <v>10</v>
      </c>
      <c r="F9276" t="s">
        <v>37</v>
      </c>
      <c r="G9276">
        <v>1784629.64</v>
      </c>
      <c r="H9276">
        <v>41694.634893361901</v>
      </c>
      <c r="I9276">
        <v>8277.9701341715809</v>
      </c>
    </row>
    <row r="9277" spans="1:9" x14ac:dyDescent="0.25">
      <c r="A9277">
        <v>201409</v>
      </c>
      <c r="B9277" t="s">
        <v>71</v>
      </c>
      <c r="C9277" t="s">
        <v>79</v>
      </c>
      <c r="D9277" t="s">
        <v>12</v>
      </c>
      <c r="E9277" t="s">
        <v>19</v>
      </c>
      <c r="F9277" t="s">
        <v>47</v>
      </c>
      <c r="G9277">
        <v>5832266.5800000001</v>
      </c>
      <c r="H9277">
        <v>92222.307907126306</v>
      </c>
      <c r="I9277">
        <v>19573.152545998099</v>
      </c>
    </row>
    <row r="9278" spans="1:9" x14ac:dyDescent="0.25">
      <c r="A9278">
        <v>201207</v>
      </c>
      <c r="B9278" t="s">
        <v>60</v>
      </c>
      <c r="C9278" t="s">
        <v>61</v>
      </c>
      <c r="D9278" t="s">
        <v>12</v>
      </c>
      <c r="E9278" t="s">
        <v>19</v>
      </c>
      <c r="F9278" t="s">
        <v>47</v>
      </c>
      <c r="G9278">
        <v>3928710.92</v>
      </c>
      <c r="H9278">
        <v>98243.218881663895</v>
      </c>
      <c r="I9278">
        <v>6114.1921265927003</v>
      </c>
    </row>
    <row r="9279" spans="1:9" x14ac:dyDescent="0.25">
      <c r="A9279">
        <v>201107</v>
      </c>
      <c r="B9279" t="s">
        <v>69</v>
      </c>
      <c r="C9279" t="s">
        <v>83</v>
      </c>
      <c r="D9279" t="s">
        <v>9</v>
      </c>
      <c r="E9279" t="s">
        <v>10</v>
      </c>
      <c r="F9279" t="s">
        <v>11</v>
      </c>
      <c r="G9279">
        <v>3494293.53</v>
      </c>
      <c r="H9279">
        <v>75745.175172324802</v>
      </c>
      <c r="I9279">
        <v>13898.573624234999</v>
      </c>
    </row>
    <row r="9280" spans="1:9" x14ac:dyDescent="0.25">
      <c r="A9280">
        <v>201404</v>
      </c>
      <c r="B9280" t="s">
        <v>63</v>
      </c>
      <c r="C9280" t="s">
        <v>73</v>
      </c>
      <c r="D9280" t="s">
        <v>23</v>
      </c>
      <c r="E9280" t="s">
        <v>19</v>
      </c>
      <c r="F9280" t="s">
        <v>50</v>
      </c>
      <c r="G9280">
        <v>1862240.6</v>
      </c>
      <c r="H9280">
        <v>43844.9469189683</v>
      </c>
      <c r="I9280">
        <v>11248.0840917032</v>
      </c>
    </row>
    <row r="9281" spans="1:9" x14ac:dyDescent="0.25">
      <c r="A9281">
        <v>201108</v>
      </c>
      <c r="B9281" t="s">
        <v>60</v>
      </c>
      <c r="C9281" t="s">
        <v>68</v>
      </c>
      <c r="D9281" t="s">
        <v>39</v>
      </c>
      <c r="E9281" t="s">
        <v>15</v>
      </c>
      <c r="F9281" t="s">
        <v>26</v>
      </c>
      <c r="G9281">
        <v>376991.48</v>
      </c>
      <c r="H9281">
        <v>4813.11968546548</v>
      </c>
      <c r="I9281">
        <v>1193.67655474822</v>
      </c>
    </row>
    <row r="9282" spans="1:9" x14ac:dyDescent="0.25">
      <c r="A9282">
        <v>201208</v>
      </c>
      <c r="B9282" t="s">
        <v>77</v>
      </c>
      <c r="C9282" t="s">
        <v>85</v>
      </c>
      <c r="D9282" t="s">
        <v>39</v>
      </c>
      <c r="E9282" t="s">
        <v>15</v>
      </c>
      <c r="F9282" t="s">
        <v>26</v>
      </c>
      <c r="G9282">
        <v>446249.81</v>
      </c>
      <c r="H9282">
        <v>10235.370777210201</v>
      </c>
      <c r="I9282">
        <v>2029.67100314564</v>
      </c>
    </row>
    <row r="9283" spans="1:9" x14ac:dyDescent="0.25">
      <c r="A9283">
        <v>201302</v>
      </c>
      <c r="B9283" t="s">
        <v>77</v>
      </c>
      <c r="C9283" t="s">
        <v>78</v>
      </c>
      <c r="D9283" t="s">
        <v>49</v>
      </c>
      <c r="E9283" t="s">
        <v>10</v>
      </c>
      <c r="F9283" t="s">
        <v>11</v>
      </c>
      <c r="G9283">
        <v>367493.41</v>
      </c>
      <c r="H9283">
        <v>1257.4049208200199</v>
      </c>
      <c r="I9283">
        <v>216.70817714524</v>
      </c>
    </row>
    <row r="9284" spans="1:9" x14ac:dyDescent="0.25">
      <c r="A9284">
        <v>201010</v>
      </c>
      <c r="B9284" t="s">
        <v>69</v>
      </c>
      <c r="C9284" t="s">
        <v>86</v>
      </c>
      <c r="D9284" t="s">
        <v>39</v>
      </c>
      <c r="E9284" t="s">
        <v>19</v>
      </c>
      <c r="F9284" t="s">
        <v>20</v>
      </c>
      <c r="G9284">
        <v>49429.37</v>
      </c>
      <c r="H9284">
        <v>71.154196340040002</v>
      </c>
      <c r="I9284">
        <v>18.246180335199998</v>
      </c>
    </row>
    <row r="9285" spans="1:9" x14ac:dyDescent="0.25">
      <c r="A9285">
        <v>201112</v>
      </c>
      <c r="B9285" t="s">
        <v>60</v>
      </c>
      <c r="C9285" t="s">
        <v>74</v>
      </c>
      <c r="D9285" t="s">
        <v>12</v>
      </c>
      <c r="E9285" t="s">
        <v>19</v>
      </c>
      <c r="F9285" t="s">
        <v>20</v>
      </c>
      <c r="G9285">
        <v>1284648.3799999999</v>
      </c>
      <c r="H9285">
        <v>932.14145913935999</v>
      </c>
      <c r="I9285">
        <v>198.88988782423999</v>
      </c>
    </row>
    <row r="9286" spans="1:9" x14ac:dyDescent="0.25">
      <c r="A9286">
        <v>201111</v>
      </c>
      <c r="B9286" t="s">
        <v>60</v>
      </c>
      <c r="C9286" t="s">
        <v>74</v>
      </c>
      <c r="D9286" t="s">
        <v>23</v>
      </c>
      <c r="E9286" t="s">
        <v>19</v>
      </c>
      <c r="F9286" t="s">
        <v>30</v>
      </c>
      <c r="G9286">
        <v>2804419.05</v>
      </c>
      <c r="H9286">
        <v>12565.695649051</v>
      </c>
      <c r="I9286">
        <v>2824.01190045566</v>
      </c>
    </row>
    <row r="9287" spans="1:9" x14ac:dyDescent="0.25">
      <c r="A9287">
        <v>201410</v>
      </c>
      <c r="B9287" t="s">
        <v>71</v>
      </c>
      <c r="C9287" t="s">
        <v>79</v>
      </c>
      <c r="D9287" t="s">
        <v>49</v>
      </c>
      <c r="E9287" t="s">
        <v>28</v>
      </c>
      <c r="F9287" t="s">
        <v>53</v>
      </c>
      <c r="G9287">
        <v>34368892.539999999</v>
      </c>
      <c r="H9287">
        <v>514793.02352490299</v>
      </c>
      <c r="I9287">
        <v>118695.123912562</v>
      </c>
    </row>
    <row r="9288" spans="1:9" x14ac:dyDescent="0.25">
      <c r="A9288">
        <v>201107</v>
      </c>
      <c r="B9288" t="s">
        <v>69</v>
      </c>
      <c r="C9288" t="s">
        <v>83</v>
      </c>
      <c r="D9288" t="s">
        <v>25</v>
      </c>
      <c r="E9288" t="s">
        <v>10</v>
      </c>
      <c r="F9288" t="s">
        <v>33</v>
      </c>
      <c r="G9288">
        <v>11302927.109999999</v>
      </c>
      <c r="H9288">
        <v>205233.984331935</v>
      </c>
      <c r="I9288">
        <v>30084.441919749501</v>
      </c>
    </row>
    <row r="9289" spans="1:9" x14ac:dyDescent="0.25">
      <c r="A9289">
        <v>201507</v>
      </c>
      <c r="B9289" t="s">
        <v>71</v>
      </c>
      <c r="C9289" t="s">
        <v>76</v>
      </c>
      <c r="D9289" t="s">
        <v>34</v>
      </c>
      <c r="E9289" t="s">
        <v>21</v>
      </c>
      <c r="F9289" t="s">
        <v>22</v>
      </c>
      <c r="G9289">
        <v>1659665.63</v>
      </c>
      <c r="H9289">
        <v>168828.33172189101</v>
      </c>
      <c r="I9289">
        <v>25332.111776818401</v>
      </c>
    </row>
    <row r="9290" spans="1:9" x14ac:dyDescent="0.25">
      <c r="A9290">
        <v>201503</v>
      </c>
      <c r="B9290" t="s">
        <v>71</v>
      </c>
      <c r="C9290" t="s">
        <v>82</v>
      </c>
      <c r="D9290" t="s">
        <v>49</v>
      </c>
      <c r="E9290" t="s">
        <v>15</v>
      </c>
      <c r="F9290" t="s">
        <v>16</v>
      </c>
      <c r="G9290">
        <v>5312201.79</v>
      </c>
      <c r="H9290">
        <v>50197.526637598101</v>
      </c>
      <c r="I9290">
        <v>11611.2136944177</v>
      </c>
    </row>
    <row r="9291" spans="1:9" x14ac:dyDescent="0.25">
      <c r="A9291">
        <v>201506</v>
      </c>
      <c r="B9291" t="s">
        <v>71</v>
      </c>
      <c r="C9291" t="s">
        <v>76</v>
      </c>
      <c r="D9291" t="s">
        <v>12</v>
      </c>
      <c r="E9291" t="s">
        <v>21</v>
      </c>
      <c r="F9291" t="s">
        <v>40</v>
      </c>
      <c r="G9291">
        <v>9915591.9199999999</v>
      </c>
      <c r="H9291">
        <v>34664.312545356799</v>
      </c>
      <c r="I9291">
        <v>6962.9091484453402</v>
      </c>
    </row>
    <row r="9292" spans="1:9" x14ac:dyDescent="0.25">
      <c r="A9292">
        <v>201202</v>
      </c>
      <c r="B9292" t="s">
        <v>60</v>
      </c>
      <c r="C9292" t="s">
        <v>62</v>
      </c>
      <c r="D9292" t="s">
        <v>23</v>
      </c>
      <c r="E9292" t="s">
        <v>19</v>
      </c>
      <c r="F9292" t="s">
        <v>47</v>
      </c>
      <c r="G9292">
        <v>1514306.29</v>
      </c>
      <c r="H9292">
        <v>19925.385693849799</v>
      </c>
      <c r="I9292">
        <v>5658.5981333703203</v>
      </c>
    </row>
    <row r="9293" spans="1:9" x14ac:dyDescent="0.25">
      <c r="A9293">
        <v>201211</v>
      </c>
      <c r="B9293" t="s">
        <v>77</v>
      </c>
      <c r="C9293" t="s">
        <v>81</v>
      </c>
      <c r="D9293" t="s">
        <v>12</v>
      </c>
      <c r="E9293" t="s">
        <v>10</v>
      </c>
      <c r="F9293" t="s">
        <v>46</v>
      </c>
      <c r="G9293">
        <v>10402377.380000001</v>
      </c>
      <c r="H9293">
        <v>14149.294106900699</v>
      </c>
      <c r="I9293">
        <v>2725.4002627145201</v>
      </c>
    </row>
    <row r="9294" spans="1:9" x14ac:dyDescent="0.25">
      <c r="A9294">
        <v>201306</v>
      </c>
      <c r="B9294" t="s">
        <v>77</v>
      </c>
      <c r="C9294" t="s">
        <v>84</v>
      </c>
      <c r="D9294" t="s">
        <v>25</v>
      </c>
      <c r="E9294" t="s">
        <v>21</v>
      </c>
      <c r="F9294" t="s">
        <v>22</v>
      </c>
      <c r="G9294">
        <v>14628790.869999999</v>
      </c>
      <c r="H9294">
        <v>388057.78359008901</v>
      </c>
      <c r="I9294">
        <v>52703.0315064315</v>
      </c>
    </row>
    <row r="9295" spans="1:9" x14ac:dyDescent="0.25">
      <c r="A9295">
        <v>201010</v>
      </c>
      <c r="B9295" t="s">
        <v>69</v>
      </c>
      <c r="C9295" t="s">
        <v>86</v>
      </c>
      <c r="D9295" t="s">
        <v>49</v>
      </c>
      <c r="E9295" t="s">
        <v>10</v>
      </c>
      <c r="F9295" t="s">
        <v>33</v>
      </c>
      <c r="G9295">
        <v>1474729.23</v>
      </c>
      <c r="H9295">
        <v>25909.551047889501</v>
      </c>
      <c r="I9295">
        <v>5692.0596912046403</v>
      </c>
    </row>
    <row r="9296" spans="1:9" x14ac:dyDescent="0.25">
      <c r="A9296">
        <v>201110</v>
      </c>
      <c r="B9296" t="s">
        <v>60</v>
      </c>
      <c r="C9296" t="s">
        <v>68</v>
      </c>
      <c r="D9296" t="s">
        <v>49</v>
      </c>
      <c r="E9296" t="s">
        <v>10</v>
      </c>
      <c r="F9296" t="s">
        <v>33</v>
      </c>
      <c r="G9296">
        <v>1827730.95</v>
      </c>
      <c r="H9296">
        <v>16233.8067785044</v>
      </c>
      <c r="I9296">
        <v>4125.8232823318203</v>
      </c>
    </row>
    <row r="9297" spans="1:9" x14ac:dyDescent="0.25">
      <c r="A9297">
        <v>201508</v>
      </c>
      <c r="B9297" t="s">
        <v>66</v>
      </c>
      <c r="C9297" t="s">
        <v>75</v>
      </c>
      <c r="D9297" t="s">
        <v>49</v>
      </c>
      <c r="E9297" t="s">
        <v>21</v>
      </c>
      <c r="F9297" t="s">
        <v>40</v>
      </c>
      <c r="G9297">
        <v>8327926.04</v>
      </c>
      <c r="H9297">
        <v>105141.250207672</v>
      </c>
      <c r="I9297">
        <v>21686.0283476121</v>
      </c>
    </row>
    <row r="9298" spans="1:9" x14ac:dyDescent="0.25">
      <c r="A9298">
        <v>201301</v>
      </c>
      <c r="B9298" t="s">
        <v>77</v>
      </c>
      <c r="C9298" t="s">
        <v>81</v>
      </c>
      <c r="D9298" t="s">
        <v>39</v>
      </c>
      <c r="E9298" t="s">
        <v>15</v>
      </c>
      <c r="F9298" t="s">
        <v>16</v>
      </c>
      <c r="G9298">
        <v>193413.45</v>
      </c>
      <c r="H9298">
        <v>2756.13138653236</v>
      </c>
      <c r="I9298">
        <v>437.81106987644</v>
      </c>
    </row>
    <row r="9299" spans="1:9" x14ac:dyDescent="0.25">
      <c r="A9299">
        <v>201401</v>
      </c>
      <c r="B9299" t="s">
        <v>63</v>
      </c>
      <c r="C9299" t="s">
        <v>65</v>
      </c>
      <c r="D9299" t="s">
        <v>23</v>
      </c>
      <c r="E9299" t="s">
        <v>15</v>
      </c>
      <c r="F9299" t="s">
        <v>16</v>
      </c>
      <c r="G9299">
        <v>963529.06</v>
      </c>
      <c r="H9299">
        <v>44316.385032284401</v>
      </c>
      <c r="I9299">
        <v>7959.0273224694201</v>
      </c>
    </row>
    <row r="9300" spans="1:9" x14ac:dyDescent="0.25">
      <c r="A9300">
        <v>201207</v>
      </c>
      <c r="B9300" t="s">
        <v>60</v>
      </c>
      <c r="C9300" t="s">
        <v>61</v>
      </c>
      <c r="D9300" t="s">
        <v>23</v>
      </c>
      <c r="E9300" t="s">
        <v>19</v>
      </c>
      <c r="F9300" t="s">
        <v>47</v>
      </c>
      <c r="G9300">
        <v>1742867.38</v>
      </c>
      <c r="H9300">
        <v>8171.2301262034798</v>
      </c>
      <c r="I9300">
        <v>1760.1537073470199</v>
      </c>
    </row>
    <row r="9301" spans="1:9" x14ac:dyDescent="0.25">
      <c r="A9301">
        <v>201201</v>
      </c>
      <c r="B9301" t="s">
        <v>60</v>
      </c>
      <c r="C9301" t="s">
        <v>74</v>
      </c>
      <c r="D9301" t="s">
        <v>39</v>
      </c>
      <c r="E9301" t="s">
        <v>15</v>
      </c>
      <c r="F9301" t="s">
        <v>41</v>
      </c>
      <c r="G9301">
        <v>185347.03</v>
      </c>
      <c r="H9301">
        <v>5188.0880870438996</v>
      </c>
      <c r="I9301">
        <v>636.47909962656001</v>
      </c>
    </row>
    <row r="9302" spans="1:9" x14ac:dyDescent="0.25">
      <c r="A9302">
        <v>201101</v>
      </c>
      <c r="B9302" t="s">
        <v>69</v>
      </c>
      <c r="C9302" t="s">
        <v>87</v>
      </c>
      <c r="D9302" t="s">
        <v>49</v>
      </c>
      <c r="E9302" t="s">
        <v>15</v>
      </c>
      <c r="F9302" t="s">
        <v>41</v>
      </c>
      <c r="G9302">
        <v>9336175.7300000004</v>
      </c>
      <c r="H9302">
        <v>155839.930157269</v>
      </c>
      <c r="I9302">
        <v>31320.780669723801</v>
      </c>
    </row>
    <row r="9303" spans="1:9" x14ac:dyDescent="0.25">
      <c r="A9303">
        <v>201303</v>
      </c>
      <c r="B9303" t="s">
        <v>77</v>
      </c>
      <c r="C9303" t="s">
        <v>78</v>
      </c>
      <c r="D9303" t="s">
        <v>14</v>
      </c>
      <c r="E9303" t="s">
        <v>10</v>
      </c>
      <c r="F9303" t="s">
        <v>45</v>
      </c>
      <c r="G9303">
        <v>253633.53</v>
      </c>
      <c r="H9303">
        <v>529.57582358677996</v>
      </c>
      <c r="I9303">
        <v>163.80019571130001</v>
      </c>
    </row>
    <row r="9304" spans="1:9" x14ac:dyDescent="0.25">
      <c r="A9304">
        <v>201106</v>
      </c>
      <c r="B9304" t="s">
        <v>69</v>
      </c>
      <c r="C9304" t="s">
        <v>83</v>
      </c>
      <c r="D9304" t="s">
        <v>14</v>
      </c>
      <c r="E9304" t="s">
        <v>10</v>
      </c>
      <c r="F9304" t="s">
        <v>45</v>
      </c>
      <c r="G9304">
        <v>367911.54</v>
      </c>
      <c r="H9304">
        <v>167.44546686588001</v>
      </c>
      <c r="I9304">
        <v>55.40860575888</v>
      </c>
    </row>
    <row r="9305" spans="1:9" x14ac:dyDescent="0.25">
      <c r="A9305">
        <v>201109</v>
      </c>
      <c r="B9305" t="s">
        <v>60</v>
      </c>
      <c r="C9305" t="s">
        <v>68</v>
      </c>
      <c r="D9305" t="s">
        <v>12</v>
      </c>
      <c r="E9305" t="s">
        <v>15</v>
      </c>
      <c r="F9305" t="s">
        <v>26</v>
      </c>
      <c r="G9305">
        <v>2591085.77</v>
      </c>
      <c r="H9305">
        <v>10050.5872966358</v>
      </c>
      <c r="I9305">
        <v>1820.0575684416799</v>
      </c>
    </row>
    <row r="9306" spans="1:9" x14ac:dyDescent="0.25">
      <c r="A9306">
        <v>201510</v>
      </c>
      <c r="B9306" t="s">
        <v>66</v>
      </c>
      <c r="C9306" t="s">
        <v>75</v>
      </c>
      <c r="D9306" t="s">
        <v>25</v>
      </c>
      <c r="E9306" t="s">
        <v>15</v>
      </c>
      <c r="F9306" t="s">
        <v>24</v>
      </c>
      <c r="G9306">
        <v>3554474.41</v>
      </c>
      <c r="H9306">
        <v>43664.7500596014</v>
      </c>
      <c r="I9306">
        <v>6741.0656317073799</v>
      </c>
    </row>
    <row r="9307" spans="1:9" x14ac:dyDescent="0.25">
      <c r="A9307">
        <v>201402</v>
      </c>
      <c r="B9307" t="s">
        <v>63</v>
      </c>
      <c r="C9307" t="s">
        <v>73</v>
      </c>
      <c r="D9307" t="s">
        <v>14</v>
      </c>
      <c r="E9307" t="s">
        <v>15</v>
      </c>
      <c r="F9307" t="s">
        <v>41</v>
      </c>
      <c r="G9307">
        <v>213714.45</v>
      </c>
      <c r="H9307">
        <v>13271.581765667701</v>
      </c>
      <c r="I9307">
        <v>4389.9994363740198</v>
      </c>
    </row>
    <row r="9308" spans="1:9" x14ac:dyDescent="0.25">
      <c r="A9308">
        <v>201112</v>
      </c>
      <c r="B9308" t="s">
        <v>60</v>
      </c>
      <c r="C9308" t="s">
        <v>74</v>
      </c>
      <c r="D9308" t="s">
        <v>25</v>
      </c>
      <c r="E9308" t="s">
        <v>10</v>
      </c>
      <c r="F9308" t="s">
        <v>46</v>
      </c>
      <c r="G9308">
        <v>7101799.3899999997</v>
      </c>
      <c r="H9308">
        <v>328414.510830421</v>
      </c>
      <c r="I9308">
        <v>47146.431899597999</v>
      </c>
    </row>
    <row r="9309" spans="1:9" x14ac:dyDescent="0.25">
      <c r="A9309">
        <v>201402</v>
      </c>
      <c r="B9309" t="s">
        <v>63</v>
      </c>
      <c r="C9309" t="s">
        <v>73</v>
      </c>
      <c r="D9309" t="s">
        <v>25</v>
      </c>
      <c r="E9309" t="s">
        <v>15</v>
      </c>
      <c r="F9309" t="s">
        <v>24</v>
      </c>
      <c r="G9309">
        <v>2423817.9300000002</v>
      </c>
      <c r="H9309">
        <v>103920.923707501</v>
      </c>
      <c r="I9309">
        <v>21593.000260863901</v>
      </c>
    </row>
    <row r="9310" spans="1:9" x14ac:dyDescent="0.25">
      <c r="A9310">
        <v>201507</v>
      </c>
      <c r="B9310" t="s">
        <v>71</v>
      </c>
      <c r="C9310" t="s">
        <v>76</v>
      </c>
      <c r="D9310" t="s">
        <v>14</v>
      </c>
      <c r="E9310" t="s">
        <v>21</v>
      </c>
      <c r="F9310" t="s">
        <v>31</v>
      </c>
      <c r="G9310">
        <v>815593.49</v>
      </c>
      <c r="H9310">
        <v>13043.522190567701</v>
      </c>
      <c r="I9310">
        <v>2369.1347020591802</v>
      </c>
    </row>
    <row r="9311" spans="1:9" x14ac:dyDescent="0.25">
      <c r="A9311">
        <v>201506</v>
      </c>
      <c r="B9311" t="s">
        <v>71</v>
      </c>
      <c r="C9311" t="s">
        <v>76</v>
      </c>
      <c r="D9311" t="s">
        <v>25</v>
      </c>
      <c r="E9311" t="s">
        <v>10</v>
      </c>
      <c r="F9311" t="s">
        <v>13</v>
      </c>
      <c r="G9311">
        <v>8542384.2100000009</v>
      </c>
      <c r="H9311">
        <v>205354.10450466399</v>
      </c>
      <c r="I9311">
        <v>42719.461990677199</v>
      </c>
    </row>
    <row r="9312" spans="1:9" x14ac:dyDescent="0.25">
      <c r="A9312">
        <v>201510</v>
      </c>
      <c r="B9312" t="s">
        <v>66</v>
      </c>
      <c r="C9312" t="s">
        <v>75</v>
      </c>
      <c r="D9312" t="s">
        <v>25</v>
      </c>
      <c r="E9312" t="s">
        <v>10</v>
      </c>
      <c r="F9312" t="s">
        <v>48</v>
      </c>
      <c r="G9312">
        <v>4849558.16</v>
      </c>
      <c r="H9312">
        <v>104011.031742665</v>
      </c>
      <c r="I9312">
        <v>14368.0074626159</v>
      </c>
    </row>
    <row r="9313" spans="1:9" x14ac:dyDescent="0.25">
      <c r="A9313">
        <v>201308</v>
      </c>
      <c r="B9313" t="s">
        <v>63</v>
      </c>
      <c r="C9313" t="s">
        <v>80</v>
      </c>
      <c r="D9313" t="s">
        <v>25</v>
      </c>
      <c r="E9313" t="s">
        <v>10</v>
      </c>
      <c r="F9313" t="s">
        <v>11</v>
      </c>
      <c r="G9313">
        <v>4896124.55</v>
      </c>
      <c r="H9313">
        <v>258701.56174810301</v>
      </c>
      <c r="I9313">
        <v>48885.2604833078</v>
      </c>
    </row>
    <row r="9314" spans="1:9" x14ac:dyDescent="0.25">
      <c r="A9314">
        <v>201502</v>
      </c>
      <c r="B9314" t="s">
        <v>71</v>
      </c>
      <c r="C9314" t="s">
        <v>82</v>
      </c>
      <c r="D9314" t="s">
        <v>14</v>
      </c>
      <c r="E9314" t="s">
        <v>21</v>
      </c>
      <c r="F9314" t="s">
        <v>22</v>
      </c>
      <c r="G9314">
        <v>97084.17</v>
      </c>
      <c r="H9314">
        <v>13.4280464674</v>
      </c>
      <c r="I9314">
        <v>5.7966590792800003</v>
      </c>
    </row>
    <row r="9315" spans="1:9" x14ac:dyDescent="0.25">
      <c r="A9315">
        <v>201305</v>
      </c>
      <c r="B9315" t="s">
        <v>77</v>
      </c>
      <c r="C9315" t="s">
        <v>84</v>
      </c>
      <c r="D9315" t="s">
        <v>25</v>
      </c>
      <c r="E9315" t="s">
        <v>19</v>
      </c>
      <c r="F9315" t="s">
        <v>42</v>
      </c>
      <c r="G9315">
        <v>8932474.6300000008</v>
      </c>
      <c r="H9315">
        <v>187181.35924926499</v>
      </c>
      <c r="I9315">
        <v>22864.567241823101</v>
      </c>
    </row>
    <row r="9316" spans="1:9" x14ac:dyDescent="0.25">
      <c r="A9316">
        <v>201011</v>
      </c>
      <c r="B9316" t="s">
        <v>69</v>
      </c>
      <c r="C9316" t="s">
        <v>87</v>
      </c>
      <c r="D9316" t="s">
        <v>9</v>
      </c>
      <c r="E9316" t="s">
        <v>21</v>
      </c>
      <c r="F9316" t="s">
        <v>31</v>
      </c>
      <c r="G9316">
        <v>3286593.58</v>
      </c>
      <c r="H9316">
        <v>128295.84612620799</v>
      </c>
      <c r="I9316">
        <v>13058.59097497</v>
      </c>
    </row>
    <row r="9317" spans="1:9" x14ac:dyDescent="0.25">
      <c r="A9317">
        <v>201406</v>
      </c>
      <c r="B9317" t="s">
        <v>63</v>
      </c>
      <c r="C9317" t="s">
        <v>64</v>
      </c>
      <c r="D9317" t="s">
        <v>25</v>
      </c>
      <c r="E9317" t="s">
        <v>19</v>
      </c>
      <c r="F9317" t="s">
        <v>42</v>
      </c>
      <c r="G9317">
        <v>7850663.5800000001</v>
      </c>
      <c r="H9317">
        <v>272899.65964192699</v>
      </c>
      <c r="I9317">
        <v>40848.956833318</v>
      </c>
    </row>
    <row r="9318" spans="1:9" x14ac:dyDescent="0.25">
      <c r="A9318">
        <v>201506</v>
      </c>
      <c r="B9318" t="s">
        <v>71</v>
      </c>
      <c r="C9318" t="s">
        <v>76</v>
      </c>
      <c r="D9318" t="s">
        <v>58</v>
      </c>
      <c r="E9318" t="s">
        <v>55</v>
      </c>
      <c r="F9318" t="s">
        <v>59</v>
      </c>
      <c r="G9318">
        <v>4582081.75</v>
      </c>
      <c r="H9318">
        <v>5692.2602879310798</v>
      </c>
      <c r="I9318">
        <v>957.08420253431996</v>
      </c>
    </row>
    <row r="9319" spans="1:9" x14ac:dyDescent="0.25">
      <c r="A9319">
        <v>201407</v>
      </c>
      <c r="B9319" t="s">
        <v>63</v>
      </c>
      <c r="C9319" t="s">
        <v>64</v>
      </c>
      <c r="D9319" t="s">
        <v>49</v>
      </c>
      <c r="E9319" t="s">
        <v>19</v>
      </c>
      <c r="F9319" t="s">
        <v>50</v>
      </c>
      <c r="G9319">
        <v>6328345.5899999999</v>
      </c>
      <c r="H9319">
        <v>104079.805946072</v>
      </c>
      <c r="I9319">
        <v>28631.635286068398</v>
      </c>
    </row>
    <row r="9320" spans="1:9" x14ac:dyDescent="0.25">
      <c r="A9320">
        <v>201111</v>
      </c>
      <c r="B9320" t="s">
        <v>60</v>
      </c>
      <c r="C9320" t="s">
        <v>74</v>
      </c>
      <c r="D9320" t="s">
        <v>39</v>
      </c>
      <c r="E9320" t="s">
        <v>15</v>
      </c>
      <c r="F9320" t="s">
        <v>41</v>
      </c>
      <c r="G9320">
        <v>247836.58</v>
      </c>
      <c r="H9320">
        <v>7934.6555770383002</v>
      </c>
      <c r="I9320">
        <v>1869.7334099899999</v>
      </c>
    </row>
    <row r="9321" spans="1:9" x14ac:dyDescent="0.25">
      <c r="A9321">
        <v>201208</v>
      </c>
      <c r="B9321" t="s">
        <v>77</v>
      </c>
      <c r="C9321" t="s">
        <v>85</v>
      </c>
      <c r="D9321" t="s">
        <v>25</v>
      </c>
      <c r="E9321" t="s">
        <v>15</v>
      </c>
      <c r="F9321" t="s">
        <v>24</v>
      </c>
      <c r="G9321">
        <v>2286694.9</v>
      </c>
      <c r="H9321">
        <v>50323.866146863802</v>
      </c>
      <c r="I9321">
        <v>8703.3335134354402</v>
      </c>
    </row>
    <row r="9322" spans="1:9" x14ac:dyDescent="0.25">
      <c r="A9322">
        <v>201410</v>
      </c>
      <c r="B9322" t="s">
        <v>71</v>
      </c>
      <c r="C9322" t="s">
        <v>79</v>
      </c>
      <c r="D9322" t="s">
        <v>14</v>
      </c>
      <c r="E9322" t="s">
        <v>19</v>
      </c>
      <c r="F9322" t="s">
        <v>42</v>
      </c>
      <c r="G9322">
        <v>340047.73</v>
      </c>
      <c r="H9322">
        <v>7774.3907768804802</v>
      </c>
      <c r="I9322">
        <v>1343.3025832808601</v>
      </c>
    </row>
    <row r="9323" spans="1:9" x14ac:dyDescent="0.25">
      <c r="A9323">
        <v>201308</v>
      </c>
      <c r="B9323" t="s">
        <v>63</v>
      </c>
      <c r="C9323" t="s">
        <v>80</v>
      </c>
      <c r="D9323" t="s">
        <v>23</v>
      </c>
      <c r="E9323" t="s">
        <v>10</v>
      </c>
      <c r="F9323" t="s">
        <v>11</v>
      </c>
      <c r="G9323">
        <v>1318777.6100000001</v>
      </c>
      <c r="H9323">
        <v>26596.6956047079</v>
      </c>
      <c r="I9323">
        <v>6220.8908928360797</v>
      </c>
    </row>
    <row r="9324" spans="1:9" x14ac:dyDescent="0.25">
      <c r="A9324">
        <v>201504</v>
      </c>
      <c r="B9324" t="s">
        <v>71</v>
      </c>
      <c r="C9324" t="s">
        <v>82</v>
      </c>
      <c r="D9324" t="s">
        <v>14</v>
      </c>
      <c r="E9324" t="s">
        <v>10</v>
      </c>
      <c r="F9324" t="s">
        <v>13</v>
      </c>
      <c r="G9324">
        <v>226222.47</v>
      </c>
      <c r="H9324">
        <v>584.63069162305999</v>
      </c>
      <c r="I9324">
        <v>218.25672959772001</v>
      </c>
    </row>
    <row r="9325" spans="1:9" x14ac:dyDescent="0.25">
      <c r="A9325">
        <v>201404</v>
      </c>
      <c r="B9325" t="s">
        <v>63</v>
      </c>
      <c r="C9325" t="s">
        <v>73</v>
      </c>
      <c r="D9325" t="s">
        <v>14</v>
      </c>
      <c r="E9325" t="s">
        <v>10</v>
      </c>
      <c r="F9325" t="s">
        <v>13</v>
      </c>
      <c r="G9325">
        <v>118072.05</v>
      </c>
      <c r="H9325">
        <v>1020.68727817082</v>
      </c>
      <c r="I9325">
        <v>314.73220709522002</v>
      </c>
    </row>
    <row r="9326" spans="1:9" x14ac:dyDescent="0.25">
      <c r="A9326">
        <v>201312</v>
      </c>
      <c r="B9326" t="s">
        <v>63</v>
      </c>
      <c r="C9326" t="s">
        <v>65</v>
      </c>
      <c r="D9326" t="s">
        <v>12</v>
      </c>
      <c r="E9326" t="s">
        <v>10</v>
      </c>
      <c r="F9326" t="s">
        <v>48</v>
      </c>
      <c r="G9326">
        <v>5100177.1399999997</v>
      </c>
      <c r="H9326">
        <v>62580.213102145397</v>
      </c>
      <c r="I9326">
        <v>17773.076466264301</v>
      </c>
    </row>
    <row r="9327" spans="1:9" x14ac:dyDescent="0.25">
      <c r="A9327">
        <v>201009</v>
      </c>
      <c r="B9327" t="s">
        <v>69</v>
      </c>
      <c r="C9327" t="s">
        <v>86</v>
      </c>
      <c r="D9327" t="s">
        <v>23</v>
      </c>
      <c r="E9327" t="s">
        <v>10</v>
      </c>
      <c r="F9327" t="s">
        <v>45</v>
      </c>
      <c r="G9327">
        <v>1590029.45</v>
      </c>
      <c r="H9327">
        <v>11410.3091543229</v>
      </c>
      <c r="I9327">
        <v>2569.0700029236</v>
      </c>
    </row>
    <row r="9328" spans="1:9" x14ac:dyDescent="0.25">
      <c r="A9328">
        <v>201308</v>
      </c>
      <c r="B9328" t="s">
        <v>63</v>
      </c>
      <c r="C9328" t="s">
        <v>80</v>
      </c>
      <c r="D9328" t="s">
        <v>27</v>
      </c>
      <c r="E9328" t="s">
        <v>21</v>
      </c>
      <c r="F9328" t="s">
        <v>40</v>
      </c>
      <c r="G9328">
        <v>20795.87</v>
      </c>
      <c r="H9328">
        <v>23.837431380000002</v>
      </c>
      <c r="I9328">
        <v>8.6317168184999993</v>
      </c>
    </row>
    <row r="9329" spans="1:9" x14ac:dyDescent="0.25">
      <c r="A9329">
        <v>201010</v>
      </c>
      <c r="B9329" t="s">
        <v>69</v>
      </c>
      <c r="C9329" t="s">
        <v>86</v>
      </c>
      <c r="D9329" t="s">
        <v>9</v>
      </c>
      <c r="E9329" t="s">
        <v>10</v>
      </c>
      <c r="F9329" t="s">
        <v>48</v>
      </c>
      <c r="G9329">
        <v>4591896.03</v>
      </c>
      <c r="H9329">
        <v>108336.41231162001</v>
      </c>
      <c r="I9329">
        <v>13129.919689472599</v>
      </c>
    </row>
    <row r="9330" spans="1:9" x14ac:dyDescent="0.25">
      <c r="A9330">
        <v>201509</v>
      </c>
      <c r="B9330" t="s">
        <v>66</v>
      </c>
      <c r="C9330" t="s">
        <v>75</v>
      </c>
      <c r="D9330" t="s">
        <v>14</v>
      </c>
      <c r="E9330" t="s">
        <v>10</v>
      </c>
      <c r="F9330" t="s">
        <v>48</v>
      </c>
      <c r="G9330">
        <v>1351840.93</v>
      </c>
      <c r="H9330">
        <v>43083.386653335401</v>
      </c>
      <c r="I9330">
        <v>2628.4659217963999</v>
      </c>
    </row>
    <row r="9331" spans="1:9" x14ac:dyDescent="0.25">
      <c r="A9331">
        <v>201601</v>
      </c>
      <c r="B9331" t="s">
        <v>66</v>
      </c>
      <c r="C9331" t="s">
        <v>67</v>
      </c>
      <c r="D9331" t="s">
        <v>12</v>
      </c>
      <c r="E9331" t="s">
        <v>15</v>
      </c>
      <c r="F9331" t="s">
        <v>41</v>
      </c>
      <c r="G9331">
        <v>5589193.5199999996</v>
      </c>
      <c r="H9331">
        <v>29336.5063344132</v>
      </c>
      <c r="I9331">
        <v>6815.7604368994798</v>
      </c>
    </row>
    <row r="9332" spans="1:9" x14ac:dyDescent="0.25">
      <c r="A9332">
        <v>201208</v>
      </c>
      <c r="B9332" t="s">
        <v>77</v>
      </c>
      <c r="C9332" t="s">
        <v>85</v>
      </c>
      <c r="D9332" t="s">
        <v>34</v>
      </c>
      <c r="E9332" t="s">
        <v>35</v>
      </c>
      <c r="F9332" t="s">
        <v>52</v>
      </c>
      <c r="G9332">
        <v>21673425.41</v>
      </c>
      <c r="H9332">
        <v>67185.854146198093</v>
      </c>
      <c r="I9332">
        <v>10472.6673527938</v>
      </c>
    </row>
    <row r="9333" spans="1:9" x14ac:dyDescent="0.25">
      <c r="A9333">
        <v>201411</v>
      </c>
      <c r="B9333" t="s">
        <v>71</v>
      </c>
      <c r="C9333" t="s">
        <v>72</v>
      </c>
      <c r="D9333" t="s">
        <v>9</v>
      </c>
      <c r="E9333" t="s">
        <v>10</v>
      </c>
      <c r="F9333" t="s">
        <v>48</v>
      </c>
      <c r="G9333">
        <v>4978667.54</v>
      </c>
      <c r="H9333">
        <v>53807.906962068402</v>
      </c>
      <c r="I9333">
        <v>12177.0378446544</v>
      </c>
    </row>
    <row r="9334" spans="1:9" x14ac:dyDescent="0.25">
      <c r="A9334">
        <v>201503</v>
      </c>
      <c r="B9334" t="s">
        <v>71</v>
      </c>
      <c r="C9334" t="s">
        <v>82</v>
      </c>
      <c r="D9334" t="s">
        <v>23</v>
      </c>
      <c r="E9334" t="s">
        <v>15</v>
      </c>
      <c r="F9334" t="s">
        <v>26</v>
      </c>
      <c r="G9334">
        <v>1400326.96</v>
      </c>
      <c r="H9334">
        <v>22431.362790106701</v>
      </c>
      <c r="I9334">
        <v>5029.13297684394</v>
      </c>
    </row>
    <row r="9335" spans="1:9" x14ac:dyDescent="0.25">
      <c r="A9335">
        <v>201506</v>
      </c>
      <c r="B9335" t="s">
        <v>71</v>
      </c>
      <c r="C9335" t="s">
        <v>76</v>
      </c>
      <c r="D9335" t="s">
        <v>39</v>
      </c>
      <c r="E9335" t="s">
        <v>10</v>
      </c>
      <c r="F9335" t="s">
        <v>46</v>
      </c>
      <c r="G9335">
        <v>142305.87</v>
      </c>
      <c r="H9335">
        <v>2475.4684678390199</v>
      </c>
      <c r="I9335">
        <v>516.86364179433997</v>
      </c>
    </row>
    <row r="9336" spans="1:9" x14ac:dyDescent="0.25">
      <c r="A9336">
        <v>201408</v>
      </c>
      <c r="B9336" t="s">
        <v>71</v>
      </c>
      <c r="C9336" t="s">
        <v>79</v>
      </c>
      <c r="D9336" t="s">
        <v>39</v>
      </c>
      <c r="E9336" t="s">
        <v>10</v>
      </c>
      <c r="F9336" t="s">
        <v>46</v>
      </c>
      <c r="G9336">
        <v>200168.97</v>
      </c>
      <c r="H9336">
        <v>5395.2674922238602</v>
      </c>
      <c r="I9336">
        <v>1173.9198636926601</v>
      </c>
    </row>
    <row r="9337" spans="1:9" x14ac:dyDescent="0.25">
      <c r="A9337">
        <v>201509</v>
      </c>
      <c r="B9337" t="s">
        <v>66</v>
      </c>
      <c r="C9337" t="s">
        <v>75</v>
      </c>
      <c r="D9337" t="s">
        <v>49</v>
      </c>
      <c r="E9337" t="s">
        <v>10</v>
      </c>
      <c r="F9337" t="s">
        <v>46</v>
      </c>
      <c r="G9337">
        <v>2119525.9300000002</v>
      </c>
      <c r="H9337">
        <v>625.63013845694002</v>
      </c>
      <c r="I9337">
        <v>172.8641362011</v>
      </c>
    </row>
    <row r="9338" spans="1:9" x14ac:dyDescent="0.25">
      <c r="A9338">
        <v>201008</v>
      </c>
      <c r="B9338" t="s">
        <v>69</v>
      </c>
      <c r="C9338" t="s">
        <v>86</v>
      </c>
      <c r="D9338" t="s">
        <v>49</v>
      </c>
      <c r="E9338" t="s">
        <v>19</v>
      </c>
      <c r="F9338" t="s">
        <v>42</v>
      </c>
      <c r="G9338">
        <v>2533976.5099999998</v>
      </c>
      <c r="H9338">
        <v>173978.762027438</v>
      </c>
      <c r="I9338">
        <v>37698.8807283899</v>
      </c>
    </row>
    <row r="9339" spans="1:9" x14ac:dyDescent="0.25">
      <c r="A9339">
        <v>201010</v>
      </c>
      <c r="B9339" t="s">
        <v>69</v>
      </c>
      <c r="C9339" t="s">
        <v>86</v>
      </c>
      <c r="D9339" t="s">
        <v>39</v>
      </c>
      <c r="E9339" t="s">
        <v>15</v>
      </c>
      <c r="F9339" t="s">
        <v>16</v>
      </c>
      <c r="G9339">
        <v>156415.10999999999</v>
      </c>
      <c r="H9339">
        <v>3791.17518976772</v>
      </c>
      <c r="I9339">
        <v>846.18922698467998</v>
      </c>
    </row>
    <row r="9340" spans="1:9" x14ac:dyDescent="0.25">
      <c r="A9340">
        <v>201506</v>
      </c>
      <c r="B9340" t="s">
        <v>71</v>
      </c>
      <c r="C9340" t="s">
        <v>76</v>
      </c>
      <c r="D9340" t="s">
        <v>9</v>
      </c>
      <c r="E9340" t="s">
        <v>10</v>
      </c>
      <c r="F9340" t="s">
        <v>13</v>
      </c>
      <c r="G9340">
        <v>11429294.689999999</v>
      </c>
      <c r="H9340">
        <v>281531.57768689998</v>
      </c>
      <c r="I9340">
        <v>46964.073970734498</v>
      </c>
    </row>
    <row r="9341" spans="1:9" x14ac:dyDescent="0.25">
      <c r="A9341">
        <v>201305</v>
      </c>
      <c r="B9341" t="s">
        <v>77</v>
      </c>
      <c r="C9341" t="s">
        <v>84</v>
      </c>
      <c r="D9341" t="s">
        <v>14</v>
      </c>
      <c r="E9341" t="s">
        <v>15</v>
      </c>
      <c r="F9341" t="s">
        <v>24</v>
      </c>
      <c r="G9341">
        <v>503080.4</v>
      </c>
      <c r="H9341">
        <v>12930.236533893099</v>
      </c>
      <c r="I9341">
        <v>2730.02469330842</v>
      </c>
    </row>
    <row r="9342" spans="1:9" x14ac:dyDescent="0.25">
      <c r="A9342">
        <v>201306</v>
      </c>
      <c r="B9342" t="s">
        <v>77</v>
      </c>
      <c r="C9342" t="s">
        <v>84</v>
      </c>
      <c r="D9342" t="s">
        <v>49</v>
      </c>
      <c r="E9342" t="s">
        <v>19</v>
      </c>
      <c r="F9342" t="s">
        <v>30</v>
      </c>
      <c r="G9342">
        <v>854805.52</v>
      </c>
      <c r="H9342">
        <v>20783.310044402901</v>
      </c>
      <c r="I9342">
        <v>6409.7707706942201</v>
      </c>
    </row>
    <row r="9343" spans="1:9" x14ac:dyDescent="0.25">
      <c r="A9343">
        <v>201106</v>
      </c>
      <c r="B9343" t="s">
        <v>69</v>
      </c>
      <c r="C9343" t="s">
        <v>83</v>
      </c>
      <c r="D9343" t="s">
        <v>12</v>
      </c>
      <c r="E9343" t="s">
        <v>21</v>
      </c>
      <c r="F9343" t="s">
        <v>31</v>
      </c>
      <c r="G9343">
        <v>1961296.96</v>
      </c>
      <c r="H9343">
        <v>14688.9463666634</v>
      </c>
      <c r="I9343">
        <v>3428.35649611794</v>
      </c>
    </row>
    <row r="9344" spans="1:9" x14ac:dyDescent="0.25">
      <c r="A9344">
        <v>201208</v>
      </c>
      <c r="B9344" t="s">
        <v>77</v>
      </c>
      <c r="C9344" t="s">
        <v>85</v>
      </c>
      <c r="D9344" t="s">
        <v>25</v>
      </c>
      <c r="E9344" t="s">
        <v>10</v>
      </c>
      <c r="F9344" t="s">
        <v>33</v>
      </c>
      <c r="G9344">
        <v>12646709.609999999</v>
      </c>
      <c r="H9344">
        <v>347111.914837769</v>
      </c>
      <c r="I9344">
        <v>45442.971279509002</v>
      </c>
    </row>
    <row r="9345" spans="1:9" x14ac:dyDescent="0.25">
      <c r="A9345">
        <v>201208</v>
      </c>
      <c r="B9345" t="s">
        <v>77</v>
      </c>
      <c r="C9345" t="s">
        <v>85</v>
      </c>
      <c r="D9345" t="s">
        <v>12</v>
      </c>
      <c r="E9345" t="s">
        <v>21</v>
      </c>
      <c r="F9345" t="s">
        <v>40</v>
      </c>
      <c r="G9345">
        <v>6678729.1500000004</v>
      </c>
      <c r="H9345">
        <v>9267.3159888782193</v>
      </c>
      <c r="I9345">
        <v>2090.01462632936</v>
      </c>
    </row>
    <row r="9346" spans="1:9" x14ac:dyDescent="0.25">
      <c r="A9346">
        <v>201009</v>
      </c>
      <c r="B9346" t="s">
        <v>69</v>
      </c>
      <c r="C9346" t="s">
        <v>86</v>
      </c>
      <c r="D9346" t="s">
        <v>23</v>
      </c>
      <c r="E9346" t="s">
        <v>19</v>
      </c>
      <c r="F9346" t="s">
        <v>50</v>
      </c>
      <c r="G9346">
        <v>1497194.21</v>
      </c>
      <c r="H9346">
        <v>1030.1939756530401</v>
      </c>
      <c r="I9346">
        <v>284.91158161352001</v>
      </c>
    </row>
    <row r="9347" spans="1:9" x14ac:dyDescent="0.25">
      <c r="A9347">
        <v>201301</v>
      </c>
      <c r="B9347" t="s">
        <v>77</v>
      </c>
      <c r="C9347" t="s">
        <v>81</v>
      </c>
      <c r="D9347" t="s">
        <v>12</v>
      </c>
      <c r="E9347" t="s">
        <v>19</v>
      </c>
      <c r="F9347" t="s">
        <v>42</v>
      </c>
      <c r="G9347">
        <v>3944828.32</v>
      </c>
      <c r="H9347">
        <v>11633.625201347701</v>
      </c>
      <c r="I9347">
        <v>3085.1447926515202</v>
      </c>
    </row>
    <row r="9348" spans="1:9" x14ac:dyDescent="0.25">
      <c r="A9348">
        <v>201108</v>
      </c>
      <c r="B9348" t="s">
        <v>60</v>
      </c>
      <c r="C9348" t="s">
        <v>68</v>
      </c>
      <c r="D9348" t="s">
        <v>25</v>
      </c>
      <c r="E9348" t="s">
        <v>10</v>
      </c>
      <c r="F9348" t="s">
        <v>11</v>
      </c>
      <c r="G9348">
        <v>6402980.5599999996</v>
      </c>
      <c r="H9348">
        <v>53685.493894961597</v>
      </c>
      <c r="I9348">
        <v>7047.4380561074404</v>
      </c>
    </row>
    <row r="9349" spans="1:9" x14ac:dyDescent="0.25">
      <c r="A9349">
        <v>201309</v>
      </c>
      <c r="B9349" t="s">
        <v>63</v>
      </c>
      <c r="C9349" t="s">
        <v>80</v>
      </c>
      <c r="D9349" t="s">
        <v>49</v>
      </c>
      <c r="E9349" t="s">
        <v>10</v>
      </c>
      <c r="F9349" t="s">
        <v>13</v>
      </c>
      <c r="G9349">
        <v>575516.99</v>
      </c>
      <c r="H9349">
        <v>2973.4318924397799</v>
      </c>
      <c r="I9349">
        <v>992.50307054545999</v>
      </c>
    </row>
    <row r="9350" spans="1:9" x14ac:dyDescent="0.25">
      <c r="A9350">
        <v>201010</v>
      </c>
      <c r="B9350" t="s">
        <v>69</v>
      </c>
      <c r="C9350" t="s">
        <v>86</v>
      </c>
      <c r="D9350" t="s">
        <v>12</v>
      </c>
      <c r="E9350" t="s">
        <v>15</v>
      </c>
      <c r="F9350" t="s">
        <v>24</v>
      </c>
      <c r="G9350">
        <v>883586.23</v>
      </c>
      <c r="H9350">
        <v>3150.1280135001598</v>
      </c>
      <c r="I9350">
        <v>671.54699540508</v>
      </c>
    </row>
    <row r="9351" spans="1:9" x14ac:dyDescent="0.25">
      <c r="A9351">
        <v>201008</v>
      </c>
      <c r="B9351" t="s">
        <v>69</v>
      </c>
      <c r="C9351" t="s">
        <v>86</v>
      </c>
      <c r="D9351" t="s">
        <v>12</v>
      </c>
      <c r="E9351" t="s">
        <v>15</v>
      </c>
      <c r="F9351" t="s">
        <v>24</v>
      </c>
      <c r="G9351">
        <v>813039.25</v>
      </c>
      <c r="H9351">
        <v>5625.5060383255804</v>
      </c>
      <c r="I9351">
        <v>1131.5538349976</v>
      </c>
    </row>
    <row r="9352" spans="1:9" x14ac:dyDescent="0.25">
      <c r="A9352">
        <v>201203</v>
      </c>
      <c r="B9352" t="s">
        <v>60</v>
      </c>
      <c r="C9352" t="s">
        <v>62</v>
      </c>
      <c r="D9352" t="s">
        <v>23</v>
      </c>
      <c r="E9352" t="s">
        <v>19</v>
      </c>
      <c r="F9352" t="s">
        <v>30</v>
      </c>
      <c r="G9352">
        <v>2836497.31</v>
      </c>
      <c r="H9352">
        <v>31344.7715314251</v>
      </c>
      <c r="I9352">
        <v>6477.7368936578596</v>
      </c>
    </row>
    <row r="9353" spans="1:9" x14ac:dyDescent="0.25">
      <c r="A9353">
        <v>201303</v>
      </c>
      <c r="B9353" t="s">
        <v>77</v>
      </c>
      <c r="C9353" t="s">
        <v>78</v>
      </c>
      <c r="D9353" t="s">
        <v>34</v>
      </c>
      <c r="E9353" t="s">
        <v>15</v>
      </c>
      <c r="F9353" t="s">
        <v>41</v>
      </c>
      <c r="G9353">
        <v>36803.14</v>
      </c>
      <c r="H9353">
        <v>31.618700043</v>
      </c>
      <c r="I9353">
        <v>10.526285895299999</v>
      </c>
    </row>
    <row r="9354" spans="1:9" x14ac:dyDescent="0.25">
      <c r="A9354">
        <v>201204</v>
      </c>
      <c r="B9354" t="s">
        <v>60</v>
      </c>
      <c r="C9354" t="s">
        <v>62</v>
      </c>
      <c r="D9354" t="s">
        <v>14</v>
      </c>
      <c r="E9354" t="s">
        <v>15</v>
      </c>
      <c r="F9354" t="s">
        <v>26</v>
      </c>
      <c r="G9354">
        <v>1870924.58</v>
      </c>
      <c r="H9354">
        <v>58001.940739046702</v>
      </c>
      <c r="I9354">
        <v>12791.8232393951</v>
      </c>
    </row>
    <row r="9355" spans="1:9" x14ac:dyDescent="0.25">
      <c r="A9355">
        <v>201502</v>
      </c>
      <c r="B9355" t="s">
        <v>71</v>
      </c>
      <c r="C9355" t="s">
        <v>82</v>
      </c>
      <c r="D9355" t="s">
        <v>23</v>
      </c>
      <c r="E9355" t="s">
        <v>19</v>
      </c>
      <c r="F9355" t="s">
        <v>20</v>
      </c>
      <c r="G9355">
        <v>459762.47</v>
      </c>
      <c r="H9355">
        <v>3998.4841377678599</v>
      </c>
      <c r="I9355">
        <v>1103.2169461584599</v>
      </c>
    </row>
    <row r="9356" spans="1:9" x14ac:dyDescent="0.25">
      <c r="A9356">
        <v>201108</v>
      </c>
      <c r="B9356" t="s">
        <v>60</v>
      </c>
      <c r="C9356" t="s">
        <v>68</v>
      </c>
      <c r="D9356" t="s">
        <v>12</v>
      </c>
      <c r="E9356" t="s">
        <v>10</v>
      </c>
      <c r="F9356" t="s">
        <v>45</v>
      </c>
      <c r="G9356">
        <v>6410038.0199999996</v>
      </c>
      <c r="H9356">
        <v>29204.393523246101</v>
      </c>
      <c r="I9356">
        <v>4459.9663269133998</v>
      </c>
    </row>
    <row r="9357" spans="1:9" x14ac:dyDescent="0.25">
      <c r="A9357">
        <v>201103</v>
      </c>
      <c r="B9357" t="s">
        <v>69</v>
      </c>
      <c r="C9357" t="s">
        <v>70</v>
      </c>
      <c r="D9357" t="s">
        <v>23</v>
      </c>
      <c r="E9357" t="s">
        <v>19</v>
      </c>
      <c r="F9357" t="s">
        <v>42</v>
      </c>
      <c r="G9357">
        <v>1651603.14</v>
      </c>
      <c r="H9357">
        <v>18328.371455878401</v>
      </c>
      <c r="I9357">
        <v>3187.06364919002</v>
      </c>
    </row>
    <row r="9358" spans="1:9" x14ac:dyDescent="0.25">
      <c r="A9358">
        <v>201506</v>
      </c>
      <c r="B9358" t="s">
        <v>71</v>
      </c>
      <c r="C9358" t="s">
        <v>76</v>
      </c>
      <c r="D9358" t="s">
        <v>9</v>
      </c>
      <c r="E9358" t="s">
        <v>10</v>
      </c>
      <c r="F9358" t="s">
        <v>37</v>
      </c>
      <c r="G9358">
        <v>2512786.4900000002</v>
      </c>
      <c r="H9358">
        <v>24147.6669208532</v>
      </c>
      <c r="I9358">
        <v>5680.6679029063398</v>
      </c>
    </row>
    <row r="9359" spans="1:9" x14ac:dyDescent="0.25">
      <c r="A9359">
        <v>201202</v>
      </c>
      <c r="B9359" t="s">
        <v>60</v>
      </c>
      <c r="C9359" t="s">
        <v>62</v>
      </c>
      <c r="D9359" t="s">
        <v>49</v>
      </c>
      <c r="E9359" t="s">
        <v>10</v>
      </c>
      <c r="F9359" t="s">
        <v>48</v>
      </c>
      <c r="G9359">
        <v>831287.94</v>
      </c>
      <c r="H9359">
        <v>16084.589345000601</v>
      </c>
      <c r="I9359">
        <v>3654.21909623184</v>
      </c>
    </row>
    <row r="9360" spans="1:9" x14ac:dyDescent="0.25">
      <c r="A9360">
        <v>201510</v>
      </c>
      <c r="B9360" t="s">
        <v>66</v>
      </c>
      <c r="C9360" t="s">
        <v>75</v>
      </c>
      <c r="D9360" t="s">
        <v>34</v>
      </c>
      <c r="E9360" t="s">
        <v>35</v>
      </c>
      <c r="F9360" t="s">
        <v>52</v>
      </c>
      <c r="G9360">
        <v>27001972.07</v>
      </c>
      <c r="H9360">
        <v>62730.756160324701</v>
      </c>
      <c r="I9360">
        <v>10535.766437161899</v>
      </c>
    </row>
    <row r="9361" spans="1:9" x14ac:dyDescent="0.25">
      <c r="A9361">
        <v>201111</v>
      </c>
      <c r="B9361" t="s">
        <v>60</v>
      </c>
      <c r="C9361" t="s">
        <v>74</v>
      </c>
      <c r="D9361" t="s">
        <v>23</v>
      </c>
      <c r="E9361" t="s">
        <v>15</v>
      </c>
      <c r="F9361" t="s">
        <v>16</v>
      </c>
      <c r="G9361">
        <v>448518.89</v>
      </c>
      <c r="H9361">
        <v>7263.6260774913599</v>
      </c>
      <c r="I9361">
        <v>1339.6483847644199</v>
      </c>
    </row>
    <row r="9362" spans="1:9" x14ac:dyDescent="0.25">
      <c r="A9362">
        <v>201203</v>
      </c>
      <c r="B9362" t="s">
        <v>60</v>
      </c>
      <c r="C9362" t="s">
        <v>62</v>
      </c>
      <c r="D9362" t="s">
        <v>14</v>
      </c>
      <c r="E9362" t="s">
        <v>21</v>
      </c>
      <c r="F9362" t="s">
        <v>31</v>
      </c>
      <c r="G9362">
        <v>655642.23</v>
      </c>
      <c r="H9362">
        <v>14303.360734917</v>
      </c>
      <c r="I9362">
        <v>3148.93951468248</v>
      </c>
    </row>
    <row r="9363" spans="1:9" x14ac:dyDescent="0.25">
      <c r="A9363">
        <v>201402</v>
      </c>
      <c r="B9363" t="s">
        <v>63</v>
      </c>
      <c r="C9363" t="s">
        <v>73</v>
      </c>
      <c r="D9363" t="s">
        <v>23</v>
      </c>
      <c r="E9363" t="s">
        <v>19</v>
      </c>
      <c r="F9363" t="s">
        <v>47</v>
      </c>
      <c r="G9363">
        <v>1639153.27</v>
      </c>
      <c r="H9363">
        <v>17954.087071965801</v>
      </c>
      <c r="I9363">
        <v>4269.4950392740202</v>
      </c>
    </row>
    <row r="9364" spans="1:9" x14ac:dyDescent="0.25">
      <c r="A9364">
        <v>201105</v>
      </c>
      <c r="B9364" t="s">
        <v>69</v>
      </c>
      <c r="C9364" t="s">
        <v>83</v>
      </c>
      <c r="D9364" t="s">
        <v>34</v>
      </c>
      <c r="E9364" t="s">
        <v>35</v>
      </c>
      <c r="F9364" t="s">
        <v>52</v>
      </c>
      <c r="G9364">
        <v>18275960.609999999</v>
      </c>
      <c r="H9364">
        <v>3505.0826876454998</v>
      </c>
      <c r="I9364">
        <v>721.27344937806004</v>
      </c>
    </row>
    <row r="9365" spans="1:9" x14ac:dyDescent="0.25">
      <c r="A9365">
        <v>201409</v>
      </c>
      <c r="B9365" t="s">
        <v>71</v>
      </c>
      <c r="C9365" t="s">
        <v>79</v>
      </c>
      <c r="D9365" t="s">
        <v>49</v>
      </c>
      <c r="E9365" t="s">
        <v>21</v>
      </c>
      <c r="F9365" t="s">
        <v>22</v>
      </c>
      <c r="G9365">
        <v>780143.79</v>
      </c>
      <c r="H9365">
        <v>14235.4673701871</v>
      </c>
      <c r="I9365">
        <v>3309.4092864909599</v>
      </c>
    </row>
    <row r="9366" spans="1:9" x14ac:dyDescent="0.25">
      <c r="A9366">
        <v>201410</v>
      </c>
      <c r="B9366" t="s">
        <v>71</v>
      </c>
      <c r="C9366" t="s">
        <v>79</v>
      </c>
      <c r="D9366" t="s">
        <v>14</v>
      </c>
      <c r="E9366" t="s">
        <v>21</v>
      </c>
      <c r="F9366" t="s">
        <v>31</v>
      </c>
      <c r="G9366">
        <v>742527.66</v>
      </c>
      <c r="H9366">
        <v>31612.2421013395</v>
      </c>
      <c r="I9366">
        <v>3501.45048749532</v>
      </c>
    </row>
    <row r="9367" spans="1:9" x14ac:dyDescent="0.25">
      <c r="A9367">
        <v>201304</v>
      </c>
      <c r="B9367" t="s">
        <v>77</v>
      </c>
      <c r="C9367" t="s">
        <v>78</v>
      </c>
      <c r="D9367" t="s">
        <v>12</v>
      </c>
      <c r="E9367" t="s">
        <v>10</v>
      </c>
      <c r="F9367" t="s">
        <v>37</v>
      </c>
      <c r="G9367">
        <v>2444618.0499999998</v>
      </c>
      <c r="H9367">
        <v>16391.323761305201</v>
      </c>
      <c r="I9367">
        <v>3314.0251716084799</v>
      </c>
    </row>
    <row r="9368" spans="1:9" x14ac:dyDescent="0.25">
      <c r="A9368">
        <v>201111</v>
      </c>
      <c r="B9368" t="s">
        <v>60</v>
      </c>
      <c r="C9368" t="s">
        <v>74</v>
      </c>
      <c r="D9368" t="s">
        <v>49</v>
      </c>
      <c r="E9368" t="s">
        <v>21</v>
      </c>
      <c r="F9368" t="s">
        <v>40</v>
      </c>
      <c r="G9368">
        <v>6377888.7300000004</v>
      </c>
      <c r="H9368">
        <v>208752.560428189</v>
      </c>
      <c r="I9368">
        <v>31217.9692688836</v>
      </c>
    </row>
    <row r="9369" spans="1:9" x14ac:dyDescent="0.25">
      <c r="A9369">
        <v>201312</v>
      </c>
      <c r="B9369" t="s">
        <v>63</v>
      </c>
      <c r="C9369" t="s">
        <v>65</v>
      </c>
      <c r="D9369" t="s">
        <v>49</v>
      </c>
      <c r="E9369" t="s">
        <v>15</v>
      </c>
      <c r="F9369" t="s">
        <v>41</v>
      </c>
      <c r="G9369">
        <v>8096260.3600000003</v>
      </c>
      <c r="H9369">
        <v>110064.21810497501</v>
      </c>
      <c r="I9369">
        <v>26996.722362763401</v>
      </c>
    </row>
    <row r="9370" spans="1:9" x14ac:dyDescent="0.25">
      <c r="A9370">
        <v>201107</v>
      </c>
      <c r="B9370" t="s">
        <v>69</v>
      </c>
      <c r="C9370" t="s">
        <v>83</v>
      </c>
      <c r="D9370" t="s">
        <v>12</v>
      </c>
      <c r="E9370" t="s">
        <v>15</v>
      </c>
      <c r="F9370" t="s">
        <v>41</v>
      </c>
      <c r="G9370">
        <v>2983597.52</v>
      </c>
      <c r="H9370">
        <v>22034.590088261</v>
      </c>
      <c r="I9370">
        <v>3660.9799255103799</v>
      </c>
    </row>
    <row r="9371" spans="1:9" x14ac:dyDescent="0.25">
      <c r="A9371">
        <v>201512</v>
      </c>
      <c r="B9371" t="s">
        <v>66</v>
      </c>
      <c r="C9371" t="s">
        <v>67</v>
      </c>
      <c r="D9371" t="s">
        <v>49</v>
      </c>
      <c r="E9371" t="s">
        <v>15</v>
      </c>
      <c r="F9371" t="s">
        <v>41</v>
      </c>
      <c r="G9371">
        <v>12443620.83</v>
      </c>
      <c r="H9371">
        <v>57257.413321995598</v>
      </c>
      <c r="I9371">
        <v>12152.3336370457</v>
      </c>
    </row>
    <row r="9372" spans="1:9" x14ac:dyDescent="0.25">
      <c r="A9372">
        <v>201008</v>
      </c>
      <c r="B9372" t="s">
        <v>69</v>
      </c>
      <c r="C9372" t="s">
        <v>86</v>
      </c>
      <c r="D9372" t="s">
        <v>25</v>
      </c>
      <c r="E9372" t="s">
        <v>10</v>
      </c>
      <c r="F9372" t="s">
        <v>46</v>
      </c>
      <c r="G9372">
        <v>6187216.79</v>
      </c>
      <c r="H9372">
        <v>96067.588230394307</v>
      </c>
      <c r="I9372">
        <v>15643.192400669201</v>
      </c>
    </row>
    <row r="9373" spans="1:9" x14ac:dyDescent="0.25">
      <c r="A9373">
        <v>201503</v>
      </c>
      <c r="B9373" t="s">
        <v>71</v>
      </c>
      <c r="C9373" t="s">
        <v>82</v>
      </c>
      <c r="D9373" t="s">
        <v>25</v>
      </c>
      <c r="E9373" t="s">
        <v>19</v>
      </c>
      <c r="F9373" t="s">
        <v>42</v>
      </c>
      <c r="G9373">
        <v>10820305.859999999</v>
      </c>
      <c r="H9373">
        <v>299976.94467605703</v>
      </c>
      <c r="I9373">
        <v>59120.936292106897</v>
      </c>
    </row>
    <row r="9374" spans="1:9" x14ac:dyDescent="0.25">
      <c r="A9374">
        <v>201104</v>
      </c>
      <c r="B9374" t="s">
        <v>69</v>
      </c>
      <c r="C9374" t="s">
        <v>70</v>
      </c>
      <c r="D9374" t="s">
        <v>25</v>
      </c>
      <c r="E9374" t="s">
        <v>21</v>
      </c>
      <c r="F9374" t="s">
        <v>31</v>
      </c>
      <c r="G9374">
        <v>4354922.0599999996</v>
      </c>
      <c r="H9374">
        <v>194476.785350469</v>
      </c>
      <c r="I9374">
        <v>32142.2875785141</v>
      </c>
    </row>
    <row r="9375" spans="1:9" x14ac:dyDescent="0.25">
      <c r="A9375">
        <v>201204</v>
      </c>
      <c r="B9375" t="s">
        <v>60</v>
      </c>
      <c r="C9375" t="s">
        <v>62</v>
      </c>
      <c r="D9375" t="s">
        <v>25</v>
      </c>
      <c r="E9375" t="s">
        <v>19</v>
      </c>
      <c r="F9375" t="s">
        <v>50</v>
      </c>
      <c r="G9375">
        <v>7709972.3200000003</v>
      </c>
      <c r="H9375">
        <v>162681.83279462799</v>
      </c>
      <c r="I9375">
        <v>23724.257258781101</v>
      </c>
    </row>
    <row r="9376" spans="1:9" x14ac:dyDescent="0.25">
      <c r="A9376">
        <v>201312</v>
      </c>
      <c r="B9376" t="s">
        <v>63</v>
      </c>
      <c r="C9376" t="s">
        <v>65</v>
      </c>
      <c r="D9376" t="s">
        <v>12</v>
      </c>
      <c r="E9376" t="s">
        <v>19</v>
      </c>
      <c r="F9376" t="s">
        <v>42</v>
      </c>
      <c r="G9376">
        <v>5412657.5300000003</v>
      </c>
      <c r="H9376">
        <v>9898.6137621357393</v>
      </c>
      <c r="I9376">
        <v>2784.5739568040199</v>
      </c>
    </row>
    <row r="9377" spans="1:9" x14ac:dyDescent="0.25">
      <c r="A9377">
        <v>201105</v>
      </c>
      <c r="B9377" t="s">
        <v>69</v>
      </c>
      <c r="C9377" t="s">
        <v>83</v>
      </c>
      <c r="D9377" t="s">
        <v>25</v>
      </c>
      <c r="E9377" t="s">
        <v>10</v>
      </c>
      <c r="F9377" t="s">
        <v>37</v>
      </c>
      <c r="G9377">
        <v>1880104.85</v>
      </c>
      <c r="H9377">
        <v>27086.7651306519</v>
      </c>
      <c r="I9377">
        <v>3409.89777565548</v>
      </c>
    </row>
    <row r="9378" spans="1:9" x14ac:dyDescent="0.25">
      <c r="A9378">
        <v>201201</v>
      </c>
      <c r="B9378" t="s">
        <v>60</v>
      </c>
      <c r="C9378" t="s">
        <v>74</v>
      </c>
      <c r="D9378" t="s">
        <v>23</v>
      </c>
      <c r="E9378" t="s">
        <v>15</v>
      </c>
      <c r="F9378" t="s">
        <v>24</v>
      </c>
      <c r="G9378">
        <v>595234.35</v>
      </c>
      <c r="H9378">
        <v>3228.90772301988</v>
      </c>
      <c r="I9378">
        <v>795.52925904912001</v>
      </c>
    </row>
    <row r="9379" spans="1:9" x14ac:dyDescent="0.25">
      <c r="A9379">
        <v>201106</v>
      </c>
      <c r="B9379" t="s">
        <v>69</v>
      </c>
      <c r="C9379" t="s">
        <v>83</v>
      </c>
      <c r="D9379" t="s">
        <v>23</v>
      </c>
      <c r="E9379" t="s">
        <v>10</v>
      </c>
      <c r="F9379" t="s">
        <v>33</v>
      </c>
      <c r="G9379">
        <v>1175989.98</v>
      </c>
      <c r="H9379">
        <v>27014.8498430207</v>
      </c>
      <c r="I9379">
        <v>7320.9240310496598</v>
      </c>
    </row>
    <row r="9380" spans="1:9" x14ac:dyDescent="0.25">
      <c r="A9380">
        <v>201512</v>
      </c>
      <c r="B9380" t="s">
        <v>66</v>
      </c>
      <c r="C9380" t="s">
        <v>67</v>
      </c>
      <c r="D9380" t="s">
        <v>12</v>
      </c>
      <c r="E9380" t="s">
        <v>19</v>
      </c>
      <c r="F9380" t="s">
        <v>50</v>
      </c>
      <c r="G9380">
        <v>5777949.29</v>
      </c>
      <c r="H9380">
        <v>14636.765264813699</v>
      </c>
      <c r="I9380">
        <v>3333.43740518398</v>
      </c>
    </row>
    <row r="9381" spans="1:9" x14ac:dyDescent="0.25">
      <c r="A9381">
        <v>201202</v>
      </c>
      <c r="B9381" t="s">
        <v>60</v>
      </c>
      <c r="C9381" t="s">
        <v>62</v>
      </c>
      <c r="D9381" t="s">
        <v>39</v>
      </c>
      <c r="E9381" t="s">
        <v>15</v>
      </c>
      <c r="F9381" t="s">
        <v>16</v>
      </c>
      <c r="G9381">
        <v>93097.71</v>
      </c>
      <c r="H9381">
        <v>2111.0959564658001</v>
      </c>
      <c r="I9381">
        <v>389.19686665827999</v>
      </c>
    </row>
    <row r="9382" spans="1:9" x14ac:dyDescent="0.25">
      <c r="A9382">
        <v>201601</v>
      </c>
      <c r="B9382" t="s">
        <v>66</v>
      </c>
      <c r="C9382" t="s">
        <v>67</v>
      </c>
      <c r="D9382" t="s">
        <v>25</v>
      </c>
      <c r="E9382" t="s">
        <v>19</v>
      </c>
      <c r="F9382" t="s">
        <v>20</v>
      </c>
      <c r="G9382">
        <v>4666133.4000000004</v>
      </c>
      <c r="H9382">
        <v>108789.39071802099</v>
      </c>
      <c r="I9382">
        <v>16454.674786207899</v>
      </c>
    </row>
    <row r="9383" spans="1:9" x14ac:dyDescent="0.25">
      <c r="A9383">
        <v>201211</v>
      </c>
      <c r="B9383" t="s">
        <v>77</v>
      </c>
      <c r="C9383" t="s">
        <v>81</v>
      </c>
      <c r="D9383" t="s">
        <v>25</v>
      </c>
      <c r="E9383" t="s">
        <v>19</v>
      </c>
      <c r="F9383" t="s">
        <v>30</v>
      </c>
      <c r="G9383">
        <v>10128084.24</v>
      </c>
      <c r="H9383">
        <v>762877.538629091</v>
      </c>
      <c r="I9383">
        <v>119362.11058493399</v>
      </c>
    </row>
    <row r="9384" spans="1:9" x14ac:dyDescent="0.25">
      <c r="A9384">
        <v>201403</v>
      </c>
      <c r="B9384" t="s">
        <v>63</v>
      </c>
      <c r="C9384" t="s">
        <v>73</v>
      </c>
      <c r="D9384" t="s">
        <v>39</v>
      </c>
      <c r="E9384" t="s">
        <v>15</v>
      </c>
      <c r="F9384" t="s">
        <v>16</v>
      </c>
      <c r="G9384">
        <v>162223.63</v>
      </c>
      <c r="H9384">
        <v>1501.39891829718</v>
      </c>
      <c r="I9384">
        <v>227.2837485906</v>
      </c>
    </row>
    <row r="9385" spans="1:9" x14ac:dyDescent="0.25">
      <c r="A9385">
        <v>201309</v>
      </c>
      <c r="B9385" t="s">
        <v>63</v>
      </c>
      <c r="C9385" t="s">
        <v>80</v>
      </c>
      <c r="D9385" t="s">
        <v>23</v>
      </c>
      <c r="E9385" t="s">
        <v>21</v>
      </c>
      <c r="F9385" t="s">
        <v>22</v>
      </c>
      <c r="G9385">
        <v>1770752.96</v>
      </c>
      <c r="H9385">
        <v>12072.6110610999</v>
      </c>
      <c r="I9385">
        <v>3307.8058285347802</v>
      </c>
    </row>
    <row r="9386" spans="1:9" x14ac:dyDescent="0.25">
      <c r="A9386">
        <v>201207</v>
      </c>
      <c r="B9386" t="s">
        <v>60</v>
      </c>
      <c r="C9386" t="s">
        <v>61</v>
      </c>
      <c r="D9386" t="s">
        <v>14</v>
      </c>
      <c r="E9386" t="s">
        <v>21</v>
      </c>
      <c r="F9386" t="s">
        <v>31</v>
      </c>
      <c r="G9386">
        <v>893279.49</v>
      </c>
      <c r="H9386">
        <v>30192.325750189</v>
      </c>
      <c r="I9386">
        <v>2906.5558171747598</v>
      </c>
    </row>
    <row r="9387" spans="1:9" x14ac:dyDescent="0.25">
      <c r="A9387">
        <v>201208</v>
      </c>
      <c r="B9387" t="s">
        <v>77</v>
      </c>
      <c r="C9387" t="s">
        <v>85</v>
      </c>
      <c r="D9387" t="s">
        <v>49</v>
      </c>
      <c r="E9387" t="s">
        <v>19</v>
      </c>
      <c r="F9387" t="s">
        <v>42</v>
      </c>
      <c r="G9387">
        <v>5608733.4699999997</v>
      </c>
      <c r="H9387">
        <v>447343.25627045898</v>
      </c>
      <c r="I9387">
        <v>52932.286219706897</v>
      </c>
    </row>
    <row r="9388" spans="1:9" x14ac:dyDescent="0.25">
      <c r="A9388">
        <v>201405</v>
      </c>
      <c r="B9388" t="s">
        <v>63</v>
      </c>
      <c r="C9388" t="s">
        <v>64</v>
      </c>
      <c r="D9388" t="s">
        <v>34</v>
      </c>
      <c r="E9388" t="s">
        <v>10</v>
      </c>
      <c r="F9388" t="s">
        <v>33</v>
      </c>
      <c r="G9388">
        <v>352195.74</v>
      </c>
      <c r="H9388">
        <v>13002.794810643099</v>
      </c>
      <c r="I9388">
        <v>1455.5076834869201</v>
      </c>
    </row>
    <row r="9389" spans="1:9" x14ac:dyDescent="0.25">
      <c r="A9389">
        <v>201406</v>
      </c>
      <c r="B9389" t="s">
        <v>63</v>
      </c>
      <c r="C9389" t="s">
        <v>64</v>
      </c>
      <c r="D9389" t="s">
        <v>34</v>
      </c>
      <c r="E9389" t="s">
        <v>19</v>
      </c>
      <c r="F9389" t="s">
        <v>50</v>
      </c>
      <c r="G9389">
        <v>1474381.36</v>
      </c>
      <c r="H9389">
        <v>75760.4851098168</v>
      </c>
      <c r="I9389">
        <v>20624.374428283099</v>
      </c>
    </row>
    <row r="9390" spans="1:9" x14ac:dyDescent="0.25">
      <c r="A9390">
        <v>201405</v>
      </c>
      <c r="B9390" t="s">
        <v>63</v>
      </c>
      <c r="C9390" t="s">
        <v>64</v>
      </c>
      <c r="D9390" t="s">
        <v>12</v>
      </c>
      <c r="E9390" t="s">
        <v>10</v>
      </c>
      <c r="F9390" t="s">
        <v>11</v>
      </c>
      <c r="G9390">
        <v>6168957.9299999997</v>
      </c>
      <c r="H9390">
        <v>40830.299883135704</v>
      </c>
      <c r="I9390">
        <v>5524.4788951981</v>
      </c>
    </row>
    <row r="9391" spans="1:9" x14ac:dyDescent="0.25">
      <c r="A9391">
        <v>201509</v>
      </c>
      <c r="B9391" t="s">
        <v>66</v>
      </c>
      <c r="C9391" t="s">
        <v>75</v>
      </c>
      <c r="D9391" t="s">
        <v>39</v>
      </c>
      <c r="E9391" t="s">
        <v>15</v>
      </c>
      <c r="F9391" t="s">
        <v>16</v>
      </c>
      <c r="G9391">
        <v>312452.73</v>
      </c>
      <c r="H9391">
        <v>13630.1064014645</v>
      </c>
      <c r="I9391">
        <v>3605.3211039793</v>
      </c>
    </row>
    <row r="9392" spans="1:9" x14ac:dyDescent="0.25">
      <c r="A9392">
        <v>201211</v>
      </c>
      <c r="B9392" t="s">
        <v>77</v>
      </c>
      <c r="C9392" t="s">
        <v>81</v>
      </c>
      <c r="D9392" t="s">
        <v>39</v>
      </c>
      <c r="E9392" t="s">
        <v>10</v>
      </c>
      <c r="F9392" t="s">
        <v>37</v>
      </c>
      <c r="G9392">
        <v>229768.44</v>
      </c>
      <c r="H9392">
        <v>1379.63067946456</v>
      </c>
      <c r="I9392">
        <v>173.21367314881999</v>
      </c>
    </row>
    <row r="9393" spans="1:9" x14ac:dyDescent="0.25">
      <c r="A9393">
        <v>201011</v>
      </c>
      <c r="B9393" t="s">
        <v>69</v>
      </c>
      <c r="C9393" t="s">
        <v>87</v>
      </c>
      <c r="D9393" t="s">
        <v>23</v>
      </c>
      <c r="E9393" t="s">
        <v>10</v>
      </c>
      <c r="F9393" t="s">
        <v>46</v>
      </c>
      <c r="G9393">
        <v>2657061.9300000002</v>
      </c>
      <c r="H9393">
        <v>31957.689947484901</v>
      </c>
      <c r="I9393">
        <v>4798.1984874405598</v>
      </c>
    </row>
    <row r="9394" spans="1:9" x14ac:dyDescent="0.25">
      <c r="A9394">
        <v>201202</v>
      </c>
      <c r="B9394" t="s">
        <v>60</v>
      </c>
      <c r="C9394" t="s">
        <v>62</v>
      </c>
      <c r="D9394" t="s">
        <v>12</v>
      </c>
      <c r="E9394" t="s">
        <v>21</v>
      </c>
      <c r="F9394" t="s">
        <v>40</v>
      </c>
      <c r="G9394">
        <v>5377530.7300000004</v>
      </c>
      <c r="H9394">
        <v>18331.699632932199</v>
      </c>
      <c r="I9394">
        <v>4529.6340361529601</v>
      </c>
    </row>
    <row r="9395" spans="1:9" x14ac:dyDescent="0.25">
      <c r="A9395">
        <v>201204</v>
      </c>
      <c r="B9395" t="s">
        <v>60</v>
      </c>
      <c r="C9395" t="s">
        <v>62</v>
      </c>
      <c r="D9395" t="s">
        <v>23</v>
      </c>
      <c r="E9395" t="s">
        <v>21</v>
      </c>
      <c r="F9395" t="s">
        <v>31</v>
      </c>
      <c r="G9395">
        <v>694957.08</v>
      </c>
      <c r="H9395">
        <v>23996.866319217301</v>
      </c>
      <c r="I9395">
        <v>4555.42195951538</v>
      </c>
    </row>
    <row r="9396" spans="1:9" x14ac:dyDescent="0.25">
      <c r="A9396">
        <v>201206</v>
      </c>
      <c r="B9396" t="s">
        <v>60</v>
      </c>
      <c r="C9396" t="s">
        <v>61</v>
      </c>
      <c r="D9396" t="s">
        <v>14</v>
      </c>
      <c r="E9396" t="s">
        <v>15</v>
      </c>
      <c r="F9396" t="s">
        <v>16</v>
      </c>
      <c r="G9396">
        <v>612110.49</v>
      </c>
      <c r="H9396">
        <v>16469.694287889899</v>
      </c>
      <c r="I9396">
        <v>3179.57051822118</v>
      </c>
    </row>
    <row r="9397" spans="1:9" x14ac:dyDescent="0.25">
      <c r="A9397">
        <v>201506</v>
      </c>
      <c r="B9397" t="s">
        <v>71</v>
      </c>
      <c r="C9397" t="s">
        <v>76</v>
      </c>
      <c r="D9397" t="s">
        <v>34</v>
      </c>
      <c r="E9397" t="s">
        <v>10</v>
      </c>
      <c r="F9397" t="s">
        <v>48</v>
      </c>
      <c r="G9397">
        <v>1894386.51</v>
      </c>
      <c r="H9397">
        <v>4054.56548288966</v>
      </c>
      <c r="I9397">
        <v>892.81020483964005</v>
      </c>
    </row>
    <row r="9398" spans="1:9" x14ac:dyDescent="0.25">
      <c r="A9398">
        <v>201407</v>
      </c>
      <c r="B9398" t="s">
        <v>63</v>
      </c>
      <c r="C9398" t="s">
        <v>64</v>
      </c>
      <c r="D9398" t="s">
        <v>34</v>
      </c>
      <c r="E9398" t="s">
        <v>15</v>
      </c>
      <c r="F9398" t="s">
        <v>26</v>
      </c>
      <c r="G9398">
        <v>268203.02</v>
      </c>
      <c r="H9398">
        <v>2729.0233551276001</v>
      </c>
      <c r="I9398">
        <v>425.17699733286003</v>
      </c>
    </row>
    <row r="9399" spans="1:9" x14ac:dyDescent="0.25">
      <c r="A9399">
        <v>201406</v>
      </c>
      <c r="B9399" t="s">
        <v>63</v>
      </c>
      <c r="C9399" t="s">
        <v>64</v>
      </c>
      <c r="D9399" t="s">
        <v>34</v>
      </c>
      <c r="E9399" t="s">
        <v>35</v>
      </c>
      <c r="F9399" t="s">
        <v>52</v>
      </c>
      <c r="G9399">
        <v>23000644.670000002</v>
      </c>
      <c r="H9399">
        <v>61406.306620791402</v>
      </c>
      <c r="I9399">
        <v>9395.2271001494992</v>
      </c>
    </row>
    <row r="9400" spans="1:9" x14ac:dyDescent="0.25">
      <c r="A9400">
        <v>201501</v>
      </c>
      <c r="B9400" t="s">
        <v>71</v>
      </c>
      <c r="C9400" t="s">
        <v>72</v>
      </c>
      <c r="D9400" t="s">
        <v>49</v>
      </c>
      <c r="E9400" t="s">
        <v>19</v>
      </c>
      <c r="F9400" t="s">
        <v>47</v>
      </c>
      <c r="G9400">
        <v>3251237.9</v>
      </c>
      <c r="H9400">
        <v>65.574731998879997</v>
      </c>
      <c r="I9400">
        <v>45.691948985240003</v>
      </c>
    </row>
    <row r="9401" spans="1:9" x14ac:dyDescent="0.25">
      <c r="A9401">
        <v>201306</v>
      </c>
      <c r="B9401" t="s">
        <v>77</v>
      </c>
      <c r="C9401" t="s">
        <v>84</v>
      </c>
      <c r="D9401" t="s">
        <v>34</v>
      </c>
      <c r="E9401" t="s">
        <v>19</v>
      </c>
      <c r="F9401" t="s">
        <v>42</v>
      </c>
      <c r="G9401">
        <v>158267.04999999999</v>
      </c>
      <c r="H9401">
        <v>233.77183249036</v>
      </c>
      <c r="I9401">
        <v>89.106959591579994</v>
      </c>
    </row>
    <row r="9402" spans="1:9" x14ac:dyDescent="0.25">
      <c r="A9402">
        <v>201104</v>
      </c>
      <c r="B9402" t="s">
        <v>69</v>
      </c>
      <c r="C9402" t="s">
        <v>70</v>
      </c>
      <c r="D9402" t="s">
        <v>25</v>
      </c>
      <c r="E9402" t="s">
        <v>15</v>
      </c>
      <c r="F9402" t="s">
        <v>24</v>
      </c>
      <c r="G9402">
        <v>2123769.31</v>
      </c>
      <c r="H9402">
        <v>34751.861586592902</v>
      </c>
      <c r="I9402">
        <v>4936.0636538481604</v>
      </c>
    </row>
    <row r="9403" spans="1:9" x14ac:dyDescent="0.25">
      <c r="A9403">
        <v>201103</v>
      </c>
      <c r="B9403" t="s">
        <v>69</v>
      </c>
      <c r="C9403" t="s">
        <v>70</v>
      </c>
      <c r="D9403" t="s">
        <v>12</v>
      </c>
      <c r="E9403" t="s">
        <v>10</v>
      </c>
      <c r="F9403" t="s">
        <v>33</v>
      </c>
      <c r="G9403">
        <v>5859774.8399999999</v>
      </c>
      <c r="H9403">
        <v>11570.5719624378</v>
      </c>
      <c r="I9403">
        <v>2443.30748264154</v>
      </c>
    </row>
    <row r="9404" spans="1:9" x14ac:dyDescent="0.25">
      <c r="A9404">
        <v>201503</v>
      </c>
      <c r="B9404" t="s">
        <v>71</v>
      </c>
      <c r="C9404" t="s">
        <v>82</v>
      </c>
      <c r="D9404" t="s">
        <v>14</v>
      </c>
      <c r="E9404" t="s">
        <v>21</v>
      </c>
      <c r="F9404" t="s">
        <v>40</v>
      </c>
      <c r="G9404">
        <v>3620294.79</v>
      </c>
      <c r="H9404">
        <v>127345.74997347</v>
      </c>
      <c r="I9404">
        <v>16826.6574193284</v>
      </c>
    </row>
    <row r="9405" spans="1:9" x14ac:dyDescent="0.25">
      <c r="A9405">
        <v>201204</v>
      </c>
      <c r="B9405" t="s">
        <v>60</v>
      </c>
      <c r="C9405" t="s">
        <v>62</v>
      </c>
      <c r="D9405" t="s">
        <v>34</v>
      </c>
      <c r="E9405" t="s">
        <v>15</v>
      </c>
      <c r="F9405" t="s">
        <v>26</v>
      </c>
      <c r="G9405">
        <v>200781.28</v>
      </c>
      <c r="H9405">
        <v>2390.4120018628801</v>
      </c>
      <c r="I9405">
        <v>824.80762744540004</v>
      </c>
    </row>
    <row r="9406" spans="1:9" x14ac:dyDescent="0.25">
      <c r="A9406">
        <v>201112</v>
      </c>
      <c r="B9406" t="s">
        <v>60</v>
      </c>
      <c r="C9406" t="s">
        <v>74</v>
      </c>
      <c r="D9406" t="s">
        <v>9</v>
      </c>
      <c r="E9406" t="s">
        <v>21</v>
      </c>
      <c r="F9406" t="s">
        <v>31</v>
      </c>
      <c r="G9406">
        <v>3210446.87</v>
      </c>
      <c r="H9406">
        <v>119235.663101572</v>
      </c>
      <c r="I9406">
        <v>15839.123493515801</v>
      </c>
    </row>
    <row r="9407" spans="1:9" x14ac:dyDescent="0.25">
      <c r="A9407">
        <v>201510</v>
      </c>
      <c r="B9407" t="s">
        <v>66</v>
      </c>
      <c r="C9407" t="s">
        <v>75</v>
      </c>
      <c r="D9407" t="s">
        <v>14</v>
      </c>
      <c r="E9407" t="s">
        <v>10</v>
      </c>
      <c r="F9407" t="s">
        <v>33</v>
      </c>
      <c r="G9407">
        <v>3670584.39</v>
      </c>
      <c r="H9407">
        <v>87275.183233071206</v>
      </c>
      <c r="I9407">
        <v>14760.315381910799</v>
      </c>
    </row>
    <row r="9408" spans="1:9" x14ac:dyDescent="0.25">
      <c r="A9408">
        <v>201506</v>
      </c>
      <c r="B9408" t="s">
        <v>71</v>
      </c>
      <c r="C9408" t="s">
        <v>76</v>
      </c>
      <c r="D9408" t="s">
        <v>12</v>
      </c>
      <c r="E9408" t="s">
        <v>15</v>
      </c>
      <c r="F9408" t="s">
        <v>24</v>
      </c>
      <c r="G9408">
        <v>1879807.03</v>
      </c>
      <c r="H9408">
        <v>9195.0038676873592</v>
      </c>
      <c r="I9408">
        <v>2510.6969375878798</v>
      </c>
    </row>
    <row r="9409" spans="1:9" x14ac:dyDescent="0.25">
      <c r="A9409">
        <v>201406</v>
      </c>
      <c r="B9409" t="s">
        <v>63</v>
      </c>
      <c r="C9409" t="s">
        <v>64</v>
      </c>
      <c r="D9409" t="s">
        <v>49</v>
      </c>
      <c r="E9409" t="s">
        <v>10</v>
      </c>
      <c r="F9409" t="s">
        <v>33</v>
      </c>
      <c r="G9409">
        <v>1481059.13</v>
      </c>
      <c r="H9409">
        <v>2526.4077543470398</v>
      </c>
      <c r="I9409">
        <v>595.77275970218</v>
      </c>
    </row>
    <row r="9410" spans="1:9" x14ac:dyDescent="0.25">
      <c r="A9410">
        <v>201112</v>
      </c>
      <c r="B9410" t="s">
        <v>60</v>
      </c>
      <c r="C9410" t="s">
        <v>74</v>
      </c>
      <c r="D9410" t="s">
        <v>39</v>
      </c>
      <c r="E9410" t="s">
        <v>10</v>
      </c>
      <c r="F9410" t="s">
        <v>37</v>
      </c>
      <c r="G9410">
        <v>270464.38</v>
      </c>
      <c r="H9410">
        <v>1786.9503669696601</v>
      </c>
      <c r="I9410">
        <v>261.37039340834002</v>
      </c>
    </row>
    <row r="9411" spans="1:9" x14ac:dyDescent="0.25">
      <c r="A9411">
        <v>201306</v>
      </c>
      <c r="B9411" t="s">
        <v>77</v>
      </c>
      <c r="C9411" t="s">
        <v>84</v>
      </c>
      <c r="D9411" t="s">
        <v>49</v>
      </c>
      <c r="E9411" t="s">
        <v>10</v>
      </c>
      <c r="F9411" t="s">
        <v>13</v>
      </c>
      <c r="G9411">
        <v>573546.88</v>
      </c>
      <c r="H9411">
        <v>8114.3141320496998</v>
      </c>
      <c r="I9411">
        <v>1809.04152046026</v>
      </c>
    </row>
    <row r="9412" spans="1:9" x14ac:dyDescent="0.25">
      <c r="A9412">
        <v>201311</v>
      </c>
      <c r="B9412" t="s">
        <v>63</v>
      </c>
      <c r="C9412" t="s">
        <v>65</v>
      </c>
      <c r="D9412" t="s">
        <v>14</v>
      </c>
      <c r="E9412" t="s">
        <v>10</v>
      </c>
      <c r="F9412" t="s">
        <v>37</v>
      </c>
      <c r="G9412">
        <v>249189.93</v>
      </c>
      <c r="H9412">
        <v>2468.1657372428799</v>
      </c>
      <c r="I9412">
        <v>586.78980675568005</v>
      </c>
    </row>
    <row r="9413" spans="1:9" x14ac:dyDescent="0.25">
      <c r="A9413">
        <v>201505</v>
      </c>
      <c r="B9413" t="s">
        <v>71</v>
      </c>
      <c r="C9413" t="s">
        <v>76</v>
      </c>
      <c r="D9413" t="s">
        <v>34</v>
      </c>
      <c r="E9413" t="s">
        <v>35</v>
      </c>
      <c r="F9413" t="s">
        <v>52</v>
      </c>
      <c r="G9413">
        <v>25491098.23</v>
      </c>
      <c r="H9413">
        <v>150996.574104336</v>
      </c>
      <c r="I9413">
        <v>18279.966059932201</v>
      </c>
    </row>
    <row r="9414" spans="1:9" x14ac:dyDescent="0.25">
      <c r="A9414">
        <v>201111</v>
      </c>
      <c r="B9414" t="s">
        <v>60</v>
      </c>
      <c r="C9414" t="s">
        <v>74</v>
      </c>
      <c r="D9414" t="s">
        <v>12</v>
      </c>
      <c r="E9414" t="s">
        <v>10</v>
      </c>
      <c r="F9414" t="s">
        <v>11</v>
      </c>
      <c r="G9414">
        <v>3260971.04</v>
      </c>
      <c r="H9414">
        <v>2929.1704833957001</v>
      </c>
      <c r="I9414">
        <v>676.87059190668003</v>
      </c>
    </row>
    <row r="9415" spans="1:9" x14ac:dyDescent="0.25">
      <c r="A9415">
        <v>201411</v>
      </c>
      <c r="B9415" t="s">
        <v>71</v>
      </c>
      <c r="C9415" t="s">
        <v>72</v>
      </c>
      <c r="D9415" t="s">
        <v>58</v>
      </c>
      <c r="E9415" t="s">
        <v>55</v>
      </c>
      <c r="F9415" t="s">
        <v>59</v>
      </c>
      <c r="G9415">
        <v>4042834.91</v>
      </c>
      <c r="H9415">
        <v>1536.7644234649199</v>
      </c>
      <c r="I9415">
        <v>261.46580697306001</v>
      </c>
    </row>
    <row r="9416" spans="1:9" x14ac:dyDescent="0.25">
      <c r="A9416">
        <v>201506</v>
      </c>
      <c r="B9416" t="s">
        <v>71</v>
      </c>
      <c r="C9416" t="s">
        <v>76</v>
      </c>
      <c r="D9416" t="s">
        <v>14</v>
      </c>
      <c r="E9416" t="s">
        <v>19</v>
      </c>
      <c r="F9416" t="s">
        <v>50</v>
      </c>
      <c r="G9416">
        <v>1756988.33</v>
      </c>
      <c r="H9416">
        <v>31719.739519355298</v>
      </c>
      <c r="I9416">
        <v>7230.5638136321204</v>
      </c>
    </row>
    <row r="9417" spans="1:9" x14ac:dyDescent="0.25">
      <c r="A9417">
        <v>201109</v>
      </c>
      <c r="B9417" t="s">
        <v>60</v>
      </c>
      <c r="C9417" t="s">
        <v>68</v>
      </c>
      <c r="D9417" t="s">
        <v>25</v>
      </c>
      <c r="E9417" t="s">
        <v>10</v>
      </c>
      <c r="F9417" t="s">
        <v>37</v>
      </c>
      <c r="G9417">
        <v>1613254.51</v>
      </c>
      <c r="H9417">
        <v>28279.738085884401</v>
      </c>
      <c r="I9417">
        <v>3628.4721831817801</v>
      </c>
    </row>
    <row r="9418" spans="1:9" x14ac:dyDescent="0.25">
      <c r="A9418">
        <v>201411</v>
      </c>
      <c r="B9418" t="s">
        <v>71</v>
      </c>
      <c r="C9418" t="s">
        <v>72</v>
      </c>
      <c r="D9418" t="s">
        <v>25</v>
      </c>
      <c r="E9418" t="s">
        <v>15</v>
      </c>
      <c r="F9418" t="s">
        <v>24</v>
      </c>
      <c r="G9418">
        <v>3155261.85</v>
      </c>
      <c r="H9418">
        <v>86165.539785450106</v>
      </c>
      <c r="I9418">
        <v>13895.4003734911</v>
      </c>
    </row>
    <row r="9419" spans="1:9" x14ac:dyDescent="0.25">
      <c r="A9419">
        <v>201507</v>
      </c>
      <c r="B9419" t="s">
        <v>71</v>
      </c>
      <c r="C9419" t="s">
        <v>76</v>
      </c>
      <c r="D9419" t="s">
        <v>39</v>
      </c>
      <c r="E9419" t="s">
        <v>19</v>
      </c>
      <c r="F9419" t="s">
        <v>30</v>
      </c>
      <c r="G9419">
        <v>139820.73000000001</v>
      </c>
      <c r="H9419">
        <v>3306.5740013319</v>
      </c>
      <c r="I9419">
        <v>822.60406178202004</v>
      </c>
    </row>
    <row r="9420" spans="1:9" x14ac:dyDescent="0.25">
      <c r="A9420">
        <v>201506</v>
      </c>
      <c r="B9420" t="s">
        <v>71</v>
      </c>
      <c r="C9420" t="s">
        <v>76</v>
      </c>
      <c r="D9420" t="s">
        <v>49</v>
      </c>
      <c r="E9420" t="s">
        <v>10</v>
      </c>
      <c r="F9420" t="s">
        <v>45</v>
      </c>
      <c r="G9420">
        <v>2754717.5</v>
      </c>
      <c r="H9420">
        <v>203264.049293266</v>
      </c>
      <c r="I9420">
        <v>30538.115917415402</v>
      </c>
    </row>
    <row r="9421" spans="1:9" x14ac:dyDescent="0.25">
      <c r="A9421">
        <v>201212</v>
      </c>
      <c r="B9421" t="s">
        <v>77</v>
      </c>
      <c r="C9421" t="s">
        <v>81</v>
      </c>
      <c r="D9421" t="s">
        <v>12</v>
      </c>
      <c r="E9421" t="s">
        <v>21</v>
      </c>
      <c r="F9421" t="s">
        <v>40</v>
      </c>
      <c r="G9421">
        <v>5471199.0999999996</v>
      </c>
      <c r="H9421">
        <v>32878.906854704001</v>
      </c>
      <c r="I9421">
        <v>8415.8457079750606</v>
      </c>
    </row>
    <row r="9422" spans="1:9" x14ac:dyDescent="0.25">
      <c r="A9422">
        <v>201404</v>
      </c>
      <c r="B9422" t="s">
        <v>63</v>
      </c>
      <c r="C9422" t="s">
        <v>73</v>
      </c>
      <c r="D9422" t="s">
        <v>39</v>
      </c>
      <c r="E9422" t="s">
        <v>21</v>
      </c>
      <c r="F9422" t="s">
        <v>22</v>
      </c>
      <c r="G9422">
        <v>116347.06</v>
      </c>
      <c r="H9422">
        <v>1877.3008984022799</v>
      </c>
      <c r="I9422">
        <v>484.80665664731998</v>
      </c>
    </row>
    <row r="9423" spans="1:9" x14ac:dyDescent="0.25">
      <c r="A9423">
        <v>201209</v>
      </c>
      <c r="B9423" t="s">
        <v>77</v>
      </c>
      <c r="C9423" t="s">
        <v>85</v>
      </c>
      <c r="D9423" t="s">
        <v>49</v>
      </c>
      <c r="E9423" t="s">
        <v>10</v>
      </c>
      <c r="F9423" t="s">
        <v>48</v>
      </c>
      <c r="G9423">
        <v>1022210.63</v>
      </c>
      <c r="H9423">
        <v>619.97804147004001</v>
      </c>
      <c r="I9423">
        <v>212.56879731174001</v>
      </c>
    </row>
    <row r="9424" spans="1:9" x14ac:dyDescent="0.25">
      <c r="A9424">
        <v>201405</v>
      </c>
      <c r="B9424" t="s">
        <v>63</v>
      </c>
      <c r="C9424" t="s">
        <v>64</v>
      </c>
      <c r="D9424" t="s">
        <v>23</v>
      </c>
      <c r="E9424" t="s">
        <v>19</v>
      </c>
      <c r="F9424" t="s">
        <v>20</v>
      </c>
      <c r="G9424">
        <v>503255.23</v>
      </c>
      <c r="H9424">
        <v>8045.6036595450596</v>
      </c>
      <c r="I9424">
        <v>1817.1875886190801</v>
      </c>
    </row>
    <row r="9425" spans="1:9" x14ac:dyDescent="0.25">
      <c r="A9425">
        <v>201105</v>
      </c>
      <c r="B9425" t="s">
        <v>69</v>
      </c>
      <c r="C9425" t="s">
        <v>83</v>
      </c>
      <c r="D9425" t="s">
        <v>34</v>
      </c>
      <c r="E9425" t="s">
        <v>35</v>
      </c>
      <c r="F9425" t="s">
        <v>44</v>
      </c>
      <c r="G9425">
        <v>36546635.700000003</v>
      </c>
      <c r="H9425">
        <v>143374.01767298399</v>
      </c>
      <c r="I9425">
        <v>26833.6688687838</v>
      </c>
    </row>
    <row r="9426" spans="1:9" x14ac:dyDescent="0.25">
      <c r="A9426">
        <v>201311</v>
      </c>
      <c r="B9426" t="s">
        <v>63</v>
      </c>
      <c r="C9426" t="s">
        <v>65</v>
      </c>
      <c r="D9426" t="s">
        <v>23</v>
      </c>
      <c r="E9426" t="s">
        <v>15</v>
      </c>
      <c r="F9426" t="s">
        <v>41</v>
      </c>
      <c r="G9426">
        <v>953179.96</v>
      </c>
      <c r="H9426">
        <v>17529.280513109701</v>
      </c>
      <c r="I9426">
        <v>4192.4178303010003</v>
      </c>
    </row>
    <row r="9427" spans="1:9" x14ac:dyDescent="0.25">
      <c r="A9427">
        <v>201512</v>
      </c>
      <c r="B9427" t="s">
        <v>66</v>
      </c>
      <c r="C9427" t="s">
        <v>67</v>
      </c>
      <c r="D9427" t="s">
        <v>12</v>
      </c>
      <c r="E9427" t="s">
        <v>15</v>
      </c>
      <c r="F9427" t="s">
        <v>24</v>
      </c>
      <c r="G9427">
        <v>1638429.27</v>
      </c>
      <c r="H9427">
        <v>3733.9002462977601</v>
      </c>
      <c r="I9427">
        <v>1198.15205804538</v>
      </c>
    </row>
    <row r="9428" spans="1:9" x14ac:dyDescent="0.25">
      <c r="A9428">
        <v>201509</v>
      </c>
      <c r="B9428" t="s">
        <v>66</v>
      </c>
      <c r="C9428" t="s">
        <v>75</v>
      </c>
      <c r="D9428" t="s">
        <v>12</v>
      </c>
      <c r="E9428" t="s">
        <v>15</v>
      </c>
      <c r="F9428" t="s">
        <v>24</v>
      </c>
      <c r="G9428">
        <v>1792568.88</v>
      </c>
      <c r="H9428">
        <v>4178.5086877406202</v>
      </c>
      <c r="I9428">
        <v>1002.12543655742</v>
      </c>
    </row>
    <row r="9429" spans="1:9" x14ac:dyDescent="0.25">
      <c r="A9429">
        <v>201104</v>
      </c>
      <c r="B9429" t="s">
        <v>69</v>
      </c>
      <c r="C9429" t="s">
        <v>70</v>
      </c>
      <c r="D9429" t="s">
        <v>12</v>
      </c>
      <c r="E9429" t="s">
        <v>19</v>
      </c>
      <c r="F9429" t="s">
        <v>47</v>
      </c>
      <c r="G9429">
        <v>3246813.38</v>
      </c>
      <c r="H9429">
        <v>58601.732306625199</v>
      </c>
      <c r="I9429">
        <v>8405.4406677743009</v>
      </c>
    </row>
    <row r="9430" spans="1:9" x14ac:dyDescent="0.25">
      <c r="A9430">
        <v>201405</v>
      </c>
      <c r="B9430" t="s">
        <v>63</v>
      </c>
      <c r="C9430" t="s">
        <v>64</v>
      </c>
      <c r="D9430" t="s">
        <v>39</v>
      </c>
      <c r="E9430" t="s">
        <v>15</v>
      </c>
      <c r="F9430" t="s">
        <v>26</v>
      </c>
      <c r="G9430">
        <v>335857.34</v>
      </c>
      <c r="H9430">
        <v>3831.9650897309798</v>
      </c>
      <c r="I9430">
        <v>1004.54138844258</v>
      </c>
    </row>
    <row r="9431" spans="1:9" x14ac:dyDescent="0.25">
      <c r="A9431">
        <v>201101</v>
      </c>
      <c r="B9431" t="s">
        <v>69</v>
      </c>
      <c r="C9431" t="s">
        <v>87</v>
      </c>
      <c r="D9431" t="s">
        <v>23</v>
      </c>
      <c r="E9431" t="s">
        <v>15</v>
      </c>
      <c r="F9431" t="s">
        <v>16</v>
      </c>
      <c r="G9431">
        <v>272749.92</v>
      </c>
      <c r="H9431">
        <v>2484.6143499169202</v>
      </c>
      <c r="I9431">
        <v>679.04728880248001</v>
      </c>
    </row>
    <row r="9432" spans="1:9" x14ac:dyDescent="0.25">
      <c r="A9432">
        <v>201511</v>
      </c>
      <c r="B9432" t="s">
        <v>66</v>
      </c>
      <c r="C9432" t="s">
        <v>67</v>
      </c>
      <c r="D9432" t="s">
        <v>12</v>
      </c>
      <c r="E9432" t="s">
        <v>10</v>
      </c>
      <c r="F9432" t="s">
        <v>48</v>
      </c>
      <c r="G9432">
        <v>5862721.4400000004</v>
      </c>
      <c r="H9432">
        <v>24992.533498314999</v>
      </c>
      <c r="I9432">
        <v>7683.6762802283401</v>
      </c>
    </row>
    <row r="9433" spans="1:9" x14ac:dyDescent="0.25">
      <c r="A9433">
        <v>201310</v>
      </c>
      <c r="B9433" t="s">
        <v>63</v>
      </c>
      <c r="C9433" t="s">
        <v>80</v>
      </c>
      <c r="D9433" t="s">
        <v>34</v>
      </c>
      <c r="E9433" t="s">
        <v>10</v>
      </c>
      <c r="F9433" t="s">
        <v>33</v>
      </c>
      <c r="G9433">
        <v>385403.09</v>
      </c>
      <c r="H9433">
        <v>26985.565085374699</v>
      </c>
      <c r="I9433">
        <v>3651.0089617313402</v>
      </c>
    </row>
    <row r="9434" spans="1:9" x14ac:dyDescent="0.25">
      <c r="A9434">
        <v>201409</v>
      </c>
      <c r="B9434" t="s">
        <v>71</v>
      </c>
      <c r="C9434" t="s">
        <v>79</v>
      </c>
      <c r="D9434" t="s">
        <v>14</v>
      </c>
      <c r="E9434" t="s">
        <v>10</v>
      </c>
      <c r="F9434" t="s">
        <v>45</v>
      </c>
      <c r="G9434">
        <v>346083.61</v>
      </c>
      <c r="H9434">
        <v>18604.5700306443</v>
      </c>
      <c r="I9434">
        <v>5429.9287398650204</v>
      </c>
    </row>
    <row r="9435" spans="1:9" x14ac:dyDescent="0.25">
      <c r="A9435">
        <v>201412</v>
      </c>
      <c r="B9435" t="s">
        <v>71</v>
      </c>
      <c r="C9435" t="s">
        <v>72</v>
      </c>
      <c r="D9435" t="s">
        <v>27</v>
      </c>
      <c r="E9435" t="s">
        <v>10</v>
      </c>
      <c r="F9435" t="s">
        <v>13</v>
      </c>
      <c r="G9435">
        <v>21893.88</v>
      </c>
      <c r="H9435">
        <v>112.5824611986</v>
      </c>
      <c r="I9435">
        <v>47.437826277319999</v>
      </c>
    </row>
    <row r="9436" spans="1:9" x14ac:dyDescent="0.25">
      <c r="A9436">
        <v>201512</v>
      </c>
      <c r="B9436" t="s">
        <v>66</v>
      </c>
      <c r="C9436" t="s">
        <v>67</v>
      </c>
      <c r="D9436" t="s">
        <v>27</v>
      </c>
      <c r="E9436" t="s">
        <v>10</v>
      </c>
      <c r="F9436" t="s">
        <v>13</v>
      </c>
      <c r="G9436">
        <v>21772.59</v>
      </c>
      <c r="H9436">
        <v>120.16942850597999</v>
      </c>
      <c r="I9436">
        <v>54.45869329512</v>
      </c>
    </row>
    <row r="9437" spans="1:9" x14ac:dyDescent="0.25">
      <c r="A9437">
        <v>201504</v>
      </c>
      <c r="B9437" t="s">
        <v>71</v>
      </c>
      <c r="C9437" t="s">
        <v>82</v>
      </c>
      <c r="D9437" t="s">
        <v>25</v>
      </c>
      <c r="E9437" t="s">
        <v>19</v>
      </c>
      <c r="F9437" t="s">
        <v>20</v>
      </c>
      <c r="G9437">
        <v>5487643.1900000004</v>
      </c>
      <c r="H9437">
        <v>251096.552036565</v>
      </c>
      <c r="I9437">
        <v>37457.218014069003</v>
      </c>
    </row>
    <row r="9438" spans="1:9" x14ac:dyDescent="0.25">
      <c r="A9438">
        <v>201106</v>
      </c>
      <c r="B9438" t="s">
        <v>69</v>
      </c>
      <c r="C9438" t="s">
        <v>83</v>
      </c>
      <c r="D9438" t="s">
        <v>49</v>
      </c>
      <c r="E9438" t="s">
        <v>19</v>
      </c>
      <c r="F9438" t="s">
        <v>47</v>
      </c>
      <c r="G9438">
        <v>3163891.12</v>
      </c>
      <c r="H9438">
        <v>78694.087980156895</v>
      </c>
      <c r="I9438">
        <v>6984.3832491920002</v>
      </c>
    </row>
    <row r="9439" spans="1:9" x14ac:dyDescent="0.25">
      <c r="A9439">
        <v>201505</v>
      </c>
      <c r="B9439" t="s">
        <v>71</v>
      </c>
      <c r="C9439" t="s">
        <v>76</v>
      </c>
      <c r="D9439" t="s">
        <v>25</v>
      </c>
      <c r="E9439" t="s">
        <v>10</v>
      </c>
      <c r="F9439" t="s">
        <v>48</v>
      </c>
      <c r="G9439">
        <v>5609698.8499999996</v>
      </c>
      <c r="H9439">
        <v>133290.19920724601</v>
      </c>
      <c r="I9439">
        <v>23257.863427848901</v>
      </c>
    </row>
    <row r="9440" spans="1:9" x14ac:dyDescent="0.25">
      <c r="A9440">
        <v>201102</v>
      </c>
      <c r="B9440" t="s">
        <v>69</v>
      </c>
      <c r="C9440" t="s">
        <v>70</v>
      </c>
      <c r="D9440" t="s">
        <v>23</v>
      </c>
      <c r="E9440" t="s">
        <v>15</v>
      </c>
      <c r="F9440" t="s">
        <v>41</v>
      </c>
      <c r="G9440">
        <v>882452.69</v>
      </c>
      <c r="H9440">
        <v>207.95849337044001</v>
      </c>
      <c r="I9440">
        <v>61.328236329980001</v>
      </c>
    </row>
    <row r="9441" spans="1:9" x14ac:dyDescent="0.25">
      <c r="A9441">
        <v>201011</v>
      </c>
      <c r="B9441" t="s">
        <v>69</v>
      </c>
      <c r="C9441" t="s">
        <v>87</v>
      </c>
      <c r="D9441" t="s">
        <v>23</v>
      </c>
      <c r="E9441" t="s">
        <v>15</v>
      </c>
      <c r="F9441" t="s">
        <v>24</v>
      </c>
      <c r="G9441">
        <v>546995.31999999995</v>
      </c>
      <c r="H9441">
        <v>2292.4160133667401</v>
      </c>
      <c r="I9441">
        <v>805.58385490180001</v>
      </c>
    </row>
    <row r="9442" spans="1:9" x14ac:dyDescent="0.25">
      <c r="A9442">
        <v>201305</v>
      </c>
      <c r="B9442" t="s">
        <v>77</v>
      </c>
      <c r="C9442" t="s">
        <v>84</v>
      </c>
      <c r="D9442" t="s">
        <v>14</v>
      </c>
      <c r="E9442" t="s">
        <v>15</v>
      </c>
      <c r="F9442" t="s">
        <v>41</v>
      </c>
      <c r="G9442">
        <v>309873.82</v>
      </c>
      <c r="H9442">
        <v>3454.6777015030202</v>
      </c>
      <c r="I9442">
        <v>763.08163415956005</v>
      </c>
    </row>
    <row r="9443" spans="1:9" x14ac:dyDescent="0.25">
      <c r="A9443">
        <v>201301</v>
      </c>
      <c r="B9443" t="s">
        <v>77</v>
      </c>
      <c r="C9443" t="s">
        <v>81</v>
      </c>
      <c r="D9443" t="s">
        <v>14</v>
      </c>
      <c r="E9443" t="s">
        <v>15</v>
      </c>
      <c r="F9443" t="s">
        <v>41</v>
      </c>
      <c r="G9443">
        <v>278460.32</v>
      </c>
      <c r="H9443">
        <v>3551.2611975366399</v>
      </c>
      <c r="I9443">
        <v>649.81894042824001</v>
      </c>
    </row>
    <row r="9444" spans="1:9" x14ac:dyDescent="0.25">
      <c r="A9444">
        <v>201403</v>
      </c>
      <c r="B9444" t="s">
        <v>63</v>
      </c>
      <c r="C9444" t="s">
        <v>73</v>
      </c>
      <c r="D9444" t="s">
        <v>14</v>
      </c>
      <c r="E9444" t="s">
        <v>10</v>
      </c>
      <c r="F9444" t="s">
        <v>13</v>
      </c>
      <c r="G9444">
        <v>125024.82</v>
      </c>
      <c r="H9444">
        <v>980.82395263692001</v>
      </c>
      <c r="I9444">
        <v>363.70374366516</v>
      </c>
    </row>
    <row r="9445" spans="1:9" x14ac:dyDescent="0.25">
      <c r="A9445">
        <v>201301</v>
      </c>
      <c r="B9445" t="s">
        <v>77</v>
      </c>
      <c r="C9445" t="s">
        <v>81</v>
      </c>
      <c r="D9445" t="s">
        <v>14</v>
      </c>
      <c r="E9445" t="s">
        <v>10</v>
      </c>
      <c r="F9445" t="s">
        <v>13</v>
      </c>
      <c r="G9445">
        <v>143705.13</v>
      </c>
      <c r="H9445">
        <v>627.00529543131995</v>
      </c>
      <c r="I9445">
        <v>214.45548775358</v>
      </c>
    </row>
    <row r="9446" spans="1:9" x14ac:dyDescent="0.25">
      <c r="A9446">
        <v>201012</v>
      </c>
      <c r="B9446" t="s">
        <v>69</v>
      </c>
      <c r="C9446" t="s">
        <v>87</v>
      </c>
      <c r="D9446" t="s">
        <v>49</v>
      </c>
      <c r="E9446" t="s">
        <v>21</v>
      </c>
      <c r="F9446" t="s">
        <v>22</v>
      </c>
      <c r="G9446">
        <v>869762.33</v>
      </c>
      <c r="H9446">
        <v>3361.3427275384001</v>
      </c>
      <c r="I9446">
        <v>703.55553368168</v>
      </c>
    </row>
    <row r="9447" spans="1:9" x14ac:dyDescent="0.25">
      <c r="A9447">
        <v>201302</v>
      </c>
      <c r="B9447" t="s">
        <v>77</v>
      </c>
      <c r="C9447" t="s">
        <v>78</v>
      </c>
      <c r="D9447" t="s">
        <v>54</v>
      </c>
      <c r="E9447" t="s">
        <v>55</v>
      </c>
      <c r="F9447" t="s">
        <v>56</v>
      </c>
      <c r="G9447">
        <v>7711690.5999999996</v>
      </c>
      <c r="H9447">
        <v>865.01826343977996</v>
      </c>
      <c r="I9447">
        <v>154.52259002106001</v>
      </c>
    </row>
    <row r="9448" spans="1:9" x14ac:dyDescent="0.25">
      <c r="A9448">
        <v>201511</v>
      </c>
      <c r="B9448" t="s">
        <v>66</v>
      </c>
      <c r="C9448" t="s">
        <v>67</v>
      </c>
      <c r="D9448" t="s">
        <v>14</v>
      </c>
      <c r="E9448" t="s">
        <v>10</v>
      </c>
      <c r="F9448" t="s">
        <v>45</v>
      </c>
      <c r="G9448">
        <v>285001.05</v>
      </c>
      <c r="H9448">
        <v>5398.4411090843796</v>
      </c>
      <c r="I9448">
        <v>1490.2408277694201</v>
      </c>
    </row>
    <row r="9449" spans="1:9" x14ac:dyDescent="0.25">
      <c r="A9449">
        <v>201502</v>
      </c>
      <c r="B9449" t="s">
        <v>71</v>
      </c>
      <c r="C9449" t="s">
        <v>82</v>
      </c>
      <c r="D9449" t="s">
        <v>12</v>
      </c>
      <c r="E9449" t="s">
        <v>15</v>
      </c>
      <c r="F9449" t="s">
        <v>26</v>
      </c>
      <c r="G9449">
        <v>4418603.5599999996</v>
      </c>
      <c r="H9449">
        <v>21362.731035282599</v>
      </c>
      <c r="I9449">
        <v>5021.4788624820203</v>
      </c>
    </row>
    <row r="9450" spans="1:9" x14ac:dyDescent="0.25">
      <c r="A9450">
        <v>201112</v>
      </c>
      <c r="B9450" t="s">
        <v>60</v>
      </c>
      <c r="C9450" t="s">
        <v>74</v>
      </c>
      <c r="D9450" t="s">
        <v>23</v>
      </c>
      <c r="E9450" t="s">
        <v>10</v>
      </c>
      <c r="F9450" t="s">
        <v>48</v>
      </c>
      <c r="G9450">
        <v>1394864.76</v>
      </c>
      <c r="H9450">
        <v>12811.845712156901</v>
      </c>
      <c r="I9450">
        <v>2289.61718131832</v>
      </c>
    </row>
    <row r="9451" spans="1:9" x14ac:dyDescent="0.25">
      <c r="A9451">
        <v>201404</v>
      </c>
      <c r="B9451" t="s">
        <v>63</v>
      </c>
      <c r="C9451" t="s">
        <v>73</v>
      </c>
      <c r="D9451" t="s">
        <v>27</v>
      </c>
      <c r="E9451" t="s">
        <v>21</v>
      </c>
      <c r="F9451" t="s">
        <v>22</v>
      </c>
      <c r="G9451">
        <v>48808.24</v>
      </c>
      <c r="H9451">
        <v>1802.18089118888</v>
      </c>
      <c r="I9451">
        <v>680.27501014882</v>
      </c>
    </row>
    <row r="9452" spans="1:9" x14ac:dyDescent="0.25">
      <c r="A9452">
        <v>201503</v>
      </c>
      <c r="B9452" t="s">
        <v>71</v>
      </c>
      <c r="C9452" t="s">
        <v>82</v>
      </c>
      <c r="D9452" t="s">
        <v>27</v>
      </c>
      <c r="E9452" t="s">
        <v>21</v>
      </c>
      <c r="F9452" t="s">
        <v>22</v>
      </c>
      <c r="G9452">
        <v>35777.96</v>
      </c>
      <c r="H9452">
        <v>209.12702603619999</v>
      </c>
      <c r="I9452">
        <v>84.009318489760005</v>
      </c>
    </row>
    <row r="9453" spans="1:9" x14ac:dyDescent="0.25">
      <c r="A9453">
        <v>201206</v>
      </c>
      <c r="B9453" t="s">
        <v>60</v>
      </c>
      <c r="C9453" t="s">
        <v>61</v>
      </c>
      <c r="D9453" t="s">
        <v>14</v>
      </c>
      <c r="E9453" t="s">
        <v>19</v>
      </c>
      <c r="F9453" t="s">
        <v>30</v>
      </c>
      <c r="G9453">
        <v>619374.28</v>
      </c>
      <c r="H9453">
        <v>5778.0809072922602</v>
      </c>
      <c r="I9453">
        <v>402.84460379827999</v>
      </c>
    </row>
    <row r="9454" spans="1:9" x14ac:dyDescent="0.25">
      <c r="A9454">
        <v>201205</v>
      </c>
      <c r="B9454" t="s">
        <v>60</v>
      </c>
      <c r="C9454" t="s">
        <v>61</v>
      </c>
      <c r="D9454" t="s">
        <v>39</v>
      </c>
      <c r="E9454" t="s">
        <v>21</v>
      </c>
      <c r="F9454" t="s">
        <v>40</v>
      </c>
      <c r="G9454">
        <v>84859.78</v>
      </c>
      <c r="H9454">
        <v>752.57596812374004</v>
      </c>
      <c r="I9454">
        <v>159.62819198838</v>
      </c>
    </row>
    <row r="9455" spans="1:9" x14ac:dyDescent="0.25">
      <c r="A9455">
        <v>201107</v>
      </c>
      <c r="B9455" t="s">
        <v>69</v>
      </c>
      <c r="C9455" t="s">
        <v>83</v>
      </c>
      <c r="D9455" t="s">
        <v>39</v>
      </c>
      <c r="E9455" t="s">
        <v>21</v>
      </c>
      <c r="F9455" t="s">
        <v>40</v>
      </c>
      <c r="G9455">
        <v>144676.85999999999</v>
      </c>
      <c r="H9455">
        <v>671.80851617392</v>
      </c>
      <c r="I9455">
        <v>177.04155749707999</v>
      </c>
    </row>
    <row r="9456" spans="1:9" x14ac:dyDescent="0.25">
      <c r="A9456">
        <v>201401</v>
      </c>
      <c r="B9456" t="s">
        <v>63</v>
      </c>
      <c r="C9456" t="s">
        <v>65</v>
      </c>
      <c r="D9456" t="s">
        <v>39</v>
      </c>
      <c r="E9456" t="s">
        <v>15</v>
      </c>
      <c r="F9456" t="s">
        <v>41</v>
      </c>
      <c r="G9456">
        <v>181955</v>
      </c>
      <c r="H9456">
        <v>169.76248914327999</v>
      </c>
      <c r="I9456">
        <v>16.87468963908</v>
      </c>
    </row>
    <row r="9457" spans="1:9" x14ac:dyDescent="0.25">
      <c r="A9457">
        <v>201404</v>
      </c>
      <c r="B9457" t="s">
        <v>63</v>
      </c>
      <c r="C9457" t="s">
        <v>73</v>
      </c>
      <c r="D9457" t="s">
        <v>49</v>
      </c>
      <c r="E9457" t="s">
        <v>19</v>
      </c>
      <c r="F9457" t="s">
        <v>20</v>
      </c>
      <c r="G9457">
        <v>1927740.61</v>
      </c>
      <c r="H9457">
        <v>4325.7843033663003</v>
      </c>
      <c r="I9457">
        <v>705.32954522431999</v>
      </c>
    </row>
    <row r="9458" spans="1:9" x14ac:dyDescent="0.25">
      <c r="A9458">
        <v>201306</v>
      </c>
      <c r="B9458" t="s">
        <v>77</v>
      </c>
      <c r="C9458" t="s">
        <v>84</v>
      </c>
      <c r="D9458" t="s">
        <v>23</v>
      </c>
      <c r="E9458" t="s">
        <v>15</v>
      </c>
      <c r="F9458" t="s">
        <v>24</v>
      </c>
      <c r="G9458">
        <v>622367.1</v>
      </c>
      <c r="H9458">
        <v>2865.6051795565199</v>
      </c>
      <c r="I9458">
        <v>803.38659817964003</v>
      </c>
    </row>
    <row r="9459" spans="1:9" x14ac:dyDescent="0.25">
      <c r="A9459">
        <v>201101</v>
      </c>
      <c r="B9459" t="s">
        <v>69</v>
      </c>
      <c r="C9459" t="s">
        <v>87</v>
      </c>
      <c r="D9459" t="s">
        <v>14</v>
      </c>
      <c r="E9459" t="s">
        <v>21</v>
      </c>
      <c r="F9459" t="s">
        <v>31</v>
      </c>
      <c r="G9459">
        <v>572825.65</v>
      </c>
      <c r="H9459">
        <v>53417.110527229102</v>
      </c>
      <c r="I9459">
        <v>7571.2652622821997</v>
      </c>
    </row>
    <row r="9460" spans="1:9" x14ac:dyDescent="0.25">
      <c r="A9460">
        <v>201310</v>
      </c>
      <c r="B9460" t="s">
        <v>63</v>
      </c>
      <c r="C9460" t="s">
        <v>80</v>
      </c>
      <c r="D9460" t="s">
        <v>25</v>
      </c>
      <c r="E9460" t="s">
        <v>19</v>
      </c>
      <c r="F9460" t="s">
        <v>20</v>
      </c>
      <c r="G9460">
        <v>3825972.24</v>
      </c>
      <c r="H9460">
        <v>74127.297756224798</v>
      </c>
      <c r="I9460">
        <v>7390.04956359072</v>
      </c>
    </row>
    <row r="9461" spans="1:9" x14ac:dyDescent="0.25">
      <c r="A9461">
        <v>201012</v>
      </c>
      <c r="B9461" t="s">
        <v>69</v>
      </c>
      <c r="C9461" t="s">
        <v>87</v>
      </c>
      <c r="D9461" t="s">
        <v>25</v>
      </c>
      <c r="E9461" t="s">
        <v>19</v>
      </c>
      <c r="F9461" t="s">
        <v>30</v>
      </c>
      <c r="G9461">
        <v>9042024.8300000001</v>
      </c>
      <c r="H9461">
        <v>39170.422545854301</v>
      </c>
      <c r="I9461">
        <v>7681.4484073363201</v>
      </c>
    </row>
    <row r="9462" spans="1:9" x14ac:dyDescent="0.25">
      <c r="A9462">
        <v>201008</v>
      </c>
      <c r="B9462" t="s">
        <v>69</v>
      </c>
      <c r="C9462" t="s">
        <v>86</v>
      </c>
      <c r="D9462" t="s">
        <v>23</v>
      </c>
      <c r="E9462" t="s">
        <v>10</v>
      </c>
      <c r="F9462" t="s">
        <v>11</v>
      </c>
      <c r="G9462">
        <v>921292.67</v>
      </c>
      <c r="H9462">
        <v>2658.0843624157201</v>
      </c>
      <c r="I9462">
        <v>464.58234610800002</v>
      </c>
    </row>
    <row r="9463" spans="1:9" x14ac:dyDescent="0.25">
      <c r="A9463">
        <v>201412</v>
      </c>
      <c r="B9463" t="s">
        <v>71</v>
      </c>
      <c r="C9463" t="s">
        <v>72</v>
      </c>
      <c r="D9463" t="s">
        <v>49</v>
      </c>
      <c r="E9463" t="s">
        <v>10</v>
      </c>
      <c r="F9463" t="s">
        <v>33</v>
      </c>
      <c r="G9463">
        <v>1283770.75</v>
      </c>
      <c r="H9463">
        <v>2846.7997805452801</v>
      </c>
      <c r="I9463">
        <v>867.47274548639996</v>
      </c>
    </row>
    <row r="9464" spans="1:9" x14ac:dyDescent="0.25">
      <c r="A9464">
        <v>201312</v>
      </c>
      <c r="B9464" t="s">
        <v>63</v>
      </c>
      <c r="C9464" t="s">
        <v>65</v>
      </c>
      <c r="D9464" t="s">
        <v>14</v>
      </c>
      <c r="E9464" t="s">
        <v>10</v>
      </c>
      <c r="F9464" t="s">
        <v>46</v>
      </c>
      <c r="G9464">
        <v>82473.55</v>
      </c>
      <c r="H9464">
        <v>105.62703297656</v>
      </c>
      <c r="I9464">
        <v>25.183390923920001</v>
      </c>
    </row>
    <row r="9465" spans="1:9" x14ac:dyDescent="0.25">
      <c r="A9465">
        <v>201303</v>
      </c>
      <c r="B9465" t="s">
        <v>77</v>
      </c>
      <c r="C9465" t="s">
        <v>78</v>
      </c>
      <c r="D9465" t="s">
        <v>14</v>
      </c>
      <c r="E9465" t="s">
        <v>10</v>
      </c>
      <c r="F9465" t="s">
        <v>48</v>
      </c>
      <c r="G9465">
        <v>864434.47</v>
      </c>
      <c r="H9465">
        <v>41752.112281908499</v>
      </c>
      <c r="I9465">
        <v>3983.7758184562199</v>
      </c>
    </row>
    <row r="9466" spans="1:9" x14ac:dyDescent="0.25">
      <c r="A9466">
        <v>201012</v>
      </c>
      <c r="B9466" t="s">
        <v>69</v>
      </c>
      <c r="C9466" t="s">
        <v>87</v>
      </c>
      <c r="D9466" t="s">
        <v>9</v>
      </c>
      <c r="E9466" t="s">
        <v>15</v>
      </c>
      <c r="F9466" t="s">
        <v>41</v>
      </c>
      <c r="G9466">
        <v>4979537.9400000004</v>
      </c>
      <c r="H9466">
        <v>48030.168538396501</v>
      </c>
      <c r="I9466">
        <v>8570.9582006386809</v>
      </c>
    </row>
    <row r="9467" spans="1:9" x14ac:dyDescent="0.25">
      <c r="A9467">
        <v>201405</v>
      </c>
      <c r="B9467" t="s">
        <v>63</v>
      </c>
      <c r="C9467" t="s">
        <v>64</v>
      </c>
      <c r="D9467" t="s">
        <v>49</v>
      </c>
      <c r="E9467" t="s">
        <v>19</v>
      </c>
      <c r="F9467" t="s">
        <v>42</v>
      </c>
      <c r="G9467">
        <v>2906910.19</v>
      </c>
      <c r="H9467">
        <v>28557.254056932601</v>
      </c>
      <c r="I9467">
        <v>6847.77349287164</v>
      </c>
    </row>
    <row r="9468" spans="1:9" x14ac:dyDescent="0.25">
      <c r="A9468">
        <v>201212</v>
      </c>
      <c r="B9468" t="s">
        <v>77</v>
      </c>
      <c r="C9468" t="s">
        <v>81</v>
      </c>
      <c r="D9468" t="s">
        <v>34</v>
      </c>
      <c r="E9468" t="s">
        <v>35</v>
      </c>
      <c r="F9468" t="s">
        <v>52</v>
      </c>
      <c r="G9468">
        <v>14565534.09</v>
      </c>
      <c r="H9468">
        <v>27589.884962208402</v>
      </c>
      <c r="I9468">
        <v>4443.7188016028604</v>
      </c>
    </row>
    <row r="9469" spans="1:9" x14ac:dyDescent="0.25">
      <c r="A9469">
        <v>201101</v>
      </c>
      <c r="B9469" t="s">
        <v>69</v>
      </c>
      <c r="C9469" t="s">
        <v>87</v>
      </c>
      <c r="D9469" t="s">
        <v>23</v>
      </c>
      <c r="E9469" t="s">
        <v>10</v>
      </c>
      <c r="F9469" t="s">
        <v>46</v>
      </c>
      <c r="G9469">
        <v>3511733.33</v>
      </c>
      <c r="H9469">
        <v>24149.914214599401</v>
      </c>
      <c r="I9469">
        <v>3422.9678357872199</v>
      </c>
    </row>
    <row r="9470" spans="1:9" x14ac:dyDescent="0.25">
      <c r="A9470">
        <v>201105</v>
      </c>
      <c r="B9470" t="s">
        <v>69</v>
      </c>
      <c r="C9470" t="s">
        <v>83</v>
      </c>
      <c r="D9470" t="s">
        <v>54</v>
      </c>
      <c r="E9470" t="s">
        <v>55</v>
      </c>
      <c r="F9470" t="s">
        <v>56</v>
      </c>
      <c r="G9470">
        <v>5387088.8399999999</v>
      </c>
      <c r="H9470">
        <v>461146.880724382</v>
      </c>
      <c r="I9470">
        <v>101887.95516534</v>
      </c>
    </row>
    <row r="9471" spans="1:9" x14ac:dyDescent="0.25">
      <c r="A9471">
        <v>201412</v>
      </c>
      <c r="B9471" t="s">
        <v>71</v>
      </c>
      <c r="C9471" t="s">
        <v>72</v>
      </c>
      <c r="D9471" t="s">
        <v>25</v>
      </c>
      <c r="E9471" t="s">
        <v>10</v>
      </c>
      <c r="F9471" t="s">
        <v>37</v>
      </c>
      <c r="G9471">
        <v>1972721.78</v>
      </c>
      <c r="H9471">
        <v>71219.181046375306</v>
      </c>
      <c r="I9471">
        <v>6506.70304352332</v>
      </c>
    </row>
    <row r="9472" spans="1:9" x14ac:dyDescent="0.25">
      <c r="A9472">
        <v>201208</v>
      </c>
      <c r="B9472" t="s">
        <v>77</v>
      </c>
      <c r="C9472" t="s">
        <v>85</v>
      </c>
      <c r="D9472" t="s">
        <v>12</v>
      </c>
      <c r="E9472" t="s">
        <v>15</v>
      </c>
      <c r="F9472" t="s">
        <v>26</v>
      </c>
      <c r="G9472">
        <v>3359418.6</v>
      </c>
      <c r="H9472">
        <v>12601.770854656401</v>
      </c>
      <c r="I9472">
        <v>3052.93142583076</v>
      </c>
    </row>
    <row r="9473" spans="1:9" x14ac:dyDescent="0.25">
      <c r="A9473">
        <v>201110</v>
      </c>
      <c r="B9473" t="s">
        <v>60</v>
      </c>
      <c r="C9473" t="s">
        <v>68</v>
      </c>
      <c r="D9473" t="s">
        <v>49</v>
      </c>
      <c r="E9473" t="s">
        <v>21</v>
      </c>
      <c r="F9473" t="s">
        <v>22</v>
      </c>
      <c r="G9473">
        <v>954702.79</v>
      </c>
      <c r="H9473">
        <v>13825.7148736504</v>
      </c>
      <c r="I9473">
        <v>4152.76823312942</v>
      </c>
    </row>
    <row r="9474" spans="1:9" x14ac:dyDescent="0.25">
      <c r="A9474">
        <v>201411</v>
      </c>
      <c r="B9474" t="s">
        <v>71</v>
      </c>
      <c r="C9474" t="s">
        <v>72</v>
      </c>
      <c r="D9474" t="s">
        <v>34</v>
      </c>
      <c r="E9474" t="s">
        <v>19</v>
      </c>
      <c r="F9474" t="s">
        <v>30</v>
      </c>
      <c r="G9474">
        <v>839028.36</v>
      </c>
      <c r="H9474">
        <v>18117.078698104098</v>
      </c>
      <c r="I9474">
        <v>2403.4208029665601</v>
      </c>
    </row>
    <row r="9475" spans="1:9" x14ac:dyDescent="0.25">
      <c r="A9475">
        <v>201512</v>
      </c>
      <c r="B9475" t="s">
        <v>66</v>
      </c>
      <c r="C9475" t="s">
        <v>67</v>
      </c>
      <c r="D9475" t="s">
        <v>39</v>
      </c>
      <c r="E9475" t="s">
        <v>19</v>
      </c>
      <c r="F9475" t="s">
        <v>20</v>
      </c>
      <c r="G9475">
        <v>67306.53</v>
      </c>
      <c r="H9475">
        <v>910.96984043678003</v>
      </c>
      <c r="I9475">
        <v>144.06056381944001</v>
      </c>
    </row>
    <row r="9476" spans="1:9" x14ac:dyDescent="0.25">
      <c r="A9476">
        <v>201305</v>
      </c>
      <c r="B9476" t="s">
        <v>77</v>
      </c>
      <c r="C9476" t="s">
        <v>84</v>
      </c>
      <c r="D9476" t="s">
        <v>49</v>
      </c>
      <c r="E9476" t="s">
        <v>21</v>
      </c>
      <c r="F9476" t="s">
        <v>31</v>
      </c>
      <c r="G9476">
        <v>1998484</v>
      </c>
      <c r="H9476">
        <v>21982.673086794901</v>
      </c>
      <c r="I9476">
        <v>4818.5023258238998</v>
      </c>
    </row>
    <row r="9477" spans="1:9" x14ac:dyDescent="0.25">
      <c r="A9477">
        <v>201307</v>
      </c>
      <c r="B9477" t="s">
        <v>77</v>
      </c>
      <c r="C9477" t="s">
        <v>84</v>
      </c>
      <c r="D9477" t="s">
        <v>34</v>
      </c>
      <c r="E9477" t="s">
        <v>21</v>
      </c>
      <c r="F9477" t="s">
        <v>22</v>
      </c>
      <c r="G9477">
        <v>1039986.73</v>
      </c>
      <c r="H9477">
        <v>618.31314019870001</v>
      </c>
      <c r="I9477">
        <v>202.82571016035999</v>
      </c>
    </row>
    <row r="9478" spans="1:9" x14ac:dyDescent="0.25">
      <c r="A9478">
        <v>201310</v>
      </c>
      <c r="B9478" t="s">
        <v>63</v>
      </c>
      <c r="C9478" t="s">
        <v>80</v>
      </c>
      <c r="D9478" t="s">
        <v>49</v>
      </c>
      <c r="E9478" t="s">
        <v>10</v>
      </c>
      <c r="F9478" t="s">
        <v>48</v>
      </c>
      <c r="G9478">
        <v>680625.78</v>
      </c>
      <c r="H9478">
        <v>19071.8462725305</v>
      </c>
      <c r="I9478">
        <v>5535.7364443201805</v>
      </c>
    </row>
    <row r="9479" spans="1:9" x14ac:dyDescent="0.25">
      <c r="A9479">
        <v>201502</v>
      </c>
      <c r="B9479" t="s">
        <v>71</v>
      </c>
      <c r="C9479" t="s">
        <v>82</v>
      </c>
      <c r="D9479" t="s">
        <v>49</v>
      </c>
      <c r="E9479" t="s">
        <v>21</v>
      </c>
      <c r="F9479" t="s">
        <v>22</v>
      </c>
      <c r="G9479">
        <v>879874.47</v>
      </c>
      <c r="H9479">
        <v>8177.35625631112</v>
      </c>
      <c r="I9479">
        <v>1352.2992950502401</v>
      </c>
    </row>
    <row r="9480" spans="1:9" x14ac:dyDescent="0.25">
      <c r="A9480">
        <v>201009</v>
      </c>
      <c r="B9480" t="s">
        <v>69</v>
      </c>
      <c r="C9480" t="s">
        <v>86</v>
      </c>
      <c r="D9480" t="s">
        <v>14</v>
      </c>
      <c r="E9480" t="s">
        <v>10</v>
      </c>
      <c r="F9480" t="s">
        <v>33</v>
      </c>
      <c r="G9480">
        <v>2205377.0099999998</v>
      </c>
      <c r="H9480">
        <v>8935.4082871266</v>
      </c>
      <c r="I9480">
        <v>1234.9382374634799</v>
      </c>
    </row>
    <row r="9481" spans="1:9" x14ac:dyDescent="0.25">
      <c r="A9481">
        <v>201511</v>
      </c>
      <c r="B9481" t="s">
        <v>66</v>
      </c>
      <c r="C9481" t="s">
        <v>67</v>
      </c>
      <c r="D9481" t="s">
        <v>49</v>
      </c>
      <c r="E9481" t="s">
        <v>21</v>
      </c>
      <c r="F9481" t="s">
        <v>22</v>
      </c>
      <c r="G9481">
        <v>679225.14</v>
      </c>
      <c r="H9481">
        <v>7902.6514007140404</v>
      </c>
      <c r="I9481">
        <v>1335.6788085159401</v>
      </c>
    </row>
    <row r="9482" spans="1:9" x14ac:dyDescent="0.25">
      <c r="A9482">
        <v>201507</v>
      </c>
      <c r="B9482" t="s">
        <v>71</v>
      </c>
      <c r="C9482" t="s">
        <v>76</v>
      </c>
      <c r="D9482" t="s">
        <v>12</v>
      </c>
      <c r="E9482" t="s">
        <v>10</v>
      </c>
      <c r="F9482" t="s">
        <v>37</v>
      </c>
      <c r="G9482">
        <v>3027187.21</v>
      </c>
      <c r="H9482">
        <v>13871.585058406299</v>
      </c>
      <c r="I9482">
        <v>4016.6076853623199</v>
      </c>
    </row>
    <row r="9483" spans="1:9" x14ac:dyDescent="0.25">
      <c r="A9483">
        <v>201104</v>
      </c>
      <c r="B9483" t="s">
        <v>69</v>
      </c>
      <c r="C9483" t="s">
        <v>70</v>
      </c>
      <c r="D9483" t="s">
        <v>23</v>
      </c>
      <c r="E9483" t="s">
        <v>10</v>
      </c>
      <c r="F9483" t="s">
        <v>46</v>
      </c>
      <c r="G9483">
        <v>2327729.6</v>
      </c>
      <c r="H9483">
        <v>20162.009450714799</v>
      </c>
      <c r="I9483">
        <v>2541.9079150944799</v>
      </c>
    </row>
    <row r="9484" spans="1:9" x14ac:dyDescent="0.25">
      <c r="A9484">
        <v>201211</v>
      </c>
      <c r="B9484" t="s">
        <v>77</v>
      </c>
      <c r="C9484" t="s">
        <v>81</v>
      </c>
      <c r="D9484" t="s">
        <v>27</v>
      </c>
      <c r="E9484" t="s">
        <v>28</v>
      </c>
      <c r="F9484" t="s">
        <v>29</v>
      </c>
      <c r="G9484">
        <v>24860653.02</v>
      </c>
      <c r="H9484">
        <v>198641.054950978</v>
      </c>
      <c r="I9484">
        <v>36884.367736133201</v>
      </c>
    </row>
    <row r="9485" spans="1:9" x14ac:dyDescent="0.25">
      <c r="A9485">
        <v>201312</v>
      </c>
      <c r="B9485" t="s">
        <v>63</v>
      </c>
      <c r="C9485" t="s">
        <v>65</v>
      </c>
      <c r="D9485" t="s">
        <v>49</v>
      </c>
      <c r="E9485" t="s">
        <v>10</v>
      </c>
      <c r="F9485" t="s">
        <v>33</v>
      </c>
      <c r="G9485">
        <v>1037514.68</v>
      </c>
      <c r="H9485">
        <v>12333.4783429074</v>
      </c>
      <c r="I9485">
        <v>2364.5174909518601</v>
      </c>
    </row>
    <row r="9486" spans="1:9" x14ac:dyDescent="0.25">
      <c r="A9486">
        <v>201508</v>
      </c>
      <c r="B9486" t="s">
        <v>66</v>
      </c>
      <c r="C9486" t="s">
        <v>75</v>
      </c>
      <c r="D9486" t="s">
        <v>14</v>
      </c>
      <c r="E9486" t="s">
        <v>10</v>
      </c>
      <c r="F9486" t="s">
        <v>11</v>
      </c>
      <c r="G9486">
        <v>59381.86</v>
      </c>
      <c r="H9486">
        <v>160.33296216314</v>
      </c>
      <c r="I9486">
        <v>54.961400343439998</v>
      </c>
    </row>
    <row r="9487" spans="1:9" x14ac:dyDescent="0.25">
      <c r="A9487">
        <v>201412</v>
      </c>
      <c r="B9487" t="s">
        <v>71</v>
      </c>
      <c r="C9487" t="s">
        <v>72</v>
      </c>
      <c r="D9487" t="s">
        <v>49</v>
      </c>
      <c r="E9487" t="s">
        <v>19</v>
      </c>
      <c r="F9487" t="s">
        <v>30</v>
      </c>
      <c r="G9487">
        <v>1162465.45</v>
      </c>
      <c r="H9487">
        <v>6149.3983639868602</v>
      </c>
      <c r="I9487">
        <v>2060.6797453588001</v>
      </c>
    </row>
    <row r="9488" spans="1:9" x14ac:dyDescent="0.25">
      <c r="A9488">
        <v>201111</v>
      </c>
      <c r="B9488" t="s">
        <v>60</v>
      </c>
      <c r="C9488" t="s">
        <v>74</v>
      </c>
      <c r="D9488" t="s">
        <v>34</v>
      </c>
      <c r="E9488" t="s">
        <v>10</v>
      </c>
      <c r="F9488" t="s">
        <v>45</v>
      </c>
      <c r="G9488">
        <v>68862.86</v>
      </c>
      <c r="H9488">
        <v>142.11989570322001</v>
      </c>
      <c r="I9488">
        <v>35.838155245439999</v>
      </c>
    </row>
    <row r="9489" spans="1:9" x14ac:dyDescent="0.25">
      <c r="A9489">
        <v>201211</v>
      </c>
      <c r="B9489" t="s">
        <v>77</v>
      </c>
      <c r="C9489" t="s">
        <v>81</v>
      </c>
      <c r="D9489" t="s">
        <v>49</v>
      </c>
      <c r="E9489" t="s">
        <v>10</v>
      </c>
      <c r="F9489" t="s">
        <v>45</v>
      </c>
      <c r="G9489">
        <v>1227489</v>
      </c>
      <c r="H9489">
        <v>58486.672377965202</v>
      </c>
      <c r="I9489">
        <v>12287.7330019151</v>
      </c>
    </row>
    <row r="9490" spans="1:9" x14ac:dyDescent="0.25">
      <c r="A9490">
        <v>201503</v>
      </c>
      <c r="B9490" t="s">
        <v>71</v>
      </c>
      <c r="C9490" t="s">
        <v>82</v>
      </c>
      <c r="D9490" t="s">
        <v>12</v>
      </c>
      <c r="E9490" t="s">
        <v>19</v>
      </c>
      <c r="F9490" t="s">
        <v>50</v>
      </c>
      <c r="G9490">
        <v>5303146.7300000004</v>
      </c>
      <c r="H9490">
        <v>28437.264405377999</v>
      </c>
      <c r="I9490">
        <v>6945.3212741109801</v>
      </c>
    </row>
    <row r="9491" spans="1:9" x14ac:dyDescent="0.25">
      <c r="A9491">
        <v>201201</v>
      </c>
      <c r="B9491" t="s">
        <v>60</v>
      </c>
      <c r="C9491" t="s">
        <v>74</v>
      </c>
      <c r="D9491" t="s">
        <v>49</v>
      </c>
      <c r="E9491" t="s">
        <v>19</v>
      </c>
      <c r="F9491" t="s">
        <v>20</v>
      </c>
      <c r="G9491">
        <v>1137835.69</v>
      </c>
      <c r="H9491">
        <v>6031.0771845929003</v>
      </c>
      <c r="I9491">
        <v>1114.3446476587801</v>
      </c>
    </row>
    <row r="9492" spans="1:9" x14ac:dyDescent="0.25">
      <c r="A9492">
        <v>201101</v>
      </c>
      <c r="B9492" t="s">
        <v>69</v>
      </c>
      <c r="C9492" t="s">
        <v>87</v>
      </c>
      <c r="D9492" t="s">
        <v>39</v>
      </c>
      <c r="E9492" t="s">
        <v>10</v>
      </c>
      <c r="F9492" t="s">
        <v>37</v>
      </c>
      <c r="G9492">
        <v>263508.7</v>
      </c>
      <c r="H9492">
        <v>12815.3101764521</v>
      </c>
      <c r="I9492">
        <v>1989.22063615912</v>
      </c>
    </row>
    <row r="9493" spans="1:9" x14ac:dyDescent="0.25">
      <c r="A9493">
        <v>201010</v>
      </c>
      <c r="B9493" t="s">
        <v>69</v>
      </c>
      <c r="C9493" t="s">
        <v>86</v>
      </c>
      <c r="D9493" t="s">
        <v>39</v>
      </c>
      <c r="E9493" t="s">
        <v>10</v>
      </c>
      <c r="F9493" t="s">
        <v>37</v>
      </c>
      <c r="G9493">
        <v>375398.11</v>
      </c>
      <c r="H9493">
        <v>483.96935295323999</v>
      </c>
      <c r="I9493">
        <v>129.12703194804001</v>
      </c>
    </row>
    <row r="9494" spans="1:9" x14ac:dyDescent="0.25">
      <c r="A9494">
        <v>201412</v>
      </c>
      <c r="B9494" t="s">
        <v>71</v>
      </c>
      <c r="C9494" t="s">
        <v>72</v>
      </c>
      <c r="D9494" t="s">
        <v>14</v>
      </c>
      <c r="E9494" t="s">
        <v>19</v>
      </c>
      <c r="F9494" t="s">
        <v>42</v>
      </c>
      <c r="G9494">
        <v>272420.40999999997</v>
      </c>
      <c r="H9494">
        <v>16686.058513309399</v>
      </c>
      <c r="I9494">
        <v>3554.2981946684399</v>
      </c>
    </row>
    <row r="9495" spans="1:9" x14ac:dyDescent="0.25">
      <c r="A9495">
        <v>201506</v>
      </c>
      <c r="B9495" t="s">
        <v>71</v>
      </c>
      <c r="C9495" t="s">
        <v>76</v>
      </c>
      <c r="D9495" t="s">
        <v>39</v>
      </c>
      <c r="E9495" t="s">
        <v>10</v>
      </c>
      <c r="F9495" t="s">
        <v>13</v>
      </c>
      <c r="G9495">
        <v>162458.26999999999</v>
      </c>
      <c r="H9495">
        <v>135.0280222632</v>
      </c>
      <c r="I9495">
        <v>53.871423766760003</v>
      </c>
    </row>
    <row r="9496" spans="1:9" x14ac:dyDescent="0.25">
      <c r="A9496">
        <v>201412</v>
      </c>
      <c r="B9496" t="s">
        <v>71</v>
      </c>
      <c r="C9496" t="s">
        <v>72</v>
      </c>
      <c r="D9496" t="s">
        <v>49</v>
      </c>
      <c r="E9496" t="s">
        <v>10</v>
      </c>
      <c r="F9496" t="s">
        <v>13</v>
      </c>
      <c r="G9496">
        <v>548008.14</v>
      </c>
      <c r="H9496">
        <v>4259.4243409042601</v>
      </c>
      <c r="I9496">
        <v>901.3204010705</v>
      </c>
    </row>
    <row r="9497" spans="1:9" x14ac:dyDescent="0.25">
      <c r="A9497">
        <v>201505</v>
      </c>
      <c r="B9497" t="s">
        <v>71</v>
      </c>
      <c r="C9497" t="s">
        <v>76</v>
      </c>
      <c r="D9497" t="s">
        <v>14</v>
      </c>
      <c r="E9497" t="s">
        <v>21</v>
      </c>
      <c r="F9497" t="s">
        <v>22</v>
      </c>
      <c r="G9497">
        <v>100760.77</v>
      </c>
      <c r="H9497">
        <v>417.99750736623997</v>
      </c>
      <c r="I9497">
        <v>114.95074122360001</v>
      </c>
    </row>
    <row r="9498" spans="1:9" x14ac:dyDescent="0.25">
      <c r="A9498">
        <v>201308</v>
      </c>
      <c r="B9498" t="s">
        <v>63</v>
      </c>
      <c r="C9498" t="s">
        <v>80</v>
      </c>
      <c r="D9498" t="s">
        <v>25</v>
      </c>
      <c r="E9498" t="s">
        <v>21</v>
      </c>
      <c r="F9498" t="s">
        <v>31</v>
      </c>
      <c r="G9498">
        <v>4647863.76</v>
      </c>
      <c r="H9498">
        <v>147014.462034959</v>
      </c>
      <c r="I9498">
        <v>22734.964394615101</v>
      </c>
    </row>
    <row r="9499" spans="1:9" x14ac:dyDescent="0.25">
      <c r="A9499">
        <v>201310</v>
      </c>
      <c r="B9499" t="s">
        <v>63</v>
      </c>
      <c r="C9499" t="s">
        <v>80</v>
      </c>
      <c r="D9499" t="s">
        <v>39</v>
      </c>
      <c r="E9499" t="s">
        <v>15</v>
      </c>
      <c r="F9499" t="s">
        <v>41</v>
      </c>
      <c r="G9499">
        <v>349122.15</v>
      </c>
      <c r="H9499">
        <v>1866.5537818166599</v>
      </c>
      <c r="I9499">
        <v>346.96711672859999</v>
      </c>
    </row>
    <row r="9500" spans="1:9" x14ac:dyDescent="0.25">
      <c r="A9500">
        <v>201108</v>
      </c>
      <c r="B9500" t="s">
        <v>60</v>
      </c>
      <c r="C9500" t="s">
        <v>68</v>
      </c>
      <c r="D9500" t="s">
        <v>25</v>
      </c>
      <c r="E9500" t="s">
        <v>21</v>
      </c>
      <c r="F9500" t="s">
        <v>22</v>
      </c>
      <c r="G9500">
        <v>14258675.210000001</v>
      </c>
      <c r="H9500">
        <v>156721.409144629</v>
      </c>
      <c r="I9500">
        <v>16183.412387173101</v>
      </c>
    </row>
    <row r="9501" spans="1:9" x14ac:dyDescent="0.25">
      <c r="A9501">
        <v>201109</v>
      </c>
      <c r="B9501" t="s">
        <v>60</v>
      </c>
      <c r="C9501" t="s">
        <v>68</v>
      </c>
      <c r="D9501" t="s">
        <v>27</v>
      </c>
      <c r="E9501" t="s">
        <v>10</v>
      </c>
      <c r="F9501" t="s">
        <v>33</v>
      </c>
      <c r="G9501">
        <v>809442.84</v>
      </c>
      <c r="H9501">
        <v>2875.7212747005601</v>
      </c>
      <c r="I9501">
        <v>729.42071600387999</v>
      </c>
    </row>
    <row r="9502" spans="1:9" x14ac:dyDescent="0.25">
      <c r="A9502">
        <v>201401</v>
      </c>
      <c r="B9502" t="s">
        <v>63</v>
      </c>
      <c r="C9502" t="s">
        <v>65</v>
      </c>
      <c r="D9502" t="s">
        <v>39</v>
      </c>
      <c r="E9502" t="s">
        <v>10</v>
      </c>
      <c r="F9502" t="s">
        <v>13</v>
      </c>
      <c r="G9502">
        <v>151019.59</v>
      </c>
      <c r="H9502">
        <v>814.27775636323997</v>
      </c>
      <c r="I9502">
        <v>214.82395261491999</v>
      </c>
    </row>
    <row r="9503" spans="1:9" x14ac:dyDescent="0.25">
      <c r="A9503">
        <v>201209</v>
      </c>
      <c r="B9503" t="s">
        <v>77</v>
      </c>
      <c r="C9503" t="s">
        <v>85</v>
      </c>
      <c r="D9503" t="s">
        <v>25</v>
      </c>
      <c r="E9503" t="s">
        <v>19</v>
      </c>
      <c r="F9503" t="s">
        <v>20</v>
      </c>
      <c r="G9503">
        <v>2562901.2400000002</v>
      </c>
      <c r="H9503">
        <v>87112.810945439007</v>
      </c>
      <c r="I9503">
        <v>12463.814362494901</v>
      </c>
    </row>
    <row r="9504" spans="1:9" x14ac:dyDescent="0.25">
      <c r="A9504">
        <v>201102</v>
      </c>
      <c r="B9504" t="s">
        <v>69</v>
      </c>
      <c r="C9504" t="s">
        <v>70</v>
      </c>
      <c r="D9504" t="s">
        <v>23</v>
      </c>
      <c r="E9504" t="s">
        <v>21</v>
      </c>
      <c r="F9504" t="s">
        <v>22</v>
      </c>
      <c r="G9504">
        <v>1283423.95</v>
      </c>
      <c r="H9504">
        <v>8367.84342940036</v>
      </c>
      <c r="I9504">
        <v>1773.0318966372199</v>
      </c>
    </row>
    <row r="9505" spans="1:9" x14ac:dyDescent="0.25">
      <c r="A9505">
        <v>201304</v>
      </c>
      <c r="B9505" t="s">
        <v>77</v>
      </c>
      <c r="C9505" t="s">
        <v>78</v>
      </c>
      <c r="D9505" t="s">
        <v>54</v>
      </c>
      <c r="E9505" t="s">
        <v>55</v>
      </c>
      <c r="F9505" t="s">
        <v>56</v>
      </c>
      <c r="G9505">
        <v>7391112.2699999996</v>
      </c>
      <c r="H9505">
        <v>506.43203724710003</v>
      </c>
      <c r="I9505">
        <v>79.434120930000006</v>
      </c>
    </row>
    <row r="9506" spans="1:9" x14ac:dyDescent="0.25">
      <c r="A9506">
        <v>201109</v>
      </c>
      <c r="B9506" t="s">
        <v>60</v>
      </c>
      <c r="C9506" t="s">
        <v>68</v>
      </c>
      <c r="D9506" t="s">
        <v>12</v>
      </c>
      <c r="E9506" t="s">
        <v>21</v>
      </c>
      <c r="F9506" t="s">
        <v>40</v>
      </c>
      <c r="G9506">
        <v>5330778.12</v>
      </c>
      <c r="H9506">
        <v>10931.6517417097</v>
      </c>
      <c r="I9506">
        <v>2560.0644621288802</v>
      </c>
    </row>
    <row r="9507" spans="1:9" x14ac:dyDescent="0.25">
      <c r="A9507">
        <v>201308</v>
      </c>
      <c r="B9507" t="s">
        <v>63</v>
      </c>
      <c r="C9507" t="s">
        <v>80</v>
      </c>
      <c r="D9507" t="s">
        <v>39</v>
      </c>
      <c r="E9507" t="s">
        <v>10</v>
      </c>
      <c r="F9507" t="s">
        <v>13</v>
      </c>
      <c r="G9507">
        <v>163840.70000000001</v>
      </c>
      <c r="H9507">
        <v>3522.57032386934</v>
      </c>
      <c r="I9507">
        <v>1022.4922932465799</v>
      </c>
    </row>
    <row r="9508" spans="1:9" x14ac:dyDescent="0.25">
      <c r="A9508">
        <v>201106</v>
      </c>
      <c r="B9508" t="s">
        <v>69</v>
      </c>
      <c r="C9508" t="s">
        <v>83</v>
      </c>
      <c r="D9508" t="s">
        <v>23</v>
      </c>
      <c r="E9508" t="s">
        <v>15</v>
      </c>
      <c r="F9508" t="s">
        <v>41</v>
      </c>
      <c r="G9508">
        <v>1070147.94</v>
      </c>
      <c r="H9508">
        <v>11090.382449660799</v>
      </c>
      <c r="I9508">
        <v>3427.2853590138802</v>
      </c>
    </row>
    <row r="9509" spans="1:9" x14ac:dyDescent="0.25">
      <c r="A9509">
        <v>201207</v>
      </c>
      <c r="B9509" t="s">
        <v>60</v>
      </c>
      <c r="C9509" t="s">
        <v>61</v>
      </c>
      <c r="D9509" t="s">
        <v>12</v>
      </c>
      <c r="E9509" t="s">
        <v>15</v>
      </c>
      <c r="F9509" t="s">
        <v>24</v>
      </c>
      <c r="G9509">
        <v>1057252.56</v>
      </c>
      <c r="H9509">
        <v>17176.2874036297</v>
      </c>
      <c r="I9509">
        <v>3417.9430908617201</v>
      </c>
    </row>
    <row r="9510" spans="1:9" x14ac:dyDescent="0.25">
      <c r="A9510">
        <v>201403</v>
      </c>
      <c r="B9510" t="s">
        <v>63</v>
      </c>
      <c r="C9510" t="s">
        <v>73</v>
      </c>
      <c r="D9510" t="s">
        <v>39</v>
      </c>
      <c r="E9510" t="s">
        <v>15</v>
      </c>
      <c r="F9510" t="s">
        <v>41</v>
      </c>
      <c r="G9510">
        <v>233315.87</v>
      </c>
      <c r="H9510">
        <v>563.88007436923999</v>
      </c>
      <c r="I9510">
        <v>215.01493332496</v>
      </c>
    </row>
    <row r="9511" spans="1:9" x14ac:dyDescent="0.25">
      <c r="A9511">
        <v>201210</v>
      </c>
      <c r="B9511" t="s">
        <v>77</v>
      </c>
      <c r="C9511" t="s">
        <v>85</v>
      </c>
      <c r="D9511" t="s">
        <v>39</v>
      </c>
      <c r="E9511" t="s">
        <v>15</v>
      </c>
      <c r="F9511" t="s">
        <v>41</v>
      </c>
      <c r="G9511">
        <v>209104.87</v>
      </c>
      <c r="H9511">
        <v>8263.1613756711795</v>
      </c>
      <c r="I9511">
        <v>1053.60207368228</v>
      </c>
    </row>
    <row r="9512" spans="1:9" x14ac:dyDescent="0.25">
      <c r="A9512">
        <v>201304</v>
      </c>
      <c r="B9512" t="s">
        <v>77</v>
      </c>
      <c r="C9512" t="s">
        <v>78</v>
      </c>
      <c r="D9512" t="s">
        <v>23</v>
      </c>
      <c r="E9512" t="s">
        <v>15</v>
      </c>
      <c r="F9512" t="s">
        <v>26</v>
      </c>
      <c r="G9512">
        <v>1305878.93</v>
      </c>
      <c r="H9512">
        <v>15833.9176847982</v>
      </c>
      <c r="I9512">
        <v>3785.3650695188799</v>
      </c>
    </row>
    <row r="9513" spans="1:9" x14ac:dyDescent="0.25">
      <c r="A9513">
        <v>201312</v>
      </c>
      <c r="B9513" t="s">
        <v>63</v>
      </c>
      <c r="C9513" t="s">
        <v>65</v>
      </c>
      <c r="D9513" t="s">
        <v>39</v>
      </c>
      <c r="E9513" t="s">
        <v>15</v>
      </c>
      <c r="F9513" t="s">
        <v>26</v>
      </c>
      <c r="G9513">
        <v>253640.71</v>
      </c>
      <c r="H9513">
        <v>1154.34551310348</v>
      </c>
      <c r="I9513">
        <v>249.94910703555999</v>
      </c>
    </row>
    <row r="9514" spans="1:9" x14ac:dyDescent="0.25">
      <c r="A9514">
        <v>201404</v>
      </c>
      <c r="B9514" t="s">
        <v>63</v>
      </c>
      <c r="C9514" t="s">
        <v>73</v>
      </c>
      <c r="D9514" t="s">
        <v>27</v>
      </c>
      <c r="E9514" t="s">
        <v>10</v>
      </c>
      <c r="F9514" t="s">
        <v>45</v>
      </c>
      <c r="G9514">
        <v>12963.84</v>
      </c>
      <c r="H9514">
        <v>62.59848424146</v>
      </c>
      <c r="I9514">
        <v>35.51808792656</v>
      </c>
    </row>
    <row r="9515" spans="1:9" x14ac:dyDescent="0.25">
      <c r="A9515">
        <v>201405</v>
      </c>
      <c r="B9515" t="s">
        <v>63</v>
      </c>
      <c r="C9515" t="s">
        <v>64</v>
      </c>
      <c r="D9515" t="s">
        <v>34</v>
      </c>
      <c r="E9515" t="s">
        <v>21</v>
      </c>
      <c r="F9515" t="s">
        <v>22</v>
      </c>
      <c r="G9515">
        <v>1411311.18</v>
      </c>
      <c r="H9515">
        <v>5989.3928887409002</v>
      </c>
      <c r="I9515">
        <v>1760.0607328487599</v>
      </c>
    </row>
    <row r="9516" spans="1:9" x14ac:dyDescent="0.25">
      <c r="A9516">
        <v>201310</v>
      </c>
      <c r="B9516" t="s">
        <v>63</v>
      </c>
      <c r="C9516" t="s">
        <v>80</v>
      </c>
      <c r="D9516" t="s">
        <v>27</v>
      </c>
      <c r="E9516" t="s">
        <v>10</v>
      </c>
      <c r="F9516" t="s">
        <v>33</v>
      </c>
      <c r="G9516">
        <v>1235903.25</v>
      </c>
      <c r="H9516">
        <v>83149.359052300904</v>
      </c>
      <c r="I9516">
        <v>25672.727804292001</v>
      </c>
    </row>
    <row r="9517" spans="1:9" x14ac:dyDescent="0.25">
      <c r="A9517">
        <v>201105</v>
      </c>
      <c r="B9517" t="s">
        <v>69</v>
      </c>
      <c r="C9517" t="s">
        <v>83</v>
      </c>
      <c r="D9517" t="s">
        <v>23</v>
      </c>
      <c r="E9517" t="s">
        <v>10</v>
      </c>
      <c r="F9517" t="s">
        <v>33</v>
      </c>
      <c r="G9517">
        <v>1070104.9099999999</v>
      </c>
      <c r="H9517">
        <v>24182.927955264298</v>
      </c>
      <c r="I9517">
        <v>5038.4093787488</v>
      </c>
    </row>
    <row r="9518" spans="1:9" x14ac:dyDescent="0.25">
      <c r="A9518">
        <v>201409</v>
      </c>
      <c r="B9518" t="s">
        <v>71</v>
      </c>
      <c r="C9518" t="s">
        <v>79</v>
      </c>
      <c r="D9518" t="s">
        <v>12</v>
      </c>
      <c r="E9518" t="s">
        <v>19</v>
      </c>
      <c r="F9518" t="s">
        <v>20</v>
      </c>
      <c r="G9518">
        <v>2638237.5699999998</v>
      </c>
      <c r="H9518">
        <v>8585.4427698632207</v>
      </c>
      <c r="I9518">
        <v>1551.6920889118801</v>
      </c>
    </row>
    <row r="9519" spans="1:9" x14ac:dyDescent="0.25">
      <c r="A9519">
        <v>201502</v>
      </c>
      <c r="B9519" t="s">
        <v>71</v>
      </c>
      <c r="C9519" t="s">
        <v>82</v>
      </c>
      <c r="D9519" t="s">
        <v>14</v>
      </c>
      <c r="E9519" t="s">
        <v>10</v>
      </c>
      <c r="F9519" t="s">
        <v>45</v>
      </c>
      <c r="G9519">
        <v>247166.51</v>
      </c>
      <c r="H9519">
        <v>2526.3620279284401</v>
      </c>
      <c r="I9519">
        <v>739.32788131465998</v>
      </c>
    </row>
    <row r="9520" spans="1:9" x14ac:dyDescent="0.25">
      <c r="A9520">
        <v>201405</v>
      </c>
      <c r="B9520" t="s">
        <v>63</v>
      </c>
      <c r="C9520" t="s">
        <v>64</v>
      </c>
      <c r="D9520" t="s">
        <v>25</v>
      </c>
      <c r="E9520" t="s">
        <v>21</v>
      </c>
      <c r="F9520" t="s">
        <v>31</v>
      </c>
      <c r="G9520">
        <v>4779648.91</v>
      </c>
      <c r="H9520">
        <v>138581.27288393499</v>
      </c>
      <c r="I9520">
        <v>18262.628251131599</v>
      </c>
    </row>
    <row r="9521" spans="1:9" x14ac:dyDescent="0.25">
      <c r="A9521">
        <v>201310</v>
      </c>
      <c r="B9521" t="s">
        <v>63</v>
      </c>
      <c r="C9521" t="s">
        <v>80</v>
      </c>
      <c r="D9521" t="s">
        <v>14</v>
      </c>
      <c r="E9521" t="s">
        <v>10</v>
      </c>
      <c r="F9521" t="s">
        <v>13</v>
      </c>
      <c r="G9521">
        <v>184131.34</v>
      </c>
      <c r="H9521">
        <v>6186.4893075761402</v>
      </c>
      <c r="I9521">
        <v>1450.3991038179199</v>
      </c>
    </row>
    <row r="9522" spans="1:9" x14ac:dyDescent="0.25">
      <c r="A9522">
        <v>201010</v>
      </c>
      <c r="B9522" t="s">
        <v>69</v>
      </c>
      <c r="C9522" t="s">
        <v>86</v>
      </c>
      <c r="D9522" t="s">
        <v>49</v>
      </c>
      <c r="E9522" t="s">
        <v>28</v>
      </c>
      <c r="F9522" t="s">
        <v>53</v>
      </c>
      <c r="G9522">
        <v>5040053.6100000003</v>
      </c>
      <c r="H9522">
        <v>75175.159023863904</v>
      </c>
      <c r="I9522">
        <v>16016.540078952999</v>
      </c>
    </row>
    <row r="9523" spans="1:9" x14ac:dyDescent="0.25">
      <c r="A9523">
        <v>201505</v>
      </c>
      <c r="B9523" t="s">
        <v>71</v>
      </c>
      <c r="C9523" t="s">
        <v>76</v>
      </c>
      <c r="D9523" t="s">
        <v>14</v>
      </c>
      <c r="E9523" t="s">
        <v>10</v>
      </c>
      <c r="F9523" t="s">
        <v>13</v>
      </c>
      <c r="G9523">
        <v>149039.63</v>
      </c>
      <c r="H9523">
        <v>541.86447938491995</v>
      </c>
      <c r="I9523">
        <v>197.20122970009999</v>
      </c>
    </row>
    <row r="9524" spans="1:9" x14ac:dyDescent="0.25">
      <c r="A9524">
        <v>201309</v>
      </c>
      <c r="B9524" t="s">
        <v>63</v>
      </c>
      <c r="C9524" t="s">
        <v>80</v>
      </c>
      <c r="D9524" t="s">
        <v>12</v>
      </c>
      <c r="E9524" t="s">
        <v>19</v>
      </c>
      <c r="F9524" t="s">
        <v>20</v>
      </c>
      <c r="G9524">
        <v>1847605.23</v>
      </c>
      <c r="H9524">
        <v>4403.5383324698396</v>
      </c>
      <c r="I9524">
        <v>779.96886447047996</v>
      </c>
    </row>
    <row r="9525" spans="1:9" x14ac:dyDescent="0.25">
      <c r="A9525">
        <v>201106</v>
      </c>
      <c r="B9525" t="s">
        <v>69</v>
      </c>
      <c r="C9525" t="s">
        <v>83</v>
      </c>
      <c r="D9525" t="s">
        <v>14</v>
      </c>
      <c r="E9525" t="s">
        <v>19</v>
      </c>
      <c r="F9525" t="s">
        <v>50</v>
      </c>
      <c r="G9525">
        <v>1147113.95</v>
      </c>
      <c r="H9525">
        <v>13045.6522867356</v>
      </c>
      <c r="I9525">
        <v>2248.7718445005598</v>
      </c>
    </row>
    <row r="9526" spans="1:9" x14ac:dyDescent="0.25">
      <c r="A9526">
        <v>201309</v>
      </c>
      <c r="B9526" t="s">
        <v>63</v>
      </c>
      <c r="C9526" t="s">
        <v>80</v>
      </c>
      <c r="D9526" t="s">
        <v>12</v>
      </c>
      <c r="E9526" t="s">
        <v>19</v>
      </c>
      <c r="F9526" t="s">
        <v>47</v>
      </c>
      <c r="G9526">
        <v>4512326.37</v>
      </c>
      <c r="H9526">
        <v>41358.209346118303</v>
      </c>
      <c r="I9526">
        <v>7545.7531547138997</v>
      </c>
    </row>
    <row r="9527" spans="1:9" x14ac:dyDescent="0.25">
      <c r="A9527">
        <v>201112</v>
      </c>
      <c r="B9527" t="s">
        <v>60</v>
      </c>
      <c r="C9527" t="s">
        <v>74</v>
      </c>
      <c r="D9527" t="s">
        <v>39</v>
      </c>
      <c r="E9527" t="s">
        <v>10</v>
      </c>
      <c r="F9527" t="s">
        <v>46</v>
      </c>
      <c r="G9527">
        <v>232196.01</v>
      </c>
      <c r="H9527">
        <v>2442.3407718825601</v>
      </c>
      <c r="I9527">
        <v>314.32835642435998</v>
      </c>
    </row>
    <row r="9528" spans="1:9" x14ac:dyDescent="0.25">
      <c r="A9528">
        <v>201011</v>
      </c>
      <c r="B9528" t="s">
        <v>69</v>
      </c>
      <c r="C9528" t="s">
        <v>87</v>
      </c>
      <c r="D9528" t="s">
        <v>39</v>
      </c>
      <c r="E9528" t="s">
        <v>15</v>
      </c>
      <c r="F9528" t="s">
        <v>26</v>
      </c>
      <c r="G9528">
        <v>362227.4</v>
      </c>
      <c r="H9528">
        <v>3594.4014015163798</v>
      </c>
      <c r="I9528">
        <v>680.03932803455996</v>
      </c>
    </row>
    <row r="9529" spans="1:9" x14ac:dyDescent="0.25">
      <c r="A9529">
        <v>201301</v>
      </c>
      <c r="B9529" t="s">
        <v>77</v>
      </c>
      <c r="C9529" t="s">
        <v>81</v>
      </c>
      <c r="D9529" t="s">
        <v>39</v>
      </c>
      <c r="E9529" t="s">
        <v>19</v>
      </c>
      <c r="F9529" t="s">
        <v>50</v>
      </c>
      <c r="G9529">
        <v>246568.29</v>
      </c>
      <c r="H9529">
        <v>235.44333323167999</v>
      </c>
      <c r="I9529">
        <v>44.247402946880001</v>
      </c>
    </row>
    <row r="9530" spans="1:9" x14ac:dyDescent="0.25">
      <c r="A9530">
        <v>201209</v>
      </c>
      <c r="B9530" t="s">
        <v>77</v>
      </c>
      <c r="C9530" t="s">
        <v>85</v>
      </c>
      <c r="D9530" t="s">
        <v>39</v>
      </c>
      <c r="E9530" t="s">
        <v>19</v>
      </c>
      <c r="F9530" t="s">
        <v>50</v>
      </c>
      <c r="G9530">
        <v>295944.34999999998</v>
      </c>
      <c r="H9530">
        <v>141.59743618019999</v>
      </c>
      <c r="I9530">
        <v>45.114596982679998</v>
      </c>
    </row>
    <row r="9531" spans="1:9" x14ac:dyDescent="0.25">
      <c r="A9531">
        <v>201504</v>
      </c>
      <c r="B9531" t="s">
        <v>71</v>
      </c>
      <c r="C9531" t="s">
        <v>82</v>
      </c>
      <c r="D9531" t="s">
        <v>49</v>
      </c>
      <c r="E9531" t="s">
        <v>10</v>
      </c>
      <c r="F9531" t="s">
        <v>13</v>
      </c>
      <c r="G9531">
        <v>645091.18000000005</v>
      </c>
      <c r="H9531">
        <v>2925.8738334161199</v>
      </c>
      <c r="I9531">
        <v>872.68756692444003</v>
      </c>
    </row>
    <row r="9532" spans="1:9" x14ac:dyDescent="0.25">
      <c r="A9532">
        <v>201301</v>
      </c>
      <c r="B9532" t="s">
        <v>77</v>
      </c>
      <c r="C9532" t="s">
        <v>81</v>
      </c>
      <c r="D9532" t="s">
        <v>34</v>
      </c>
      <c r="E9532" t="s">
        <v>35</v>
      </c>
      <c r="F9532" t="s">
        <v>52</v>
      </c>
      <c r="G9532">
        <v>15375576.699999999</v>
      </c>
      <c r="H9532">
        <v>36100.741394655102</v>
      </c>
      <c r="I9532">
        <v>5652.7551754965398</v>
      </c>
    </row>
    <row r="9533" spans="1:9" x14ac:dyDescent="0.25">
      <c r="A9533">
        <v>201009</v>
      </c>
      <c r="B9533" t="s">
        <v>69</v>
      </c>
      <c r="C9533" t="s">
        <v>86</v>
      </c>
      <c r="D9533" t="s">
        <v>12</v>
      </c>
      <c r="E9533" t="s">
        <v>10</v>
      </c>
      <c r="F9533" t="s">
        <v>33</v>
      </c>
      <c r="G9533">
        <v>4843694.53</v>
      </c>
      <c r="H9533">
        <v>15210.256680004401</v>
      </c>
      <c r="I9533">
        <v>3080.7500326701602</v>
      </c>
    </row>
    <row r="9534" spans="1:9" x14ac:dyDescent="0.25">
      <c r="A9534">
        <v>201209</v>
      </c>
      <c r="B9534" t="s">
        <v>77</v>
      </c>
      <c r="C9534" t="s">
        <v>85</v>
      </c>
      <c r="D9534" t="s">
        <v>12</v>
      </c>
      <c r="E9534" t="s">
        <v>10</v>
      </c>
      <c r="F9534" t="s">
        <v>46</v>
      </c>
      <c r="G9534">
        <v>8169945.21</v>
      </c>
      <c r="H9534">
        <v>19637.228769629201</v>
      </c>
      <c r="I9534">
        <v>4476.4497325898201</v>
      </c>
    </row>
    <row r="9535" spans="1:9" x14ac:dyDescent="0.25">
      <c r="A9535">
        <v>201108</v>
      </c>
      <c r="B9535" t="s">
        <v>60</v>
      </c>
      <c r="C9535" t="s">
        <v>68</v>
      </c>
      <c r="D9535" t="s">
        <v>39</v>
      </c>
      <c r="E9535" t="s">
        <v>15</v>
      </c>
      <c r="F9535" t="s">
        <v>16</v>
      </c>
      <c r="G9535">
        <v>224047.46</v>
      </c>
      <c r="H9535">
        <v>17095.2680852228</v>
      </c>
      <c r="I9535">
        <v>3620.7646886387402</v>
      </c>
    </row>
    <row r="9536" spans="1:9" x14ac:dyDescent="0.25">
      <c r="A9536">
        <v>201106</v>
      </c>
      <c r="B9536" t="s">
        <v>69</v>
      </c>
      <c r="C9536" t="s">
        <v>83</v>
      </c>
      <c r="D9536" t="s">
        <v>39</v>
      </c>
      <c r="E9536" t="s">
        <v>15</v>
      </c>
      <c r="F9536" t="s">
        <v>41</v>
      </c>
      <c r="G9536">
        <v>399708.12</v>
      </c>
      <c r="H9536">
        <v>67525.356543157206</v>
      </c>
      <c r="I9536">
        <v>1541.91451598496</v>
      </c>
    </row>
    <row r="9537" spans="1:9" x14ac:dyDescent="0.25">
      <c r="A9537">
        <v>201011</v>
      </c>
      <c r="B9537" t="s">
        <v>69</v>
      </c>
      <c r="C9537" t="s">
        <v>87</v>
      </c>
      <c r="D9537" t="s">
        <v>12</v>
      </c>
      <c r="E9537" t="s">
        <v>15</v>
      </c>
      <c r="F9537" t="s">
        <v>24</v>
      </c>
      <c r="G9537">
        <v>848856.99</v>
      </c>
      <c r="H9537">
        <v>16863.510941198801</v>
      </c>
      <c r="I9537">
        <v>2662.5719586728001</v>
      </c>
    </row>
    <row r="9538" spans="1:9" x14ac:dyDescent="0.25">
      <c r="A9538">
        <v>201011</v>
      </c>
      <c r="B9538" t="s">
        <v>69</v>
      </c>
      <c r="C9538" t="s">
        <v>87</v>
      </c>
      <c r="D9538" t="s">
        <v>25</v>
      </c>
      <c r="E9538" t="s">
        <v>10</v>
      </c>
      <c r="F9538" t="s">
        <v>13</v>
      </c>
      <c r="G9538">
        <v>6981845.5800000001</v>
      </c>
      <c r="H9538">
        <v>197641.45320388401</v>
      </c>
      <c r="I9538">
        <v>21894.8737278724</v>
      </c>
    </row>
    <row r="9539" spans="1:9" x14ac:dyDescent="0.25">
      <c r="A9539">
        <v>201505</v>
      </c>
      <c r="B9539" t="s">
        <v>71</v>
      </c>
      <c r="C9539" t="s">
        <v>76</v>
      </c>
      <c r="D9539" t="s">
        <v>12</v>
      </c>
      <c r="E9539" t="s">
        <v>21</v>
      </c>
      <c r="F9539" t="s">
        <v>40</v>
      </c>
      <c r="G9539">
        <v>9332931.5600000005</v>
      </c>
      <c r="H9539">
        <v>25074.032448821399</v>
      </c>
      <c r="I9539">
        <v>6461.9999591489805</v>
      </c>
    </row>
    <row r="9540" spans="1:9" x14ac:dyDescent="0.25">
      <c r="A9540">
        <v>201312</v>
      </c>
      <c r="B9540" t="s">
        <v>63</v>
      </c>
      <c r="C9540" t="s">
        <v>65</v>
      </c>
      <c r="D9540" t="s">
        <v>49</v>
      </c>
      <c r="E9540" t="s">
        <v>15</v>
      </c>
      <c r="F9540" t="s">
        <v>24</v>
      </c>
      <c r="G9540">
        <v>807602.55</v>
      </c>
      <c r="H9540">
        <v>10357.029399781901</v>
      </c>
      <c r="I9540">
        <v>2386.9109826302401</v>
      </c>
    </row>
    <row r="9541" spans="1:9" x14ac:dyDescent="0.25">
      <c r="A9541">
        <v>201103</v>
      </c>
      <c r="B9541" t="s">
        <v>69</v>
      </c>
      <c r="C9541" t="s">
        <v>70</v>
      </c>
      <c r="D9541" t="s">
        <v>25</v>
      </c>
      <c r="E9541" t="s">
        <v>10</v>
      </c>
      <c r="F9541" t="s">
        <v>37</v>
      </c>
      <c r="G9541">
        <v>1461093.2</v>
      </c>
      <c r="H9541">
        <v>28050.9832872445</v>
      </c>
      <c r="I9541">
        <v>3531.3316827605599</v>
      </c>
    </row>
    <row r="9542" spans="1:9" x14ac:dyDescent="0.25">
      <c r="A9542">
        <v>201210</v>
      </c>
      <c r="B9542" t="s">
        <v>77</v>
      </c>
      <c r="C9542" t="s">
        <v>85</v>
      </c>
      <c r="D9542" t="s">
        <v>39</v>
      </c>
      <c r="E9542" t="s">
        <v>10</v>
      </c>
      <c r="F9542" t="s">
        <v>46</v>
      </c>
      <c r="G9542">
        <v>488593.16</v>
      </c>
      <c r="H9542">
        <v>1063.45248928816</v>
      </c>
      <c r="I9542">
        <v>158.29730426568</v>
      </c>
    </row>
    <row r="9543" spans="1:9" x14ac:dyDescent="0.25">
      <c r="A9543">
        <v>201402</v>
      </c>
      <c r="B9543" t="s">
        <v>63</v>
      </c>
      <c r="C9543" t="s">
        <v>73</v>
      </c>
      <c r="D9543" t="s">
        <v>49</v>
      </c>
      <c r="E9543" t="s">
        <v>10</v>
      </c>
      <c r="F9543" t="s">
        <v>46</v>
      </c>
      <c r="G9543">
        <v>410973.17</v>
      </c>
      <c r="H9543">
        <v>5658.88683429294</v>
      </c>
      <c r="I9543">
        <v>1056.8619039873599</v>
      </c>
    </row>
    <row r="9544" spans="1:9" x14ac:dyDescent="0.25">
      <c r="A9544">
        <v>201303</v>
      </c>
      <c r="B9544" t="s">
        <v>77</v>
      </c>
      <c r="C9544" t="s">
        <v>78</v>
      </c>
      <c r="D9544" t="s">
        <v>49</v>
      </c>
      <c r="E9544" t="s">
        <v>10</v>
      </c>
      <c r="F9544" t="s">
        <v>45</v>
      </c>
      <c r="G9544">
        <v>1866777.27</v>
      </c>
      <c r="H9544">
        <v>32793.385930005999</v>
      </c>
      <c r="I9544">
        <v>9069.3981142019002</v>
      </c>
    </row>
    <row r="9545" spans="1:9" x14ac:dyDescent="0.25">
      <c r="A9545">
        <v>201112</v>
      </c>
      <c r="B9545" t="s">
        <v>60</v>
      </c>
      <c r="C9545" t="s">
        <v>74</v>
      </c>
      <c r="D9545" t="s">
        <v>12</v>
      </c>
      <c r="E9545" t="s">
        <v>21</v>
      </c>
      <c r="F9545" t="s">
        <v>40</v>
      </c>
      <c r="G9545">
        <v>4901310.2</v>
      </c>
      <c r="H9545">
        <v>9187.6887754811396</v>
      </c>
      <c r="I9545">
        <v>2612.4143404594201</v>
      </c>
    </row>
    <row r="9546" spans="1:9" x14ac:dyDescent="0.25">
      <c r="A9546">
        <v>201011</v>
      </c>
      <c r="B9546" t="s">
        <v>69</v>
      </c>
      <c r="C9546" t="s">
        <v>87</v>
      </c>
      <c r="D9546" t="s">
        <v>49</v>
      </c>
      <c r="E9546" t="s">
        <v>21</v>
      </c>
      <c r="F9546" t="s">
        <v>31</v>
      </c>
      <c r="G9546">
        <v>835096.45</v>
      </c>
      <c r="H9546">
        <v>19823.122981674202</v>
      </c>
      <c r="I9546">
        <v>5453.8078241101603</v>
      </c>
    </row>
    <row r="9547" spans="1:9" x14ac:dyDescent="0.25">
      <c r="A9547">
        <v>201408</v>
      </c>
      <c r="B9547" t="s">
        <v>71</v>
      </c>
      <c r="C9547" t="s">
        <v>79</v>
      </c>
      <c r="D9547" t="s">
        <v>39</v>
      </c>
      <c r="E9547" t="s">
        <v>15</v>
      </c>
      <c r="F9547" t="s">
        <v>41</v>
      </c>
      <c r="G9547">
        <v>237529.77</v>
      </c>
      <c r="H9547">
        <v>314.13488934214001</v>
      </c>
      <c r="I9547">
        <v>115.60327768684</v>
      </c>
    </row>
    <row r="9548" spans="1:9" x14ac:dyDescent="0.25">
      <c r="A9548">
        <v>201306</v>
      </c>
      <c r="B9548" t="s">
        <v>77</v>
      </c>
      <c r="C9548" t="s">
        <v>84</v>
      </c>
      <c r="D9548" t="s">
        <v>23</v>
      </c>
      <c r="E9548" t="s">
        <v>19</v>
      </c>
      <c r="F9548" t="s">
        <v>20</v>
      </c>
      <c r="G9548">
        <v>557783.63</v>
      </c>
      <c r="H9548">
        <v>6248.6033713688603</v>
      </c>
      <c r="I9548">
        <v>1673.68924813432</v>
      </c>
    </row>
    <row r="9549" spans="1:9" x14ac:dyDescent="0.25">
      <c r="A9549">
        <v>201410</v>
      </c>
      <c r="B9549" t="s">
        <v>71</v>
      </c>
      <c r="C9549" t="s">
        <v>79</v>
      </c>
      <c r="D9549" t="s">
        <v>34</v>
      </c>
      <c r="E9549" t="s">
        <v>15</v>
      </c>
      <c r="F9549" t="s">
        <v>41</v>
      </c>
      <c r="G9549">
        <v>71360.960000000006</v>
      </c>
      <c r="H9549">
        <v>1148.27097230916</v>
      </c>
      <c r="I9549">
        <v>284.63640004548</v>
      </c>
    </row>
    <row r="9550" spans="1:9" x14ac:dyDescent="0.25">
      <c r="A9550">
        <v>201107</v>
      </c>
      <c r="B9550" t="s">
        <v>69</v>
      </c>
      <c r="C9550" t="s">
        <v>83</v>
      </c>
      <c r="D9550" t="s">
        <v>12</v>
      </c>
      <c r="E9550" t="s">
        <v>19</v>
      </c>
      <c r="F9550" t="s">
        <v>50</v>
      </c>
      <c r="G9550">
        <v>3105703.72</v>
      </c>
      <c r="H9550">
        <v>16.812106965680002</v>
      </c>
      <c r="I9550">
        <v>1.39314734748</v>
      </c>
    </row>
    <row r="9551" spans="1:9" x14ac:dyDescent="0.25">
      <c r="A9551">
        <v>201211</v>
      </c>
      <c r="B9551" t="s">
        <v>77</v>
      </c>
      <c r="C9551" t="s">
        <v>81</v>
      </c>
      <c r="D9551" t="s">
        <v>49</v>
      </c>
      <c r="E9551" t="s">
        <v>21</v>
      </c>
      <c r="F9551" t="s">
        <v>22</v>
      </c>
      <c r="G9551">
        <v>826135.99</v>
      </c>
      <c r="H9551">
        <v>8623.4757056011804</v>
      </c>
      <c r="I9551">
        <v>2346.92086669228</v>
      </c>
    </row>
    <row r="9552" spans="1:9" x14ac:dyDescent="0.25">
      <c r="A9552">
        <v>201105</v>
      </c>
      <c r="B9552" t="s">
        <v>69</v>
      </c>
      <c r="C9552" t="s">
        <v>83</v>
      </c>
      <c r="D9552" t="s">
        <v>23</v>
      </c>
      <c r="E9552" t="s">
        <v>21</v>
      </c>
      <c r="F9552" t="s">
        <v>22</v>
      </c>
      <c r="G9552">
        <v>1695875.77</v>
      </c>
      <c r="H9552">
        <v>5905.7289527053599</v>
      </c>
      <c r="I9552">
        <v>1381.4316804734401</v>
      </c>
    </row>
    <row r="9553" spans="1:9" x14ac:dyDescent="0.25">
      <c r="A9553">
        <v>201008</v>
      </c>
      <c r="B9553" t="s">
        <v>69</v>
      </c>
      <c r="C9553" t="s">
        <v>86</v>
      </c>
      <c r="D9553" t="s">
        <v>12</v>
      </c>
      <c r="E9553" t="s">
        <v>19</v>
      </c>
      <c r="F9553" t="s">
        <v>30</v>
      </c>
      <c r="G9553">
        <v>8379179.1799999997</v>
      </c>
      <c r="H9553">
        <v>1882.8221812270201</v>
      </c>
      <c r="I9553">
        <v>77.99374477632</v>
      </c>
    </row>
    <row r="9554" spans="1:9" x14ac:dyDescent="0.25">
      <c r="A9554">
        <v>201102</v>
      </c>
      <c r="B9554" t="s">
        <v>69</v>
      </c>
      <c r="C9554" t="s">
        <v>70</v>
      </c>
      <c r="D9554" t="s">
        <v>25</v>
      </c>
      <c r="E9554" t="s">
        <v>15</v>
      </c>
      <c r="F9554" t="s">
        <v>41</v>
      </c>
      <c r="G9554">
        <v>7327866.54</v>
      </c>
      <c r="H9554">
        <v>33182.057087742898</v>
      </c>
      <c r="I9554">
        <v>4378.2188426482398</v>
      </c>
    </row>
    <row r="9555" spans="1:9" x14ac:dyDescent="0.25">
      <c r="A9555">
        <v>201012</v>
      </c>
      <c r="B9555" t="s">
        <v>69</v>
      </c>
      <c r="C9555" t="s">
        <v>87</v>
      </c>
      <c r="D9555" t="s">
        <v>12</v>
      </c>
      <c r="E9555" t="s">
        <v>10</v>
      </c>
      <c r="F9555" t="s">
        <v>48</v>
      </c>
      <c r="G9555">
        <v>3972838.65</v>
      </c>
      <c r="H9555">
        <v>3506.7969410464402</v>
      </c>
      <c r="I9555">
        <v>1043.96363529888</v>
      </c>
    </row>
    <row r="9556" spans="1:9" x14ac:dyDescent="0.25">
      <c r="A9556">
        <v>201507</v>
      </c>
      <c r="B9556" t="s">
        <v>71</v>
      </c>
      <c r="C9556" t="s">
        <v>76</v>
      </c>
      <c r="D9556" t="s">
        <v>12</v>
      </c>
      <c r="E9556" t="s">
        <v>19</v>
      </c>
      <c r="F9556" t="s">
        <v>42</v>
      </c>
      <c r="G9556">
        <v>7429844.3399999999</v>
      </c>
      <c r="H9556">
        <v>28511.9521175751</v>
      </c>
      <c r="I9556">
        <v>6521.5719494254199</v>
      </c>
    </row>
    <row r="9557" spans="1:9" x14ac:dyDescent="0.25">
      <c r="A9557">
        <v>201510</v>
      </c>
      <c r="B9557" t="s">
        <v>66</v>
      </c>
      <c r="C9557" t="s">
        <v>75</v>
      </c>
      <c r="D9557" t="s">
        <v>14</v>
      </c>
      <c r="E9557" t="s">
        <v>19</v>
      </c>
      <c r="F9557" t="s">
        <v>47</v>
      </c>
      <c r="G9557">
        <v>2731535.92</v>
      </c>
      <c r="H9557">
        <v>4372.38056685622</v>
      </c>
      <c r="I9557">
        <v>1046.3745491352399</v>
      </c>
    </row>
    <row r="9558" spans="1:9" x14ac:dyDescent="0.25">
      <c r="A9558">
        <v>201204</v>
      </c>
      <c r="B9558" t="s">
        <v>60</v>
      </c>
      <c r="C9558" t="s">
        <v>62</v>
      </c>
      <c r="D9558" t="s">
        <v>14</v>
      </c>
      <c r="E9558" t="s">
        <v>21</v>
      </c>
      <c r="F9558" t="s">
        <v>31</v>
      </c>
      <c r="G9558">
        <v>738101.55</v>
      </c>
      <c r="H9558">
        <v>32515.506021908099</v>
      </c>
      <c r="I9558">
        <v>3269.4354960821402</v>
      </c>
    </row>
    <row r="9559" spans="1:9" x14ac:dyDescent="0.25">
      <c r="A9559">
        <v>201304</v>
      </c>
      <c r="B9559" t="s">
        <v>77</v>
      </c>
      <c r="C9559" t="s">
        <v>78</v>
      </c>
      <c r="D9559" t="s">
        <v>34</v>
      </c>
      <c r="E9559" t="s">
        <v>10</v>
      </c>
      <c r="F9559" t="s">
        <v>37</v>
      </c>
      <c r="G9559">
        <v>2868.75</v>
      </c>
      <c r="H9559">
        <v>78.477483934199995</v>
      </c>
      <c r="I9559">
        <v>20.265397356200001</v>
      </c>
    </row>
    <row r="9560" spans="1:9" x14ac:dyDescent="0.25">
      <c r="A9560">
        <v>201212</v>
      </c>
      <c r="B9560" t="s">
        <v>77</v>
      </c>
      <c r="C9560" t="s">
        <v>81</v>
      </c>
      <c r="D9560" t="s">
        <v>14</v>
      </c>
      <c r="E9560" t="s">
        <v>10</v>
      </c>
      <c r="F9560" t="s">
        <v>37</v>
      </c>
      <c r="G9560">
        <v>120693.51</v>
      </c>
      <c r="H9560">
        <v>8580.6778751850998</v>
      </c>
      <c r="I9560">
        <v>810.08076187938002</v>
      </c>
    </row>
    <row r="9561" spans="1:9" x14ac:dyDescent="0.25">
      <c r="A9561">
        <v>201410</v>
      </c>
      <c r="B9561" t="s">
        <v>71</v>
      </c>
      <c r="C9561" t="s">
        <v>79</v>
      </c>
      <c r="D9561" t="s">
        <v>49</v>
      </c>
      <c r="E9561" t="s">
        <v>15</v>
      </c>
      <c r="F9561" t="s">
        <v>24</v>
      </c>
      <c r="G9561">
        <v>1020735.26</v>
      </c>
      <c r="H9561">
        <v>4660.5846723883396</v>
      </c>
      <c r="I9561">
        <v>1337.7421569757601</v>
      </c>
    </row>
    <row r="9562" spans="1:9" x14ac:dyDescent="0.25">
      <c r="A9562">
        <v>201401</v>
      </c>
      <c r="B9562" t="s">
        <v>63</v>
      </c>
      <c r="C9562" t="s">
        <v>65</v>
      </c>
      <c r="D9562" t="s">
        <v>34</v>
      </c>
      <c r="E9562" t="s">
        <v>21</v>
      </c>
      <c r="F9562" t="s">
        <v>31</v>
      </c>
      <c r="G9562">
        <v>113660.03</v>
      </c>
      <c r="H9562">
        <v>6606.5382675688197</v>
      </c>
      <c r="I9562">
        <v>2186.5278496690999</v>
      </c>
    </row>
    <row r="9563" spans="1:9" x14ac:dyDescent="0.25">
      <c r="A9563">
        <v>201404</v>
      </c>
      <c r="B9563" t="s">
        <v>63</v>
      </c>
      <c r="C9563" t="s">
        <v>73</v>
      </c>
      <c r="D9563" t="s">
        <v>34</v>
      </c>
      <c r="E9563" t="s">
        <v>21</v>
      </c>
      <c r="F9563" t="s">
        <v>31</v>
      </c>
      <c r="G9563">
        <v>101581.19</v>
      </c>
      <c r="H9563">
        <v>2528.2502898319199</v>
      </c>
      <c r="I9563">
        <v>918.20839476185995</v>
      </c>
    </row>
    <row r="9564" spans="1:9" x14ac:dyDescent="0.25">
      <c r="A9564">
        <v>201302</v>
      </c>
      <c r="B9564" t="s">
        <v>77</v>
      </c>
      <c r="C9564" t="s">
        <v>78</v>
      </c>
      <c r="D9564" t="s">
        <v>49</v>
      </c>
      <c r="E9564" t="s">
        <v>21</v>
      </c>
      <c r="F9564" t="s">
        <v>31</v>
      </c>
      <c r="G9564">
        <v>1890507.77</v>
      </c>
      <c r="H9564">
        <v>137635.58168626399</v>
      </c>
      <c r="I9564">
        <v>33459.063129325201</v>
      </c>
    </row>
    <row r="9565" spans="1:9" x14ac:dyDescent="0.25">
      <c r="A9565">
        <v>201402</v>
      </c>
      <c r="B9565" t="s">
        <v>63</v>
      </c>
      <c r="C9565" t="s">
        <v>73</v>
      </c>
      <c r="D9565" t="s">
        <v>34</v>
      </c>
      <c r="E9565" t="s">
        <v>15</v>
      </c>
      <c r="F9565" t="s">
        <v>26</v>
      </c>
      <c r="G9565">
        <v>141237.22</v>
      </c>
      <c r="H9565">
        <v>39.3116118067</v>
      </c>
      <c r="I9565">
        <v>18.02324977356</v>
      </c>
    </row>
    <row r="9566" spans="1:9" x14ac:dyDescent="0.25">
      <c r="A9566">
        <v>201205</v>
      </c>
      <c r="B9566" t="s">
        <v>60</v>
      </c>
      <c r="C9566" t="s">
        <v>61</v>
      </c>
      <c r="D9566" t="s">
        <v>49</v>
      </c>
      <c r="E9566" t="s">
        <v>21</v>
      </c>
      <c r="F9566" t="s">
        <v>22</v>
      </c>
      <c r="G9566">
        <v>1224773.03</v>
      </c>
      <c r="H9566">
        <v>10516.554831298599</v>
      </c>
      <c r="I9566">
        <v>2238.3575850223001</v>
      </c>
    </row>
    <row r="9567" spans="1:9" x14ac:dyDescent="0.25">
      <c r="A9567">
        <v>201301</v>
      </c>
      <c r="B9567" t="s">
        <v>77</v>
      </c>
      <c r="C9567" t="s">
        <v>81</v>
      </c>
      <c r="D9567" t="s">
        <v>23</v>
      </c>
      <c r="E9567" t="s">
        <v>19</v>
      </c>
      <c r="F9567" t="s">
        <v>20</v>
      </c>
      <c r="G9567">
        <v>393410.02</v>
      </c>
      <c r="H9567">
        <v>8387.6511161155995</v>
      </c>
      <c r="I9567">
        <v>2190.0368145423399</v>
      </c>
    </row>
    <row r="9568" spans="1:9" x14ac:dyDescent="0.25">
      <c r="A9568">
        <v>201302</v>
      </c>
      <c r="B9568" t="s">
        <v>77</v>
      </c>
      <c r="C9568" t="s">
        <v>78</v>
      </c>
      <c r="D9568" t="s">
        <v>49</v>
      </c>
      <c r="E9568" t="s">
        <v>15</v>
      </c>
      <c r="F9568" t="s">
        <v>24</v>
      </c>
      <c r="G9568">
        <v>879255.62</v>
      </c>
      <c r="H9568">
        <v>4473.2247832349603</v>
      </c>
      <c r="I9568">
        <v>954.73393087926001</v>
      </c>
    </row>
    <row r="9569" spans="1:9" x14ac:dyDescent="0.25">
      <c r="A9569">
        <v>201106</v>
      </c>
      <c r="B9569" t="s">
        <v>69</v>
      </c>
      <c r="C9569" t="s">
        <v>83</v>
      </c>
      <c r="D9569" t="s">
        <v>25</v>
      </c>
      <c r="E9569" t="s">
        <v>19</v>
      </c>
      <c r="F9569" t="s">
        <v>30</v>
      </c>
      <c r="G9569">
        <v>11533576.98</v>
      </c>
      <c r="H9569">
        <v>220491.67441433901</v>
      </c>
      <c r="I9569">
        <v>31159.785326091402</v>
      </c>
    </row>
    <row r="9570" spans="1:9" x14ac:dyDescent="0.25">
      <c r="A9570">
        <v>201111</v>
      </c>
      <c r="B9570" t="s">
        <v>60</v>
      </c>
      <c r="C9570" t="s">
        <v>74</v>
      </c>
      <c r="D9570" t="s">
        <v>14</v>
      </c>
      <c r="E9570" t="s">
        <v>21</v>
      </c>
      <c r="F9570" t="s">
        <v>31</v>
      </c>
      <c r="G9570">
        <v>502853.65</v>
      </c>
      <c r="H9570">
        <v>27512.059229953698</v>
      </c>
      <c r="I9570">
        <v>3544.7666789146601</v>
      </c>
    </row>
    <row r="9571" spans="1:9" x14ac:dyDescent="0.25">
      <c r="A9571">
        <v>201110</v>
      </c>
      <c r="B9571" t="s">
        <v>60</v>
      </c>
      <c r="C9571" t="s">
        <v>68</v>
      </c>
      <c r="D9571" t="s">
        <v>39</v>
      </c>
      <c r="E9571" t="s">
        <v>21</v>
      </c>
      <c r="F9571" t="s">
        <v>31</v>
      </c>
      <c r="G9571">
        <v>54855.519999999997</v>
      </c>
      <c r="H9571">
        <v>959.02059816897997</v>
      </c>
      <c r="I9571">
        <v>179.71127804788</v>
      </c>
    </row>
    <row r="9572" spans="1:9" x14ac:dyDescent="0.25">
      <c r="A9572">
        <v>201009</v>
      </c>
      <c r="B9572" t="s">
        <v>69</v>
      </c>
      <c r="C9572" t="s">
        <v>86</v>
      </c>
      <c r="D9572" t="s">
        <v>14</v>
      </c>
      <c r="E9572" t="s">
        <v>21</v>
      </c>
      <c r="F9572" t="s">
        <v>40</v>
      </c>
      <c r="G9572">
        <v>2352904.5299999998</v>
      </c>
      <c r="H9572">
        <v>162496.71842871301</v>
      </c>
      <c r="I9572">
        <v>11264.980134175001</v>
      </c>
    </row>
    <row r="9573" spans="1:9" x14ac:dyDescent="0.25">
      <c r="A9573">
        <v>201509</v>
      </c>
      <c r="B9573" t="s">
        <v>66</v>
      </c>
      <c r="C9573" t="s">
        <v>75</v>
      </c>
      <c r="D9573" t="s">
        <v>39</v>
      </c>
      <c r="E9573" t="s">
        <v>15</v>
      </c>
      <c r="F9573" t="s">
        <v>26</v>
      </c>
      <c r="G9573">
        <v>340214.86</v>
      </c>
      <c r="H9573">
        <v>3918.4177816097799</v>
      </c>
      <c r="I9573">
        <v>926.19611696358004</v>
      </c>
    </row>
    <row r="9574" spans="1:9" x14ac:dyDescent="0.25">
      <c r="A9574">
        <v>201309</v>
      </c>
      <c r="B9574" t="s">
        <v>63</v>
      </c>
      <c r="C9574" t="s">
        <v>80</v>
      </c>
      <c r="D9574" t="s">
        <v>34</v>
      </c>
      <c r="E9574" t="s">
        <v>10</v>
      </c>
      <c r="F9574" t="s">
        <v>33</v>
      </c>
      <c r="G9574">
        <v>283054.14</v>
      </c>
      <c r="H9574">
        <v>17683.262046094002</v>
      </c>
      <c r="I9574">
        <v>3688.1365374525599</v>
      </c>
    </row>
    <row r="9575" spans="1:9" x14ac:dyDescent="0.25">
      <c r="A9575">
        <v>201104</v>
      </c>
      <c r="B9575" t="s">
        <v>69</v>
      </c>
      <c r="C9575" t="s">
        <v>70</v>
      </c>
      <c r="D9575" t="s">
        <v>14</v>
      </c>
      <c r="E9575" t="s">
        <v>19</v>
      </c>
      <c r="F9575" t="s">
        <v>30</v>
      </c>
      <c r="G9575">
        <v>451083.16</v>
      </c>
      <c r="H9575">
        <v>3110.7103714946002</v>
      </c>
      <c r="I9575">
        <v>751.61464271358</v>
      </c>
    </row>
    <row r="9576" spans="1:9" x14ac:dyDescent="0.25">
      <c r="A9576">
        <v>201207</v>
      </c>
      <c r="B9576" t="s">
        <v>60</v>
      </c>
      <c r="C9576" t="s">
        <v>61</v>
      </c>
      <c r="D9576" t="s">
        <v>39</v>
      </c>
      <c r="E9576" t="s">
        <v>21</v>
      </c>
      <c r="F9576" t="s">
        <v>31</v>
      </c>
      <c r="G9576">
        <v>74410.320000000007</v>
      </c>
      <c r="H9576">
        <v>1956.3813553180601</v>
      </c>
      <c r="I9576">
        <v>357.39546427264003</v>
      </c>
    </row>
    <row r="9577" spans="1:9" x14ac:dyDescent="0.25">
      <c r="A9577">
        <v>201201</v>
      </c>
      <c r="B9577" t="s">
        <v>60</v>
      </c>
      <c r="C9577" t="s">
        <v>74</v>
      </c>
      <c r="D9577" t="s">
        <v>49</v>
      </c>
      <c r="E9577" t="s">
        <v>10</v>
      </c>
      <c r="F9577" t="s">
        <v>46</v>
      </c>
      <c r="G9577">
        <v>739789.86</v>
      </c>
      <c r="H9577">
        <v>13228.069387851199</v>
      </c>
      <c r="I9577">
        <v>2179.2833434214999</v>
      </c>
    </row>
    <row r="9578" spans="1:9" x14ac:dyDescent="0.25">
      <c r="A9578">
        <v>201101</v>
      </c>
      <c r="B9578" t="s">
        <v>69</v>
      </c>
      <c r="C9578" t="s">
        <v>87</v>
      </c>
      <c r="D9578" t="s">
        <v>25</v>
      </c>
      <c r="E9578" t="s">
        <v>15</v>
      </c>
      <c r="F9578" t="s">
        <v>41</v>
      </c>
      <c r="G9578">
        <v>7894008.25</v>
      </c>
      <c r="H9578">
        <v>19309.355035249901</v>
      </c>
      <c r="I9578">
        <v>4272.5037859476397</v>
      </c>
    </row>
    <row r="9579" spans="1:9" x14ac:dyDescent="0.25">
      <c r="A9579">
        <v>201202</v>
      </c>
      <c r="B9579" t="s">
        <v>60</v>
      </c>
      <c r="C9579" t="s">
        <v>62</v>
      </c>
      <c r="D9579" t="s">
        <v>49</v>
      </c>
      <c r="E9579" t="s">
        <v>19</v>
      </c>
      <c r="F9579" t="s">
        <v>47</v>
      </c>
      <c r="G9579">
        <v>3494764.77</v>
      </c>
      <c r="H9579">
        <v>47897.363468695003</v>
      </c>
      <c r="I9579">
        <v>6121.9185206680804</v>
      </c>
    </row>
    <row r="9580" spans="1:9" x14ac:dyDescent="0.25">
      <c r="A9580">
        <v>201204</v>
      </c>
      <c r="B9580" t="s">
        <v>60</v>
      </c>
      <c r="C9580" t="s">
        <v>62</v>
      </c>
      <c r="D9580" t="s">
        <v>25</v>
      </c>
      <c r="E9580" t="s">
        <v>15</v>
      </c>
      <c r="F9580" t="s">
        <v>24</v>
      </c>
      <c r="G9580">
        <v>2787638.99</v>
      </c>
      <c r="H9580">
        <v>42960.131577412503</v>
      </c>
      <c r="I9580">
        <v>4341.0306888980203</v>
      </c>
    </row>
    <row r="9581" spans="1:9" x14ac:dyDescent="0.25">
      <c r="A9581">
        <v>201010</v>
      </c>
      <c r="B9581" t="s">
        <v>69</v>
      </c>
      <c r="C9581" t="s">
        <v>86</v>
      </c>
      <c r="D9581" t="s">
        <v>49</v>
      </c>
      <c r="E9581" t="s">
        <v>10</v>
      </c>
      <c r="F9581" t="s">
        <v>46</v>
      </c>
      <c r="G9581">
        <v>1032300.24</v>
      </c>
      <c r="H9581">
        <v>19558.492895240601</v>
      </c>
      <c r="I9581">
        <v>3302.6038324491201</v>
      </c>
    </row>
    <row r="9582" spans="1:9" x14ac:dyDescent="0.25">
      <c r="A9582">
        <v>201107</v>
      </c>
      <c r="B9582" t="s">
        <v>69</v>
      </c>
      <c r="C9582" t="s">
        <v>83</v>
      </c>
      <c r="D9582" t="s">
        <v>23</v>
      </c>
      <c r="E9582" t="s">
        <v>15</v>
      </c>
      <c r="F9582" t="s">
        <v>41</v>
      </c>
      <c r="G9582">
        <v>842607.82</v>
      </c>
      <c r="H9582">
        <v>16973.5848481945</v>
      </c>
      <c r="I9582">
        <v>4623.3591726478198</v>
      </c>
    </row>
    <row r="9583" spans="1:9" x14ac:dyDescent="0.25">
      <c r="A9583">
        <v>201104</v>
      </c>
      <c r="B9583" t="s">
        <v>69</v>
      </c>
      <c r="C9583" t="s">
        <v>70</v>
      </c>
      <c r="D9583" t="s">
        <v>49</v>
      </c>
      <c r="E9583" t="s">
        <v>28</v>
      </c>
      <c r="F9583" t="s">
        <v>53</v>
      </c>
      <c r="G9583">
        <v>5258019.26</v>
      </c>
      <c r="H9583">
        <v>50308.7797885045</v>
      </c>
      <c r="I9583">
        <v>12228.692446240801</v>
      </c>
    </row>
    <row r="9584" spans="1:9" x14ac:dyDescent="0.25">
      <c r="A9584">
        <v>201302</v>
      </c>
      <c r="B9584" t="s">
        <v>77</v>
      </c>
      <c r="C9584" t="s">
        <v>78</v>
      </c>
      <c r="D9584" t="s">
        <v>12</v>
      </c>
      <c r="E9584" t="s">
        <v>10</v>
      </c>
      <c r="F9584" t="s">
        <v>11</v>
      </c>
      <c r="G9584">
        <v>4057908.89</v>
      </c>
      <c r="H9584">
        <v>33129.4597902721</v>
      </c>
      <c r="I9584">
        <v>8983.5465061498398</v>
      </c>
    </row>
    <row r="9585" spans="1:9" x14ac:dyDescent="0.25">
      <c r="A9585">
        <v>201105</v>
      </c>
      <c r="B9585" t="s">
        <v>69</v>
      </c>
      <c r="C9585" t="s">
        <v>83</v>
      </c>
      <c r="D9585" t="s">
        <v>49</v>
      </c>
      <c r="E9585" t="s">
        <v>15</v>
      </c>
      <c r="F9585" t="s">
        <v>24</v>
      </c>
      <c r="G9585">
        <v>932183.19</v>
      </c>
      <c r="H9585">
        <v>5252.3296496694002</v>
      </c>
      <c r="I9585">
        <v>1524.11088224132</v>
      </c>
    </row>
    <row r="9586" spans="1:9" x14ac:dyDescent="0.25">
      <c r="A9586">
        <v>201107</v>
      </c>
      <c r="B9586" t="s">
        <v>69</v>
      </c>
      <c r="C9586" t="s">
        <v>83</v>
      </c>
      <c r="D9586" t="s">
        <v>23</v>
      </c>
      <c r="E9586" t="s">
        <v>15</v>
      </c>
      <c r="F9586" t="s">
        <v>26</v>
      </c>
      <c r="G9586">
        <v>727466.24</v>
      </c>
      <c r="H9586">
        <v>3355.8562531217999</v>
      </c>
      <c r="I9586">
        <v>1233.87379320682</v>
      </c>
    </row>
    <row r="9587" spans="1:9" x14ac:dyDescent="0.25">
      <c r="A9587">
        <v>201303</v>
      </c>
      <c r="B9587" t="s">
        <v>77</v>
      </c>
      <c r="C9587" t="s">
        <v>78</v>
      </c>
      <c r="D9587" t="s">
        <v>34</v>
      </c>
      <c r="E9587" t="s">
        <v>10</v>
      </c>
      <c r="F9587" t="s">
        <v>45</v>
      </c>
      <c r="G9587">
        <v>118907.21</v>
      </c>
      <c r="H9587">
        <v>23.352689241939999</v>
      </c>
      <c r="I9587">
        <v>11.15871900896</v>
      </c>
    </row>
    <row r="9588" spans="1:9" x14ac:dyDescent="0.25">
      <c r="A9588">
        <v>201209</v>
      </c>
      <c r="B9588" t="s">
        <v>77</v>
      </c>
      <c r="C9588" t="s">
        <v>85</v>
      </c>
      <c r="D9588" t="s">
        <v>54</v>
      </c>
      <c r="E9588" t="s">
        <v>55</v>
      </c>
      <c r="F9588" t="s">
        <v>56</v>
      </c>
      <c r="G9588">
        <v>5128848.68</v>
      </c>
      <c r="H9588">
        <v>891.09850910622004</v>
      </c>
      <c r="I9588">
        <v>188.3585710989</v>
      </c>
    </row>
    <row r="9589" spans="1:9" x14ac:dyDescent="0.25">
      <c r="A9589">
        <v>201406</v>
      </c>
      <c r="B9589" t="s">
        <v>63</v>
      </c>
      <c r="C9589" t="s">
        <v>64</v>
      </c>
      <c r="D9589" t="s">
        <v>49</v>
      </c>
      <c r="E9589" t="s">
        <v>10</v>
      </c>
      <c r="F9589" t="s">
        <v>11</v>
      </c>
      <c r="G9589">
        <v>418645.81</v>
      </c>
      <c r="H9589">
        <v>869.53813958575995</v>
      </c>
      <c r="I9589">
        <v>250.78449795500001</v>
      </c>
    </row>
    <row r="9590" spans="1:9" x14ac:dyDescent="0.25">
      <c r="A9590">
        <v>201205</v>
      </c>
      <c r="B9590" t="s">
        <v>60</v>
      </c>
      <c r="C9590" t="s">
        <v>61</v>
      </c>
      <c r="D9590" t="s">
        <v>39</v>
      </c>
      <c r="E9590" t="s">
        <v>10</v>
      </c>
      <c r="F9590" t="s">
        <v>45</v>
      </c>
      <c r="G9590">
        <v>237535.35999999999</v>
      </c>
      <c r="H9590">
        <v>8289.6038492401403</v>
      </c>
      <c r="I9590">
        <v>2677.6266574056599</v>
      </c>
    </row>
    <row r="9591" spans="1:9" x14ac:dyDescent="0.25">
      <c r="A9591">
        <v>201102</v>
      </c>
      <c r="B9591" t="s">
        <v>69</v>
      </c>
      <c r="C9591" t="s">
        <v>70</v>
      </c>
      <c r="D9591" t="s">
        <v>12</v>
      </c>
      <c r="E9591" t="s">
        <v>21</v>
      </c>
      <c r="F9591" t="s">
        <v>40</v>
      </c>
      <c r="G9591">
        <v>5073473.55</v>
      </c>
      <c r="H9591">
        <v>6896.9985765260799</v>
      </c>
      <c r="I9591">
        <v>1701.62228786436</v>
      </c>
    </row>
    <row r="9592" spans="1:9" x14ac:dyDescent="0.25">
      <c r="A9592">
        <v>201310</v>
      </c>
      <c r="B9592" t="s">
        <v>63</v>
      </c>
      <c r="C9592" t="s">
        <v>80</v>
      </c>
      <c r="D9592" t="s">
        <v>49</v>
      </c>
      <c r="E9592" t="s">
        <v>19</v>
      </c>
      <c r="F9592" t="s">
        <v>20</v>
      </c>
      <c r="G9592">
        <v>2107137.5499999998</v>
      </c>
      <c r="H9592">
        <v>2890.59596257148</v>
      </c>
      <c r="I9592">
        <v>493.07945129362002</v>
      </c>
    </row>
    <row r="9593" spans="1:9" x14ac:dyDescent="0.25">
      <c r="A9593">
        <v>201601</v>
      </c>
      <c r="B9593" t="s">
        <v>66</v>
      </c>
      <c r="C9593" t="s">
        <v>67</v>
      </c>
      <c r="D9593" t="s">
        <v>39</v>
      </c>
      <c r="E9593" t="s">
        <v>10</v>
      </c>
      <c r="F9593" t="s">
        <v>48</v>
      </c>
      <c r="G9593">
        <v>132454.89000000001</v>
      </c>
      <c r="H9593">
        <v>41.36039984232</v>
      </c>
      <c r="I9593">
        <v>14.7269063721</v>
      </c>
    </row>
    <row r="9594" spans="1:9" x14ac:dyDescent="0.25">
      <c r="A9594">
        <v>201206</v>
      </c>
      <c r="B9594" t="s">
        <v>60</v>
      </c>
      <c r="C9594" t="s">
        <v>61</v>
      </c>
      <c r="D9594" t="s">
        <v>25</v>
      </c>
      <c r="E9594" t="s">
        <v>19</v>
      </c>
      <c r="F9594" t="s">
        <v>20</v>
      </c>
      <c r="G9594">
        <v>3259438.35</v>
      </c>
      <c r="H9594">
        <v>122932.75194761599</v>
      </c>
      <c r="I9594">
        <v>14046.582993886999</v>
      </c>
    </row>
    <row r="9595" spans="1:9" x14ac:dyDescent="0.25">
      <c r="A9595">
        <v>201512</v>
      </c>
      <c r="B9595" t="s">
        <v>66</v>
      </c>
      <c r="C9595" t="s">
        <v>67</v>
      </c>
      <c r="D9595" t="s">
        <v>49</v>
      </c>
      <c r="E9595" t="s">
        <v>19</v>
      </c>
      <c r="F9595" t="s">
        <v>20</v>
      </c>
      <c r="G9595">
        <v>1676172.69</v>
      </c>
      <c r="H9595">
        <v>165.22239712612</v>
      </c>
      <c r="I9595">
        <v>63.394493919559999</v>
      </c>
    </row>
    <row r="9596" spans="1:9" x14ac:dyDescent="0.25">
      <c r="A9596">
        <v>201507</v>
      </c>
      <c r="B9596" t="s">
        <v>71</v>
      </c>
      <c r="C9596" t="s">
        <v>76</v>
      </c>
      <c r="D9596" t="s">
        <v>14</v>
      </c>
      <c r="E9596" t="s">
        <v>19</v>
      </c>
      <c r="F9596" t="s">
        <v>20</v>
      </c>
      <c r="G9596">
        <v>180696.95</v>
      </c>
      <c r="H9596">
        <v>512.59496545829995</v>
      </c>
      <c r="I9596">
        <v>144.03358418848001</v>
      </c>
    </row>
    <row r="9597" spans="1:9" x14ac:dyDescent="0.25">
      <c r="A9597">
        <v>201009</v>
      </c>
      <c r="B9597" t="s">
        <v>69</v>
      </c>
      <c r="C9597" t="s">
        <v>86</v>
      </c>
      <c r="D9597" t="s">
        <v>39</v>
      </c>
      <c r="E9597" t="s">
        <v>15</v>
      </c>
      <c r="F9597" t="s">
        <v>16</v>
      </c>
      <c r="G9597">
        <v>188366.72</v>
      </c>
      <c r="H9597">
        <v>1213.21162646788</v>
      </c>
      <c r="I9597">
        <v>215.37516670988001</v>
      </c>
    </row>
    <row r="9598" spans="1:9" x14ac:dyDescent="0.25">
      <c r="A9598">
        <v>201210</v>
      </c>
      <c r="B9598" t="s">
        <v>77</v>
      </c>
      <c r="C9598" t="s">
        <v>85</v>
      </c>
      <c r="D9598" t="s">
        <v>14</v>
      </c>
      <c r="E9598" t="s">
        <v>15</v>
      </c>
      <c r="F9598" t="s">
        <v>24</v>
      </c>
      <c r="G9598">
        <v>541168.77</v>
      </c>
      <c r="H9598">
        <v>9295.6788052550801</v>
      </c>
      <c r="I9598">
        <v>1949.2200210286601</v>
      </c>
    </row>
    <row r="9599" spans="1:9" x14ac:dyDescent="0.25">
      <c r="A9599">
        <v>201505</v>
      </c>
      <c r="B9599" t="s">
        <v>71</v>
      </c>
      <c r="C9599" t="s">
        <v>76</v>
      </c>
      <c r="D9599" t="s">
        <v>12</v>
      </c>
      <c r="E9599" t="s">
        <v>19</v>
      </c>
      <c r="F9599" t="s">
        <v>20</v>
      </c>
      <c r="G9599">
        <v>5870753.54</v>
      </c>
      <c r="H9599">
        <v>6942.3466163211997</v>
      </c>
      <c r="I9599">
        <v>1399.5480862321201</v>
      </c>
    </row>
    <row r="9600" spans="1:9" x14ac:dyDescent="0.25">
      <c r="A9600">
        <v>201406</v>
      </c>
      <c r="B9600" t="s">
        <v>63</v>
      </c>
      <c r="C9600" t="s">
        <v>64</v>
      </c>
      <c r="D9600" t="s">
        <v>14</v>
      </c>
      <c r="E9600" t="s">
        <v>15</v>
      </c>
      <c r="F9600" t="s">
        <v>41</v>
      </c>
      <c r="G9600">
        <v>368463.07</v>
      </c>
      <c r="H9600">
        <v>6659.1534368378798</v>
      </c>
      <c r="I9600">
        <v>1846.3141288511799</v>
      </c>
    </row>
    <row r="9601" spans="1:9" x14ac:dyDescent="0.25">
      <c r="A9601">
        <v>201507</v>
      </c>
      <c r="B9601" t="s">
        <v>71</v>
      </c>
      <c r="C9601" t="s">
        <v>76</v>
      </c>
      <c r="D9601" t="s">
        <v>39</v>
      </c>
      <c r="E9601" t="s">
        <v>10</v>
      </c>
      <c r="F9601" t="s">
        <v>46</v>
      </c>
      <c r="G9601">
        <v>159077.17000000001</v>
      </c>
      <c r="H9601">
        <v>4195.0638728621998</v>
      </c>
      <c r="I9601">
        <v>645.09538604223997</v>
      </c>
    </row>
    <row r="9602" spans="1:9" x14ac:dyDescent="0.25">
      <c r="A9602">
        <v>201208</v>
      </c>
      <c r="B9602" t="s">
        <v>77</v>
      </c>
      <c r="C9602" t="s">
        <v>85</v>
      </c>
      <c r="D9602" t="s">
        <v>12</v>
      </c>
      <c r="E9602" t="s">
        <v>19</v>
      </c>
      <c r="F9602" t="s">
        <v>50</v>
      </c>
      <c r="G9602">
        <v>4369510.37</v>
      </c>
      <c r="H9602">
        <v>2203.3010244188999</v>
      </c>
      <c r="I9602">
        <v>564.57942627472005</v>
      </c>
    </row>
    <row r="9603" spans="1:9" x14ac:dyDescent="0.25">
      <c r="A9603">
        <v>201209</v>
      </c>
      <c r="B9603" t="s">
        <v>77</v>
      </c>
      <c r="C9603" t="s">
        <v>85</v>
      </c>
      <c r="D9603" t="s">
        <v>39</v>
      </c>
      <c r="E9603" t="s">
        <v>19</v>
      </c>
      <c r="F9603" t="s">
        <v>42</v>
      </c>
      <c r="G9603">
        <v>84680.29</v>
      </c>
      <c r="H9603">
        <v>1706.0240811870001</v>
      </c>
      <c r="I9603">
        <v>173.84752573343999</v>
      </c>
    </row>
    <row r="9604" spans="1:9" x14ac:dyDescent="0.25">
      <c r="A9604">
        <v>201502</v>
      </c>
      <c r="B9604" t="s">
        <v>71</v>
      </c>
      <c r="C9604" t="s">
        <v>82</v>
      </c>
      <c r="D9604" t="s">
        <v>34</v>
      </c>
      <c r="E9604" t="s">
        <v>10</v>
      </c>
      <c r="F9604" t="s">
        <v>48</v>
      </c>
      <c r="G9604">
        <v>1201461.94</v>
      </c>
      <c r="H9604">
        <v>13077.161161436599</v>
      </c>
      <c r="I9604">
        <v>1426.94942909304</v>
      </c>
    </row>
    <row r="9605" spans="1:9" x14ac:dyDescent="0.25">
      <c r="A9605">
        <v>201511</v>
      </c>
      <c r="B9605" t="s">
        <v>66</v>
      </c>
      <c r="C9605" t="s">
        <v>67</v>
      </c>
      <c r="D9605" t="s">
        <v>34</v>
      </c>
      <c r="E9605" t="s">
        <v>19</v>
      </c>
      <c r="F9605" t="s">
        <v>50</v>
      </c>
      <c r="G9605">
        <v>460843.93</v>
      </c>
      <c r="H9605">
        <v>161.93774297932001</v>
      </c>
      <c r="I9605">
        <v>63.870005120240002</v>
      </c>
    </row>
    <row r="9606" spans="1:9" x14ac:dyDescent="0.25">
      <c r="A9606">
        <v>201101</v>
      </c>
      <c r="B9606" t="s">
        <v>69</v>
      </c>
      <c r="C9606" t="s">
        <v>87</v>
      </c>
      <c r="D9606" t="s">
        <v>12</v>
      </c>
      <c r="E9606" t="s">
        <v>15</v>
      </c>
      <c r="F9606" t="s">
        <v>24</v>
      </c>
      <c r="G9606">
        <v>820403.49</v>
      </c>
      <c r="H9606">
        <v>22371.3963772323</v>
      </c>
      <c r="I9606">
        <v>4113.0151200311002</v>
      </c>
    </row>
    <row r="9607" spans="1:9" x14ac:dyDescent="0.25">
      <c r="A9607">
        <v>201011</v>
      </c>
      <c r="B9607" t="s">
        <v>69</v>
      </c>
      <c r="C9607" t="s">
        <v>87</v>
      </c>
      <c r="D9607" t="s">
        <v>49</v>
      </c>
      <c r="E9607" t="s">
        <v>19</v>
      </c>
      <c r="F9607" t="s">
        <v>50</v>
      </c>
      <c r="G9607">
        <v>5550822.1799999997</v>
      </c>
      <c r="H9607">
        <v>72306.421481228201</v>
      </c>
      <c r="I9607">
        <v>18374.351043637202</v>
      </c>
    </row>
    <row r="9608" spans="1:9" x14ac:dyDescent="0.25">
      <c r="A9608">
        <v>201105</v>
      </c>
      <c r="B9608" t="s">
        <v>69</v>
      </c>
      <c r="C9608" t="s">
        <v>83</v>
      </c>
      <c r="D9608" t="s">
        <v>23</v>
      </c>
      <c r="E9608" t="s">
        <v>15</v>
      </c>
      <c r="F9608" t="s">
        <v>24</v>
      </c>
      <c r="G9608">
        <v>777086.47</v>
      </c>
      <c r="H9608">
        <v>1792.70619114898</v>
      </c>
      <c r="I9608">
        <v>336.1452311118</v>
      </c>
    </row>
    <row r="9609" spans="1:9" x14ac:dyDescent="0.25">
      <c r="A9609">
        <v>201205</v>
      </c>
      <c r="B9609" t="s">
        <v>60</v>
      </c>
      <c r="C9609" t="s">
        <v>61</v>
      </c>
      <c r="D9609" t="s">
        <v>49</v>
      </c>
      <c r="E9609" t="s">
        <v>19</v>
      </c>
      <c r="F9609" t="s">
        <v>47</v>
      </c>
      <c r="G9609">
        <v>3824383.87</v>
      </c>
      <c r="H9609">
        <v>176604.664297982</v>
      </c>
      <c r="I9609">
        <v>10871.1441507297</v>
      </c>
    </row>
    <row r="9610" spans="1:9" x14ac:dyDescent="0.25">
      <c r="A9610">
        <v>201103</v>
      </c>
      <c r="B9610" t="s">
        <v>69</v>
      </c>
      <c r="C9610" t="s">
        <v>70</v>
      </c>
      <c r="D9610" t="s">
        <v>12</v>
      </c>
      <c r="E9610" t="s">
        <v>19</v>
      </c>
      <c r="F9610" t="s">
        <v>50</v>
      </c>
      <c r="G9610">
        <v>2420666.8199999998</v>
      </c>
      <c r="H9610">
        <v>511.67751719031997</v>
      </c>
      <c r="I9610">
        <v>116.81171667485999</v>
      </c>
    </row>
    <row r="9611" spans="1:9" x14ac:dyDescent="0.25">
      <c r="A9611">
        <v>201301</v>
      </c>
      <c r="B9611" t="s">
        <v>77</v>
      </c>
      <c r="C9611" t="s">
        <v>81</v>
      </c>
      <c r="D9611" t="s">
        <v>49</v>
      </c>
      <c r="E9611" t="s">
        <v>19</v>
      </c>
      <c r="F9611" t="s">
        <v>20</v>
      </c>
      <c r="G9611">
        <v>1554206.97</v>
      </c>
      <c r="H9611">
        <v>2799.7779494022602</v>
      </c>
      <c r="I9611">
        <v>468.53378693543999</v>
      </c>
    </row>
    <row r="9612" spans="1:9" x14ac:dyDescent="0.25">
      <c r="A9612">
        <v>201206</v>
      </c>
      <c r="B9612" t="s">
        <v>60</v>
      </c>
      <c r="C9612" t="s">
        <v>61</v>
      </c>
      <c r="D9612" t="s">
        <v>25</v>
      </c>
      <c r="E9612" t="s">
        <v>19</v>
      </c>
      <c r="F9612" t="s">
        <v>42</v>
      </c>
      <c r="G9612">
        <v>8173881.79</v>
      </c>
      <c r="H9612">
        <v>91958.847731561094</v>
      </c>
      <c r="I9612">
        <v>14722.172595513801</v>
      </c>
    </row>
    <row r="9613" spans="1:9" x14ac:dyDescent="0.25">
      <c r="A9613">
        <v>201102</v>
      </c>
      <c r="B9613" t="s">
        <v>69</v>
      </c>
      <c r="C9613" t="s">
        <v>70</v>
      </c>
      <c r="D9613" t="s">
        <v>23</v>
      </c>
      <c r="E9613" t="s">
        <v>19</v>
      </c>
      <c r="F9613" t="s">
        <v>42</v>
      </c>
      <c r="G9613">
        <v>1410528.17</v>
      </c>
      <c r="H9613">
        <v>6355.8900657383201</v>
      </c>
      <c r="I9613">
        <v>489.20524724697998</v>
      </c>
    </row>
    <row r="9614" spans="1:9" x14ac:dyDescent="0.25">
      <c r="A9614">
        <v>201103</v>
      </c>
      <c r="B9614" t="s">
        <v>69</v>
      </c>
      <c r="C9614" t="s">
        <v>70</v>
      </c>
      <c r="D9614" t="s">
        <v>49</v>
      </c>
      <c r="E9614" t="s">
        <v>19</v>
      </c>
      <c r="F9614" t="s">
        <v>42</v>
      </c>
      <c r="G9614">
        <v>2169481.5099999998</v>
      </c>
      <c r="H9614">
        <v>79028.526287226399</v>
      </c>
      <c r="I9614">
        <v>19674.376587387</v>
      </c>
    </row>
    <row r="9615" spans="1:9" x14ac:dyDescent="0.25">
      <c r="A9615">
        <v>201309</v>
      </c>
      <c r="B9615" t="s">
        <v>63</v>
      </c>
      <c r="C9615" t="s">
        <v>80</v>
      </c>
      <c r="D9615" t="s">
        <v>39</v>
      </c>
      <c r="E9615" t="s">
        <v>10</v>
      </c>
      <c r="F9615" t="s">
        <v>13</v>
      </c>
      <c r="G9615">
        <v>132251.01999999999</v>
      </c>
      <c r="H9615">
        <v>2627.2675930363398</v>
      </c>
      <c r="I9615">
        <v>828.27125688176</v>
      </c>
    </row>
    <row r="9616" spans="1:9" x14ac:dyDescent="0.25">
      <c r="A9616">
        <v>201301</v>
      </c>
      <c r="B9616" t="s">
        <v>77</v>
      </c>
      <c r="C9616" t="s">
        <v>81</v>
      </c>
      <c r="D9616" t="s">
        <v>49</v>
      </c>
      <c r="E9616" t="s">
        <v>10</v>
      </c>
      <c r="F9616" t="s">
        <v>48</v>
      </c>
      <c r="G9616">
        <v>1087000.08</v>
      </c>
      <c r="H9616">
        <v>816.81192193415995</v>
      </c>
      <c r="I9616">
        <v>173.07159961834</v>
      </c>
    </row>
    <row r="9617" spans="1:9" x14ac:dyDescent="0.25">
      <c r="A9617">
        <v>201509</v>
      </c>
      <c r="B9617" t="s">
        <v>66</v>
      </c>
      <c r="C9617" t="s">
        <v>75</v>
      </c>
      <c r="D9617" t="s">
        <v>49</v>
      </c>
      <c r="E9617" t="s">
        <v>10</v>
      </c>
      <c r="F9617" t="s">
        <v>11</v>
      </c>
      <c r="G9617">
        <v>236664.75</v>
      </c>
      <c r="H9617">
        <v>1164.82418518022</v>
      </c>
      <c r="I9617">
        <v>432.06392173659998</v>
      </c>
    </row>
    <row r="9618" spans="1:9" x14ac:dyDescent="0.25">
      <c r="A9618">
        <v>201012</v>
      </c>
      <c r="B9618" t="s">
        <v>69</v>
      </c>
      <c r="C9618" t="s">
        <v>87</v>
      </c>
      <c r="D9618" t="s">
        <v>39</v>
      </c>
      <c r="E9618" t="s">
        <v>10</v>
      </c>
      <c r="F9618" t="s">
        <v>13</v>
      </c>
      <c r="G9618">
        <v>207134.89</v>
      </c>
      <c r="H9618">
        <v>30.702359253600001</v>
      </c>
      <c r="I9618">
        <v>18.98182357728</v>
      </c>
    </row>
    <row r="9619" spans="1:9" x14ac:dyDescent="0.25">
      <c r="A9619">
        <v>201209</v>
      </c>
      <c r="B9619" t="s">
        <v>77</v>
      </c>
      <c r="C9619" t="s">
        <v>85</v>
      </c>
      <c r="D9619" t="s">
        <v>34</v>
      </c>
      <c r="E9619" t="s">
        <v>19</v>
      </c>
      <c r="F9619" t="s">
        <v>30</v>
      </c>
      <c r="G9619">
        <v>900998.38</v>
      </c>
      <c r="H9619">
        <v>7.8083951446800004</v>
      </c>
      <c r="I9619">
        <v>4.99351619744</v>
      </c>
    </row>
    <row r="9620" spans="1:9" x14ac:dyDescent="0.25">
      <c r="A9620">
        <v>201307</v>
      </c>
      <c r="B9620" t="s">
        <v>77</v>
      </c>
      <c r="C9620" t="s">
        <v>84</v>
      </c>
      <c r="D9620" t="s">
        <v>27</v>
      </c>
      <c r="E9620" t="s">
        <v>10</v>
      </c>
      <c r="F9620" t="s">
        <v>33</v>
      </c>
      <c r="G9620">
        <v>1001000.87</v>
      </c>
      <c r="H9620">
        <v>113314.976523989</v>
      </c>
      <c r="I9620">
        <v>36699.578231272899</v>
      </c>
    </row>
    <row r="9621" spans="1:9" x14ac:dyDescent="0.25">
      <c r="A9621">
        <v>201307</v>
      </c>
      <c r="B9621" t="s">
        <v>77</v>
      </c>
      <c r="C9621" t="s">
        <v>84</v>
      </c>
      <c r="D9621" t="s">
        <v>39</v>
      </c>
      <c r="E9621" t="s">
        <v>15</v>
      </c>
      <c r="F9621" t="s">
        <v>41</v>
      </c>
      <c r="G9621">
        <v>167831.21</v>
      </c>
      <c r="H9621">
        <v>694.30177742087994</v>
      </c>
      <c r="I9621">
        <v>119.9806557373</v>
      </c>
    </row>
    <row r="9622" spans="1:9" x14ac:dyDescent="0.25">
      <c r="A9622">
        <v>201601</v>
      </c>
      <c r="B9622" t="s">
        <v>66</v>
      </c>
      <c r="C9622" t="s">
        <v>67</v>
      </c>
      <c r="D9622" t="s">
        <v>14</v>
      </c>
      <c r="E9622" t="s">
        <v>19</v>
      </c>
      <c r="F9622" t="s">
        <v>20</v>
      </c>
      <c r="G9622">
        <v>172607.37</v>
      </c>
      <c r="H9622">
        <v>950.29111994829998</v>
      </c>
      <c r="I9622">
        <v>271.98716616143997</v>
      </c>
    </row>
    <row r="9623" spans="1:9" x14ac:dyDescent="0.25">
      <c r="A9623">
        <v>201009</v>
      </c>
      <c r="B9623" t="s">
        <v>69</v>
      </c>
      <c r="C9623" t="s">
        <v>86</v>
      </c>
      <c r="D9623" t="s">
        <v>49</v>
      </c>
      <c r="E9623" t="s">
        <v>19</v>
      </c>
      <c r="F9623" t="s">
        <v>30</v>
      </c>
      <c r="G9623">
        <v>1288591.99</v>
      </c>
      <c r="H9623">
        <v>3472.1524326468202</v>
      </c>
      <c r="I9623">
        <v>803.82486012059996</v>
      </c>
    </row>
    <row r="9624" spans="1:9" x14ac:dyDescent="0.25">
      <c r="A9624">
        <v>201405</v>
      </c>
      <c r="B9624" t="s">
        <v>63</v>
      </c>
      <c r="C9624" t="s">
        <v>64</v>
      </c>
      <c r="D9624" t="s">
        <v>27</v>
      </c>
      <c r="E9624" t="s">
        <v>10</v>
      </c>
      <c r="F9624" t="s">
        <v>13</v>
      </c>
      <c r="G9624">
        <v>18376.689999999999</v>
      </c>
      <c r="H9624">
        <v>775.09762148751997</v>
      </c>
      <c r="I9624">
        <v>302.52234936150001</v>
      </c>
    </row>
    <row r="9625" spans="1:9" x14ac:dyDescent="0.25">
      <c r="A9625">
        <v>201404</v>
      </c>
      <c r="B9625" t="s">
        <v>63</v>
      </c>
      <c r="C9625" t="s">
        <v>73</v>
      </c>
      <c r="D9625" t="s">
        <v>27</v>
      </c>
      <c r="E9625" t="s">
        <v>10</v>
      </c>
      <c r="F9625" t="s">
        <v>13</v>
      </c>
      <c r="G9625">
        <v>18008.97</v>
      </c>
      <c r="H9625">
        <v>921.33353169899999</v>
      </c>
      <c r="I9625">
        <v>320.64944847336</v>
      </c>
    </row>
    <row r="9626" spans="1:9" x14ac:dyDescent="0.25">
      <c r="A9626">
        <v>201410</v>
      </c>
      <c r="B9626" t="s">
        <v>71</v>
      </c>
      <c r="C9626" t="s">
        <v>79</v>
      </c>
      <c r="D9626" t="s">
        <v>14</v>
      </c>
      <c r="E9626" t="s">
        <v>10</v>
      </c>
      <c r="F9626" t="s">
        <v>13</v>
      </c>
      <c r="G9626">
        <v>218166.68</v>
      </c>
      <c r="H9626">
        <v>924.61895122092005</v>
      </c>
      <c r="I9626">
        <v>301.87945694439998</v>
      </c>
    </row>
    <row r="9627" spans="1:9" x14ac:dyDescent="0.25">
      <c r="A9627">
        <v>201203</v>
      </c>
      <c r="B9627" t="s">
        <v>60</v>
      </c>
      <c r="C9627" t="s">
        <v>62</v>
      </c>
      <c r="D9627" t="s">
        <v>14</v>
      </c>
      <c r="E9627" t="s">
        <v>10</v>
      </c>
      <c r="F9627" t="s">
        <v>13</v>
      </c>
      <c r="G9627">
        <v>126027.09</v>
      </c>
      <c r="H9627">
        <v>6563.87304331018</v>
      </c>
      <c r="I9627">
        <v>1158.3701408929601</v>
      </c>
    </row>
    <row r="9628" spans="1:9" x14ac:dyDescent="0.25">
      <c r="A9628">
        <v>201008</v>
      </c>
      <c r="B9628" t="s">
        <v>69</v>
      </c>
      <c r="C9628" t="s">
        <v>86</v>
      </c>
      <c r="D9628" t="s">
        <v>49</v>
      </c>
      <c r="E9628" t="s">
        <v>19</v>
      </c>
      <c r="F9628" t="s">
        <v>20</v>
      </c>
      <c r="G9628">
        <v>1034075.93</v>
      </c>
      <c r="H9628">
        <v>9515.5998738908402</v>
      </c>
      <c r="I9628">
        <v>1879.17101342976</v>
      </c>
    </row>
    <row r="9629" spans="1:9" x14ac:dyDescent="0.25">
      <c r="A9629">
        <v>201204</v>
      </c>
      <c r="B9629" t="s">
        <v>60</v>
      </c>
      <c r="C9629" t="s">
        <v>62</v>
      </c>
      <c r="D9629" t="s">
        <v>39</v>
      </c>
      <c r="E9629" t="s">
        <v>19</v>
      </c>
      <c r="F9629" t="s">
        <v>20</v>
      </c>
      <c r="G9629">
        <v>42682.99</v>
      </c>
      <c r="H9629">
        <v>45.836789168160003</v>
      </c>
      <c r="I9629">
        <v>6.9543934396799996</v>
      </c>
    </row>
    <row r="9630" spans="1:9" x14ac:dyDescent="0.25">
      <c r="A9630">
        <v>201304</v>
      </c>
      <c r="B9630" t="s">
        <v>77</v>
      </c>
      <c r="C9630" t="s">
        <v>78</v>
      </c>
      <c r="D9630" t="s">
        <v>49</v>
      </c>
      <c r="E9630" t="s">
        <v>21</v>
      </c>
      <c r="F9630" t="s">
        <v>22</v>
      </c>
      <c r="G9630">
        <v>1074073.1599999999</v>
      </c>
      <c r="H9630">
        <v>5046.00138397508</v>
      </c>
      <c r="I9630">
        <v>1219.24461914214</v>
      </c>
    </row>
    <row r="9631" spans="1:9" x14ac:dyDescent="0.25">
      <c r="A9631">
        <v>201509</v>
      </c>
      <c r="B9631" t="s">
        <v>66</v>
      </c>
      <c r="C9631" t="s">
        <v>75</v>
      </c>
      <c r="D9631" t="s">
        <v>34</v>
      </c>
      <c r="E9631" t="s">
        <v>15</v>
      </c>
      <c r="F9631" t="s">
        <v>41</v>
      </c>
      <c r="G9631">
        <v>76522.28</v>
      </c>
      <c r="H9631">
        <v>252.55343389283999</v>
      </c>
      <c r="I9631">
        <v>69.789627433120003</v>
      </c>
    </row>
    <row r="9632" spans="1:9" x14ac:dyDescent="0.25">
      <c r="A9632">
        <v>201203</v>
      </c>
      <c r="B9632" t="s">
        <v>60</v>
      </c>
      <c r="C9632" t="s">
        <v>62</v>
      </c>
      <c r="D9632" t="s">
        <v>39</v>
      </c>
      <c r="E9632" t="s">
        <v>15</v>
      </c>
      <c r="F9632" t="s">
        <v>41</v>
      </c>
      <c r="G9632">
        <v>258806.25</v>
      </c>
      <c r="H9632">
        <v>7722.8590737783597</v>
      </c>
      <c r="I9632">
        <v>1206.11139095412</v>
      </c>
    </row>
    <row r="9633" spans="1:9" x14ac:dyDescent="0.25">
      <c r="A9633">
        <v>201104</v>
      </c>
      <c r="B9633" t="s">
        <v>69</v>
      </c>
      <c r="C9633" t="s">
        <v>70</v>
      </c>
      <c r="D9633" t="s">
        <v>39</v>
      </c>
      <c r="E9633" t="s">
        <v>10</v>
      </c>
      <c r="F9633" t="s">
        <v>13</v>
      </c>
      <c r="G9633">
        <v>218945.29</v>
      </c>
      <c r="H9633">
        <v>18064.809858232202</v>
      </c>
      <c r="I9633">
        <v>3496.07994185088</v>
      </c>
    </row>
    <row r="9634" spans="1:9" x14ac:dyDescent="0.25">
      <c r="A9634">
        <v>201109</v>
      </c>
      <c r="B9634" t="s">
        <v>60</v>
      </c>
      <c r="C9634" t="s">
        <v>68</v>
      </c>
      <c r="D9634" t="s">
        <v>12</v>
      </c>
      <c r="E9634" t="s">
        <v>15</v>
      </c>
      <c r="F9634" t="s">
        <v>24</v>
      </c>
      <c r="G9634">
        <v>1002263.88</v>
      </c>
      <c r="H9634">
        <v>12454.0418348233</v>
      </c>
      <c r="I9634">
        <v>2684.6436967912</v>
      </c>
    </row>
    <row r="9635" spans="1:9" x14ac:dyDescent="0.25">
      <c r="A9635">
        <v>201308</v>
      </c>
      <c r="B9635" t="s">
        <v>63</v>
      </c>
      <c r="C9635" t="s">
        <v>80</v>
      </c>
      <c r="D9635" t="s">
        <v>39</v>
      </c>
      <c r="E9635" t="s">
        <v>15</v>
      </c>
      <c r="F9635" t="s">
        <v>41</v>
      </c>
      <c r="G9635">
        <v>208824.72</v>
      </c>
      <c r="H9635">
        <v>1242.4769108180201</v>
      </c>
      <c r="I9635">
        <v>275.02867000667999</v>
      </c>
    </row>
    <row r="9636" spans="1:9" x14ac:dyDescent="0.25">
      <c r="A9636">
        <v>201306</v>
      </c>
      <c r="B9636" t="s">
        <v>77</v>
      </c>
      <c r="C9636" t="s">
        <v>84</v>
      </c>
      <c r="D9636" t="s">
        <v>39</v>
      </c>
      <c r="E9636" t="s">
        <v>15</v>
      </c>
      <c r="F9636" t="s">
        <v>16</v>
      </c>
      <c r="G9636">
        <v>161993.67000000001</v>
      </c>
      <c r="H9636">
        <v>1231.8762906682</v>
      </c>
      <c r="I9636">
        <v>154.20210699366001</v>
      </c>
    </row>
    <row r="9637" spans="1:9" x14ac:dyDescent="0.25">
      <c r="A9637">
        <v>201406</v>
      </c>
      <c r="B9637" t="s">
        <v>63</v>
      </c>
      <c r="C9637" t="s">
        <v>64</v>
      </c>
      <c r="D9637" t="s">
        <v>39</v>
      </c>
      <c r="E9637" t="s">
        <v>19</v>
      </c>
      <c r="F9637" t="s">
        <v>50</v>
      </c>
      <c r="G9637">
        <v>314337.53999999998</v>
      </c>
      <c r="H9637">
        <v>40505.036489613602</v>
      </c>
      <c r="I9637">
        <v>4056.4595850415999</v>
      </c>
    </row>
    <row r="9638" spans="1:9" x14ac:dyDescent="0.25">
      <c r="A9638">
        <v>201010</v>
      </c>
      <c r="B9638" t="s">
        <v>69</v>
      </c>
      <c r="C9638" t="s">
        <v>86</v>
      </c>
      <c r="D9638" t="s">
        <v>34</v>
      </c>
      <c r="E9638" t="s">
        <v>15</v>
      </c>
      <c r="F9638" t="s">
        <v>16</v>
      </c>
      <c r="G9638">
        <v>187444.84</v>
      </c>
      <c r="H9638">
        <v>8245.3168467251999</v>
      </c>
      <c r="I9638">
        <v>1381.3827246528799</v>
      </c>
    </row>
    <row r="9639" spans="1:9" x14ac:dyDescent="0.25">
      <c r="A9639">
        <v>201307</v>
      </c>
      <c r="B9639" t="s">
        <v>77</v>
      </c>
      <c r="C9639" t="s">
        <v>84</v>
      </c>
      <c r="D9639" t="s">
        <v>34</v>
      </c>
      <c r="E9639" t="s">
        <v>15</v>
      </c>
      <c r="F9639" t="s">
        <v>41</v>
      </c>
      <c r="G9639">
        <v>54084.93</v>
      </c>
      <c r="H9639">
        <v>108.24577589658</v>
      </c>
      <c r="I9639">
        <v>60.382296554760003</v>
      </c>
    </row>
    <row r="9640" spans="1:9" x14ac:dyDescent="0.25">
      <c r="A9640">
        <v>201202</v>
      </c>
      <c r="B9640" t="s">
        <v>60</v>
      </c>
      <c r="C9640" t="s">
        <v>62</v>
      </c>
      <c r="D9640" t="s">
        <v>34</v>
      </c>
      <c r="E9640" t="s">
        <v>15</v>
      </c>
      <c r="F9640" t="s">
        <v>41</v>
      </c>
      <c r="G9640">
        <v>60777.94</v>
      </c>
      <c r="H9640">
        <v>5801.1539332880002</v>
      </c>
      <c r="I9640">
        <v>1267.6870953964799</v>
      </c>
    </row>
    <row r="9641" spans="1:9" x14ac:dyDescent="0.25">
      <c r="A9641">
        <v>201109</v>
      </c>
      <c r="B9641" t="s">
        <v>60</v>
      </c>
      <c r="C9641" t="s">
        <v>68</v>
      </c>
      <c r="D9641" t="s">
        <v>49</v>
      </c>
      <c r="E9641" t="s">
        <v>10</v>
      </c>
      <c r="F9641" t="s">
        <v>45</v>
      </c>
      <c r="G9641">
        <v>1541116.94</v>
      </c>
      <c r="H9641">
        <v>6711.8748255667397</v>
      </c>
      <c r="I9641">
        <v>1791.4857725111799</v>
      </c>
    </row>
    <row r="9642" spans="1:9" x14ac:dyDescent="0.25">
      <c r="A9642">
        <v>201505</v>
      </c>
      <c r="B9642" t="s">
        <v>71</v>
      </c>
      <c r="C9642" t="s">
        <v>76</v>
      </c>
      <c r="D9642" t="s">
        <v>49</v>
      </c>
      <c r="E9642" t="s">
        <v>10</v>
      </c>
      <c r="F9642" t="s">
        <v>45</v>
      </c>
      <c r="G9642">
        <v>1996821.7</v>
      </c>
      <c r="H9642">
        <v>172908.15670077401</v>
      </c>
      <c r="I9642">
        <v>25873.3113965466</v>
      </c>
    </row>
    <row r="9643" spans="1:9" x14ac:dyDescent="0.25">
      <c r="A9643">
        <v>201305</v>
      </c>
      <c r="B9643" t="s">
        <v>77</v>
      </c>
      <c r="C9643" t="s">
        <v>84</v>
      </c>
      <c r="D9643" t="s">
        <v>39</v>
      </c>
      <c r="E9643" t="s">
        <v>10</v>
      </c>
      <c r="F9643" t="s">
        <v>45</v>
      </c>
      <c r="G9643">
        <v>262416.15999999997</v>
      </c>
      <c r="H9643">
        <v>47.388859004700002</v>
      </c>
      <c r="I9643">
        <v>17.499343894660001</v>
      </c>
    </row>
    <row r="9644" spans="1:9" x14ac:dyDescent="0.25">
      <c r="A9644">
        <v>201011</v>
      </c>
      <c r="B9644" t="s">
        <v>69</v>
      </c>
      <c r="C9644" t="s">
        <v>87</v>
      </c>
      <c r="D9644" t="s">
        <v>25</v>
      </c>
      <c r="E9644" t="s">
        <v>10</v>
      </c>
      <c r="F9644" t="s">
        <v>48</v>
      </c>
      <c r="G9644">
        <v>4653288.3099999996</v>
      </c>
      <c r="H9644">
        <v>99090.478729073104</v>
      </c>
      <c r="I9644">
        <v>11264.4356326999</v>
      </c>
    </row>
    <row r="9645" spans="1:9" x14ac:dyDescent="0.25">
      <c r="A9645">
        <v>201406</v>
      </c>
      <c r="B9645" t="s">
        <v>63</v>
      </c>
      <c r="C9645" t="s">
        <v>64</v>
      </c>
      <c r="D9645" t="s">
        <v>39</v>
      </c>
      <c r="E9645" t="s">
        <v>19</v>
      </c>
      <c r="F9645" t="s">
        <v>30</v>
      </c>
      <c r="G9645">
        <v>73357.570000000007</v>
      </c>
      <c r="H9645">
        <v>70.223942736479998</v>
      </c>
      <c r="I9645">
        <v>26.251884613520001</v>
      </c>
    </row>
    <row r="9646" spans="1:9" x14ac:dyDescent="0.25">
      <c r="A9646">
        <v>201501</v>
      </c>
      <c r="B9646" t="s">
        <v>71</v>
      </c>
      <c r="C9646" t="s">
        <v>72</v>
      </c>
      <c r="D9646" t="s">
        <v>57</v>
      </c>
      <c r="E9646" t="s">
        <v>21</v>
      </c>
      <c r="F9646" t="s">
        <v>22</v>
      </c>
      <c r="G9646">
        <v>258191.51</v>
      </c>
      <c r="H9646">
        <v>21327.842541383299</v>
      </c>
      <c r="I9646">
        <v>6625.9888512788402</v>
      </c>
    </row>
    <row r="9647" spans="1:9" x14ac:dyDescent="0.25">
      <c r="A9647">
        <v>201108</v>
      </c>
      <c r="B9647" t="s">
        <v>60</v>
      </c>
      <c r="C9647" t="s">
        <v>68</v>
      </c>
      <c r="D9647" t="s">
        <v>34</v>
      </c>
      <c r="E9647" t="s">
        <v>19</v>
      </c>
      <c r="F9647" t="s">
        <v>50</v>
      </c>
      <c r="G9647">
        <v>1829071.61</v>
      </c>
      <c r="H9647">
        <v>41.994796951380003</v>
      </c>
      <c r="I9647">
        <v>16.843351398359999</v>
      </c>
    </row>
    <row r="9648" spans="1:9" x14ac:dyDescent="0.25">
      <c r="A9648">
        <v>201302</v>
      </c>
      <c r="B9648" t="s">
        <v>77</v>
      </c>
      <c r="C9648" t="s">
        <v>78</v>
      </c>
      <c r="D9648" t="s">
        <v>34</v>
      </c>
      <c r="E9648" t="s">
        <v>10</v>
      </c>
      <c r="F9648" t="s">
        <v>37</v>
      </c>
      <c r="G9648">
        <v>2560.27</v>
      </c>
      <c r="H9648">
        <v>366.35338391651999</v>
      </c>
      <c r="I9648">
        <v>53.208736967999997</v>
      </c>
    </row>
    <row r="9649" spans="1:9" x14ac:dyDescent="0.25">
      <c r="A9649">
        <v>201010</v>
      </c>
      <c r="B9649" t="s">
        <v>69</v>
      </c>
      <c r="C9649" t="s">
        <v>86</v>
      </c>
      <c r="D9649" t="s">
        <v>14</v>
      </c>
      <c r="E9649" t="s">
        <v>10</v>
      </c>
      <c r="F9649" t="s">
        <v>46</v>
      </c>
      <c r="G9649">
        <v>217548.19</v>
      </c>
      <c r="H9649">
        <v>337.93428071623998</v>
      </c>
      <c r="I9649">
        <v>62.332629276239999</v>
      </c>
    </row>
    <row r="9650" spans="1:9" x14ac:dyDescent="0.25">
      <c r="A9650">
        <v>201109</v>
      </c>
      <c r="B9650" t="s">
        <v>60</v>
      </c>
      <c r="C9650" t="s">
        <v>68</v>
      </c>
      <c r="D9650" t="s">
        <v>49</v>
      </c>
      <c r="E9650" t="s">
        <v>10</v>
      </c>
      <c r="F9650" t="s">
        <v>48</v>
      </c>
      <c r="G9650">
        <v>743083.53</v>
      </c>
      <c r="H9650">
        <v>395.81094614834001</v>
      </c>
      <c r="I9650">
        <v>120.22452332136</v>
      </c>
    </row>
    <row r="9651" spans="1:9" x14ac:dyDescent="0.25">
      <c r="A9651">
        <v>201403</v>
      </c>
      <c r="B9651" t="s">
        <v>63</v>
      </c>
      <c r="C9651" t="s">
        <v>73</v>
      </c>
      <c r="D9651" t="s">
        <v>34</v>
      </c>
      <c r="E9651" t="s">
        <v>15</v>
      </c>
      <c r="F9651" t="s">
        <v>26</v>
      </c>
      <c r="G9651">
        <v>175068.93</v>
      </c>
      <c r="H9651">
        <v>332.57341952951998</v>
      </c>
      <c r="I9651">
        <v>94.486112417040005</v>
      </c>
    </row>
    <row r="9652" spans="1:9" x14ac:dyDescent="0.25">
      <c r="A9652">
        <v>201310</v>
      </c>
      <c r="B9652" t="s">
        <v>63</v>
      </c>
      <c r="C9652" t="s">
        <v>80</v>
      </c>
      <c r="D9652" t="s">
        <v>34</v>
      </c>
      <c r="E9652" t="s">
        <v>15</v>
      </c>
      <c r="F9652" t="s">
        <v>16</v>
      </c>
      <c r="G9652">
        <v>59485.81</v>
      </c>
      <c r="H9652">
        <v>2974.8388542325201</v>
      </c>
      <c r="I9652">
        <v>484.74395688663998</v>
      </c>
    </row>
    <row r="9653" spans="1:9" x14ac:dyDescent="0.25">
      <c r="A9653">
        <v>201307</v>
      </c>
      <c r="B9653" t="s">
        <v>77</v>
      </c>
      <c r="C9653" t="s">
        <v>84</v>
      </c>
      <c r="D9653" t="s">
        <v>14</v>
      </c>
      <c r="E9653" t="s">
        <v>10</v>
      </c>
      <c r="F9653" t="s">
        <v>45</v>
      </c>
      <c r="G9653">
        <v>179855.88</v>
      </c>
      <c r="H9653">
        <v>385.10555480393998</v>
      </c>
      <c r="I9653">
        <v>60.933900545599997</v>
      </c>
    </row>
    <row r="9654" spans="1:9" x14ac:dyDescent="0.25">
      <c r="A9654">
        <v>201212</v>
      </c>
      <c r="B9654" t="s">
        <v>77</v>
      </c>
      <c r="C9654" t="s">
        <v>81</v>
      </c>
      <c r="D9654" t="s">
        <v>14</v>
      </c>
      <c r="E9654" t="s">
        <v>21</v>
      </c>
      <c r="F9654" t="s">
        <v>31</v>
      </c>
      <c r="G9654">
        <v>419983.61</v>
      </c>
      <c r="H9654">
        <v>3366.15437300752</v>
      </c>
      <c r="I9654">
        <v>473.16331936867999</v>
      </c>
    </row>
    <row r="9655" spans="1:9" x14ac:dyDescent="0.25">
      <c r="A9655">
        <v>201311</v>
      </c>
      <c r="B9655" t="s">
        <v>63</v>
      </c>
      <c r="C9655" t="s">
        <v>65</v>
      </c>
      <c r="D9655" t="s">
        <v>34</v>
      </c>
      <c r="E9655" t="s">
        <v>21</v>
      </c>
      <c r="F9655" t="s">
        <v>31</v>
      </c>
      <c r="G9655">
        <v>137263.92000000001</v>
      </c>
      <c r="H9655">
        <v>12323.4273935042</v>
      </c>
      <c r="I9655">
        <v>5528.52077036438</v>
      </c>
    </row>
    <row r="9656" spans="1:9" x14ac:dyDescent="0.25">
      <c r="A9656">
        <v>201012</v>
      </c>
      <c r="B9656" t="s">
        <v>69</v>
      </c>
      <c r="C9656" t="s">
        <v>87</v>
      </c>
      <c r="D9656" t="s">
        <v>12</v>
      </c>
      <c r="E9656" t="s">
        <v>10</v>
      </c>
      <c r="F9656" t="s">
        <v>11</v>
      </c>
      <c r="G9656">
        <v>2975248.88</v>
      </c>
      <c r="H9656">
        <v>1739.8221130080001</v>
      </c>
      <c r="I9656">
        <v>681.48911136768004</v>
      </c>
    </row>
    <row r="9657" spans="1:9" x14ac:dyDescent="0.25">
      <c r="A9657">
        <v>201204</v>
      </c>
      <c r="B9657" t="s">
        <v>60</v>
      </c>
      <c r="C9657" t="s">
        <v>62</v>
      </c>
      <c r="D9657" t="s">
        <v>14</v>
      </c>
      <c r="E9657" t="s">
        <v>19</v>
      </c>
      <c r="F9657" t="s">
        <v>50</v>
      </c>
      <c r="G9657">
        <v>817559.66</v>
      </c>
      <c r="H9657">
        <v>13323.2091749887</v>
      </c>
      <c r="I9657">
        <v>2594.1228088481598</v>
      </c>
    </row>
    <row r="9658" spans="1:9" x14ac:dyDescent="0.25">
      <c r="A9658">
        <v>201012</v>
      </c>
      <c r="B9658" t="s">
        <v>69</v>
      </c>
      <c r="C9658" t="s">
        <v>87</v>
      </c>
      <c r="D9658" t="s">
        <v>12</v>
      </c>
      <c r="E9658" t="s">
        <v>19</v>
      </c>
      <c r="F9658" t="s">
        <v>47</v>
      </c>
      <c r="G9658">
        <v>3461146.98</v>
      </c>
      <c r="H9658">
        <v>165727.790120705</v>
      </c>
      <c r="I9658">
        <v>25572.9373121752</v>
      </c>
    </row>
    <row r="9659" spans="1:9" x14ac:dyDescent="0.25">
      <c r="A9659">
        <v>201110</v>
      </c>
      <c r="B9659" t="s">
        <v>60</v>
      </c>
      <c r="C9659" t="s">
        <v>68</v>
      </c>
      <c r="D9659" t="s">
        <v>34</v>
      </c>
      <c r="E9659" t="s">
        <v>21</v>
      </c>
      <c r="F9659" t="s">
        <v>22</v>
      </c>
      <c r="G9659">
        <v>845683.35</v>
      </c>
      <c r="H9659">
        <v>648.91555430259996</v>
      </c>
      <c r="I9659">
        <v>139.84117388376001</v>
      </c>
    </row>
    <row r="9660" spans="1:9" x14ac:dyDescent="0.25">
      <c r="A9660">
        <v>201105</v>
      </c>
      <c r="B9660" t="s">
        <v>69</v>
      </c>
      <c r="C9660" t="s">
        <v>83</v>
      </c>
      <c r="D9660" t="s">
        <v>34</v>
      </c>
      <c r="E9660" t="s">
        <v>21</v>
      </c>
      <c r="F9660" t="s">
        <v>22</v>
      </c>
      <c r="G9660">
        <v>1273203.1200000001</v>
      </c>
      <c r="H9660">
        <v>1470.1141057018001</v>
      </c>
      <c r="I9660">
        <v>333.05226242404001</v>
      </c>
    </row>
    <row r="9661" spans="1:9" x14ac:dyDescent="0.25">
      <c r="A9661">
        <v>201508</v>
      </c>
      <c r="B9661" t="s">
        <v>66</v>
      </c>
      <c r="C9661" t="s">
        <v>75</v>
      </c>
      <c r="D9661" t="s">
        <v>27</v>
      </c>
      <c r="E9661" t="s">
        <v>10</v>
      </c>
      <c r="F9661" t="s">
        <v>13</v>
      </c>
      <c r="G9661">
        <v>33678.86</v>
      </c>
      <c r="H9661">
        <v>40.674150545339998</v>
      </c>
      <c r="I9661">
        <v>14.3499223257</v>
      </c>
    </row>
    <row r="9662" spans="1:9" x14ac:dyDescent="0.25">
      <c r="A9662">
        <v>201207</v>
      </c>
      <c r="B9662" t="s">
        <v>60</v>
      </c>
      <c r="C9662" t="s">
        <v>61</v>
      </c>
      <c r="D9662" t="s">
        <v>34</v>
      </c>
      <c r="E9662" t="s">
        <v>21</v>
      </c>
      <c r="F9662" t="s">
        <v>40</v>
      </c>
      <c r="G9662">
        <v>378952.21</v>
      </c>
      <c r="H9662">
        <v>5114.1910511893602</v>
      </c>
      <c r="I9662">
        <v>380.11703185528</v>
      </c>
    </row>
    <row r="9663" spans="1:9" x14ac:dyDescent="0.25">
      <c r="A9663">
        <v>201206</v>
      </c>
      <c r="B9663" t="s">
        <v>60</v>
      </c>
      <c r="C9663" t="s">
        <v>61</v>
      </c>
      <c r="D9663" t="s">
        <v>34</v>
      </c>
      <c r="E9663" t="s">
        <v>21</v>
      </c>
      <c r="F9663" t="s">
        <v>40</v>
      </c>
      <c r="G9663">
        <v>558678.94999999995</v>
      </c>
      <c r="H9663">
        <v>130.34766088986001</v>
      </c>
      <c r="I9663">
        <v>4.5927935912800004</v>
      </c>
    </row>
    <row r="9664" spans="1:9" x14ac:dyDescent="0.25">
      <c r="A9664">
        <v>201309</v>
      </c>
      <c r="B9664" t="s">
        <v>63</v>
      </c>
      <c r="C9664" t="s">
        <v>80</v>
      </c>
      <c r="D9664" t="s">
        <v>27</v>
      </c>
      <c r="E9664" t="s">
        <v>21</v>
      </c>
      <c r="F9664" t="s">
        <v>22</v>
      </c>
      <c r="G9664">
        <v>29995.07</v>
      </c>
      <c r="H9664">
        <v>3364.3806409993799</v>
      </c>
      <c r="I9664">
        <v>1176.88701192402</v>
      </c>
    </row>
    <row r="9665" spans="1:9" x14ac:dyDescent="0.25">
      <c r="A9665">
        <v>201208</v>
      </c>
      <c r="B9665" t="s">
        <v>77</v>
      </c>
      <c r="C9665" t="s">
        <v>85</v>
      </c>
      <c r="D9665" t="s">
        <v>14</v>
      </c>
      <c r="E9665" t="s">
        <v>15</v>
      </c>
      <c r="F9665" t="s">
        <v>41</v>
      </c>
      <c r="G9665">
        <v>411299.67</v>
      </c>
      <c r="H9665">
        <v>5097.4524439455599</v>
      </c>
      <c r="I9665">
        <v>1146.64281766298</v>
      </c>
    </row>
    <row r="9666" spans="1:9" x14ac:dyDescent="0.25">
      <c r="A9666">
        <v>201305</v>
      </c>
      <c r="B9666" t="s">
        <v>77</v>
      </c>
      <c r="C9666" t="s">
        <v>84</v>
      </c>
      <c r="D9666" t="s">
        <v>14</v>
      </c>
      <c r="E9666" t="s">
        <v>21</v>
      </c>
      <c r="F9666" t="s">
        <v>22</v>
      </c>
      <c r="G9666">
        <v>122882.22</v>
      </c>
      <c r="H9666">
        <v>1208.1721496882401</v>
      </c>
      <c r="I9666">
        <v>267.20486041036003</v>
      </c>
    </row>
    <row r="9667" spans="1:9" x14ac:dyDescent="0.25">
      <c r="A9667">
        <v>201411</v>
      </c>
      <c r="B9667" t="s">
        <v>71</v>
      </c>
      <c r="C9667" t="s">
        <v>72</v>
      </c>
      <c r="D9667" t="s">
        <v>39</v>
      </c>
      <c r="E9667" t="s">
        <v>15</v>
      </c>
      <c r="F9667" t="s">
        <v>41</v>
      </c>
      <c r="G9667">
        <v>197388.21</v>
      </c>
      <c r="H9667">
        <v>68.617997592639995</v>
      </c>
      <c r="I9667">
        <v>26.896716334619999</v>
      </c>
    </row>
    <row r="9668" spans="1:9" x14ac:dyDescent="0.25">
      <c r="A9668">
        <v>201403</v>
      </c>
      <c r="B9668" t="s">
        <v>63</v>
      </c>
      <c r="C9668" t="s">
        <v>73</v>
      </c>
      <c r="D9668" t="s">
        <v>14</v>
      </c>
      <c r="E9668" t="s">
        <v>15</v>
      </c>
      <c r="F9668" t="s">
        <v>41</v>
      </c>
      <c r="G9668">
        <v>185795.92</v>
      </c>
      <c r="H9668">
        <v>3302.45958843164</v>
      </c>
      <c r="I9668">
        <v>706.55559850504005</v>
      </c>
    </row>
    <row r="9669" spans="1:9" x14ac:dyDescent="0.25">
      <c r="A9669">
        <v>201511</v>
      </c>
      <c r="B9669" t="s">
        <v>66</v>
      </c>
      <c r="C9669" t="s">
        <v>67</v>
      </c>
      <c r="D9669" t="s">
        <v>49</v>
      </c>
      <c r="E9669" t="s">
        <v>10</v>
      </c>
      <c r="F9669" t="s">
        <v>37</v>
      </c>
      <c r="G9669">
        <v>78696.66</v>
      </c>
      <c r="H9669">
        <v>1377.1650898391399</v>
      </c>
      <c r="I9669">
        <v>402.33518645464</v>
      </c>
    </row>
    <row r="9670" spans="1:9" x14ac:dyDescent="0.25">
      <c r="A9670">
        <v>201301</v>
      </c>
      <c r="B9670" t="s">
        <v>77</v>
      </c>
      <c r="C9670" t="s">
        <v>81</v>
      </c>
      <c r="D9670" t="s">
        <v>14</v>
      </c>
      <c r="E9670" t="s">
        <v>10</v>
      </c>
      <c r="F9670" t="s">
        <v>46</v>
      </c>
      <c r="G9670">
        <v>142693.91</v>
      </c>
      <c r="H9670">
        <v>1878.0566354368</v>
      </c>
      <c r="I9670">
        <v>639.23973749686002</v>
      </c>
    </row>
    <row r="9671" spans="1:9" x14ac:dyDescent="0.25">
      <c r="A9671">
        <v>201101</v>
      </c>
      <c r="B9671" t="s">
        <v>69</v>
      </c>
      <c r="C9671" t="s">
        <v>87</v>
      </c>
      <c r="D9671" t="s">
        <v>12</v>
      </c>
      <c r="E9671" t="s">
        <v>21</v>
      </c>
      <c r="F9671" t="s">
        <v>22</v>
      </c>
      <c r="G9671">
        <v>7743992</v>
      </c>
      <c r="H9671">
        <v>1729.42255293268</v>
      </c>
      <c r="I9671">
        <v>408.55257951736002</v>
      </c>
    </row>
    <row r="9672" spans="1:9" x14ac:dyDescent="0.25">
      <c r="A9672">
        <v>201512</v>
      </c>
      <c r="B9672" t="s">
        <v>66</v>
      </c>
      <c r="C9672" t="s">
        <v>67</v>
      </c>
      <c r="D9672" t="s">
        <v>39</v>
      </c>
      <c r="E9672" t="s">
        <v>15</v>
      </c>
      <c r="F9672" t="s">
        <v>24</v>
      </c>
      <c r="G9672">
        <v>38822.239999999998</v>
      </c>
      <c r="H9672">
        <v>144.09504160271999</v>
      </c>
      <c r="I9672">
        <v>41.774298786780001</v>
      </c>
    </row>
    <row r="9673" spans="1:9" x14ac:dyDescent="0.25">
      <c r="A9673">
        <v>201109</v>
      </c>
      <c r="B9673" t="s">
        <v>60</v>
      </c>
      <c r="C9673" t="s">
        <v>68</v>
      </c>
      <c r="D9673" t="s">
        <v>39</v>
      </c>
      <c r="E9673" t="s">
        <v>10</v>
      </c>
      <c r="F9673" t="s">
        <v>45</v>
      </c>
      <c r="G9673">
        <v>253997.56</v>
      </c>
      <c r="H9673">
        <v>3542.27730802926</v>
      </c>
      <c r="I9673">
        <v>1039.7571690856801</v>
      </c>
    </row>
    <row r="9674" spans="1:9" x14ac:dyDescent="0.25">
      <c r="A9674">
        <v>201405</v>
      </c>
      <c r="B9674" t="s">
        <v>63</v>
      </c>
      <c r="C9674" t="s">
        <v>64</v>
      </c>
      <c r="D9674" t="s">
        <v>39</v>
      </c>
      <c r="E9674" t="s">
        <v>19</v>
      </c>
      <c r="F9674" t="s">
        <v>42</v>
      </c>
      <c r="G9674">
        <v>83631.23</v>
      </c>
      <c r="H9674">
        <v>2907.8215134602401</v>
      </c>
      <c r="I9674">
        <v>411.09178137546002</v>
      </c>
    </row>
    <row r="9675" spans="1:9" x14ac:dyDescent="0.25">
      <c r="A9675">
        <v>201209</v>
      </c>
      <c r="B9675" t="s">
        <v>77</v>
      </c>
      <c r="C9675" t="s">
        <v>85</v>
      </c>
      <c r="D9675" t="s">
        <v>12</v>
      </c>
      <c r="E9675" t="s">
        <v>10</v>
      </c>
      <c r="F9675" t="s">
        <v>11</v>
      </c>
      <c r="G9675">
        <v>3544912.63</v>
      </c>
      <c r="H9675">
        <v>16651.829745496299</v>
      </c>
      <c r="I9675">
        <v>4170.5484145259998</v>
      </c>
    </row>
    <row r="9676" spans="1:9" x14ac:dyDescent="0.25">
      <c r="A9676">
        <v>201510</v>
      </c>
      <c r="B9676" t="s">
        <v>66</v>
      </c>
      <c r="C9676" t="s">
        <v>75</v>
      </c>
      <c r="D9676" t="s">
        <v>34</v>
      </c>
      <c r="E9676" t="s">
        <v>19</v>
      </c>
      <c r="F9676" t="s">
        <v>47</v>
      </c>
      <c r="G9676">
        <v>104818.84</v>
      </c>
      <c r="H9676">
        <v>496.54152451584002</v>
      </c>
      <c r="I9676">
        <v>168.61805133161999</v>
      </c>
    </row>
    <row r="9677" spans="1:9" x14ac:dyDescent="0.25">
      <c r="A9677">
        <v>201201</v>
      </c>
      <c r="B9677" t="s">
        <v>60</v>
      </c>
      <c r="C9677" t="s">
        <v>74</v>
      </c>
      <c r="D9677" t="s">
        <v>39</v>
      </c>
      <c r="E9677" t="s">
        <v>15</v>
      </c>
      <c r="F9677" t="s">
        <v>24</v>
      </c>
      <c r="G9677">
        <v>34697.01</v>
      </c>
      <c r="H9677">
        <v>196.25357255154</v>
      </c>
      <c r="I9677">
        <v>20.476774824300001</v>
      </c>
    </row>
    <row r="9678" spans="1:9" x14ac:dyDescent="0.25">
      <c r="A9678">
        <v>201306</v>
      </c>
      <c r="B9678" t="s">
        <v>77</v>
      </c>
      <c r="C9678" t="s">
        <v>84</v>
      </c>
      <c r="D9678" t="s">
        <v>34</v>
      </c>
      <c r="E9678" t="s">
        <v>21</v>
      </c>
      <c r="F9678" t="s">
        <v>31</v>
      </c>
      <c r="G9678">
        <v>152698.01</v>
      </c>
      <c r="H9678">
        <v>20104.212861852899</v>
      </c>
      <c r="I9678">
        <v>1531.1286406644001</v>
      </c>
    </row>
    <row r="9679" spans="1:9" x14ac:dyDescent="0.25">
      <c r="A9679">
        <v>201207</v>
      </c>
      <c r="B9679" t="s">
        <v>60</v>
      </c>
      <c r="C9679" t="s">
        <v>61</v>
      </c>
      <c r="D9679" t="s">
        <v>34</v>
      </c>
      <c r="E9679" t="s">
        <v>21</v>
      </c>
      <c r="F9679" t="s">
        <v>31</v>
      </c>
      <c r="G9679">
        <v>80008.27</v>
      </c>
      <c r="H9679">
        <v>21.724362703080001</v>
      </c>
      <c r="I9679">
        <v>9.8045399104200008</v>
      </c>
    </row>
    <row r="9680" spans="1:9" x14ac:dyDescent="0.25">
      <c r="A9680">
        <v>201307</v>
      </c>
      <c r="B9680" t="s">
        <v>77</v>
      </c>
      <c r="C9680" t="s">
        <v>84</v>
      </c>
      <c r="D9680" t="s">
        <v>57</v>
      </c>
      <c r="E9680" t="s">
        <v>10</v>
      </c>
      <c r="F9680" t="s">
        <v>11</v>
      </c>
      <c r="G9680">
        <v>210161.27</v>
      </c>
      <c r="H9680">
        <v>24230.722419905</v>
      </c>
      <c r="I9680">
        <v>5754.3571047527603</v>
      </c>
    </row>
    <row r="9681" spans="1:9" x14ac:dyDescent="0.25">
      <c r="A9681">
        <v>201111</v>
      </c>
      <c r="B9681" t="s">
        <v>60</v>
      </c>
      <c r="C9681" t="s">
        <v>74</v>
      </c>
      <c r="D9681" t="s">
        <v>27</v>
      </c>
      <c r="E9681" t="s">
        <v>10</v>
      </c>
      <c r="F9681" t="s">
        <v>33</v>
      </c>
      <c r="G9681">
        <v>858015.21</v>
      </c>
      <c r="H9681">
        <v>1761.828110784</v>
      </c>
      <c r="I9681">
        <v>420.40653549168002</v>
      </c>
    </row>
    <row r="9682" spans="1:9" x14ac:dyDescent="0.25">
      <c r="A9682">
        <v>201507</v>
      </c>
      <c r="B9682" t="s">
        <v>71</v>
      </c>
      <c r="C9682" t="s">
        <v>76</v>
      </c>
      <c r="D9682" t="s">
        <v>27</v>
      </c>
      <c r="E9682" t="s">
        <v>15</v>
      </c>
      <c r="F9682" t="s">
        <v>26</v>
      </c>
      <c r="G9682">
        <v>18104.98</v>
      </c>
      <c r="H9682">
        <v>832.36290034247997</v>
      </c>
      <c r="I9682">
        <v>276.08875450127999</v>
      </c>
    </row>
    <row r="9683" spans="1:9" x14ac:dyDescent="0.25">
      <c r="A9683">
        <v>201009</v>
      </c>
      <c r="B9683" t="s">
        <v>69</v>
      </c>
      <c r="C9683" t="s">
        <v>86</v>
      </c>
      <c r="D9683" t="s">
        <v>14</v>
      </c>
      <c r="E9683" t="s">
        <v>19</v>
      </c>
      <c r="F9683" t="s">
        <v>20</v>
      </c>
      <c r="G9683">
        <v>69509.45</v>
      </c>
      <c r="H9683">
        <v>10.30406517396</v>
      </c>
      <c r="I9683">
        <v>2.27309551392</v>
      </c>
    </row>
    <row r="9684" spans="1:9" x14ac:dyDescent="0.25">
      <c r="A9684">
        <v>201309</v>
      </c>
      <c r="B9684" t="s">
        <v>63</v>
      </c>
      <c r="C9684" t="s">
        <v>80</v>
      </c>
      <c r="D9684" t="s">
        <v>39</v>
      </c>
      <c r="E9684" t="s">
        <v>15</v>
      </c>
      <c r="F9684" t="s">
        <v>16</v>
      </c>
      <c r="G9684">
        <v>174549.89</v>
      </c>
      <c r="H9684">
        <v>1571.3446600853199</v>
      </c>
      <c r="I9684">
        <v>253.99479332266</v>
      </c>
    </row>
    <row r="9685" spans="1:9" x14ac:dyDescent="0.25">
      <c r="A9685">
        <v>201508</v>
      </c>
      <c r="B9685" t="s">
        <v>66</v>
      </c>
      <c r="C9685" t="s">
        <v>75</v>
      </c>
      <c r="D9685" t="s">
        <v>14</v>
      </c>
      <c r="E9685" t="s">
        <v>10</v>
      </c>
      <c r="F9685" t="s">
        <v>46</v>
      </c>
      <c r="G9685">
        <v>296479.59999999998</v>
      </c>
      <c r="H9685">
        <v>4957.4773249190202</v>
      </c>
      <c r="I9685">
        <v>272.13902917873997</v>
      </c>
    </row>
    <row r="9686" spans="1:9" x14ac:dyDescent="0.25">
      <c r="A9686">
        <v>201302</v>
      </c>
      <c r="B9686" t="s">
        <v>77</v>
      </c>
      <c r="C9686" t="s">
        <v>78</v>
      </c>
      <c r="D9686" t="s">
        <v>14</v>
      </c>
      <c r="E9686" t="s">
        <v>10</v>
      </c>
      <c r="F9686" t="s">
        <v>37</v>
      </c>
      <c r="G9686">
        <v>175992.52</v>
      </c>
      <c r="H9686">
        <v>6982.86722498784</v>
      </c>
      <c r="I9686">
        <v>1304.8908473546601</v>
      </c>
    </row>
    <row r="9687" spans="1:9" x14ac:dyDescent="0.25">
      <c r="A9687">
        <v>201409</v>
      </c>
      <c r="B9687" t="s">
        <v>71</v>
      </c>
      <c r="C9687" t="s">
        <v>79</v>
      </c>
      <c r="D9687" t="s">
        <v>39</v>
      </c>
      <c r="E9687" t="s">
        <v>10</v>
      </c>
      <c r="F9687" t="s">
        <v>33</v>
      </c>
      <c r="G9687">
        <v>281329.90000000002</v>
      </c>
      <c r="H9687">
        <v>5.6977088143200003</v>
      </c>
      <c r="I9687">
        <v>3.0669421270999999</v>
      </c>
    </row>
    <row r="9688" spans="1:9" x14ac:dyDescent="0.25">
      <c r="A9688">
        <v>201008</v>
      </c>
      <c r="B9688" t="s">
        <v>69</v>
      </c>
      <c r="C9688" t="s">
        <v>86</v>
      </c>
      <c r="D9688" t="s">
        <v>23</v>
      </c>
      <c r="E9688" t="s">
        <v>15</v>
      </c>
      <c r="F9688" t="s">
        <v>26</v>
      </c>
      <c r="G9688">
        <v>575044.91</v>
      </c>
      <c r="H9688">
        <v>9443.6481218990393</v>
      </c>
      <c r="I9688">
        <v>2136.56709960016</v>
      </c>
    </row>
    <row r="9689" spans="1:9" x14ac:dyDescent="0.25">
      <c r="A9689">
        <v>201310</v>
      </c>
      <c r="B9689" t="s">
        <v>63</v>
      </c>
      <c r="C9689" t="s">
        <v>80</v>
      </c>
      <c r="D9689" t="s">
        <v>14</v>
      </c>
      <c r="E9689" t="s">
        <v>19</v>
      </c>
      <c r="F9689" t="s">
        <v>42</v>
      </c>
      <c r="G9689">
        <v>290174.34000000003</v>
      </c>
      <c r="H9689">
        <v>1073.64805676172</v>
      </c>
      <c r="I9689">
        <v>277.11033323319998</v>
      </c>
    </row>
    <row r="9690" spans="1:9" x14ac:dyDescent="0.25">
      <c r="A9690">
        <v>201101</v>
      </c>
      <c r="B9690" t="s">
        <v>69</v>
      </c>
      <c r="C9690" t="s">
        <v>87</v>
      </c>
      <c r="D9690" t="s">
        <v>12</v>
      </c>
      <c r="E9690" t="s">
        <v>19</v>
      </c>
      <c r="F9690" t="s">
        <v>20</v>
      </c>
      <c r="G9690">
        <v>1102534</v>
      </c>
      <c r="H9690">
        <v>37.73928793292</v>
      </c>
      <c r="I9690">
        <v>16.43286444712</v>
      </c>
    </row>
    <row r="9691" spans="1:9" x14ac:dyDescent="0.25">
      <c r="A9691">
        <v>201012</v>
      </c>
      <c r="B9691" t="s">
        <v>69</v>
      </c>
      <c r="C9691" t="s">
        <v>87</v>
      </c>
      <c r="D9691" t="s">
        <v>34</v>
      </c>
      <c r="E9691" t="s">
        <v>35</v>
      </c>
      <c r="F9691" t="s">
        <v>44</v>
      </c>
      <c r="G9691">
        <v>26434521.739999998</v>
      </c>
      <c r="H9691">
        <v>612637.66017109004</v>
      </c>
      <c r="I9691">
        <v>86745.324565123898</v>
      </c>
    </row>
    <row r="9692" spans="1:9" x14ac:dyDescent="0.25">
      <c r="A9692">
        <v>201412</v>
      </c>
      <c r="B9692" t="s">
        <v>71</v>
      </c>
      <c r="C9692" t="s">
        <v>72</v>
      </c>
      <c r="D9692" t="s">
        <v>39</v>
      </c>
      <c r="E9692" t="s">
        <v>10</v>
      </c>
      <c r="F9692" t="s">
        <v>48</v>
      </c>
      <c r="G9692">
        <v>105457.86</v>
      </c>
      <c r="H9692">
        <v>691.04993069147997</v>
      </c>
      <c r="I9692">
        <v>194.91576624798</v>
      </c>
    </row>
    <row r="9693" spans="1:9" x14ac:dyDescent="0.25">
      <c r="A9693">
        <v>201212</v>
      </c>
      <c r="B9693" t="s">
        <v>77</v>
      </c>
      <c r="C9693" t="s">
        <v>81</v>
      </c>
      <c r="D9693" t="s">
        <v>14</v>
      </c>
      <c r="E9693" t="s">
        <v>10</v>
      </c>
      <c r="F9693" t="s">
        <v>45</v>
      </c>
      <c r="G9693">
        <v>282348.74</v>
      </c>
      <c r="H9693">
        <v>523.88759449402005</v>
      </c>
      <c r="I9693">
        <v>92.350808958040005</v>
      </c>
    </row>
    <row r="9694" spans="1:9" x14ac:dyDescent="0.25">
      <c r="A9694">
        <v>201302</v>
      </c>
      <c r="B9694" t="s">
        <v>77</v>
      </c>
      <c r="C9694" t="s">
        <v>78</v>
      </c>
      <c r="D9694" t="s">
        <v>14</v>
      </c>
      <c r="E9694" t="s">
        <v>10</v>
      </c>
      <c r="F9694" t="s">
        <v>45</v>
      </c>
      <c r="G9694">
        <v>246354.89</v>
      </c>
      <c r="H9694">
        <v>165.57227595207999</v>
      </c>
      <c r="I9694">
        <v>26.01867153864</v>
      </c>
    </row>
    <row r="9695" spans="1:9" x14ac:dyDescent="0.25">
      <c r="A9695">
        <v>201306</v>
      </c>
      <c r="B9695" t="s">
        <v>77</v>
      </c>
      <c r="C9695" t="s">
        <v>84</v>
      </c>
      <c r="D9695" t="s">
        <v>14</v>
      </c>
      <c r="E9695" t="s">
        <v>10</v>
      </c>
      <c r="F9695" t="s">
        <v>13</v>
      </c>
      <c r="G9695">
        <v>107628.87</v>
      </c>
      <c r="H9695">
        <v>707.40163371404003</v>
      </c>
      <c r="I9695">
        <v>245.18141357696001</v>
      </c>
    </row>
    <row r="9696" spans="1:9" x14ac:dyDescent="0.25">
      <c r="A9696">
        <v>201112</v>
      </c>
      <c r="B9696" t="s">
        <v>60</v>
      </c>
      <c r="C9696" t="s">
        <v>74</v>
      </c>
      <c r="D9696" t="s">
        <v>34</v>
      </c>
      <c r="E9696" t="s">
        <v>15</v>
      </c>
      <c r="F9696" t="s">
        <v>16</v>
      </c>
      <c r="G9696">
        <v>130870.63</v>
      </c>
      <c r="H9696">
        <v>1130.0301155304001</v>
      </c>
      <c r="I9696">
        <v>227.85750401998001</v>
      </c>
    </row>
    <row r="9697" spans="1:9" x14ac:dyDescent="0.25">
      <c r="A9697">
        <v>201502</v>
      </c>
      <c r="B9697" t="s">
        <v>71</v>
      </c>
      <c r="C9697" t="s">
        <v>82</v>
      </c>
      <c r="D9697" t="s">
        <v>34</v>
      </c>
      <c r="E9697" t="s">
        <v>19</v>
      </c>
      <c r="F9697" t="s">
        <v>42</v>
      </c>
      <c r="G9697">
        <v>161146.39000000001</v>
      </c>
      <c r="H9697">
        <v>499.94172192887999</v>
      </c>
      <c r="I9697">
        <v>134.09530303311999</v>
      </c>
    </row>
    <row r="9698" spans="1:9" x14ac:dyDescent="0.25">
      <c r="A9698">
        <v>201402</v>
      </c>
      <c r="B9698" t="s">
        <v>63</v>
      </c>
      <c r="C9698" t="s">
        <v>73</v>
      </c>
      <c r="D9698" t="s">
        <v>39</v>
      </c>
      <c r="E9698" t="s">
        <v>10</v>
      </c>
      <c r="F9698" t="s">
        <v>37</v>
      </c>
      <c r="G9698">
        <v>247958.86</v>
      </c>
      <c r="H9698">
        <v>2325.0387491739202</v>
      </c>
      <c r="I9698">
        <v>584.24364038654005</v>
      </c>
    </row>
    <row r="9699" spans="1:9" x14ac:dyDescent="0.25">
      <c r="A9699">
        <v>201309</v>
      </c>
      <c r="B9699" t="s">
        <v>63</v>
      </c>
      <c r="C9699" t="s">
        <v>80</v>
      </c>
      <c r="D9699" t="s">
        <v>39</v>
      </c>
      <c r="E9699" t="s">
        <v>21</v>
      </c>
      <c r="F9699" t="s">
        <v>22</v>
      </c>
      <c r="G9699">
        <v>103857.16</v>
      </c>
      <c r="H9699">
        <v>196.79129691200001</v>
      </c>
      <c r="I9699">
        <v>67.075194381119999</v>
      </c>
    </row>
    <row r="9700" spans="1:9" x14ac:dyDescent="0.25">
      <c r="A9700">
        <v>201108</v>
      </c>
      <c r="B9700" t="s">
        <v>60</v>
      </c>
      <c r="C9700" t="s">
        <v>68</v>
      </c>
      <c r="D9700" t="s">
        <v>12</v>
      </c>
      <c r="E9700" t="s">
        <v>10</v>
      </c>
      <c r="F9700" t="s">
        <v>48</v>
      </c>
      <c r="G9700">
        <v>4304200.3499999996</v>
      </c>
      <c r="H9700">
        <v>9056.7970925453792</v>
      </c>
      <c r="I9700">
        <v>2077.0993203667599</v>
      </c>
    </row>
    <row r="9701" spans="1:9" x14ac:dyDescent="0.25">
      <c r="A9701">
        <v>201411</v>
      </c>
      <c r="B9701" t="s">
        <v>71</v>
      </c>
      <c r="C9701" t="s">
        <v>72</v>
      </c>
      <c r="D9701" t="s">
        <v>34</v>
      </c>
      <c r="E9701" t="s">
        <v>15</v>
      </c>
      <c r="F9701" t="s">
        <v>26</v>
      </c>
      <c r="G9701">
        <v>263050.75</v>
      </c>
      <c r="H9701">
        <v>8.4509888760000003</v>
      </c>
      <c r="I9701">
        <v>0.56489722399999998</v>
      </c>
    </row>
    <row r="9702" spans="1:9" x14ac:dyDescent="0.25">
      <c r="A9702">
        <v>201405</v>
      </c>
      <c r="B9702" t="s">
        <v>63</v>
      </c>
      <c r="C9702" t="s">
        <v>64</v>
      </c>
      <c r="D9702" t="s">
        <v>34</v>
      </c>
      <c r="E9702" t="s">
        <v>15</v>
      </c>
      <c r="F9702" t="s">
        <v>16</v>
      </c>
      <c r="G9702">
        <v>125215.71</v>
      </c>
      <c r="H9702">
        <v>389.30520166901999</v>
      </c>
      <c r="I9702">
        <v>77.852978581800002</v>
      </c>
    </row>
    <row r="9703" spans="1:9" x14ac:dyDescent="0.25">
      <c r="A9703">
        <v>201107</v>
      </c>
      <c r="B9703" t="s">
        <v>69</v>
      </c>
      <c r="C9703" t="s">
        <v>83</v>
      </c>
      <c r="D9703" t="s">
        <v>39</v>
      </c>
      <c r="E9703" t="s">
        <v>10</v>
      </c>
      <c r="F9703" t="s">
        <v>37</v>
      </c>
      <c r="G9703">
        <v>276517.74</v>
      </c>
      <c r="H9703">
        <v>6803.0094733020396</v>
      </c>
      <c r="I9703">
        <v>1071.4814887607399</v>
      </c>
    </row>
    <row r="9704" spans="1:9" x14ac:dyDescent="0.25">
      <c r="A9704">
        <v>201011</v>
      </c>
      <c r="B9704" t="s">
        <v>69</v>
      </c>
      <c r="C9704" t="s">
        <v>87</v>
      </c>
      <c r="D9704" t="s">
        <v>12</v>
      </c>
      <c r="E9704" t="s">
        <v>10</v>
      </c>
      <c r="F9704" t="s">
        <v>11</v>
      </c>
      <c r="G9704">
        <v>3345625.35</v>
      </c>
      <c r="H9704">
        <v>823.03056722767997</v>
      </c>
      <c r="I9704">
        <v>299.41597173128002</v>
      </c>
    </row>
    <row r="9705" spans="1:9" x14ac:dyDescent="0.25">
      <c r="A9705">
        <v>201108</v>
      </c>
      <c r="B9705" t="s">
        <v>60</v>
      </c>
      <c r="C9705" t="s">
        <v>68</v>
      </c>
      <c r="D9705" t="s">
        <v>34</v>
      </c>
      <c r="E9705" t="s">
        <v>19</v>
      </c>
      <c r="F9705" t="s">
        <v>42</v>
      </c>
      <c r="G9705">
        <v>393211.41</v>
      </c>
      <c r="H9705">
        <v>332.59600723085998</v>
      </c>
      <c r="I9705">
        <v>153.87183788383999</v>
      </c>
    </row>
    <row r="9706" spans="1:9" x14ac:dyDescent="0.25">
      <c r="A9706">
        <v>201210</v>
      </c>
      <c r="B9706" t="s">
        <v>77</v>
      </c>
      <c r="C9706" t="s">
        <v>85</v>
      </c>
      <c r="D9706" t="s">
        <v>34</v>
      </c>
      <c r="E9706" t="s">
        <v>19</v>
      </c>
      <c r="F9706" t="s">
        <v>42</v>
      </c>
      <c r="G9706">
        <v>183094.08</v>
      </c>
      <c r="H9706">
        <v>130.51423563558001</v>
      </c>
      <c r="I9706">
        <v>28.849890319979998</v>
      </c>
    </row>
    <row r="9707" spans="1:9" x14ac:dyDescent="0.25">
      <c r="A9707">
        <v>201408</v>
      </c>
      <c r="B9707" t="s">
        <v>71</v>
      </c>
      <c r="C9707" t="s">
        <v>79</v>
      </c>
      <c r="D9707" t="s">
        <v>27</v>
      </c>
      <c r="E9707" t="s">
        <v>10</v>
      </c>
      <c r="F9707" t="s">
        <v>13</v>
      </c>
      <c r="G9707">
        <v>24167.22</v>
      </c>
      <c r="H9707">
        <v>334.35588791331998</v>
      </c>
      <c r="I9707">
        <v>140.33657066917999</v>
      </c>
    </row>
    <row r="9708" spans="1:9" x14ac:dyDescent="0.25">
      <c r="A9708">
        <v>201302</v>
      </c>
      <c r="B9708" t="s">
        <v>77</v>
      </c>
      <c r="C9708" t="s">
        <v>78</v>
      </c>
      <c r="D9708" t="s">
        <v>39</v>
      </c>
      <c r="E9708" t="s">
        <v>21</v>
      </c>
      <c r="F9708" t="s">
        <v>31</v>
      </c>
      <c r="G9708">
        <v>33689.269999999997</v>
      </c>
      <c r="H9708">
        <v>173.3548819216</v>
      </c>
      <c r="I9708">
        <v>34.05021317712</v>
      </c>
    </row>
    <row r="9709" spans="1:9" x14ac:dyDescent="0.25">
      <c r="A9709">
        <v>201009</v>
      </c>
      <c r="B9709" t="s">
        <v>69</v>
      </c>
      <c r="C9709" t="s">
        <v>86</v>
      </c>
      <c r="D9709" t="s">
        <v>25</v>
      </c>
      <c r="E9709" t="s">
        <v>15</v>
      </c>
      <c r="F9709" t="s">
        <v>41</v>
      </c>
      <c r="G9709">
        <v>8369177.8499999996</v>
      </c>
      <c r="H9709">
        <v>3089.8997925006602</v>
      </c>
      <c r="I9709">
        <v>604.96321451311996</v>
      </c>
    </row>
    <row r="9710" spans="1:9" x14ac:dyDescent="0.25">
      <c r="A9710">
        <v>201109</v>
      </c>
      <c r="B9710" t="s">
        <v>60</v>
      </c>
      <c r="C9710" t="s">
        <v>68</v>
      </c>
      <c r="D9710" t="s">
        <v>49</v>
      </c>
      <c r="E9710" t="s">
        <v>19</v>
      </c>
      <c r="F9710" t="s">
        <v>47</v>
      </c>
      <c r="G9710">
        <v>3910980.56</v>
      </c>
      <c r="H9710">
        <v>198143.06047245601</v>
      </c>
      <c r="I9710">
        <v>21032.3020264074</v>
      </c>
    </row>
    <row r="9711" spans="1:9" x14ac:dyDescent="0.25">
      <c r="A9711">
        <v>201011</v>
      </c>
      <c r="B9711" t="s">
        <v>69</v>
      </c>
      <c r="C9711" t="s">
        <v>87</v>
      </c>
      <c r="D9711" t="s">
        <v>14</v>
      </c>
      <c r="E9711" t="s">
        <v>10</v>
      </c>
      <c r="F9711" t="s">
        <v>33</v>
      </c>
      <c r="G9711">
        <v>2363953.41</v>
      </c>
      <c r="H9711">
        <v>3758.4972054517002</v>
      </c>
      <c r="I9711">
        <v>298.52756584584</v>
      </c>
    </row>
    <row r="9712" spans="1:9" x14ac:dyDescent="0.25">
      <c r="A9712">
        <v>201303</v>
      </c>
      <c r="B9712" t="s">
        <v>77</v>
      </c>
      <c r="C9712" t="s">
        <v>78</v>
      </c>
      <c r="D9712" t="s">
        <v>14</v>
      </c>
      <c r="E9712" t="s">
        <v>19</v>
      </c>
      <c r="F9712" t="s">
        <v>30</v>
      </c>
      <c r="G9712">
        <v>406520.83</v>
      </c>
      <c r="H9712">
        <v>13027.2415193815</v>
      </c>
      <c r="I9712">
        <v>1859.73208552908</v>
      </c>
    </row>
    <row r="9713" spans="1:9" x14ac:dyDescent="0.25">
      <c r="A9713">
        <v>201108</v>
      </c>
      <c r="B9713" t="s">
        <v>60</v>
      </c>
      <c r="C9713" t="s">
        <v>68</v>
      </c>
      <c r="D9713" t="s">
        <v>14</v>
      </c>
      <c r="E9713" t="s">
        <v>19</v>
      </c>
      <c r="F9713" t="s">
        <v>30</v>
      </c>
      <c r="G9713">
        <v>447976.47</v>
      </c>
      <c r="H9713">
        <v>4301.43822433684</v>
      </c>
      <c r="I9713">
        <v>745.43495772076005</v>
      </c>
    </row>
    <row r="9714" spans="1:9" x14ac:dyDescent="0.25">
      <c r="A9714">
        <v>201409</v>
      </c>
      <c r="B9714" t="s">
        <v>71</v>
      </c>
      <c r="C9714" t="s">
        <v>79</v>
      </c>
      <c r="D9714" t="s">
        <v>49</v>
      </c>
      <c r="E9714" t="s">
        <v>10</v>
      </c>
      <c r="F9714" t="s">
        <v>37</v>
      </c>
      <c r="G9714">
        <v>22335.74</v>
      </c>
      <c r="H9714">
        <v>16.923694947840001</v>
      </c>
      <c r="I9714">
        <v>4.2651589447199996</v>
      </c>
    </row>
    <row r="9715" spans="1:9" x14ac:dyDescent="0.25">
      <c r="A9715">
        <v>201309</v>
      </c>
      <c r="B9715" t="s">
        <v>63</v>
      </c>
      <c r="C9715" t="s">
        <v>80</v>
      </c>
      <c r="D9715" t="s">
        <v>27</v>
      </c>
      <c r="E9715" t="s">
        <v>10</v>
      </c>
      <c r="F9715" t="s">
        <v>46</v>
      </c>
      <c r="G9715">
        <v>134501.67000000001</v>
      </c>
      <c r="H9715">
        <v>231.20966565972</v>
      </c>
      <c r="I9715">
        <v>119.475762876</v>
      </c>
    </row>
    <row r="9716" spans="1:9" x14ac:dyDescent="0.25">
      <c r="A9716">
        <v>201411</v>
      </c>
      <c r="B9716" t="s">
        <v>71</v>
      </c>
      <c r="C9716" t="s">
        <v>72</v>
      </c>
      <c r="D9716" t="s">
        <v>34</v>
      </c>
      <c r="E9716" t="s">
        <v>15</v>
      </c>
      <c r="F9716" t="s">
        <v>16</v>
      </c>
      <c r="G9716">
        <v>57165.55</v>
      </c>
      <c r="H9716">
        <v>143.74193079311999</v>
      </c>
      <c r="I9716">
        <v>60.952410469599997</v>
      </c>
    </row>
    <row r="9717" spans="1:9" x14ac:dyDescent="0.25">
      <c r="A9717">
        <v>201106</v>
      </c>
      <c r="B9717" t="s">
        <v>69</v>
      </c>
      <c r="C9717" t="s">
        <v>83</v>
      </c>
      <c r="D9717" t="s">
        <v>54</v>
      </c>
      <c r="E9717" t="s">
        <v>55</v>
      </c>
      <c r="F9717" t="s">
        <v>56</v>
      </c>
      <c r="G9717">
        <v>5518518</v>
      </c>
      <c r="H9717">
        <v>410797.92018770601</v>
      </c>
      <c r="I9717">
        <v>84051.915376659206</v>
      </c>
    </row>
    <row r="9718" spans="1:9" x14ac:dyDescent="0.25">
      <c r="A9718">
        <v>201303</v>
      </c>
      <c r="B9718" t="s">
        <v>77</v>
      </c>
      <c r="C9718" t="s">
        <v>78</v>
      </c>
      <c r="D9718" t="s">
        <v>49</v>
      </c>
      <c r="E9718" t="s">
        <v>10</v>
      </c>
      <c r="F9718" t="s">
        <v>48</v>
      </c>
      <c r="G9718">
        <v>819250.65</v>
      </c>
      <c r="H9718">
        <v>8389.5123057719993</v>
      </c>
      <c r="I9718">
        <v>818.07386295111996</v>
      </c>
    </row>
    <row r="9719" spans="1:9" x14ac:dyDescent="0.25">
      <c r="A9719">
        <v>201511</v>
      </c>
      <c r="B9719" t="s">
        <v>66</v>
      </c>
      <c r="C9719" t="s">
        <v>67</v>
      </c>
      <c r="D9719" t="s">
        <v>49</v>
      </c>
      <c r="E9719" t="s">
        <v>10</v>
      </c>
      <c r="F9719" t="s">
        <v>46</v>
      </c>
      <c r="G9719">
        <v>856539.61</v>
      </c>
      <c r="H9719">
        <v>3022.7266767165202</v>
      </c>
      <c r="I9719">
        <v>799.69497232981996</v>
      </c>
    </row>
    <row r="9720" spans="1:9" x14ac:dyDescent="0.25">
      <c r="A9720">
        <v>201112</v>
      </c>
      <c r="B9720" t="s">
        <v>60</v>
      </c>
      <c r="C9720" t="s">
        <v>74</v>
      </c>
      <c r="D9720" t="s">
        <v>34</v>
      </c>
      <c r="E9720" t="s">
        <v>10</v>
      </c>
      <c r="F9720" t="s">
        <v>45</v>
      </c>
      <c r="G9720">
        <v>154335.70000000001</v>
      </c>
      <c r="H9720">
        <v>3.7439995010599998</v>
      </c>
      <c r="I9720">
        <v>1.3929245799600001</v>
      </c>
    </row>
    <row r="9721" spans="1:9" x14ac:dyDescent="0.25">
      <c r="A9721">
        <v>201503</v>
      </c>
      <c r="B9721" t="s">
        <v>71</v>
      </c>
      <c r="C9721" t="s">
        <v>82</v>
      </c>
      <c r="D9721" t="s">
        <v>39</v>
      </c>
      <c r="E9721" t="s">
        <v>19</v>
      </c>
      <c r="F9721" t="s">
        <v>42</v>
      </c>
      <c r="G9721">
        <v>96088.43</v>
      </c>
      <c r="H9721">
        <v>130.18591863684</v>
      </c>
      <c r="I9721">
        <v>59.616428534839997</v>
      </c>
    </row>
    <row r="9722" spans="1:9" x14ac:dyDescent="0.25">
      <c r="A9722">
        <v>201207</v>
      </c>
      <c r="B9722" t="s">
        <v>60</v>
      </c>
      <c r="C9722" t="s">
        <v>61</v>
      </c>
      <c r="D9722" t="s">
        <v>49</v>
      </c>
      <c r="E9722" t="s">
        <v>10</v>
      </c>
      <c r="F9722" t="s">
        <v>37</v>
      </c>
      <c r="G9722">
        <v>42099.92</v>
      </c>
      <c r="H9722">
        <v>16.762961325479999</v>
      </c>
      <c r="I9722">
        <v>2.7241439656800002</v>
      </c>
    </row>
    <row r="9723" spans="1:9" x14ac:dyDescent="0.25">
      <c r="A9723">
        <v>201101</v>
      </c>
      <c r="B9723" t="s">
        <v>69</v>
      </c>
      <c r="C9723" t="s">
        <v>87</v>
      </c>
      <c r="D9723" t="s">
        <v>49</v>
      </c>
      <c r="E9723" t="s">
        <v>19</v>
      </c>
      <c r="F9723" t="s">
        <v>20</v>
      </c>
      <c r="G9723">
        <v>1482749.54</v>
      </c>
      <c r="H9723">
        <v>4689.1328652216398</v>
      </c>
      <c r="I9723">
        <v>977.89105034815998</v>
      </c>
    </row>
    <row r="9724" spans="1:9" x14ac:dyDescent="0.25">
      <c r="A9724">
        <v>201307</v>
      </c>
      <c r="B9724" t="s">
        <v>77</v>
      </c>
      <c r="C9724" t="s">
        <v>84</v>
      </c>
      <c r="D9724" t="s">
        <v>54</v>
      </c>
      <c r="E9724" t="s">
        <v>55</v>
      </c>
      <c r="F9724" t="s">
        <v>56</v>
      </c>
      <c r="G9724">
        <v>6396531.7599999998</v>
      </c>
      <c r="H9724">
        <v>1041.30313517168</v>
      </c>
      <c r="I9724">
        <v>169.02208722058</v>
      </c>
    </row>
    <row r="9725" spans="1:9" x14ac:dyDescent="0.25">
      <c r="A9725">
        <v>201304</v>
      </c>
      <c r="B9725" t="s">
        <v>77</v>
      </c>
      <c r="C9725" t="s">
        <v>78</v>
      </c>
      <c r="D9725" t="s">
        <v>27</v>
      </c>
      <c r="E9725" t="s">
        <v>21</v>
      </c>
      <c r="F9725" t="s">
        <v>22</v>
      </c>
      <c r="G9725">
        <v>48020.74</v>
      </c>
      <c r="H9725">
        <v>1968.1445675626801</v>
      </c>
      <c r="I9725">
        <v>489.68606619899998</v>
      </c>
    </row>
    <row r="9726" spans="1:9" x14ac:dyDescent="0.25">
      <c r="A9726">
        <v>201512</v>
      </c>
      <c r="B9726" t="s">
        <v>66</v>
      </c>
      <c r="C9726" t="s">
        <v>67</v>
      </c>
      <c r="D9726" t="s">
        <v>27</v>
      </c>
      <c r="E9726" t="s">
        <v>10</v>
      </c>
      <c r="F9726" t="s">
        <v>45</v>
      </c>
      <c r="G9726">
        <v>15652.83</v>
      </c>
      <c r="H9726">
        <v>592.61375892742001</v>
      </c>
      <c r="I9726">
        <v>253.06442968968</v>
      </c>
    </row>
    <row r="9727" spans="1:9" x14ac:dyDescent="0.25">
      <c r="A9727">
        <v>201404</v>
      </c>
      <c r="B9727" t="s">
        <v>63</v>
      </c>
      <c r="C9727" t="s">
        <v>73</v>
      </c>
      <c r="D9727" t="s">
        <v>12</v>
      </c>
      <c r="E9727" t="s">
        <v>19</v>
      </c>
      <c r="F9727" t="s">
        <v>20</v>
      </c>
      <c r="G9727">
        <v>1933104.01</v>
      </c>
      <c r="H9727">
        <v>12036.4869115847</v>
      </c>
      <c r="I9727">
        <v>2919.1270097577199</v>
      </c>
    </row>
    <row r="9728" spans="1:9" x14ac:dyDescent="0.25">
      <c r="A9728">
        <v>201510</v>
      </c>
      <c r="B9728" t="s">
        <v>66</v>
      </c>
      <c r="C9728" t="s">
        <v>75</v>
      </c>
      <c r="D9728" t="s">
        <v>14</v>
      </c>
      <c r="E9728" t="s">
        <v>10</v>
      </c>
      <c r="F9728" t="s">
        <v>13</v>
      </c>
      <c r="G9728">
        <v>207783.32</v>
      </c>
      <c r="H9728">
        <v>116.2908686034</v>
      </c>
      <c r="I9728">
        <v>35.472664117160001</v>
      </c>
    </row>
    <row r="9729" spans="1:9" x14ac:dyDescent="0.25">
      <c r="A9729">
        <v>201508</v>
      </c>
      <c r="B9729" t="s">
        <v>66</v>
      </c>
      <c r="C9729" t="s">
        <v>75</v>
      </c>
      <c r="D9729" t="s">
        <v>49</v>
      </c>
      <c r="E9729" t="s">
        <v>10</v>
      </c>
      <c r="F9729" t="s">
        <v>11</v>
      </c>
      <c r="G9729">
        <v>264883.53000000003</v>
      </c>
      <c r="H9729">
        <v>313.13286540275999</v>
      </c>
      <c r="I9729">
        <v>111.90802760688</v>
      </c>
    </row>
    <row r="9730" spans="1:9" x14ac:dyDescent="0.25">
      <c r="A9730">
        <v>201010</v>
      </c>
      <c r="B9730" t="s">
        <v>69</v>
      </c>
      <c r="C9730" t="s">
        <v>86</v>
      </c>
      <c r="D9730" t="s">
        <v>14</v>
      </c>
      <c r="E9730" t="s">
        <v>15</v>
      </c>
      <c r="F9730" t="s">
        <v>24</v>
      </c>
      <c r="G9730">
        <v>460772.04</v>
      </c>
      <c r="H9730">
        <v>1515.75087352832</v>
      </c>
      <c r="I9730">
        <v>503.47512472824002</v>
      </c>
    </row>
    <row r="9731" spans="1:9" x14ac:dyDescent="0.25">
      <c r="A9731">
        <v>201212</v>
      </c>
      <c r="B9731" t="s">
        <v>77</v>
      </c>
      <c r="C9731" t="s">
        <v>81</v>
      </c>
      <c r="D9731" t="s">
        <v>39</v>
      </c>
      <c r="E9731" t="s">
        <v>19</v>
      </c>
      <c r="F9731" t="s">
        <v>50</v>
      </c>
      <c r="G9731">
        <v>258915.24</v>
      </c>
      <c r="H9731">
        <v>39.041584618900004</v>
      </c>
      <c r="I9731">
        <v>16.906356278800001</v>
      </c>
    </row>
    <row r="9732" spans="1:9" x14ac:dyDescent="0.25">
      <c r="A9732">
        <v>201211</v>
      </c>
      <c r="B9732" t="s">
        <v>77</v>
      </c>
      <c r="C9732" t="s">
        <v>81</v>
      </c>
      <c r="D9732" t="s">
        <v>39</v>
      </c>
      <c r="E9732" t="s">
        <v>10</v>
      </c>
      <c r="F9732" t="s">
        <v>48</v>
      </c>
      <c r="G9732">
        <v>136912.26</v>
      </c>
      <c r="H9732">
        <v>643.45689733072004</v>
      </c>
      <c r="I9732">
        <v>106.43025914412</v>
      </c>
    </row>
    <row r="9733" spans="1:9" x14ac:dyDescent="0.25">
      <c r="A9733">
        <v>201504</v>
      </c>
      <c r="B9733" t="s">
        <v>71</v>
      </c>
      <c r="C9733" t="s">
        <v>82</v>
      </c>
      <c r="D9733" t="s">
        <v>39</v>
      </c>
      <c r="E9733" t="s">
        <v>10</v>
      </c>
      <c r="F9733" t="s">
        <v>13</v>
      </c>
      <c r="G9733">
        <v>261322.12</v>
      </c>
      <c r="H9733">
        <v>2029.03575894186</v>
      </c>
      <c r="I9733">
        <v>581.64417464691996</v>
      </c>
    </row>
    <row r="9734" spans="1:9" x14ac:dyDescent="0.25">
      <c r="A9734">
        <v>201512</v>
      </c>
      <c r="B9734" t="s">
        <v>66</v>
      </c>
      <c r="C9734" t="s">
        <v>67</v>
      </c>
      <c r="D9734" t="s">
        <v>49</v>
      </c>
      <c r="E9734" t="s">
        <v>10</v>
      </c>
      <c r="F9734" t="s">
        <v>48</v>
      </c>
      <c r="G9734">
        <v>699120.19</v>
      </c>
      <c r="H9734">
        <v>1073.41442138208</v>
      </c>
      <c r="I9734">
        <v>420.10379558877997</v>
      </c>
    </row>
    <row r="9735" spans="1:9" x14ac:dyDescent="0.25">
      <c r="A9735">
        <v>201207</v>
      </c>
      <c r="B9735" t="s">
        <v>60</v>
      </c>
      <c r="C9735" t="s">
        <v>61</v>
      </c>
      <c r="D9735" t="s">
        <v>39</v>
      </c>
      <c r="E9735" t="s">
        <v>15</v>
      </c>
      <c r="F9735" t="s">
        <v>41</v>
      </c>
      <c r="G9735">
        <v>206311.98</v>
      </c>
      <c r="H9735">
        <v>7182.6154732469604</v>
      </c>
      <c r="I9735">
        <v>1131.15786271454</v>
      </c>
    </row>
    <row r="9736" spans="1:9" x14ac:dyDescent="0.25">
      <c r="A9736">
        <v>201201</v>
      </c>
      <c r="B9736" t="s">
        <v>60</v>
      </c>
      <c r="C9736" t="s">
        <v>74</v>
      </c>
      <c r="D9736" t="s">
        <v>39</v>
      </c>
      <c r="E9736" t="s">
        <v>19</v>
      </c>
      <c r="F9736" t="s">
        <v>47</v>
      </c>
      <c r="G9736">
        <v>18505.740000000002</v>
      </c>
      <c r="H9736">
        <v>3121.0660003472999</v>
      </c>
      <c r="I9736">
        <v>980.98339774112003</v>
      </c>
    </row>
    <row r="9737" spans="1:9" x14ac:dyDescent="0.25">
      <c r="A9737">
        <v>201308</v>
      </c>
      <c r="B9737" t="s">
        <v>63</v>
      </c>
      <c r="C9737" t="s">
        <v>80</v>
      </c>
      <c r="D9737" t="s">
        <v>39</v>
      </c>
      <c r="E9737" t="s">
        <v>19</v>
      </c>
      <c r="F9737" t="s">
        <v>47</v>
      </c>
      <c r="G9737">
        <v>34187.58</v>
      </c>
      <c r="H9737">
        <v>544.49118784007999</v>
      </c>
      <c r="I9737">
        <v>141.90068940655999</v>
      </c>
    </row>
    <row r="9738" spans="1:9" x14ac:dyDescent="0.25">
      <c r="A9738">
        <v>201305</v>
      </c>
      <c r="B9738" t="s">
        <v>77</v>
      </c>
      <c r="C9738" t="s">
        <v>84</v>
      </c>
      <c r="D9738" t="s">
        <v>14</v>
      </c>
      <c r="E9738" t="s">
        <v>10</v>
      </c>
      <c r="F9738" t="s">
        <v>13</v>
      </c>
      <c r="G9738">
        <v>131283.56</v>
      </c>
      <c r="H9738">
        <v>610.23223691897999</v>
      </c>
      <c r="I9738">
        <v>196.83304224794</v>
      </c>
    </row>
    <row r="9739" spans="1:9" x14ac:dyDescent="0.25">
      <c r="A9739">
        <v>201111</v>
      </c>
      <c r="B9739" t="s">
        <v>60</v>
      </c>
      <c r="C9739" t="s">
        <v>74</v>
      </c>
      <c r="D9739" t="s">
        <v>27</v>
      </c>
      <c r="E9739" t="s">
        <v>21</v>
      </c>
      <c r="F9739" t="s">
        <v>40</v>
      </c>
      <c r="G9739">
        <v>31040.29</v>
      </c>
      <c r="H9739">
        <v>1312.86822252912</v>
      </c>
      <c r="I9739">
        <v>362.45541194688002</v>
      </c>
    </row>
    <row r="9740" spans="1:9" x14ac:dyDescent="0.25">
      <c r="A9740">
        <v>201008</v>
      </c>
      <c r="B9740" t="s">
        <v>69</v>
      </c>
      <c r="C9740" t="s">
        <v>86</v>
      </c>
      <c r="D9740" t="s">
        <v>25</v>
      </c>
      <c r="E9740" t="s">
        <v>10</v>
      </c>
      <c r="F9740" t="s">
        <v>11</v>
      </c>
      <c r="G9740">
        <v>5374663.8399999999</v>
      </c>
      <c r="H9740">
        <v>72823.174403931494</v>
      </c>
      <c r="I9740">
        <v>9370.72309337152</v>
      </c>
    </row>
    <row r="9741" spans="1:9" x14ac:dyDescent="0.25">
      <c r="A9741">
        <v>201505</v>
      </c>
      <c r="B9741" t="s">
        <v>71</v>
      </c>
      <c r="C9741" t="s">
        <v>76</v>
      </c>
      <c r="D9741" t="s">
        <v>54</v>
      </c>
      <c r="E9741" t="s">
        <v>55</v>
      </c>
      <c r="F9741" t="s">
        <v>56</v>
      </c>
      <c r="G9741">
        <v>6748528.1299999999</v>
      </c>
      <c r="H9741">
        <v>2071.0894866316999</v>
      </c>
      <c r="I9741">
        <v>281.82151808527999</v>
      </c>
    </row>
    <row r="9742" spans="1:9" x14ac:dyDescent="0.25">
      <c r="A9742">
        <v>201412</v>
      </c>
      <c r="B9742" t="s">
        <v>71</v>
      </c>
      <c r="C9742" t="s">
        <v>72</v>
      </c>
      <c r="D9742" t="s">
        <v>34</v>
      </c>
      <c r="E9742" t="s">
        <v>19</v>
      </c>
      <c r="F9742" t="s">
        <v>42</v>
      </c>
      <c r="G9742">
        <v>93861.9</v>
      </c>
      <c r="H9742">
        <v>296.08278282624002</v>
      </c>
      <c r="I9742">
        <v>69.617929720980001</v>
      </c>
    </row>
    <row r="9743" spans="1:9" x14ac:dyDescent="0.25">
      <c r="A9743">
        <v>201011</v>
      </c>
      <c r="B9743" t="s">
        <v>69</v>
      </c>
      <c r="C9743" t="s">
        <v>87</v>
      </c>
      <c r="D9743" t="s">
        <v>34</v>
      </c>
      <c r="E9743" t="s">
        <v>35</v>
      </c>
      <c r="F9743" t="s">
        <v>52</v>
      </c>
      <c r="G9743">
        <v>15798394.93</v>
      </c>
      <c r="H9743">
        <v>2020.0195419199599</v>
      </c>
      <c r="I9743">
        <v>381.78827280384002</v>
      </c>
    </row>
    <row r="9744" spans="1:9" x14ac:dyDescent="0.25">
      <c r="A9744">
        <v>201309</v>
      </c>
      <c r="B9744" t="s">
        <v>63</v>
      </c>
      <c r="C9744" t="s">
        <v>80</v>
      </c>
      <c r="D9744" t="s">
        <v>14</v>
      </c>
      <c r="E9744" t="s">
        <v>10</v>
      </c>
      <c r="F9744" t="s">
        <v>45</v>
      </c>
      <c r="G9744">
        <v>180330.45</v>
      </c>
      <c r="H9744">
        <v>302.91777086640002</v>
      </c>
      <c r="I9744">
        <v>60.289002185100003</v>
      </c>
    </row>
    <row r="9745" spans="1:9" x14ac:dyDescent="0.25">
      <c r="A9745">
        <v>201305</v>
      </c>
      <c r="B9745" t="s">
        <v>77</v>
      </c>
      <c r="C9745" t="s">
        <v>84</v>
      </c>
      <c r="D9745" t="s">
        <v>34</v>
      </c>
      <c r="E9745" t="s">
        <v>10</v>
      </c>
      <c r="F9745" t="s">
        <v>33</v>
      </c>
      <c r="G9745">
        <v>564531.05000000005</v>
      </c>
      <c r="H9745">
        <v>11440.461094865601</v>
      </c>
      <c r="I9745">
        <v>2558.6346874055998</v>
      </c>
    </row>
    <row r="9746" spans="1:9" x14ac:dyDescent="0.25">
      <c r="A9746">
        <v>201101</v>
      </c>
      <c r="B9746" t="s">
        <v>69</v>
      </c>
      <c r="C9746" t="s">
        <v>87</v>
      </c>
      <c r="D9746" t="s">
        <v>14</v>
      </c>
      <c r="E9746" t="s">
        <v>19</v>
      </c>
      <c r="F9746" t="s">
        <v>50</v>
      </c>
      <c r="G9746">
        <v>916758.28</v>
      </c>
      <c r="H9746">
        <v>16390.5865436366</v>
      </c>
      <c r="I9746">
        <v>2914.4311767816398</v>
      </c>
    </row>
    <row r="9747" spans="1:9" x14ac:dyDescent="0.25">
      <c r="A9747">
        <v>201410</v>
      </c>
      <c r="B9747" t="s">
        <v>71</v>
      </c>
      <c r="C9747" t="s">
        <v>79</v>
      </c>
      <c r="D9747" t="s">
        <v>58</v>
      </c>
      <c r="E9747" t="s">
        <v>55</v>
      </c>
      <c r="F9747" t="s">
        <v>59</v>
      </c>
      <c r="G9747">
        <v>3513145.49</v>
      </c>
      <c r="H9747">
        <v>6583.3325928719996</v>
      </c>
      <c r="I9747">
        <v>1095.7072057608</v>
      </c>
    </row>
    <row r="9748" spans="1:9" x14ac:dyDescent="0.25">
      <c r="A9748">
        <v>201409</v>
      </c>
      <c r="B9748" t="s">
        <v>71</v>
      </c>
      <c r="C9748" t="s">
        <v>79</v>
      </c>
      <c r="D9748" t="s">
        <v>58</v>
      </c>
      <c r="E9748" t="s">
        <v>55</v>
      </c>
      <c r="F9748" t="s">
        <v>59</v>
      </c>
      <c r="G9748">
        <v>3972072.35</v>
      </c>
      <c r="H9748">
        <v>15308.344608888199</v>
      </c>
      <c r="I9748">
        <v>2174.7484629631999</v>
      </c>
    </row>
    <row r="9749" spans="1:9" x14ac:dyDescent="0.25">
      <c r="A9749">
        <v>201403</v>
      </c>
      <c r="B9749" t="s">
        <v>63</v>
      </c>
      <c r="C9749" t="s">
        <v>73</v>
      </c>
      <c r="D9749" t="s">
        <v>34</v>
      </c>
      <c r="E9749" t="s">
        <v>21</v>
      </c>
      <c r="F9749" t="s">
        <v>40</v>
      </c>
      <c r="G9749">
        <v>424734.46</v>
      </c>
      <c r="H9749">
        <v>7983.1938756592799</v>
      </c>
      <c r="I9749">
        <v>471.69156103472</v>
      </c>
    </row>
    <row r="9750" spans="1:9" x14ac:dyDescent="0.25">
      <c r="A9750">
        <v>201203</v>
      </c>
      <c r="B9750" t="s">
        <v>60</v>
      </c>
      <c r="C9750" t="s">
        <v>62</v>
      </c>
      <c r="D9750" t="s">
        <v>12</v>
      </c>
      <c r="E9750" t="s">
        <v>10</v>
      </c>
      <c r="F9750" t="s">
        <v>48</v>
      </c>
      <c r="G9750">
        <v>4813697.07</v>
      </c>
      <c r="H9750">
        <v>19226.533177114899</v>
      </c>
      <c r="I9750">
        <v>1635.4931580411801</v>
      </c>
    </row>
    <row r="9751" spans="1:9" x14ac:dyDescent="0.25">
      <c r="A9751">
        <v>201103</v>
      </c>
      <c r="B9751" t="s">
        <v>69</v>
      </c>
      <c r="C9751" t="s">
        <v>70</v>
      </c>
      <c r="D9751" t="s">
        <v>34</v>
      </c>
      <c r="E9751" t="s">
        <v>21</v>
      </c>
      <c r="F9751" t="s">
        <v>22</v>
      </c>
      <c r="G9751">
        <v>1460737.11</v>
      </c>
      <c r="H9751">
        <v>2324.2909476505602</v>
      </c>
      <c r="I9751">
        <v>444.62831749311999</v>
      </c>
    </row>
    <row r="9752" spans="1:9" x14ac:dyDescent="0.25">
      <c r="A9752">
        <v>201202</v>
      </c>
      <c r="B9752" t="s">
        <v>60</v>
      </c>
      <c r="C9752" t="s">
        <v>62</v>
      </c>
      <c r="D9752" t="s">
        <v>39</v>
      </c>
      <c r="E9752" t="s">
        <v>21</v>
      </c>
      <c r="F9752" t="s">
        <v>31</v>
      </c>
      <c r="G9752">
        <v>58879.08</v>
      </c>
      <c r="H9752">
        <v>1294.8361567899401</v>
      </c>
      <c r="I9752">
        <v>238.53570715728</v>
      </c>
    </row>
    <row r="9753" spans="1:9" x14ac:dyDescent="0.25">
      <c r="A9753">
        <v>201111</v>
      </c>
      <c r="B9753" t="s">
        <v>60</v>
      </c>
      <c r="C9753" t="s">
        <v>74</v>
      </c>
      <c r="D9753" t="s">
        <v>49</v>
      </c>
      <c r="E9753" t="s">
        <v>19</v>
      </c>
      <c r="F9753" t="s">
        <v>47</v>
      </c>
      <c r="G9753">
        <v>3212908.48</v>
      </c>
      <c r="H9753">
        <v>32558.451825861601</v>
      </c>
      <c r="I9753">
        <v>4968.2800795105604</v>
      </c>
    </row>
    <row r="9754" spans="1:9" x14ac:dyDescent="0.25">
      <c r="A9754">
        <v>201104</v>
      </c>
      <c r="B9754" t="s">
        <v>69</v>
      </c>
      <c r="C9754" t="s">
        <v>70</v>
      </c>
      <c r="D9754" t="s">
        <v>49</v>
      </c>
      <c r="E9754" t="s">
        <v>19</v>
      </c>
      <c r="F9754" t="s">
        <v>47</v>
      </c>
      <c r="G9754">
        <v>2174226.02</v>
      </c>
      <c r="H9754">
        <v>59240.847011448903</v>
      </c>
      <c r="I9754">
        <v>8661.1466462331009</v>
      </c>
    </row>
    <row r="9755" spans="1:9" x14ac:dyDescent="0.25">
      <c r="A9755">
        <v>201601</v>
      </c>
      <c r="B9755" t="s">
        <v>66</v>
      </c>
      <c r="C9755" t="s">
        <v>67</v>
      </c>
      <c r="D9755" t="s">
        <v>54</v>
      </c>
      <c r="E9755" t="s">
        <v>55</v>
      </c>
      <c r="F9755" t="s">
        <v>56</v>
      </c>
      <c r="G9755">
        <v>7162493.21</v>
      </c>
      <c r="H9755">
        <v>13828.830928883801</v>
      </c>
      <c r="I9755">
        <v>2158.8693106969799</v>
      </c>
    </row>
    <row r="9756" spans="1:9" x14ac:dyDescent="0.25">
      <c r="A9756">
        <v>201304</v>
      </c>
      <c r="B9756" t="s">
        <v>77</v>
      </c>
      <c r="C9756" t="s">
        <v>78</v>
      </c>
      <c r="D9756" t="s">
        <v>49</v>
      </c>
      <c r="E9756" t="s">
        <v>10</v>
      </c>
      <c r="F9756" t="s">
        <v>37</v>
      </c>
      <c r="G9756">
        <v>45348.43</v>
      </c>
      <c r="H9756">
        <v>710.53681127903997</v>
      </c>
      <c r="I9756">
        <v>128.21366074686</v>
      </c>
    </row>
    <row r="9757" spans="1:9" x14ac:dyDescent="0.25">
      <c r="A9757">
        <v>201301</v>
      </c>
      <c r="B9757" t="s">
        <v>77</v>
      </c>
      <c r="C9757" t="s">
        <v>81</v>
      </c>
      <c r="D9757" t="s">
        <v>39</v>
      </c>
      <c r="E9757" t="s">
        <v>21</v>
      </c>
      <c r="F9757" t="s">
        <v>40</v>
      </c>
      <c r="G9757">
        <v>113584.31</v>
      </c>
      <c r="H9757">
        <v>445.40063026429999</v>
      </c>
      <c r="I9757">
        <v>126.06794675678</v>
      </c>
    </row>
    <row r="9758" spans="1:9" x14ac:dyDescent="0.25">
      <c r="A9758">
        <v>201510</v>
      </c>
      <c r="B9758" t="s">
        <v>66</v>
      </c>
      <c r="C9758" t="s">
        <v>75</v>
      </c>
      <c r="D9758" t="s">
        <v>14</v>
      </c>
      <c r="E9758" t="s">
        <v>19</v>
      </c>
      <c r="F9758" t="s">
        <v>20</v>
      </c>
      <c r="G9758">
        <v>210352.74</v>
      </c>
      <c r="H9758">
        <v>440.35291347280003</v>
      </c>
      <c r="I9758">
        <v>124.70050755610001</v>
      </c>
    </row>
    <row r="9759" spans="1:9" x14ac:dyDescent="0.25">
      <c r="A9759">
        <v>201411</v>
      </c>
      <c r="B9759" t="s">
        <v>71</v>
      </c>
      <c r="C9759" t="s">
        <v>72</v>
      </c>
      <c r="D9759" t="s">
        <v>39</v>
      </c>
      <c r="E9759" t="s">
        <v>19</v>
      </c>
      <c r="F9759" t="s">
        <v>20</v>
      </c>
      <c r="G9759">
        <v>36705.65</v>
      </c>
      <c r="H9759">
        <v>359.49712014502001</v>
      </c>
      <c r="I9759">
        <v>14.714921416239999</v>
      </c>
    </row>
    <row r="9760" spans="1:9" x14ac:dyDescent="0.25">
      <c r="A9760">
        <v>201312</v>
      </c>
      <c r="B9760" t="s">
        <v>63</v>
      </c>
      <c r="C9760" t="s">
        <v>65</v>
      </c>
      <c r="D9760" t="s">
        <v>39</v>
      </c>
      <c r="E9760" t="s">
        <v>19</v>
      </c>
      <c r="F9760" t="s">
        <v>42</v>
      </c>
      <c r="G9760">
        <v>54790.3</v>
      </c>
      <c r="H9760">
        <v>634.08322899012001</v>
      </c>
      <c r="I9760">
        <v>41.969171853159999</v>
      </c>
    </row>
    <row r="9761" spans="1:9" x14ac:dyDescent="0.25">
      <c r="A9761">
        <v>201106</v>
      </c>
      <c r="B9761" t="s">
        <v>69</v>
      </c>
      <c r="C9761" t="s">
        <v>83</v>
      </c>
      <c r="D9761" t="s">
        <v>39</v>
      </c>
      <c r="E9761" t="s">
        <v>21</v>
      </c>
      <c r="F9761" t="s">
        <v>40</v>
      </c>
      <c r="G9761">
        <v>138067.82999999999</v>
      </c>
      <c r="H9761">
        <v>817.77277556156002</v>
      </c>
      <c r="I9761">
        <v>187.76420801198</v>
      </c>
    </row>
    <row r="9762" spans="1:9" x14ac:dyDescent="0.25">
      <c r="A9762">
        <v>201410</v>
      </c>
      <c r="B9762" t="s">
        <v>71</v>
      </c>
      <c r="C9762" t="s">
        <v>79</v>
      </c>
      <c r="D9762" t="s">
        <v>14</v>
      </c>
      <c r="E9762" t="s">
        <v>10</v>
      </c>
      <c r="F9762" t="s">
        <v>11</v>
      </c>
      <c r="G9762">
        <v>247733.23</v>
      </c>
      <c r="H9762">
        <v>2.0438873096400001</v>
      </c>
      <c r="I9762">
        <v>0.96879873916000003</v>
      </c>
    </row>
    <row r="9763" spans="1:9" x14ac:dyDescent="0.25">
      <c r="A9763">
        <v>201211</v>
      </c>
      <c r="B9763" t="s">
        <v>77</v>
      </c>
      <c r="C9763" t="s">
        <v>81</v>
      </c>
      <c r="D9763" t="s">
        <v>57</v>
      </c>
      <c r="E9763" t="s">
        <v>10</v>
      </c>
      <c r="F9763" t="s">
        <v>11</v>
      </c>
      <c r="G9763">
        <v>450171.19</v>
      </c>
      <c r="H9763">
        <v>69007.373755450695</v>
      </c>
      <c r="I9763">
        <v>14365.4466050547</v>
      </c>
    </row>
    <row r="9764" spans="1:9" x14ac:dyDescent="0.25">
      <c r="A9764">
        <v>201501</v>
      </c>
      <c r="B9764" t="s">
        <v>71</v>
      </c>
      <c r="C9764" t="s">
        <v>72</v>
      </c>
      <c r="D9764" t="s">
        <v>39</v>
      </c>
      <c r="E9764" t="s">
        <v>10</v>
      </c>
      <c r="F9764" t="s">
        <v>13</v>
      </c>
      <c r="G9764">
        <v>124796.61</v>
      </c>
      <c r="H9764">
        <v>1856.5986848681</v>
      </c>
      <c r="I9764">
        <v>642.58991972087995</v>
      </c>
    </row>
    <row r="9765" spans="1:9" x14ac:dyDescent="0.25">
      <c r="A9765">
        <v>201409</v>
      </c>
      <c r="B9765" t="s">
        <v>71</v>
      </c>
      <c r="C9765" t="s">
        <v>79</v>
      </c>
      <c r="D9765" t="s">
        <v>49</v>
      </c>
      <c r="E9765" t="s">
        <v>10</v>
      </c>
      <c r="F9765" t="s">
        <v>11</v>
      </c>
      <c r="G9765">
        <v>280213.18</v>
      </c>
      <c r="H9765">
        <v>431.63946829724</v>
      </c>
      <c r="I9765">
        <v>52.078482445360002</v>
      </c>
    </row>
    <row r="9766" spans="1:9" x14ac:dyDescent="0.25">
      <c r="A9766">
        <v>201012</v>
      </c>
      <c r="B9766" t="s">
        <v>69</v>
      </c>
      <c r="C9766" t="s">
        <v>87</v>
      </c>
      <c r="D9766" t="s">
        <v>34</v>
      </c>
      <c r="E9766" t="s">
        <v>21</v>
      </c>
      <c r="F9766" t="s">
        <v>31</v>
      </c>
      <c r="G9766">
        <v>130776.13</v>
      </c>
      <c r="H9766">
        <v>11234.2999783126</v>
      </c>
      <c r="I9766">
        <v>1537.7929841549601</v>
      </c>
    </row>
    <row r="9767" spans="1:9" x14ac:dyDescent="0.25">
      <c r="A9767">
        <v>201403</v>
      </c>
      <c r="B9767" t="s">
        <v>63</v>
      </c>
      <c r="C9767" t="s">
        <v>73</v>
      </c>
      <c r="D9767" t="s">
        <v>54</v>
      </c>
      <c r="E9767" t="s">
        <v>55</v>
      </c>
      <c r="F9767" t="s">
        <v>56</v>
      </c>
      <c r="G9767">
        <v>6839438.0800000001</v>
      </c>
      <c r="H9767">
        <v>18.572510815920001</v>
      </c>
      <c r="I9767">
        <v>6.1668668651200003</v>
      </c>
    </row>
    <row r="9768" spans="1:9" x14ac:dyDescent="0.25">
      <c r="A9768">
        <v>201112</v>
      </c>
      <c r="B9768" t="s">
        <v>60</v>
      </c>
      <c r="C9768" t="s">
        <v>74</v>
      </c>
      <c r="D9768" t="s">
        <v>49</v>
      </c>
      <c r="E9768" t="s">
        <v>10</v>
      </c>
      <c r="F9768" t="s">
        <v>45</v>
      </c>
      <c r="G9768">
        <v>1492648.58</v>
      </c>
      <c r="H9768">
        <v>3932.5970621014799</v>
      </c>
      <c r="I9768">
        <v>1001.9893633248601</v>
      </c>
    </row>
    <row r="9769" spans="1:9" x14ac:dyDescent="0.25">
      <c r="A9769">
        <v>201203</v>
      </c>
      <c r="B9769" t="s">
        <v>60</v>
      </c>
      <c r="C9769" t="s">
        <v>62</v>
      </c>
      <c r="D9769" t="s">
        <v>39</v>
      </c>
      <c r="E9769" t="s">
        <v>10</v>
      </c>
      <c r="F9769" t="s">
        <v>46</v>
      </c>
      <c r="G9769">
        <v>306078.15999999997</v>
      </c>
      <c r="H9769">
        <v>457.88140073571998</v>
      </c>
      <c r="I9769">
        <v>56.322152143860002</v>
      </c>
    </row>
    <row r="9770" spans="1:9" x14ac:dyDescent="0.25">
      <c r="A9770">
        <v>201103</v>
      </c>
      <c r="B9770" t="s">
        <v>69</v>
      </c>
      <c r="C9770" t="s">
        <v>70</v>
      </c>
      <c r="D9770" t="s">
        <v>39</v>
      </c>
      <c r="E9770" t="s">
        <v>10</v>
      </c>
      <c r="F9770" t="s">
        <v>46</v>
      </c>
      <c r="G9770">
        <v>722422.88</v>
      </c>
      <c r="H9770">
        <v>3645.4328151415398</v>
      </c>
      <c r="I9770">
        <v>554.20074692592004</v>
      </c>
    </row>
    <row r="9771" spans="1:9" x14ac:dyDescent="0.25">
      <c r="A9771">
        <v>201012</v>
      </c>
      <c r="B9771" t="s">
        <v>69</v>
      </c>
      <c r="C9771" t="s">
        <v>87</v>
      </c>
      <c r="D9771" t="s">
        <v>39</v>
      </c>
      <c r="E9771" t="s">
        <v>15</v>
      </c>
      <c r="F9771" t="s">
        <v>26</v>
      </c>
      <c r="G9771">
        <v>295468.78999999998</v>
      </c>
      <c r="H9771">
        <v>75.138901724639993</v>
      </c>
      <c r="I9771">
        <v>10.60650922128</v>
      </c>
    </row>
    <row r="9772" spans="1:9" x14ac:dyDescent="0.25">
      <c r="A9772">
        <v>201104</v>
      </c>
      <c r="B9772" t="s">
        <v>69</v>
      </c>
      <c r="C9772" t="s">
        <v>70</v>
      </c>
      <c r="D9772" t="s">
        <v>39</v>
      </c>
      <c r="E9772" t="s">
        <v>19</v>
      </c>
      <c r="F9772" t="s">
        <v>20</v>
      </c>
      <c r="G9772">
        <v>66696.460000000006</v>
      </c>
      <c r="H9772">
        <v>126.38586761782</v>
      </c>
      <c r="I9772">
        <v>10.002860673600001</v>
      </c>
    </row>
    <row r="9773" spans="1:9" x14ac:dyDescent="0.25">
      <c r="A9773">
        <v>201401</v>
      </c>
      <c r="B9773" t="s">
        <v>63</v>
      </c>
      <c r="C9773" t="s">
        <v>65</v>
      </c>
      <c r="D9773" t="s">
        <v>39</v>
      </c>
      <c r="E9773" t="s">
        <v>10</v>
      </c>
      <c r="F9773" t="s">
        <v>46</v>
      </c>
      <c r="G9773">
        <v>354830.51</v>
      </c>
      <c r="H9773">
        <v>49942.793021238598</v>
      </c>
      <c r="I9773">
        <v>9664.0055100380796</v>
      </c>
    </row>
    <row r="9774" spans="1:9" x14ac:dyDescent="0.25">
      <c r="A9774">
        <v>201310</v>
      </c>
      <c r="B9774" t="s">
        <v>63</v>
      </c>
      <c r="C9774" t="s">
        <v>80</v>
      </c>
      <c r="D9774" t="s">
        <v>34</v>
      </c>
      <c r="E9774" t="s">
        <v>10</v>
      </c>
      <c r="F9774" t="s">
        <v>37</v>
      </c>
      <c r="G9774">
        <v>33367.379999999997</v>
      </c>
      <c r="H9774">
        <v>3773.11969475254</v>
      </c>
      <c r="I9774">
        <v>997.76577007093999</v>
      </c>
    </row>
    <row r="9775" spans="1:9" x14ac:dyDescent="0.25">
      <c r="A9775">
        <v>201512</v>
      </c>
      <c r="B9775" t="s">
        <v>66</v>
      </c>
      <c r="C9775" t="s">
        <v>67</v>
      </c>
      <c r="D9775" t="s">
        <v>34</v>
      </c>
      <c r="E9775" t="s">
        <v>10</v>
      </c>
      <c r="F9775" t="s">
        <v>48</v>
      </c>
      <c r="G9775">
        <v>1786689.28</v>
      </c>
      <c r="H9775">
        <v>431.64425153728001</v>
      </c>
      <c r="I9775">
        <v>126.55290224837999</v>
      </c>
    </row>
    <row r="9776" spans="1:9" x14ac:dyDescent="0.25">
      <c r="A9776">
        <v>201401</v>
      </c>
      <c r="B9776" t="s">
        <v>63</v>
      </c>
      <c r="C9776" t="s">
        <v>65</v>
      </c>
      <c r="D9776" t="s">
        <v>14</v>
      </c>
      <c r="E9776" t="s">
        <v>10</v>
      </c>
      <c r="F9776" t="s">
        <v>37</v>
      </c>
      <c r="G9776">
        <v>207636.93</v>
      </c>
      <c r="H9776">
        <v>1743.8241185152799</v>
      </c>
      <c r="I9776">
        <v>173.52507007828001</v>
      </c>
    </row>
    <row r="9777" spans="1:9" x14ac:dyDescent="0.25">
      <c r="A9777">
        <v>201212</v>
      </c>
      <c r="B9777" t="s">
        <v>77</v>
      </c>
      <c r="C9777" t="s">
        <v>81</v>
      </c>
      <c r="D9777" t="s">
        <v>34</v>
      </c>
      <c r="E9777" t="s">
        <v>19</v>
      </c>
      <c r="F9777" t="s">
        <v>42</v>
      </c>
      <c r="G9777">
        <v>94982.48</v>
      </c>
      <c r="H9777">
        <v>38.970110137760003</v>
      </c>
      <c r="I9777">
        <v>17.079497844479999</v>
      </c>
    </row>
    <row r="9778" spans="1:9" x14ac:dyDescent="0.25">
      <c r="A9778">
        <v>201303</v>
      </c>
      <c r="B9778" t="s">
        <v>77</v>
      </c>
      <c r="C9778" t="s">
        <v>78</v>
      </c>
      <c r="D9778" t="s">
        <v>34</v>
      </c>
      <c r="E9778" t="s">
        <v>19</v>
      </c>
      <c r="F9778" t="s">
        <v>42</v>
      </c>
      <c r="G9778">
        <v>126279.39</v>
      </c>
      <c r="H9778">
        <v>98.500806925280003</v>
      </c>
      <c r="I9778">
        <v>40.48809895998</v>
      </c>
    </row>
    <row r="9779" spans="1:9" x14ac:dyDescent="0.25">
      <c r="A9779">
        <v>201503</v>
      </c>
      <c r="B9779" t="s">
        <v>71</v>
      </c>
      <c r="C9779" t="s">
        <v>82</v>
      </c>
      <c r="D9779" t="s">
        <v>39</v>
      </c>
      <c r="E9779" t="s">
        <v>21</v>
      </c>
      <c r="F9779" t="s">
        <v>22</v>
      </c>
      <c r="G9779">
        <v>127596.73</v>
      </c>
      <c r="H9779">
        <v>183.50814232584</v>
      </c>
      <c r="I9779">
        <v>31.041099552919999</v>
      </c>
    </row>
    <row r="9780" spans="1:9" x14ac:dyDescent="0.25">
      <c r="A9780">
        <v>201012</v>
      </c>
      <c r="B9780" t="s">
        <v>69</v>
      </c>
      <c r="C9780" t="s">
        <v>87</v>
      </c>
      <c r="D9780" t="s">
        <v>34</v>
      </c>
      <c r="E9780" t="s">
        <v>21</v>
      </c>
      <c r="F9780" t="s">
        <v>22</v>
      </c>
      <c r="G9780">
        <v>866347.04</v>
      </c>
      <c r="H9780">
        <v>3906.39480040638</v>
      </c>
      <c r="I9780">
        <v>882.08406240496004</v>
      </c>
    </row>
    <row r="9781" spans="1:9" x14ac:dyDescent="0.25">
      <c r="A9781">
        <v>201203</v>
      </c>
      <c r="B9781" t="s">
        <v>60</v>
      </c>
      <c r="C9781" t="s">
        <v>62</v>
      </c>
      <c r="D9781" t="s">
        <v>34</v>
      </c>
      <c r="E9781" t="s">
        <v>10</v>
      </c>
      <c r="F9781" t="s">
        <v>13</v>
      </c>
      <c r="G9781">
        <v>315379.39</v>
      </c>
      <c r="H9781">
        <v>21842.751006218899</v>
      </c>
      <c r="I9781">
        <v>4693.5148154128801</v>
      </c>
    </row>
    <row r="9782" spans="1:9" x14ac:dyDescent="0.25">
      <c r="A9782">
        <v>201409</v>
      </c>
      <c r="B9782" t="s">
        <v>71</v>
      </c>
      <c r="C9782" t="s">
        <v>79</v>
      </c>
      <c r="D9782" t="s">
        <v>14</v>
      </c>
      <c r="E9782" t="s">
        <v>19</v>
      </c>
      <c r="F9782" t="s">
        <v>20</v>
      </c>
      <c r="G9782">
        <v>166873.65</v>
      </c>
      <c r="H9782">
        <v>3686.5871366094998</v>
      </c>
      <c r="I9782">
        <v>377.95139849729998</v>
      </c>
    </row>
    <row r="9783" spans="1:9" x14ac:dyDescent="0.25">
      <c r="A9783">
        <v>201303</v>
      </c>
      <c r="B9783" t="s">
        <v>77</v>
      </c>
      <c r="C9783" t="s">
        <v>78</v>
      </c>
      <c r="D9783" t="s">
        <v>49</v>
      </c>
      <c r="E9783" t="s">
        <v>19</v>
      </c>
      <c r="F9783" t="s">
        <v>47</v>
      </c>
      <c r="G9783">
        <v>6216398.0599999996</v>
      </c>
      <c r="H9783">
        <v>736.29774193471997</v>
      </c>
      <c r="I9783">
        <v>194.50839934179999</v>
      </c>
    </row>
    <row r="9784" spans="1:9" x14ac:dyDescent="0.25">
      <c r="A9784">
        <v>201210</v>
      </c>
      <c r="B9784" t="s">
        <v>77</v>
      </c>
      <c r="C9784" t="s">
        <v>85</v>
      </c>
      <c r="D9784" t="s">
        <v>39</v>
      </c>
      <c r="E9784" t="s">
        <v>19</v>
      </c>
      <c r="F9784" t="s">
        <v>42</v>
      </c>
      <c r="G9784">
        <v>68725.66</v>
      </c>
      <c r="H9784">
        <v>4998.3585695680003</v>
      </c>
      <c r="I9784">
        <v>251.67194279076</v>
      </c>
    </row>
    <row r="9785" spans="1:9" x14ac:dyDescent="0.25">
      <c r="A9785">
        <v>201305</v>
      </c>
      <c r="B9785" t="s">
        <v>77</v>
      </c>
      <c r="C9785" t="s">
        <v>84</v>
      </c>
      <c r="D9785" t="s">
        <v>39</v>
      </c>
      <c r="E9785" t="s">
        <v>21</v>
      </c>
      <c r="F9785" t="s">
        <v>40</v>
      </c>
      <c r="G9785">
        <v>80771.34</v>
      </c>
      <c r="H9785">
        <v>539.97640051339999</v>
      </c>
      <c r="I9785">
        <v>154.75268148046001</v>
      </c>
    </row>
    <row r="9786" spans="1:9" x14ac:dyDescent="0.25">
      <c r="A9786">
        <v>201501</v>
      </c>
      <c r="B9786" t="s">
        <v>71</v>
      </c>
      <c r="C9786" t="s">
        <v>72</v>
      </c>
      <c r="D9786" t="s">
        <v>34</v>
      </c>
      <c r="E9786" t="s">
        <v>19</v>
      </c>
      <c r="F9786" t="s">
        <v>47</v>
      </c>
      <c r="G9786">
        <v>51384.69</v>
      </c>
      <c r="H9786">
        <v>327.39598112255999</v>
      </c>
      <c r="I9786">
        <v>129.02679918493999</v>
      </c>
    </row>
    <row r="9787" spans="1:9" x14ac:dyDescent="0.25">
      <c r="A9787">
        <v>201508</v>
      </c>
      <c r="B9787" t="s">
        <v>66</v>
      </c>
      <c r="C9787" t="s">
        <v>75</v>
      </c>
      <c r="D9787" t="s">
        <v>34</v>
      </c>
      <c r="E9787" t="s">
        <v>19</v>
      </c>
      <c r="F9787" t="s">
        <v>47</v>
      </c>
      <c r="G9787">
        <v>194013.67</v>
      </c>
      <c r="H9787">
        <v>589.66932456393999</v>
      </c>
      <c r="I9787">
        <v>174.25343742263999</v>
      </c>
    </row>
    <row r="9788" spans="1:9" x14ac:dyDescent="0.25">
      <c r="A9788">
        <v>201107</v>
      </c>
      <c r="B9788" t="s">
        <v>69</v>
      </c>
      <c r="C9788" t="s">
        <v>83</v>
      </c>
      <c r="D9788" t="s">
        <v>34</v>
      </c>
      <c r="E9788" t="s">
        <v>35</v>
      </c>
      <c r="F9788" t="s">
        <v>51</v>
      </c>
      <c r="G9788">
        <v>10559180.9</v>
      </c>
      <c r="H9788">
        <v>11266.4179730702</v>
      </c>
      <c r="I9788">
        <v>2222.2291860403202</v>
      </c>
    </row>
    <row r="9789" spans="1:9" x14ac:dyDescent="0.25">
      <c r="A9789">
        <v>201409</v>
      </c>
      <c r="B9789" t="s">
        <v>71</v>
      </c>
      <c r="C9789" t="s">
        <v>79</v>
      </c>
      <c r="D9789" t="s">
        <v>39</v>
      </c>
      <c r="E9789" t="s">
        <v>19</v>
      </c>
      <c r="F9789" t="s">
        <v>42</v>
      </c>
      <c r="G9789">
        <v>56435.94</v>
      </c>
      <c r="H9789">
        <v>1352.7391011975601</v>
      </c>
      <c r="I9789">
        <v>253.47724600634001</v>
      </c>
    </row>
    <row r="9790" spans="1:9" x14ac:dyDescent="0.25">
      <c r="A9790">
        <v>201201</v>
      </c>
      <c r="B9790" t="s">
        <v>60</v>
      </c>
      <c r="C9790" t="s">
        <v>74</v>
      </c>
      <c r="D9790" t="s">
        <v>49</v>
      </c>
      <c r="E9790" t="s">
        <v>10</v>
      </c>
      <c r="F9790" t="s">
        <v>37</v>
      </c>
      <c r="G9790">
        <v>67624.490000000005</v>
      </c>
      <c r="H9790">
        <v>254.209178931</v>
      </c>
      <c r="I9790">
        <v>19.194493824359999</v>
      </c>
    </row>
    <row r="9791" spans="1:9" x14ac:dyDescent="0.25">
      <c r="A9791">
        <v>201205</v>
      </c>
      <c r="B9791" t="s">
        <v>60</v>
      </c>
      <c r="C9791" t="s">
        <v>61</v>
      </c>
      <c r="D9791" t="s">
        <v>49</v>
      </c>
      <c r="E9791" t="s">
        <v>10</v>
      </c>
      <c r="F9791" t="s">
        <v>37</v>
      </c>
      <c r="G9791">
        <v>68495.5</v>
      </c>
      <c r="H9791">
        <v>95.966823007260004</v>
      </c>
      <c r="I9791">
        <v>4.1015450005199998</v>
      </c>
    </row>
    <row r="9792" spans="1:9" x14ac:dyDescent="0.25">
      <c r="A9792">
        <v>201211</v>
      </c>
      <c r="B9792" t="s">
        <v>77</v>
      </c>
      <c r="C9792" t="s">
        <v>81</v>
      </c>
      <c r="D9792" t="s">
        <v>34</v>
      </c>
      <c r="E9792" t="s">
        <v>21</v>
      </c>
      <c r="F9792" t="s">
        <v>31</v>
      </c>
      <c r="G9792">
        <v>75553.19</v>
      </c>
      <c r="H9792">
        <v>202.68740838790001</v>
      </c>
      <c r="I9792">
        <v>22.30497900696</v>
      </c>
    </row>
    <row r="9793" spans="1:9" x14ac:dyDescent="0.25">
      <c r="A9793">
        <v>201511</v>
      </c>
      <c r="B9793" t="s">
        <v>66</v>
      </c>
      <c r="C9793" t="s">
        <v>67</v>
      </c>
      <c r="D9793" t="s">
        <v>34</v>
      </c>
      <c r="E9793" t="s">
        <v>10</v>
      </c>
      <c r="F9793" t="s">
        <v>33</v>
      </c>
      <c r="G9793">
        <v>363205.77</v>
      </c>
      <c r="H9793">
        <v>479.65928621064</v>
      </c>
      <c r="I9793">
        <v>91.947078009539993</v>
      </c>
    </row>
    <row r="9794" spans="1:9" x14ac:dyDescent="0.25">
      <c r="A9794">
        <v>201211</v>
      </c>
      <c r="B9794" t="s">
        <v>77</v>
      </c>
      <c r="C9794" t="s">
        <v>81</v>
      </c>
      <c r="D9794" t="s">
        <v>14</v>
      </c>
      <c r="E9794" t="s">
        <v>15</v>
      </c>
      <c r="F9794" t="s">
        <v>41</v>
      </c>
      <c r="G9794">
        <v>268528.13</v>
      </c>
      <c r="H9794">
        <v>5894.6031166440598</v>
      </c>
      <c r="I9794">
        <v>1263.82344048444</v>
      </c>
    </row>
    <row r="9795" spans="1:9" x14ac:dyDescent="0.25">
      <c r="A9795">
        <v>201203</v>
      </c>
      <c r="B9795" t="s">
        <v>60</v>
      </c>
      <c r="C9795" t="s">
        <v>62</v>
      </c>
      <c r="D9795" t="s">
        <v>14</v>
      </c>
      <c r="E9795" t="s">
        <v>15</v>
      </c>
      <c r="F9795" t="s">
        <v>41</v>
      </c>
      <c r="G9795">
        <v>243600.45</v>
      </c>
      <c r="H9795">
        <v>11835.0335376492</v>
      </c>
      <c r="I9795">
        <v>2712.4660489011999</v>
      </c>
    </row>
    <row r="9796" spans="1:9" x14ac:dyDescent="0.25">
      <c r="A9796">
        <v>201102</v>
      </c>
      <c r="B9796" t="s">
        <v>69</v>
      </c>
      <c r="C9796" t="s">
        <v>70</v>
      </c>
      <c r="D9796" t="s">
        <v>39</v>
      </c>
      <c r="E9796" t="s">
        <v>21</v>
      </c>
      <c r="F9796" t="s">
        <v>31</v>
      </c>
      <c r="G9796">
        <v>32763.05</v>
      </c>
      <c r="H9796">
        <v>1304.4001509536399</v>
      </c>
      <c r="I9796">
        <v>325.40257281762001</v>
      </c>
    </row>
    <row r="9797" spans="1:9" x14ac:dyDescent="0.25">
      <c r="A9797">
        <v>201102</v>
      </c>
      <c r="B9797" t="s">
        <v>69</v>
      </c>
      <c r="C9797" t="s">
        <v>70</v>
      </c>
      <c r="D9797" t="s">
        <v>12</v>
      </c>
      <c r="E9797" t="s">
        <v>19</v>
      </c>
      <c r="F9797" t="s">
        <v>20</v>
      </c>
      <c r="G9797">
        <v>1110281.7</v>
      </c>
      <c r="H9797">
        <v>265.17682100000002</v>
      </c>
      <c r="I9797">
        <v>87.2580072696</v>
      </c>
    </row>
    <row r="9798" spans="1:9" x14ac:dyDescent="0.25">
      <c r="A9798">
        <v>201104</v>
      </c>
      <c r="B9798" t="s">
        <v>69</v>
      </c>
      <c r="C9798" t="s">
        <v>70</v>
      </c>
      <c r="D9798" t="s">
        <v>34</v>
      </c>
      <c r="E9798" t="s">
        <v>15</v>
      </c>
      <c r="F9798" t="s">
        <v>16</v>
      </c>
      <c r="G9798">
        <v>161251.9</v>
      </c>
      <c r="H9798">
        <v>2365.80678843444</v>
      </c>
      <c r="I9798">
        <v>394.2967497894</v>
      </c>
    </row>
    <row r="9799" spans="1:9" x14ac:dyDescent="0.25">
      <c r="A9799">
        <v>201205</v>
      </c>
      <c r="B9799" t="s">
        <v>60</v>
      </c>
      <c r="C9799" t="s">
        <v>61</v>
      </c>
      <c r="D9799" t="s">
        <v>12</v>
      </c>
      <c r="E9799" t="s">
        <v>19</v>
      </c>
      <c r="F9799" t="s">
        <v>30</v>
      </c>
      <c r="G9799">
        <v>9395507.6099999994</v>
      </c>
      <c r="H9799">
        <v>71.285101602119994</v>
      </c>
      <c r="I9799">
        <v>4.18610681944</v>
      </c>
    </row>
    <row r="9800" spans="1:9" x14ac:dyDescent="0.25">
      <c r="A9800">
        <v>201107</v>
      </c>
      <c r="B9800" t="s">
        <v>69</v>
      </c>
      <c r="C9800" t="s">
        <v>83</v>
      </c>
      <c r="D9800" t="s">
        <v>39</v>
      </c>
      <c r="E9800" t="s">
        <v>10</v>
      </c>
      <c r="F9800" t="s">
        <v>45</v>
      </c>
      <c r="G9800">
        <v>173858.63</v>
      </c>
      <c r="H9800">
        <v>4635.0349597310196</v>
      </c>
      <c r="I9800">
        <v>1568.0354084487401</v>
      </c>
    </row>
    <row r="9801" spans="1:9" x14ac:dyDescent="0.25">
      <c r="A9801">
        <v>201208</v>
      </c>
      <c r="B9801" t="s">
        <v>77</v>
      </c>
      <c r="C9801" t="s">
        <v>85</v>
      </c>
      <c r="D9801" t="s">
        <v>34</v>
      </c>
      <c r="E9801" t="s">
        <v>10</v>
      </c>
      <c r="F9801" t="s">
        <v>37</v>
      </c>
      <c r="G9801">
        <v>4277.45</v>
      </c>
      <c r="H9801">
        <v>157.86134220779999</v>
      </c>
      <c r="I9801">
        <v>40.827946864600001</v>
      </c>
    </row>
    <row r="9802" spans="1:9" x14ac:dyDescent="0.25">
      <c r="A9802">
        <v>201206</v>
      </c>
      <c r="B9802" t="s">
        <v>60</v>
      </c>
      <c r="C9802" t="s">
        <v>61</v>
      </c>
      <c r="D9802" t="s">
        <v>34</v>
      </c>
      <c r="E9802" t="s">
        <v>19</v>
      </c>
      <c r="F9802" t="s">
        <v>42</v>
      </c>
      <c r="G9802">
        <v>174954.54</v>
      </c>
      <c r="H9802">
        <v>234.66848124495999</v>
      </c>
      <c r="I9802">
        <v>95.532462039039999</v>
      </c>
    </row>
    <row r="9803" spans="1:9" x14ac:dyDescent="0.25">
      <c r="A9803">
        <v>201103</v>
      </c>
      <c r="B9803" t="s">
        <v>69</v>
      </c>
      <c r="C9803" t="s">
        <v>70</v>
      </c>
      <c r="D9803" t="s">
        <v>49</v>
      </c>
      <c r="E9803" t="s">
        <v>19</v>
      </c>
      <c r="F9803" t="s">
        <v>47</v>
      </c>
      <c r="G9803">
        <v>2762252.57</v>
      </c>
      <c r="H9803">
        <v>175056.64987751201</v>
      </c>
      <c r="I9803">
        <v>21587.362053867299</v>
      </c>
    </row>
    <row r="9804" spans="1:9" x14ac:dyDescent="0.25">
      <c r="A9804">
        <v>201511</v>
      </c>
      <c r="B9804" t="s">
        <v>66</v>
      </c>
      <c r="C9804" t="s">
        <v>67</v>
      </c>
      <c r="D9804" t="s">
        <v>14</v>
      </c>
      <c r="E9804" t="s">
        <v>19</v>
      </c>
      <c r="F9804" t="s">
        <v>20</v>
      </c>
      <c r="G9804">
        <v>131852.57</v>
      </c>
      <c r="H9804">
        <v>371.30675352264001</v>
      </c>
      <c r="I9804">
        <v>111.25419148646</v>
      </c>
    </row>
    <row r="9805" spans="1:9" x14ac:dyDescent="0.25">
      <c r="A9805">
        <v>201009</v>
      </c>
      <c r="B9805" t="s">
        <v>69</v>
      </c>
      <c r="C9805" t="s">
        <v>86</v>
      </c>
      <c r="D9805" t="s">
        <v>34</v>
      </c>
      <c r="E9805" t="s">
        <v>35</v>
      </c>
      <c r="F9805" t="s">
        <v>36</v>
      </c>
      <c r="G9805">
        <v>23864281.120000001</v>
      </c>
      <c r="H9805">
        <v>4.9698063540000001</v>
      </c>
      <c r="I9805">
        <v>0.53629309743999998</v>
      </c>
    </row>
    <row r="9806" spans="1:9" x14ac:dyDescent="0.25">
      <c r="A9806">
        <v>201403</v>
      </c>
      <c r="B9806" t="s">
        <v>63</v>
      </c>
      <c r="C9806" t="s">
        <v>73</v>
      </c>
      <c r="D9806" t="s">
        <v>58</v>
      </c>
      <c r="E9806" t="s">
        <v>55</v>
      </c>
      <c r="F9806" t="s">
        <v>59</v>
      </c>
      <c r="G9806">
        <v>2487773.25</v>
      </c>
      <c r="H9806">
        <v>1048.5923989319999</v>
      </c>
      <c r="I9806">
        <v>80.533112759999995</v>
      </c>
    </row>
    <row r="9807" spans="1:9" x14ac:dyDescent="0.25">
      <c r="A9807">
        <v>201512</v>
      </c>
      <c r="B9807" t="s">
        <v>66</v>
      </c>
      <c r="C9807" t="s">
        <v>67</v>
      </c>
      <c r="D9807" t="s">
        <v>34</v>
      </c>
      <c r="E9807" t="s">
        <v>15</v>
      </c>
      <c r="F9807" t="s">
        <v>26</v>
      </c>
      <c r="G9807">
        <v>190058.36</v>
      </c>
      <c r="H9807">
        <v>3750.1435700318998</v>
      </c>
      <c r="I9807">
        <v>305.45010718063998</v>
      </c>
    </row>
    <row r="9808" spans="1:9" x14ac:dyDescent="0.25">
      <c r="A9808">
        <v>201202</v>
      </c>
      <c r="B9808" t="s">
        <v>60</v>
      </c>
      <c r="C9808" t="s">
        <v>62</v>
      </c>
      <c r="D9808" t="s">
        <v>57</v>
      </c>
      <c r="E9808" t="s">
        <v>10</v>
      </c>
      <c r="F9808" t="s">
        <v>11</v>
      </c>
      <c r="G9808">
        <v>575387.92000000004</v>
      </c>
      <c r="H9808">
        <v>179882.115221952</v>
      </c>
      <c r="I9808">
        <v>30688.019097911001</v>
      </c>
    </row>
    <row r="9809" spans="1:9" x14ac:dyDescent="0.25">
      <c r="A9809">
        <v>201409</v>
      </c>
      <c r="B9809" t="s">
        <v>71</v>
      </c>
      <c r="C9809" t="s">
        <v>79</v>
      </c>
      <c r="D9809" t="s">
        <v>27</v>
      </c>
      <c r="E9809" t="s">
        <v>15</v>
      </c>
      <c r="F9809" t="s">
        <v>26</v>
      </c>
      <c r="G9809">
        <v>13977.64</v>
      </c>
      <c r="H9809">
        <v>1147.9481582805599</v>
      </c>
      <c r="I9809">
        <v>367.55396991371998</v>
      </c>
    </row>
    <row r="9810" spans="1:9" x14ac:dyDescent="0.25">
      <c r="A9810">
        <v>201410</v>
      </c>
      <c r="B9810" t="s">
        <v>71</v>
      </c>
      <c r="C9810" t="s">
        <v>79</v>
      </c>
      <c r="D9810" t="s">
        <v>49</v>
      </c>
      <c r="E9810" t="s">
        <v>10</v>
      </c>
      <c r="F9810" t="s">
        <v>11</v>
      </c>
      <c r="G9810">
        <v>380911.65</v>
      </c>
      <c r="H9810">
        <v>196.82095073599999</v>
      </c>
      <c r="I9810">
        <v>20.6151026886</v>
      </c>
    </row>
    <row r="9811" spans="1:9" x14ac:dyDescent="0.25">
      <c r="A9811">
        <v>201205</v>
      </c>
      <c r="B9811" t="s">
        <v>60</v>
      </c>
      <c r="C9811" t="s">
        <v>61</v>
      </c>
      <c r="D9811" t="s">
        <v>39</v>
      </c>
      <c r="E9811" t="s">
        <v>19</v>
      </c>
      <c r="F9811" t="s">
        <v>50</v>
      </c>
      <c r="G9811">
        <v>444245.55</v>
      </c>
      <c r="H9811">
        <v>365.16020255808002</v>
      </c>
      <c r="I9811">
        <v>120.27444084308</v>
      </c>
    </row>
    <row r="9812" spans="1:9" x14ac:dyDescent="0.25">
      <c r="A9812">
        <v>201108</v>
      </c>
      <c r="B9812" t="s">
        <v>60</v>
      </c>
      <c r="C9812" t="s">
        <v>68</v>
      </c>
      <c r="D9812" t="s">
        <v>39</v>
      </c>
      <c r="E9812" t="s">
        <v>19</v>
      </c>
      <c r="F9812" t="s">
        <v>50</v>
      </c>
      <c r="G9812">
        <v>263077.5</v>
      </c>
      <c r="H9812">
        <v>775.10278973556001</v>
      </c>
      <c r="I9812">
        <v>200.679738826</v>
      </c>
    </row>
    <row r="9813" spans="1:9" x14ac:dyDescent="0.25">
      <c r="A9813">
        <v>201211</v>
      </c>
      <c r="B9813" t="s">
        <v>77</v>
      </c>
      <c r="C9813" t="s">
        <v>81</v>
      </c>
      <c r="D9813" t="s">
        <v>39</v>
      </c>
      <c r="E9813" t="s">
        <v>19</v>
      </c>
      <c r="F9813" t="s">
        <v>47</v>
      </c>
      <c r="G9813">
        <v>35564.78</v>
      </c>
      <c r="H9813">
        <v>3037.5814307416999</v>
      </c>
      <c r="I9813">
        <v>802.61788701711998</v>
      </c>
    </row>
    <row r="9814" spans="1:9" x14ac:dyDescent="0.25">
      <c r="A9814">
        <v>201202</v>
      </c>
      <c r="B9814" t="s">
        <v>60</v>
      </c>
      <c r="C9814" t="s">
        <v>62</v>
      </c>
      <c r="D9814" t="s">
        <v>39</v>
      </c>
      <c r="E9814" t="s">
        <v>19</v>
      </c>
      <c r="F9814" t="s">
        <v>47</v>
      </c>
      <c r="G9814">
        <v>10026.92</v>
      </c>
      <c r="H9814">
        <v>1741.3583557468801</v>
      </c>
      <c r="I9814">
        <v>536.07015644088006</v>
      </c>
    </row>
    <row r="9815" spans="1:9" x14ac:dyDescent="0.25">
      <c r="A9815">
        <v>201506</v>
      </c>
      <c r="B9815" t="s">
        <v>71</v>
      </c>
      <c r="C9815" t="s">
        <v>76</v>
      </c>
      <c r="D9815" t="s">
        <v>39</v>
      </c>
      <c r="E9815" t="s">
        <v>15</v>
      </c>
      <c r="F9815" t="s">
        <v>41</v>
      </c>
      <c r="G9815">
        <v>324522.25</v>
      </c>
      <c r="H9815">
        <v>144.34668140074001</v>
      </c>
      <c r="I9815">
        <v>38.939251373399998</v>
      </c>
    </row>
    <row r="9816" spans="1:9" x14ac:dyDescent="0.25">
      <c r="A9816">
        <v>201203</v>
      </c>
      <c r="B9816" t="s">
        <v>60</v>
      </c>
      <c r="C9816" t="s">
        <v>62</v>
      </c>
      <c r="D9816" t="s">
        <v>34</v>
      </c>
      <c r="E9816" t="s">
        <v>15</v>
      </c>
      <c r="F9816" t="s">
        <v>26</v>
      </c>
      <c r="G9816">
        <v>137243.44</v>
      </c>
      <c r="H9816">
        <v>1503.0461456755199</v>
      </c>
      <c r="I9816">
        <v>461.01033887184002</v>
      </c>
    </row>
    <row r="9817" spans="1:9" x14ac:dyDescent="0.25">
      <c r="A9817">
        <v>201207</v>
      </c>
      <c r="B9817" t="s">
        <v>60</v>
      </c>
      <c r="C9817" t="s">
        <v>61</v>
      </c>
      <c r="D9817" t="s">
        <v>34</v>
      </c>
      <c r="E9817" t="s">
        <v>15</v>
      </c>
      <c r="F9817" t="s">
        <v>26</v>
      </c>
      <c r="G9817">
        <v>164022.1</v>
      </c>
      <c r="H9817">
        <v>290.79698155199998</v>
      </c>
      <c r="I9817">
        <v>104.76393661824</v>
      </c>
    </row>
    <row r="9818" spans="1:9" x14ac:dyDescent="0.25">
      <c r="A9818">
        <v>201501</v>
      </c>
      <c r="B9818" t="s">
        <v>71</v>
      </c>
      <c r="C9818" t="s">
        <v>72</v>
      </c>
      <c r="D9818" t="s">
        <v>58</v>
      </c>
      <c r="E9818" t="s">
        <v>55</v>
      </c>
      <c r="F9818" t="s">
        <v>59</v>
      </c>
      <c r="G9818">
        <v>4435944.6399999997</v>
      </c>
      <c r="H9818">
        <v>1.14501471672</v>
      </c>
      <c r="I9818">
        <v>0.17258456795999999</v>
      </c>
    </row>
    <row r="9819" spans="1:9" x14ac:dyDescent="0.25">
      <c r="A9819">
        <v>201601</v>
      </c>
      <c r="B9819" t="s">
        <v>66</v>
      </c>
      <c r="C9819" t="s">
        <v>67</v>
      </c>
      <c r="D9819" t="s">
        <v>27</v>
      </c>
      <c r="E9819" t="s">
        <v>21</v>
      </c>
      <c r="F9819" t="s">
        <v>40</v>
      </c>
      <c r="G9819">
        <v>33725.08</v>
      </c>
      <c r="H9819">
        <v>136.54061602740001</v>
      </c>
      <c r="I9819">
        <v>49.573794700199997</v>
      </c>
    </row>
    <row r="9820" spans="1:9" x14ac:dyDescent="0.25">
      <c r="A9820">
        <v>201206</v>
      </c>
      <c r="B9820" t="s">
        <v>60</v>
      </c>
      <c r="C9820" t="s">
        <v>61</v>
      </c>
      <c r="D9820" t="s">
        <v>12</v>
      </c>
      <c r="E9820" t="s">
        <v>19</v>
      </c>
      <c r="F9820" t="s">
        <v>30</v>
      </c>
      <c r="G9820">
        <v>8733383.2599999998</v>
      </c>
      <c r="H9820">
        <v>8.3824067170800003</v>
      </c>
      <c r="I9820">
        <v>3.8967351667200001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D8" sqref="D8"/>
    </sheetView>
  </sheetViews>
  <sheetFormatPr defaultRowHeight="15" x14ac:dyDescent="0.25"/>
  <cols>
    <col min="1" max="1" width="9.140625" style="25"/>
    <col min="2" max="2" width="14.85546875" bestFit="1" customWidth="1"/>
    <col min="3" max="3" width="11.5703125" bestFit="1" customWidth="1"/>
    <col min="4" max="4" width="18.140625" bestFit="1" customWidth="1"/>
    <col min="5" max="5" width="12.28515625" bestFit="1" customWidth="1"/>
    <col min="6" max="6" width="13.42578125" bestFit="1" customWidth="1"/>
    <col min="7" max="7" width="9.140625" style="25"/>
  </cols>
  <sheetData>
    <row r="1" spans="2:11" s="25" customFormat="1" ht="15.75" thickBot="1" x14ac:dyDescent="0.3"/>
    <row r="2" spans="2:11" ht="21" x14ac:dyDescent="0.35">
      <c r="B2" s="3" t="s">
        <v>92</v>
      </c>
      <c r="C2" s="4"/>
      <c r="D2" s="4"/>
      <c r="E2" s="4"/>
      <c r="F2" s="5"/>
    </row>
    <row r="3" spans="2:11" ht="30.75" thickBot="1" x14ac:dyDescent="0.3">
      <c r="B3" s="6" t="s">
        <v>93</v>
      </c>
      <c r="C3" s="7" t="s">
        <v>94</v>
      </c>
      <c r="D3" s="7" t="s">
        <v>95</v>
      </c>
      <c r="E3" s="7" t="s">
        <v>96</v>
      </c>
      <c r="F3" s="8" t="s">
        <v>97</v>
      </c>
      <c r="I3" t="s">
        <v>88</v>
      </c>
      <c r="J3" t="s">
        <v>90</v>
      </c>
      <c r="K3" t="s">
        <v>91</v>
      </c>
    </row>
    <row r="4" spans="2:11" ht="15.75" thickTop="1" x14ac:dyDescent="0.25">
      <c r="B4" s="21" t="s">
        <v>69</v>
      </c>
      <c r="C4" s="22">
        <v>7154.583901849991</v>
      </c>
      <c r="D4" s="22">
        <v>144.56161440347543</v>
      </c>
      <c r="E4" s="23">
        <f>D4/C4</f>
        <v>2.0205453788318218E-2</v>
      </c>
      <c r="F4" s="24">
        <f>C4-D4</f>
        <v>7010.0222874465153</v>
      </c>
    </row>
    <row r="5" spans="2:11" x14ac:dyDescent="0.25">
      <c r="B5" s="9" t="s">
        <v>60</v>
      </c>
      <c r="C5" s="10">
        <v>8328.8758896500003</v>
      </c>
      <c r="D5" s="10">
        <v>187.2019562091333</v>
      </c>
      <c r="E5" s="11">
        <f t="shared" ref="E5:E10" si="0">D5/C5</f>
        <v>2.247625714314732E-2</v>
      </c>
      <c r="F5" s="12">
        <f t="shared" ref="F5:F10" si="1">C5-D5</f>
        <v>8141.6739334408667</v>
      </c>
      <c r="I5" t="s">
        <v>69</v>
      </c>
      <c r="J5">
        <v>7154583901.8499908</v>
      </c>
      <c r="K5">
        <v>144561614.40347543</v>
      </c>
    </row>
    <row r="6" spans="2:11" x14ac:dyDescent="0.25">
      <c r="B6" s="9" t="s">
        <v>77</v>
      </c>
      <c r="C6" s="10">
        <v>9451.8912914199882</v>
      </c>
      <c r="D6" s="10">
        <v>288.1489229300438</v>
      </c>
      <c r="E6" s="11">
        <f t="shared" si="0"/>
        <v>3.0485848180629493E-2</v>
      </c>
      <c r="F6" s="12">
        <f t="shared" si="1"/>
        <v>9163.7423684899441</v>
      </c>
      <c r="I6" t="s">
        <v>60</v>
      </c>
      <c r="J6">
        <v>8328875889.6499996</v>
      </c>
      <c r="K6">
        <v>187201956.2091333</v>
      </c>
    </row>
    <row r="7" spans="2:11" x14ac:dyDescent="0.25">
      <c r="B7" s="9" t="s">
        <v>63</v>
      </c>
      <c r="C7" s="10">
        <v>10480.936643849978</v>
      </c>
      <c r="D7" s="10">
        <v>321.68531188682965</v>
      </c>
      <c r="E7" s="11">
        <f t="shared" si="0"/>
        <v>3.0692420230933149E-2</v>
      </c>
      <c r="F7" s="12">
        <f t="shared" si="1"/>
        <v>10159.251331963149</v>
      </c>
      <c r="I7" t="s">
        <v>77</v>
      </c>
      <c r="J7">
        <v>9451891291.4199886</v>
      </c>
      <c r="K7">
        <v>288148922.93004382</v>
      </c>
    </row>
    <row r="8" spans="2:11" x14ac:dyDescent="0.25">
      <c r="B8" s="9" t="s">
        <v>71</v>
      </c>
      <c r="C8" s="10">
        <v>11726.009599880017</v>
      </c>
      <c r="D8" s="10">
        <v>267.65184921634591</v>
      </c>
      <c r="E8" s="11">
        <f t="shared" si="0"/>
        <v>2.2825484401708538E-2</v>
      </c>
      <c r="F8" s="12">
        <f t="shared" si="1"/>
        <v>11458.357750663672</v>
      </c>
      <c r="I8" t="s">
        <v>63</v>
      </c>
      <c r="J8">
        <v>10480936643.849977</v>
      </c>
      <c r="K8">
        <v>321685311.88682967</v>
      </c>
    </row>
    <row r="9" spans="2:11" ht="15.75" thickBot="1" x14ac:dyDescent="0.3">
      <c r="B9" s="13" t="s">
        <v>98</v>
      </c>
      <c r="C9" s="14">
        <v>5933.7351212300009</v>
      </c>
      <c r="D9" s="14">
        <v>108.37954472860767</v>
      </c>
      <c r="E9" s="15">
        <f t="shared" si="0"/>
        <v>1.8264978553026771E-2</v>
      </c>
      <c r="F9" s="16">
        <f t="shared" si="1"/>
        <v>5825.3555765013934</v>
      </c>
      <c r="I9" t="s">
        <v>71</v>
      </c>
      <c r="J9">
        <v>11726009599.880016</v>
      </c>
      <c r="K9">
        <v>267651849.21634594</v>
      </c>
    </row>
    <row r="10" spans="2:11" ht="16.5" thickTop="1" thickBot="1" x14ac:dyDescent="0.3">
      <c r="B10" s="17" t="s">
        <v>89</v>
      </c>
      <c r="C10" s="18">
        <f>SUM(C4:C9)</f>
        <v>53076.032447879974</v>
      </c>
      <c r="D10" s="18">
        <f>SUM(D4:D9)</f>
        <v>1317.6291993744358</v>
      </c>
      <c r="E10" s="19">
        <f t="shared" si="0"/>
        <v>2.4825314527198918E-2</v>
      </c>
      <c r="F10" s="20">
        <f t="shared" si="1"/>
        <v>51758.403248505536</v>
      </c>
      <c r="I10" t="s">
        <v>66</v>
      </c>
      <c r="J10">
        <v>5933735121.2300005</v>
      </c>
      <c r="K10">
        <v>108379544.72860767</v>
      </c>
    </row>
    <row r="11" spans="2:11" s="25" customFormat="1" x14ac:dyDescent="0.25">
      <c r="I11" s="25" t="s">
        <v>89</v>
      </c>
      <c r="J11" s="25">
        <v>53076032447.879982</v>
      </c>
      <c r="K11" s="25">
        <v>1317629199.3744359</v>
      </c>
    </row>
  </sheetData>
  <mergeCells count="1">
    <mergeCell ref="B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K14" sqref="K14"/>
    </sheetView>
  </sheetViews>
  <sheetFormatPr defaultRowHeight="15" x14ac:dyDescent="0.25"/>
  <cols>
    <col min="10" max="12" width="19.85546875" customWidth="1"/>
  </cols>
  <sheetData>
    <row r="1" spans="1:13" ht="15.75" thickBot="1" x14ac:dyDescent="0.3">
      <c r="I1" s="25"/>
      <c r="J1" s="25"/>
      <c r="K1" s="25"/>
      <c r="L1" s="25"/>
      <c r="M1" s="25"/>
    </row>
    <row r="2" spans="1:13" ht="21" x14ac:dyDescent="0.35">
      <c r="A2" t="s">
        <v>99</v>
      </c>
      <c r="I2" s="25"/>
      <c r="J2" s="3" t="s">
        <v>109</v>
      </c>
      <c r="K2" s="4"/>
      <c r="L2" s="5"/>
      <c r="M2" s="25"/>
    </row>
    <row r="3" spans="1:13" ht="21" x14ac:dyDescent="0.35">
      <c r="I3" s="25"/>
      <c r="J3" s="26" t="s">
        <v>110</v>
      </c>
      <c r="K3" s="27"/>
      <c r="L3" s="28"/>
      <c r="M3" s="25"/>
    </row>
    <row r="4" spans="1:13" x14ac:dyDescent="0.25">
      <c r="A4" t="s">
        <v>100</v>
      </c>
      <c r="I4" s="25"/>
      <c r="J4" s="32" t="s">
        <v>107</v>
      </c>
      <c r="K4" s="33" t="s">
        <v>94</v>
      </c>
      <c r="L4" s="34" t="s">
        <v>96</v>
      </c>
      <c r="M4" s="25"/>
    </row>
    <row r="5" spans="1:13" ht="15.75" thickBot="1" x14ac:dyDescent="0.3">
      <c r="A5" t="s">
        <v>101</v>
      </c>
      <c r="I5" s="25"/>
      <c r="J5" s="35" t="s">
        <v>108</v>
      </c>
      <c r="K5" s="36">
        <f>B12/1000000</f>
        <v>8492.5841911000007</v>
      </c>
      <c r="L5" s="37">
        <v>0.21510000000000001</v>
      </c>
      <c r="M5" s="25"/>
    </row>
    <row r="6" spans="1:13" ht="15.75" thickTop="1" x14ac:dyDescent="0.25">
      <c r="A6" t="s">
        <v>102</v>
      </c>
      <c r="I6" s="25"/>
      <c r="J6" s="9" t="s">
        <v>112</v>
      </c>
      <c r="K6" s="10">
        <f>K5*(1+L5)</f>
        <v>10319.339050605611</v>
      </c>
      <c r="L6" s="30"/>
      <c r="M6" s="25"/>
    </row>
    <row r="7" spans="1:13" ht="15.75" thickBot="1" x14ac:dyDescent="0.3">
      <c r="A7" t="s">
        <v>103</v>
      </c>
      <c r="I7" s="25"/>
      <c r="J7" s="17" t="s">
        <v>111</v>
      </c>
      <c r="K7" s="38">
        <f>K6-K5</f>
        <v>1826.7548595056105</v>
      </c>
      <c r="L7" s="31"/>
      <c r="M7" s="25"/>
    </row>
    <row r="8" spans="1:13" x14ac:dyDescent="0.25">
      <c r="J8" s="25"/>
      <c r="K8" s="25"/>
      <c r="L8" s="25"/>
    </row>
    <row r="9" spans="1:13" x14ac:dyDescent="0.25">
      <c r="A9" t="s">
        <v>104</v>
      </c>
    </row>
    <row r="11" spans="1:13" x14ac:dyDescent="0.25">
      <c r="A11" t="s">
        <v>6</v>
      </c>
      <c r="B11" t="s">
        <v>105</v>
      </c>
      <c r="C11" t="s">
        <v>106</v>
      </c>
    </row>
    <row r="12" spans="1:13" x14ac:dyDescent="0.25">
      <c r="A12">
        <v>12212923939.139999</v>
      </c>
      <c r="B12">
        <v>8492584191.1000004</v>
      </c>
      <c r="C12">
        <v>3720339748.04</v>
      </c>
    </row>
    <row r="14" spans="1:13" ht="15.75" customHeight="1" x14ac:dyDescent="0.25"/>
    <row r="15" spans="1:13" ht="16.5" customHeight="1" x14ac:dyDescent="0.25"/>
    <row r="16" spans="1:13" ht="46.5" customHeight="1" x14ac:dyDescent="0.25"/>
    <row r="17" ht="31.5" customHeight="1" x14ac:dyDescent="0.25"/>
    <row r="18" ht="61.5" customHeight="1" x14ac:dyDescent="0.25"/>
  </sheetData>
  <mergeCells count="2">
    <mergeCell ref="J2:L2"/>
    <mergeCell ref="J3:L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J18" sqref="J18"/>
    </sheetView>
  </sheetViews>
  <sheetFormatPr defaultRowHeight="15" x14ac:dyDescent="0.25"/>
  <cols>
    <col min="6" max="6" width="11" bestFit="1" customWidth="1"/>
    <col min="9" max="9" width="32.5703125" bestFit="1" customWidth="1"/>
    <col min="10" max="10" width="12.85546875" customWidth="1"/>
    <col min="11" max="11" width="14.7109375" customWidth="1"/>
  </cols>
  <sheetData>
    <row r="1" spans="1:13" ht="15.75" thickBot="1" x14ac:dyDescent="0.3">
      <c r="A1" t="s">
        <v>88</v>
      </c>
      <c r="B1" t="s">
        <v>90</v>
      </c>
      <c r="C1" t="s">
        <v>91</v>
      </c>
      <c r="H1" s="25"/>
      <c r="I1" s="25"/>
      <c r="J1" s="25"/>
      <c r="K1" s="25"/>
      <c r="L1" s="25"/>
      <c r="M1" s="25"/>
    </row>
    <row r="2" spans="1:13" ht="21" x14ac:dyDescent="0.35">
      <c r="A2" t="s">
        <v>39</v>
      </c>
      <c r="B2">
        <v>43106287.140000001</v>
      </c>
      <c r="C2">
        <v>55646.286807699711</v>
      </c>
      <c r="H2" s="25"/>
      <c r="I2" s="3" t="s">
        <v>114</v>
      </c>
      <c r="J2" s="4"/>
      <c r="K2" s="4"/>
      <c r="L2" s="5"/>
      <c r="M2" s="25"/>
    </row>
    <row r="3" spans="1:13" ht="30" x14ac:dyDescent="0.25">
      <c r="A3" t="s">
        <v>39</v>
      </c>
      <c r="B3">
        <v>82955051.549999997</v>
      </c>
      <c r="C3">
        <v>21931.77782371502</v>
      </c>
      <c r="H3" s="25"/>
      <c r="I3" s="40" t="s">
        <v>3</v>
      </c>
      <c r="J3" s="39" t="s">
        <v>137</v>
      </c>
      <c r="K3" s="43" t="s">
        <v>136</v>
      </c>
      <c r="L3" s="41" t="s">
        <v>115</v>
      </c>
      <c r="M3" s="25"/>
    </row>
    <row r="4" spans="1:13" x14ac:dyDescent="0.25">
      <c r="A4" t="s">
        <v>25</v>
      </c>
      <c r="B4">
        <v>2059181002.7900009</v>
      </c>
      <c r="C4">
        <v>68215654.551820457</v>
      </c>
      <c r="H4" s="25"/>
      <c r="I4" s="9" t="s">
        <v>25</v>
      </c>
      <c r="J4" s="10">
        <f>SUMIF($A:$A,$I4,B:B)/1000000</f>
        <v>2059.181002790001</v>
      </c>
      <c r="K4" s="10">
        <f>SUMIF($A:$A,$I4,C:C)/1000000</f>
        <v>68.215654551820464</v>
      </c>
      <c r="L4" s="30">
        <f>K4/J4</f>
        <v>3.3127565988319882E-2</v>
      </c>
      <c r="M4" s="25"/>
    </row>
    <row r="5" spans="1:13" x14ac:dyDescent="0.25">
      <c r="A5" t="s">
        <v>23</v>
      </c>
      <c r="B5">
        <v>408419564.99000019</v>
      </c>
      <c r="C5">
        <v>9839004.6001331117</v>
      </c>
      <c r="H5" s="25"/>
      <c r="I5" s="9" t="s">
        <v>23</v>
      </c>
      <c r="J5" s="10">
        <f t="shared" ref="J5:K13" si="0">SUMIF($A:$A,$I5,B:B)/1000000</f>
        <v>408.4195649900002</v>
      </c>
      <c r="K5" s="10">
        <f t="shared" si="0"/>
        <v>9.8390046001331122</v>
      </c>
      <c r="L5" s="30">
        <f t="shared" ref="L5:L13" si="1">K5/J5</f>
        <v>2.4090434062271262E-2</v>
      </c>
      <c r="M5" s="25"/>
    </row>
    <row r="6" spans="1:13" x14ac:dyDescent="0.25">
      <c r="A6" t="s">
        <v>39</v>
      </c>
      <c r="B6">
        <v>3191439.9899999998</v>
      </c>
      <c r="C6">
        <v>304019.83736516029</v>
      </c>
      <c r="H6" s="25"/>
      <c r="I6" s="9" t="s">
        <v>27</v>
      </c>
      <c r="J6" s="10">
        <f t="shared" si="0"/>
        <v>422.04674577999998</v>
      </c>
      <c r="K6" s="10">
        <f t="shared" si="0"/>
        <v>4.7656150658832015</v>
      </c>
      <c r="L6" s="30">
        <f t="shared" si="1"/>
        <v>1.1291675894990482E-2</v>
      </c>
      <c r="M6" s="25"/>
    </row>
    <row r="7" spans="1:13" x14ac:dyDescent="0.25">
      <c r="A7" t="s">
        <v>27</v>
      </c>
      <c r="B7">
        <v>422046745.77999997</v>
      </c>
      <c r="C7">
        <v>4765615.0658832015</v>
      </c>
      <c r="H7" s="25"/>
      <c r="I7" s="9" t="s">
        <v>14</v>
      </c>
      <c r="J7" s="10">
        <f t="shared" si="0"/>
        <v>1125.6091564799995</v>
      </c>
      <c r="K7" s="10">
        <f t="shared" si="0"/>
        <v>35.654961428070393</v>
      </c>
      <c r="L7" s="30">
        <f t="shared" si="1"/>
        <v>3.1676147286834842E-2</v>
      </c>
      <c r="M7" s="25"/>
    </row>
    <row r="8" spans="1:13" x14ac:dyDescent="0.25">
      <c r="A8" t="s">
        <v>14</v>
      </c>
      <c r="B8">
        <v>1125609156.4799995</v>
      </c>
      <c r="C8">
        <v>35654961.428070396</v>
      </c>
      <c r="H8" s="25"/>
      <c r="I8" s="9" t="s">
        <v>49</v>
      </c>
      <c r="J8" s="10">
        <f t="shared" si="0"/>
        <v>1106.0473008000008</v>
      </c>
      <c r="K8" s="10">
        <f t="shared" si="0"/>
        <v>13.624986691207537</v>
      </c>
      <c r="L8" s="30">
        <f t="shared" si="1"/>
        <v>1.2318629303966136E-2</v>
      </c>
      <c r="M8" s="25"/>
    </row>
    <row r="9" spans="1:13" x14ac:dyDescent="0.25">
      <c r="A9" t="s">
        <v>49</v>
      </c>
      <c r="B9">
        <v>1106047300.8000009</v>
      </c>
      <c r="C9">
        <v>13624986.691207537</v>
      </c>
      <c r="H9" s="25"/>
      <c r="I9" s="9" t="s">
        <v>12</v>
      </c>
      <c r="J9" s="10">
        <f t="shared" si="0"/>
        <v>1766.2500298400007</v>
      </c>
      <c r="K9" s="10">
        <f t="shared" si="0"/>
        <v>12.465583206914872</v>
      </c>
      <c r="L9" s="30">
        <f t="shared" si="1"/>
        <v>7.0576549165262247E-3</v>
      </c>
      <c r="M9" s="25"/>
    </row>
    <row r="10" spans="1:13" x14ac:dyDescent="0.25">
      <c r="A10" t="s">
        <v>39</v>
      </c>
      <c r="B10">
        <v>29543417.959999997</v>
      </c>
      <c r="C10">
        <v>668427.03494816052</v>
      </c>
      <c r="H10" s="25"/>
      <c r="I10" s="9" t="s">
        <v>9</v>
      </c>
      <c r="J10" s="10">
        <f t="shared" si="0"/>
        <v>2572.5466661900009</v>
      </c>
      <c r="K10" s="10">
        <f t="shared" si="0"/>
        <v>69.902340957658467</v>
      </c>
      <c r="L10" s="30">
        <f t="shared" si="1"/>
        <v>2.7172428736224014E-2</v>
      </c>
      <c r="M10" s="25"/>
    </row>
    <row r="11" spans="1:13" x14ac:dyDescent="0.25">
      <c r="A11" t="s">
        <v>12</v>
      </c>
      <c r="B11">
        <v>1766250029.8400006</v>
      </c>
      <c r="C11">
        <v>12465583.206914872</v>
      </c>
      <c r="H11" s="25"/>
      <c r="I11" s="9" t="s">
        <v>34</v>
      </c>
      <c r="J11" s="10">
        <f t="shared" si="0"/>
        <v>2107.1129363699997</v>
      </c>
      <c r="K11" s="10">
        <f t="shared" si="0"/>
        <v>52.133677777712563</v>
      </c>
      <c r="L11" s="30">
        <f t="shared" si="1"/>
        <v>2.4741757728242678E-2</v>
      </c>
      <c r="M11" s="25"/>
    </row>
    <row r="12" spans="1:13" ht="15.75" thickBot="1" x14ac:dyDescent="0.3">
      <c r="A12" t="s">
        <v>9</v>
      </c>
      <c r="B12">
        <v>2572546666.190001</v>
      </c>
      <c r="C12">
        <v>69902340.95765847</v>
      </c>
      <c r="H12" s="25"/>
      <c r="I12" s="13" t="s">
        <v>39</v>
      </c>
      <c r="J12" s="14">
        <f t="shared" si="0"/>
        <v>158.79619663999998</v>
      </c>
      <c r="K12" s="14">
        <f t="shared" si="0"/>
        <v>1.0500249369447354</v>
      </c>
      <c r="L12" s="42">
        <f t="shared" si="1"/>
        <v>6.6124060850475015E-3</v>
      </c>
      <c r="M12" s="25"/>
    </row>
    <row r="13" spans="1:13" ht="16.5" thickTop="1" thickBot="1" x14ac:dyDescent="0.3">
      <c r="A13" t="s">
        <v>34</v>
      </c>
      <c r="B13">
        <v>2107112936.3699996</v>
      </c>
      <c r="C13">
        <v>52133677.777712561</v>
      </c>
      <c r="H13" s="25"/>
      <c r="I13" s="17" t="s">
        <v>116</v>
      </c>
      <c r="J13" s="38">
        <f>SUM(J4:J12)</f>
        <v>11726.009599880004</v>
      </c>
      <c r="K13" s="38">
        <f>SUM(K4:K12)</f>
        <v>267.65184921634534</v>
      </c>
      <c r="L13" s="31">
        <f t="shared" si="1"/>
        <v>2.2825484401708514E-2</v>
      </c>
      <c r="M13" s="25"/>
    </row>
    <row r="14" spans="1:13" x14ac:dyDescent="0.25">
      <c r="A14" t="s">
        <v>89</v>
      </c>
      <c r="B14">
        <v>11726009599.880001</v>
      </c>
      <c r="C14">
        <v>267651849.21634534</v>
      </c>
      <c r="H14" s="25"/>
      <c r="I14" s="25"/>
      <c r="J14" s="25"/>
      <c r="K14" s="25"/>
      <c r="L14" s="25"/>
      <c r="M14" s="25"/>
    </row>
  </sheetData>
  <mergeCells count="1">
    <mergeCell ref="I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N17" sqref="N17"/>
    </sheetView>
  </sheetViews>
  <sheetFormatPr defaultRowHeight="15" x14ac:dyDescent="0.25"/>
  <cols>
    <col min="8" max="9" width="21.28515625" customWidth="1"/>
    <col min="10" max="10" width="15.28515625" customWidth="1"/>
    <col min="11" max="11" width="7.28515625" bestFit="1" customWidth="1"/>
  </cols>
  <sheetData>
    <row r="1" spans="1:12" ht="15.75" thickBot="1" x14ac:dyDescent="0.3">
      <c r="A1" t="s">
        <v>1</v>
      </c>
      <c r="B1" t="s">
        <v>71</v>
      </c>
      <c r="G1" s="25"/>
      <c r="H1" s="25"/>
      <c r="I1" s="25"/>
      <c r="J1" s="25"/>
      <c r="K1" s="25"/>
      <c r="L1" s="25"/>
    </row>
    <row r="2" spans="1:12" ht="21" x14ac:dyDescent="0.35">
      <c r="G2" s="25"/>
      <c r="H2" s="3" t="s">
        <v>114</v>
      </c>
      <c r="I2" s="4"/>
      <c r="J2" s="4"/>
      <c r="K2" s="5"/>
      <c r="L2" s="25"/>
    </row>
    <row r="3" spans="1:12" ht="30" x14ac:dyDescent="0.25">
      <c r="A3" t="s">
        <v>88</v>
      </c>
      <c r="B3" t="s">
        <v>90</v>
      </c>
      <c r="C3" t="s">
        <v>91</v>
      </c>
      <c r="G3" s="25"/>
      <c r="H3" s="40" t="s">
        <v>117</v>
      </c>
      <c r="I3" s="39" t="s">
        <v>113</v>
      </c>
      <c r="J3" s="43" t="s">
        <v>136</v>
      </c>
      <c r="K3" s="41" t="s">
        <v>115</v>
      </c>
      <c r="L3" s="25"/>
    </row>
    <row r="4" spans="1:12" x14ac:dyDescent="0.25">
      <c r="A4" t="s">
        <v>10</v>
      </c>
      <c r="B4">
        <v>2720167470.6300025</v>
      </c>
      <c r="C4">
        <v>63781009.045543998</v>
      </c>
      <c r="G4" s="25"/>
      <c r="H4" s="9" t="s">
        <v>10</v>
      </c>
      <c r="I4" s="10">
        <f>SUMIF($A:$A,$H4,B:B)/1000000</f>
        <v>2720.1674706300023</v>
      </c>
      <c r="J4" s="10">
        <f>SUMIF($A:$A,$H4,C:C)/1000000</f>
        <v>63.781009045543996</v>
      </c>
      <c r="K4" s="30">
        <f>J4/I4</f>
        <v>2.3447456722498063E-2</v>
      </c>
      <c r="L4" s="25"/>
    </row>
    <row r="5" spans="1:12" x14ac:dyDescent="0.25">
      <c r="A5" t="s">
        <v>17</v>
      </c>
      <c r="B5">
        <v>897523657.03999996</v>
      </c>
      <c r="C5">
        <v>30850337.797559816</v>
      </c>
      <c r="G5" s="25"/>
      <c r="H5" s="9" t="s">
        <v>17</v>
      </c>
      <c r="I5" s="10">
        <f t="shared" ref="I5:J11" si="0">SUMIF($A:$A,$H5,B:B)/1000000</f>
        <v>897.52365703999999</v>
      </c>
      <c r="J5" s="10">
        <f t="shared" si="0"/>
        <v>30.850337797559817</v>
      </c>
      <c r="K5" s="30">
        <f t="shared" ref="K5:K12" si="1">J5/I5</f>
        <v>3.437272940448511E-2</v>
      </c>
      <c r="L5" s="25"/>
    </row>
    <row r="6" spans="1:12" x14ac:dyDescent="0.25">
      <c r="A6" t="s">
        <v>28</v>
      </c>
      <c r="B6">
        <v>789506256.25000012</v>
      </c>
      <c r="C6">
        <v>9152505.2730616909</v>
      </c>
      <c r="G6" s="25"/>
      <c r="H6" s="9" t="s">
        <v>28</v>
      </c>
      <c r="I6" s="10">
        <f t="shared" si="0"/>
        <v>789.50625625000009</v>
      </c>
      <c r="J6" s="10">
        <f t="shared" si="0"/>
        <v>9.1525052730616903</v>
      </c>
      <c r="K6" s="30">
        <f t="shared" si="1"/>
        <v>1.15926950554316E-2</v>
      </c>
      <c r="L6" s="25"/>
    </row>
    <row r="7" spans="1:12" x14ac:dyDescent="0.25">
      <c r="A7" t="s">
        <v>15</v>
      </c>
      <c r="B7">
        <v>1395010236.2000005</v>
      </c>
      <c r="C7">
        <v>33187827.386702348</v>
      </c>
      <c r="G7" s="25"/>
      <c r="H7" s="9" t="s">
        <v>15</v>
      </c>
      <c r="I7" s="10">
        <f t="shared" si="0"/>
        <v>1395.0102362000005</v>
      </c>
      <c r="J7" s="10">
        <f t="shared" si="0"/>
        <v>33.187827386702345</v>
      </c>
      <c r="K7" s="30">
        <f t="shared" si="1"/>
        <v>2.37903826979118E-2</v>
      </c>
      <c r="L7" s="25"/>
    </row>
    <row r="8" spans="1:12" x14ac:dyDescent="0.25">
      <c r="A8" t="s">
        <v>21</v>
      </c>
      <c r="B8">
        <v>1407892328.3200002</v>
      </c>
      <c r="C8">
        <v>32612794.155504335</v>
      </c>
      <c r="G8" s="25"/>
      <c r="H8" s="9" t="s">
        <v>21</v>
      </c>
      <c r="I8" s="10">
        <f t="shared" si="0"/>
        <v>1407.8923283200002</v>
      </c>
      <c r="J8" s="10">
        <f t="shared" si="0"/>
        <v>32.612794155504332</v>
      </c>
      <c r="K8" s="30">
        <f t="shared" si="1"/>
        <v>2.3164267252184189E-2</v>
      </c>
      <c r="L8" s="25"/>
    </row>
    <row r="9" spans="1:12" x14ac:dyDescent="0.25">
      <c r="A9" t="s">
        <v>35</v>
      </c>
      <c r="B9">
        <v>2030252054.4699998</v>
      </c>
      <c r="C9">
        <v>49093689.086673178</v>
      </c>
      <c r="G9" s="25"/>
      <c r="H9" s="9" t="s">
        <v>35</v>
      </c>
      <c r="I9" s="10">
        <f t="shared" si="0"/>
        <v>2030.2520544699998</v>
      </c>
      <c r="J9" s="10">
        <f t="shared" si="0"/>
        <v>49.09368908667318</v>
      </c>
      <c r="K9" s="30">
        <f t="shared" si="1"/>
        <v>2.4181080855740916E-2</v>
      </c>
      <c r="L9" s="25"/>
    </row>
    <row r="10" spans="1:12" x14ac:dyDescent="0.25">
      <c r="A10" t="s">
        <v>19</v>
      </c>
      <c r="B10">
        <v>2359596258.2800002</v>
      </c>
      <c r="C10">
        <v>48896108.406668507</v>
      </c>
      <c r="G10" s="25"/>
      <c r="H10" s="9" t="s">
        <v>19</v>
      </c>
      <c r="I10" s="10">
        <f t="shared" si="0"/>
        <v>2359.5962582800003</v>
      </c>
      <c r="J10" s="10">
        <f t="shared" si="0"/>
        <v>48.896108406668503</v>
      </c>
      <c r="K10" s="30">
        <f t="shared" si="1"/>
        <v>2.0722235100639946E-2</v>
      </c>
      <c r="L10" s="25"/>
    </row>
    <row r="11" spans="1:12" ht="15.75" thickBot="1" x14ac:dyDescent="0.3">
      <c r="A11" t="s">
        <v>55</v>
      </c>
      <c r="B11">
        <v>126061338.69000001</v>
      </c>
      <c r="C11">
        <v>77578.064631414745</v>
      </c>
      <c r="G11" s="25"/>
      <c r="H11" s="13" t="s">
        <v>55</v>
      </c>
      <c r="I11" s="14">
        <f t="shared" si="0"/>
        <v>126.06133869000001</v>
      </c>
      <c r="J11" s="14">
        <f t="shared" si="0"/>
        <v>7.7578064631414742E-2</v>
      </c>
      <c r="K11" s="42">
        <f t="shared" si="1"/>
        <v>6.153993400164386E-4</v>
      </c>
      <c r="L11" s="25"/>
    </row>
    <row r="12" spans="1:12" ht="16.5" thickTop="1" thickBot="1" x14ac:dyDescent="0.3">
      <c r="G12" s="25"/>
      <c r="H12" s="17" t="s">
        <v>116</v>
      </c>
      <c r="I12" s="38">
        <f>SUM(I4:I11)</f>
        <v>11726.009599880002</v>
      </c>
      <c r="J12" s="38">
        <f>SUM(J4:J11)</f>
        <v>267.65184921634534</v>
      </c>
      <c r="K12" s="31">
        <f t="shared" si="1"/>
        <v>2.2825484401708517E-2</v>
      </c>
      <c r="L12" s="25"/>
    </row>
    <row r="13" spans="1:12" x14ac:dyDescent="0.25">
      <c r="G13" s="25"/>
      <c r="H13" s="25"/>
      <c r="I13" s="25"/>
      <c r="J13" s="25"/>
      <c r="K13" s="25"/>
      <c r="L13" s="25"/>
    </row>
  </sheetData>
  <mergeCells count="1">
    <mergeCell ref="H2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4"/>
  <sheetViews>
    <sheetView topLeftCell="D1" workbookViewId="0">
      <selection activeCell="F1" sqref="F1:J32"/>
    </sheetView>
  </sheetViews>
  <sheetFormatPr defaultRowHeight="15" x14ac:dyDescent="0.25"/>
  <cols>
    <col min="6" max="6" width="28.42578125" bestFit="1" customWidth="1"/>
    <col min="7" max="7" width="33.5703125" bestFit="1" customWidth="1"/>
    <col min="8" max="8" width="15" bestFit="1" customWidth="1"/>
    <col min="9" max="9" width="22.7109375" bestFit="1" customWidth="1"/>
  </cols>
  <sheetData>
    <row r="1" spans="1:11" ht="23.25" x14ac:dyDescent="0.35">
      <c r="F1" s="55" t="s">
        <v>114</v>
      </c>
      <c r="G1" s="55"/>
      <c r="H1" s="55"/>
      <c r="I1" s="55"/>
      <c r="J1" s="55"/>
      <c r="K1" s="56"/>
    </row>
    <row r="2" spans="1:11" x14ac:dyDescent="0.25">
      <c r="A2" s="1" t="s">
        <v>1</v>
      </c>
      <c r="B2" t="s">
        <v>71</v>
      </c>
      <c r="F2" s="57" t="s">
        <v>4</v>
      </c>
      <c r="G2" s="57" t="s">
        <v>5</v>
      </c>
      <c r="H2" s="57" t="s">
        <v>126</v>
      </c>
      <c r="I2" s="57" t="s">
        <v>127</v>
      </c>
      <c r="J2" s="58" t="s">
        <v>115</v>
      </c>
      <c r="K2" s="48" t="s">
        <v>128</v>
      </c>
    </row>
    <row r="3" spans="1:11" hidden="1" x14ac:dyDescent="0.25">
      <c r="F3" s="44" t="s">
        <v>10</v>
      </c>
      <c r="G3" t="s">
        <v>46</v>
      </c>
      <c r="H3" s="52">
        <v>564.31829803000005</v>
      </c>
      <c r="I3" s="52">
        <v>13.037895941871323</v>
      </c>
      <c r="J3" s="49">
        <v>2.310379795832565E-2</v>
      </c>
      <c r="K3" t="s">
        <v>129</v>
      </c>
    </row>
    <row r="4" spans="1:11" hidden="1" x14ac:dyDescent="0.25">
      <c r="A4" s="1" t="s">
        <v>4</v>
      </c>
      <c r="B4" s="1" t="s">
        <v>5</v>
      </c>
      <c r="C4" s="1" t="s">
        <v>90</v>
      </c>
      <c r="D4" t="s">
        <v>91</v>
      </c>
      <c r="F4" s="44"/>
      <c r="G4" t="s">
        <v>13</v>
      </c>
      <c r="H4" s="52">
        <v>388.3588729999999</v>
      </c>
      <c r="I4" s="52">
        <v>8.5948000124863384</v>
      </c>
      <c r="J4" s="49">
        <v>2.2131076718018856E-2</v>
      </c>
      <c r="K4" t="s">
        <v>129</v>
      </c>
    </row>
    <row r="5" spans="1:11" hidden="1" x14ac:dyDescent="0.25">
      <c r="A5" t="s">
        <v>10</v>
      </c>
      <c r="B5" t="s">
        <v>46</v>
      </c>
      <c r="C5" s="2">
        <v>564318298.03000009</v>
      </c>
      <c r="D5" s="2">
        <v>13037895.941871323</v>
      </c>
      <c r="F5" s="44"/>
      <c r="G5" t="s">
        <v>11</v>
      </c>
      <c r="H5" s="52">
        <v>242.82737355999998</v>
      </c>
      <c r="I5" s="52">
        <v>4.8718568103796169</v>
      </c>
      <c r="J5" s="49">
        <v>2.0063046183612553E-2</v>
      </c>
      <c r="K5" t="s">
        <v>129</v>
      </c>
    </row>
    <row r="6" spans="1:11" hidden="1" x14ac:dyDescent="0.25">
      <c r="B6" t="s">
        <v>13</v>
      </c>
      <c r="C6" s="2">
        <v>388358872.99999988</v>
      </c>
      <c r="D6" s="2">
        <v>8594800.0124863386</v>
      </c>
      <c r="F6" s="44"/>
      <c r="G6" t="s">
        <v>45</v>
      </c>
      <c r="H6" s="52">
        <v>446.38189796000012</v>
      </c>
      <c r="I6" s="52">
        <v>13.684353199981015</v>
      </c>
      <c r="J6" s="49">
        <v>3.065615622524025E-2</v>
      </c>
      <c r="K6" t="s">
        <v>129</v>
      </c>
    </row>
    <row r="7" spans="1:11" hidden="1" x14ac:dyDescent="0.25">
      <c r="B7" t="s">
        <v>11</v>
      </c>
      <c r="C7" s="2">
        <v>242827373.55999997</v>
      </c>
      <c r="D7" s="2">
        <v>4871856.8103796169</v>
      </c>
      <c r="F7" s="44"/>
      <c r="G7" t="s">
        <v>48</v>
      </c>
      <c r="H7" s="52">
        <v>276.81057701999998</v>
      </c>
      <c r="I7" s="52">
        <v>4.3165752875080408</v>
      </c>
      <c r="J7" s="49">
        <v>1.5593968026720893E-2</v>
      </c>
      <c r="K7" t="s">
        <v>129</v>
      </c>
    </row>
    <row r="8" spans="1:11" hidden="1" x14ac:dyDescent="0.25">
      <c r="B8" t="s">
        <v>45</v>
      </c>
      <c r="C8" s="2">
        <v>446381897.9600001</v>
      </c>
      <c r="D8" s="2">
        <v>13684353.199981015</v>
      </c>
      <c r="F8" s="44"/>
      <c r="G8" t="s">
        <v>33</v>
      </c>
      <c r="H8" s="52">
        <v>698.18561361999957</v>
      </c>
      <c r="I8" s="52">
        <v>17.422473478494378</v>
      </c>
      <c r="J8" s="49">
        <v>2.4953927922062403E-2</v>
      </c>
      <c r="K8" t="s">
        <v>129</v>
      </c>
    </row>
    <row r="9" spans="1:11" hidden="1" x14ac:dyDescent="0.25">
      <c r="B9" t="s">
        <v>48</v>
      </c>
      <c r="C9" s="2">
        <v>276810577.01999998</v>
      </c>
      <c r="D9" s="2">
        <v>4316575.2875080407</v>
      </c>
      <c r="F9" s="45"/>
      <c r="G9" t="s">
        <v>37</v>
      </c>
      <c r="H9" s="52">
        <v>103.28483744</v>
      </c>
      <c r="I9" s="52">
        <v>1.8530543148233036</v>
      </c>
      <c r="J9" s="49">
        <v>1.7941203769621807E-2</v>
      </c>
      <c r="K9" t="s">
        <v>129</v>
      </c>
    </row>
    <row r="10" spans="1:11" hidden="1" x14ac:dyDescent="0.25">
      <c r="B10" t="s">
        <v>33</v>
      </c>
      <c r="C10" s="2">
        <v>698185613.61999953</v>
      </c>
      <c r="D10" s="2">
        <v>17422473.47849438</v>
      </c>
      <c r="F10" s="46" t="s">
        <v>118</v>
      </c>
      <c r="G10" s="46"/>
      <c r="H10" s="53">
        <v>2720.1674706299996</v>
      </c>
      <c r="I10" s="53">
        <v>63.781009045544018</v>
      </c>
      <c r="J10" s="50">
        <v>2.3447456722498095E-2</v>
      </c>
      <c r="K10" t="s">
        <v>129</v>
      </c>
    </row>
    <row r="11" spans="1:11" hidden="1" x14ac:dyDescent="0.25">
      <c r="B11" t="s">
        <v>37</v>
      </c>
      <c r="C11" s="2">
        <v>103284837.44</v>
      </c>
      <c r="D11" s="2">
        <v>1853054.3148233036</v>
      </c>
      <c r="F11" s="44" t="s">
        <v>17</v>
      </c>
      <c r="G11" t="s">
        <v>18</v>
      </c>
      <c r="H11" s="52">
        <v>292.58908857000006</v>
      </c>
      <c r="I11" s="52">
        <v>8.0458871805257353</v>
      </c>
      <c r="J11" s="49">
        <v>2.7498931077195001E-2</v>
      </c>
      <c r="K11" t="s">
        <v>14</v>
      </c>
    </row>
    <row r="12" spans="1:11" hidden="1" x14ac:dyDescent="0.25">
      <c r="A12" t="s">
        <v>118</v>
      </c>
      <c r="C12" s="2">
        <v>2720167470.6299996</v>
      </c>
      <c r="D12" s="2">
        <v>63781009.045544021</v>
      </c>
      <c r="F12" s="44"/>
      <c r="G12" t="s">
        <v>32</v>
      </c>
      <c r="H12" s="52">
        <v>278.14708500000006</v>
      </c>
      <c r="I12" s="52">
        <v>9.8302375196232337</v>
      </c>
      <c r="J12" s="49">
        <v>3.5341867845292106E-2</v>
      </c>
      <c r="K12" t="s">
        <v>14</v>
      </c>
    </row>
    <row r="13" spans="1:11" hidden="1" x14ac:dyDescent="0.25">
      <c r="A13" t="s">
        <v>17</v>
      </c>
      <c r="B13" t="s">
        <v>18</v>
      </c>
      <c r="C13" s="2">
        <v>292589088.57000005</v>
      </c>
      <c r="D13" s="2">
        <v>8045887.180525735</v>
      </c>
      <c r="F13" s="45"/>
      <c r="G13" t="s">
        <v>38</v>
      </c>
      <c r="H13" s="52">
        <v>326.78748347000004</v>
      </c>
      <c r="I13" s="52">
        <v>12.974213097410852</v>
      </c>
      <c r="J13" s="49">
        <v>3.9702295080716946E-2</v>
      </c>
      <c r="K13" t="s">
        <v>14</v>
      </c>
    </row>
    <row r="14" spans="1:11" hidden="1" x14ac:dyDescent="0.25">
      <c r="B14" t="s">
        <v>32</v>
      </c>
      <c r="C14" s="2">
        <v>278147085.00000006</v>
      </c>
      <c r="D14" s="2">
        <v>9830237.519623233</v>
      </c>
      <c r="F14" s="46" t="s">
        <v>119</v>
      </c>
      <c r="G14" s="46"/>
      <c r="H14" s="53">
        <v>897.52365704000022</v>
      </c>
      <c r="I14" s="53">
        <v>30.850337797559821</v>
      </c>
      <c r="J14" s="50">
        <v>3.4372729404485103E-2</v>
      </c>
      <c r="K14" t="s">
        <v>14</v>
      </c>
    </row>
    <row r="15" spans="1:11" hidden="1" x14ac:dyDescent="0.25">
      <c r="B15" t="s">
        <v>38</v>
      </c>
      <c r="C15" s="2">
        <v>326787483.47000003</v>
      </c>
      <c r="D15" s="2">
        <v>12974213.097410852</v>
      </c>
      <c r="F15" s="44" t="s">
        <v>28</v>
      </c>
      <c r="G15" t="s">
        <v>29</v>
      </c>
      <c r="H15" s="52">
        <v>399.97757119000005</v>
      </c>
      <c r="I15" s="52">
        <v>4.2321476752407206</v>
      </c>
      <c r="J15" s="49">
        <v>1.0580962484094732E-2</v>
      </c>
      <c r="K15" t="s">
        <v>130</v>
      </c>
    </row>
    <row r="16" spans="1:11" hidden="1" x14ac:dyDescent="0.25">
      <c r="A16" t="s">
        <v>119</v>
      </c>
      <c r="C16" s="2">
        <v>897523657.0400002</v>
      </c>
      <c r="D16" s="2">
        <v>30850337.79755982</v>
      </c>
      <c r="F16" s="45"/>
      <c r="G16" t="s">
        <v>53</v>
      </c>
      <c r="H16" s="52">
        <v>389.52868505999993</v>
      </c>
      <c r="I16" s="52">
        <v>4.9203575978209724</v>
      </c>
      <c r="J16" s="49">
        <v>1.2631566779383856E-2</v>
      </c>
      <c r="K16" t="s">
        <v>130</v>
      </c>
    </row>
    <row r="17" spans="1:11" hidden="1" x14ac:dyDescent="0.25">
      <c r="A17" t="s">
        <v>28</v>
      </c>
      <c r="B17" t="s">
        <v>29</v>
      </c>
      <c r="C17" s="2">
        <v>399977571.19000006</v>
      </c>
      <c r="D17" s="2">
        <v>4232147.6752407206</v>
      </c>
      <c r="F17" s="46" t="s">
        <v>120</v>
      </c>
      <c r="G17" s="46"/>
      <c r="H17" s="53">
        <v>789.50625624999998</v>
      </c>
      <c r="I17" s="53">
        <v>9.152505273061692</v>
      </c>
      <c r="J17" s="50">
        <v>1.1592695055431606E-2</v>
      </c>
      <c r="K17" t="s">
        <v>130</v>
      </c>
    </row>
    <row r="18" spans="1:11" hidden="1" x14ac:dyDescent="0.25">
      <c r="B18" t="s">
        <v>53</v>
      </c>
      <c r="C18" s="2">
        <v>389528685.05999994</v>
      </c>
      <c r="D18" s="2">
        <v>4920357.5978209721</v>
      </c>
      <c r="F18" s="44" t="s">
        <v>15</v>
      </c>
      <c r="G18" t="s">
        <v>26</v>
      </c>
      <c r="H18" s="52">
        <v>474.31114858000007</v>
      </c>
      <c r="I18" s="52">
        <v>7.5795369335527925</v>
      </c>
      <c r="J18" s="49">
        <v>1.5980094409006673E-2</v>
      </c>
      <c r="K18" t="s">
        <v>131</v>
      </c>
    </row>
    <row r="19" spans="1:11" hidden="1" x14ac:dyDescent="0.25">
      <c r="A19" t="s">
        <v>120</v>
      </c>
      <c r="C19" s="2">
        <v>789506256.25</v>
      </c>
      <c r="D19" s="2">
        <v>9152505.2730616927</v>
      </c>
      <c r="F19" s="44"/>
      <c r="G19" t="s">
        <v>16</v>
      </c>
      <c r="H19" s="52">
        <v>305.23716062000005</v>
      </c>
      <c r="I19" s="52">
        <v>15.336441787519419</v>
      </c>
      <c r="J19" s="49">
        <v>5.024434690837748E-2</v>
      </c>
      <c r="K19" t="s">
        <v>131</v>
      </c>
    </row>
    <row r="20" spans="1:11" hidden="1" x14ac:dyDescent="0.25">
      <c r="A20" t="s">
        <v>15</v>
      </c>
      <c r="B20" t="s">
        <v>26</v>
      </c>
      <c r="C20" s="2">
        <v>474311148.58000004</v>
      </c>
      <c r="D20" s="2">
        <v>7579536.9335527923</v>
      </c>
      <c r="F20" s="44"/>
      <c r="G20" t="s">
        <v>41</v>
      </c>
      <c r="H20" s="52">
        <v>445.87394104999998</v>
      </c>
      <c r="I20" s="52">
        <v>7.3170326580916321</v>
      </c>
      <c r="J20" s="49">
        <v>1.6410541151744736E-2</v>
      </c>
      <c r="K20" t="s">
        <v>131</v>
      </c>
    </row>
    <row r="21" spans="1:11" hidden="1" x14ac:dyDescent="0.25">
      <c r="B21" t="s">
        <v>16</v>
      </c>
      <c r="C21" s="2">
        <v>305237160.62000006</v>
      </c>
      <c r="D21" s="2">
        <v>15336441.78751942</v>
      </c>
      <c r="F21" s="45"/>
      <c r="G21" t="s">
        <v>24</v>
      </c>
      <c r="H21" s="52">
        <v>169.58798594999999</v>
      </c>
      <c r="I21" s="52">
        <v>2.9548160075385259</v>
      </c>
      <c r="J21" s="49">
        <v>1.7423498433489865E-2</v>
      </c>
      <c r="K21" t="s">
        <v>131</v>
      </c>
    </row>
    <row r="22" spans="1:11" hidden="1" x14ac:dyDescent="0.25">
      <c r="B22" t="s">
        <v>41</v>
      </c>
      <c r="C22" s="2">
        <v>445873941.05000001</v>
      </c>
      <c r="D22" s="2">
        <v>7317032.6580916317</v>
      </c>
      <c r="F22" s="46" t="s">
        <v>121</v>
      </c>
      <c r="G22" s="46"/>
      <c r="H22" s="53">
        <v>1395.0102362</v>
      </c>
      <c r="I22" s="53">
        <v>33.187827386702367</v>
      </c>
      <c r="J22" s="50">
        <v>2.3790382697911824E-2</v>
      </c>
      <c r="K22" t="s">
        <v>131</v>
      </c>
    </row>
    <row r="23" spans="1:11" hidden="1" x14ac:dyDescent="0.25">
      <c r="B23" t="s">
        <v>24</v>
      </c>
      <c r="C23" s="2">
        <v>169587985.94999999</v>
      </c>
      <c r="D23" s="2">
        <v>2954816.0075385259</v>
      </c>
      <c r="F23" s="44" t="s">
        <v>21</v>
      </c>
      <c r="G23" t="s">
        <v>40</v>
      </c>
      <c r="H23" s="52">
        <v>455.36816608000021</v>
      </c>
      <c r="I23" s="52">
        <v>9.957216893625187</v>
      </c>
      <c r="J23" s="49">
        <v>2.1866299920218574E-2</v>
      </c>
      <c r="K23" t="s">
        <v>132</v>
      </c>
    </row>
    <row r="24" spans="1:11" hidden="1" x14ac:dyDescent="0.25">
      <c r="A24" t="s">
        <v>121</v>
      </c>
      <c r="C24" s="2">
        <v>1395010236.2</v>
      </c>
      <c r="D24" s="2">
        <v>33187827.38670237</v>
      </c>
      <c r="F24" s="44"/>
      <c r="G24" t="s">
        <v>22</v>
      </c>
      <c r="H24" s="52">
        <v>700.36896953999985</v>
      </c>
      <c r="I24" s="52">
        <v>17.190542110065156</v>
      </c>
      <c r="J24" s="49">
        <v>2.4544979657445204E-2</v>
      </c>
      <c r="K24" t="s">
        <v>132</v>
      </c>
    </row>
    <row r="25" spans="1:11" hidden="1" x14ac:dyDescent="0.25">
      <c r="A25" t="s">
        <v>21</v>
      </c>
      <c r="B25" t="s">
        <v>40</v>
      </c>
      <c r="C25" s="2">
        <v>455368166.08000022</v>
      </c>
      <c r="D25" s="2">
        <v>9957216.8936251868</v>
      </c>
      <c r="F25" s="45"/>
      <c r="G25" t="s">
        <v>31</v>
      </c>
      <c r="H25" s="52">
        <v>252.15519270000007</v>
      </c>
      <c r="I25" s="52">
        <v>5.4650351518140141</v>
      </c>
      <c r="J25" s="49">
        <v>2.1673300055002245E-2</v>
      </c>
      <c r="K25" t="s">
        <v>132</v>
      </c>
    </row>
    <row r="26" spans="1:11" hidden="1" x14ac:dyDescent="0.25">
      <c r="B26" t="s">
        <v>22</v>
      </c>
      <c r="C26" s="2">
        <v>700368969.53999984</v>
      </c>
      <c r="D26" s="2">
        <v>17190542.110065155</v>
      </c>
      <c r="F26" s="46" t="s">
        <v>122</v>
      </c>
      <c r="G26" s="46"/>
      <c r="H26" s="53">
        <v>1407.8923283200002</v>
      </c>
      <c r="I26" s="53">
        <v>32.612794155504353</v>
      </c>
      <c r="J26" s="50">
        <v>2.3164267252184206E-2</v>
      </c>
      <c r="K26" t="s">
        <v>132</v>
      </c>
    </row>
    <row r="27" spans="1:11" x14ac:dyDescent="0.25">
      <c r="B27" t="s">
        <v>31</v>
      </c>
      <c r="C27" s="2">
        <v>252155192.70000008</v>
      </c>
      <c r="D27" s="2">
        <v>5465035.1518140137</v>
      </c>
      <c r="F27" s="44" t="s">
        <v>35</v>
      </c>
      <c r="G27" t="s">
        <v>36</v>
      </c>
      <c r="H27" s="52">
        <v>455.61657397000005</v>
      </c>
      <c r="I27" s="52">
        <v>16.277601002345126</v>
      </c>
      <c r="J27" s="49">
        <v>3.5726533959269266E-2</v>
      </c>
      <c r="K27" t="s">
        <v>133</v>
      </c>
    </row>
    <row r="28" spans="1:11" x14ac:dyDescent="0.25">
      <c r="A28" t="s">
        <v>122</v>
      </c>
      <c r="C28" s="2">
        <v>1407892328.3200002</v>
      </c>
      <c r="D28" s="2">
        <v>32612794.155504353</v>
      </c>
      <c r="F28" s="44"/>
      <c r="G28" t="s">
        <v>43</v>
      </c>
      <c r="H28" s="52">
        <v>432.14088217</v>
      </c>
      <c r="I28" s="52">
        <v>11.521299108600873</v>
      </c>
      <c r="J28" s="49">
        <v>2.6660979287001379E-2</v>
      </c>
      <c r="K28" t="s">
        <v>133</v>
      </c>
    </row>
    <row r="29" spans="1:11" x14ac:dyDescent="0.25">
      <c r="A29" t="s">
        <v>35</v>
      </c>
      <c r="B29" t="s">
        <v>36</v>
      </c>
      <c r="C29" s="2">
        <v>455616573.97000003</v>
      </c>
      <c r="D29" s="2">
        <v>16277601.002345124</v>
      </c>
      <c r="F29" s="44"/>
      <c r="G29" t="s">
        <v>44</v>
      </c>
      <c r="H29" s="52">
        <v>621.29183211000009</v>
      </c>
      <c r="I29" s="52">
        <v>12.190594262519449</v>
      </c>
      <c r="J29" s="49">
        <v>1.9621365729400247E-2</v>
      </c>
      <c r="K29" t="s">
        <v>133</v>
      </c>
    </row>
    <row r="30" spans="1:11" x14ac:dyDescent="0.25">
      <c r="B30" t="s">
        <v>43</v>
      </c>
      <c r="C30" s="2">
        <v>432140882.17000002</v>
      </c>
      <c r="D30" s="2">
        <v>11521299.108600874</v>
      </c>
      <c r="F30" s="44"/>
      <c r="G30" t="s">
        <v>51</v>
      </c>
      <c r="H30" s="52">
        <v>260.67737983000001</v>
      </c>
      <c r="I30" s="52">
        <v>7.2367546607430064</v>
      </c>
      <c r="J30" s="49">
        <v>2.7761344944706882E-2</v>
      </c>
      <c r="K30" t="s">
        <v>133</v>
      </c>
    </row>
    <row r="31" spans="1:11" x14ac:dyDescent="0.25">
      <c r="B31" t="s">
        <v>44</v>
      </c>
      <c r="C31" s="2">
        <v>621291832.11000013</v>
      </c>
      <c r="D31" s="2">
        <v>12190594.262519449</v>
      </c>
      <c r="F31" s="45"/>
      <c r="G31" t="s">
        <v>52</v>
      </c>
      <c r="H31" s="52">
        <v>260.52538638999999</v>
      </c>
      <c r="I31" s="52">
        <v>1.8674400524647317</v>
      </c>
      <c r="J31" s="49">
        <v>7.1679772875155459E-3</v>
      </c>
      <c r="K31" t="s">
        <v>133</v>
      </c>
    </row>
    <row r="32" spans="1:11" x14ac:dyDescent="0.25">
      <c r="B32" t="s">
        <v>51</v>
      </c>
      <c r="C32" s="2">
        <v>260677379.83000001</v>
      </c>
      <c r="D32" s="2">
        <v>7236754.6607430065</v>
      </c>
      <c r="F32" s="46" t="s">
        <v>123</v>
      </c>
      <c r="G32" s="46"/>
      <c r="H32" s="53">
        <v>2030.2520544700003</v>
      </c>
      <c r="I32" s="53">
        <v>49.093689086673187</v>
      </c>
      <c r="J32" s="50">
        <v>2.4181080855740916E-2</v>
      </c>
      <c r="K32" t="s">
        <v>133</v>
      </c>
    </row>
    <row r="33" spans="1:11" hidden="1" x14ac:dyDescent="0.25">
      <c r="B33" t="s">
        <v>52</v>
      </c>
      <c r="C33" s="2">
        <v>260525386.39000002</v>
      </c>
      <c r="D33" s="2">
        <v>1867440.0524647317</v>
      </c>
      <c r="F33" s="44" t="s">
        <v>19</v>
      </c>
      <c r="G33" t="s">
        <v>30</v>
      </c>
      <c r="H33" s="52">
        <v>747.37820520999992</v>
      </c>
      <c r="I33" s="52">
        <v>11.845996889785196</v>
      </c>
      <c r="J33" s="49">
        <v>1.5850070027740082E-2</v>
      </c>
      <c r="K33" t="s">
        <v>134</v>
      </c>
    </row>
    <row r="34" spans="1:11" hidden="1" x14ac:dyDescent="0.25">
      <c r="A34" t="s">
        <v>123</v>
      </c>
      <c r="C34" s="2">
        <v>2030252054.4700003</v>
      </c>
      <c r="D34" s="2">
        <v>49093689.086673185</v>
      </c>
      <c r="F34" s="44"/>
      <c r="G34" t="s">
        <v>47</v>
      </c>
      <c r="H34" s="52">
        <v>393.46586559000002</v>
      </c>
      <c r="I34" s="52">
        <v>6.5866702504491279</v>
      </c>
      <c r="J34" s="49">
        <v>1.6740131295944694E-2</v>
      </c>
      <c r="K34" t="s">
        <v>134</v>
      </c>
    </row>
    <row r="35" spans="1:11" hidden="1" x14ac:dyDescent="0.25">
      <c r="A35" t="s">
        <v>19</v>
      </c>
      <c r="B35" t="s">
        <v>30</v>
      </c>
      <c r="C35" s="2">
        <v>747378205.20999992</v>
      </c>
      <c r="D35" s="2">
        <v>11845996.889785197</v>
      </c>
      <c r="F35" s="44"/>
      <c r="G35" t="s">
        <v>42</v>
      </c>
      <c r="H35" s="52">
        <v>472.24435735000014</v>
      </c>
      <c r="I35" s="52">
        <v>11.238416494846859</v>
      </c>
      <c r="J35" s="49">
        <v>2.3797884124886638E-2</v>
      </c>
      <c r="K35" t="s">
        <v>134</v>
      </c>
    </row>
    <row r="36" spans="1:11" hidden="1" x14ac:dyDescent="0.25">
      <c r="B36" t="s">
        <v>47</v>
      </c>
      <c r="C36" s="2">
        <v>393465865.59000003</v>
      </c>
      <c r="D36" s="2">
        <v>6586670.2504491275</v>
      </c>
      <c r="F36" s="44"/>
      <c r="G36" t="s">
        <v>50</v>
      </c>
      <c r="H36" s="52">
        <v>493.77643086999979</v>
      </c>
      <c r="I36" s="52">
        <v>12.413885701725727</v>
      </c>
      <c r="J36" s="49">
        <v>2.5140701187080401E-2</v>
      </c>
      <c r="K36" t="s">
        <v>134</v>
      </c>
    </row>
    <row r="37" spans="1:11" hidden="1" x14ac:dyDescent="0.25">
      <c r="B37" t="s">
        <v>42</v>
      </c>
      <c r="C37" s="2">
        <v>472244357.35000014</v>
      </c>
      <c r="D37" s="2">
        <v>11238416.49484686</v>
      </c>
      <c r="F37" s="45"/>
      <c r="G37" t="s">
        <v>20</v>
      </c>
      <c r="H37" s="52">
        <v>252.73139926000002</v>
      </c>
      <c r="I37" s="52">
        <v>6.8111390698616159</v>
      </c>
      <c r="J37" s="49">
        <v>2.6950110234837052E-2</v>
      </c>
      <c r="K37" t="s">
        <v>134</v>
      </c>
    </row>
    <row r="38" spans="1:11" hidden="1" x14ac:dyDescent="0.25">
      <c r="B38" t="s">
        <v>50</v>
      </c>
      <c r="C38" s="2">
        <v>493776430.86999977</v>
      </c>
      <c r="D38" s="2">
        <v>12413885.701725727</v>
      </c>
      <c r="F38" s="46" t="s">
        <v>124</v>
      </c>
      <c r="G38" s="46"/>
      <c r="H38" s="53">
        <v>2359.5962582800003</v>
      </c>
      <c r="I38" s="53">
        <v>48.896108406668532</v>
      </c>
      <c r="J38" s="50">
        <v>2.0722235100639957E-2</v>
      </c>
      <c r="K38" t="s">
        <v>134</v>
      </c>
    </row>
    <row r="39" spans="1:11" hidden="1" x14ac:dyDescent="0.25">
      <c r="B39" t="s">
        <v>20</v>
      </c>
      <c r="C39" s="2">
        <v>252731399.26000002</v>
      </c>
      <c r="D39" s="2">
        <v>6811139.069861616</v>
      </c>
      <c r="F39" s="44" t="s">
        <v>55</v>
      </c>
      <c r="G39" t="s">
        <v>59</v>
      </c>
      <c r="H39" s="52">
        <v>43.106287139999999</v>
      </c>
      <c r="I39" s="52">
        <v>5.5646286807699709E-2</v>
      </c>
      <c r="J39" s="49">
        <v>1.2909088325555034E-3</v>
      </c>
      <c r="K39" t="s">
        <v>135</v>
      </c>
    </row>
    <row r="40" spans="1:11" hidden="1" x14ac:dyDescent="0.25">
      <c r="A40" t="s">
        <v>124</v>
      </c>
      <c r="C40" s="2">
        <v>2359596258.2800002</v>
      </c>
      <c r="D40" s="2">
        <v>48896108.406668529</v>
      </c>
      <c r="F40" s="45"/>
      <c r="G40" t="s">
        <v>56</v>
      </c>
      <c r="H40" s="52">
        <v>82.955051549999993</v>
      </c>
      <c r="I40" s="52">
        <v>2.1931777823715019E-2</v>
      </c>
      <c r="J40" s="49">
        <v>2.6438146217648898E-4</v>
      </c>
      <c r="K40" t="s">
        <v>135</v>
      </c>
    </row>
    <row r="41" spans="1:11" hidden="1" x14ac:dyDescent="0.25">
      <c r="A41" t="s">
        <v>55</v>
      </c>
      <c r="B41" t="s">
        <v>59</v>
      </c>
      <c r="C41" s="2">
        <v>43106287.140000001</v>
      </c>
      <c r="D41" s="2">
        <v>55646.286807699711</v>
      </c>
      <c r="F41" s="46" t="s">
        <v>125</v>
      </c>
      <c r="G41" s="46"/>
      <c r="H41" s="53">
        <v>126.06133869</v>
      </c>
      <c r="I41" s="53">
        <v>7.7578064631414728E-2</v>
      </c>
      <c r="J41" s="50">
        <v>6.153993400164386E-4</v>
      </c>
      <c r="K41" t="s">
        <v>135</v>
      </c>
    </row>
    <row r="42" spans="1:11" hidden="1" x14ac:dyDescent="0.25">
      <c r="B42" t="s">
        <v>56</v>
      </c>
      <c r="C42" s="2">
        <v>82955051.549999997</v>
      </c>
      <c r="D42" s="2">
        <v>21931.77782371502</v>
      </c>
      <c r="F42" s="47" t="s">
        <v>89</v>
      </c>
      <c r="G42" s="47"/>
      <c r="H42" s="54">
        <v>11726.009599879997</v>
      </c>
      <c r="I42" s="54">
        <v>267.6518492163454</v>
      </c>
      <c r="J42" s="51">
        <v>2.2825484401708531E-2</v>
      </c>
    </row>
    <row r="43" spans="1:11" x14ac:dyDescent="0.25">
      <c r="A43" t="s">
        <v>125</v>
      </c>
      <c r="C43" s="2">
        <v>126061338.69</v>
      </c>
      <c r="D43" s="2">
        <v>77578.064631414731</v>
      </c>
    </row>
    <row r="44" spans="1:11" x14ac:dyDescent="0.25">
      <c r="A44" t="s">
        <v>89</v>
      </c>
      <c r="C44" s="2">
        <v>11726009599.879997</v>
      </c>
      <c r="D44" s="2">
        <v>267651849.21634537</v>
      </c>
    </row>
  </sheetData>
  <autoFilter ref="F2:K42">
    <filterColumn colId="5">
      <filters>
        <filter val="WW"/>
      </filters>
    </filterColumn>
  </autoFilter>
  <mergeCells count="1">
    <mergeCell ref="F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L12" sqref="L12"/>
    </sheetView>
  </sheetViews>
  <sheetFormatPr defaultRowHeight="15" x14ac:dyDescent="0.25"/>
  <cols>
    <col min="2" max="2" width="17.85546875" bestFit="1" customWidth="1"/>
    <col min="3" max="3" width="28.42578125" bestFit="1" customWidth="1"/>
    <col min="4" max="4" width="10.42578125" bestFit="1" customWidth="1"/>
    <col min="5" max="5" width="12" customWidth="1"/>
    <col min="6" max="6" width="7.28515625" bestFit="1" customWidth="1"/>
  </cols>
  <sheetData>
    <row r="1" spans="1:7" ht="15.75" thickBot="1" x14ac:dyDescent="0.3">
      <c r="A1" s="25"/>
      <c r="B1" s="25"/>
      <c r="C1" s="25"/>
      <c r="D1" s="25"/>
      <c r="E1" s="25"/>
      <c r="F1" s="25"/>
      <c r="G1" s="25"/>
    </row>
    <row r="2" spans="1:7" ht="23.25" x14ac:dyDescent="0.35">
      <c r="A2" s="25"/>
      <c r="B2" s="60" t="s">
        <v>114</v>
      </c>
      <c r="C2" s="61"/>
      <c r="D2" s="61"/>
      <c r="E2" s="61"/>
      <c r="F2" s="62"/>
      <c r="G2" s="25"/>
    </row>
    <row r="3" spans="1:7" ht="45" x14ac:dyDescent="0.25">
      <c r="A3" s="25"/>
      <c r="B3" s="63" t="s">
        <v>4</v>
      </c>
      <c r="C3" s="57" t="s">
        <v>5</v>
      </c>
      <c r="D3" s="57" t="s">
        <v>126</v>
      </c>
      <c r="E3" s="59" t="s">
        <v>127</v>
      </c>
      <c r="F3" s="64" t="s">
        <v>115</v>
      </c>
      <c r="G3" s="25"/>
    </row>
    <row r="4" spans="1:7" x14ac:dyDescent="0.25">
      <c r="A4" s="25"/>
      <c r="B4" s="65" t="s">
        <v>10</v>
      </c>
      <c r="C4" s="29" t="s">
        <v>46</v>
      </c>
      <c r="D4" s="10">
        <v>564.31829803000005</v>
      </c>
      <c r="E4" s="10">
        <v>13.037895941871323</v>
      </c>
      <c r="F4" s="30">
        <v>2.310379795832565E-2</v>
      </c>
      <c r="G4" s="25"/>
    </row>
    <row r="5" spans="1:7" x14ac:dyDescent="0.25">
      <c r="A5" s="25"/>
      <c r="B5" s="65"/>
      <c r="C5" s="29" t="s">
        <v>13</v>
      </c>
      <c r="D5" s="10">
        <v>388.3588729999999</v>
      </c>
      <c r="E5" s="10">
        <v>8.5948000124863384</v>
      </c>
      <c r="F5" s="30">
        <v>2.2131076718018856E-2</v>
      </c>
      <c r="G5" s="25"/>
    </row>
    <row r="6" spans="1:7" x14ac:dyDescent="0.25">
      <c r="A6" s="25"/>
      <c r="B6" s="65"/>
      <c r="C6" s="29" t="s">
        <v>11</v>
      </c>
      <c r="D6" s="10">
        <v>242.82737355999998</v>
      </c>
      <c r="E6" s="10">
        <v>4.8718568103796169</v>
      </c>
      <c r="F6" s="30">
        <v>2.0063046183612553E-2</v>
      </c>
      <c r="G6" s="25"/>
    </row>
    <row r="7" spans="1:7" x14ac:dyDescent="0.25">
      <c r="A7" s="25"/>
      <c r="B7" s="65"/>
      <c r="C7" s="29" t="s">
        <v>45</v>
      </c>
      <c r="D7" s="10">
        <v>446.38189796000012</v>
      </c>
      <c r="E7" s="10">
        <v>13.684353199981015</v>
      </c>
      <c r="F7" s="30">
        <v>3.065615622524025E-2</v>
      </c>
      <c r="G7" s="25"/>
    </row>
    <row r="8" spans="1:7" x14ac:dyDescent="0.25">
      <c r="A8" s="25"/>
      <c r="B8" s="65"/>
      <c r="C8" s="29" t="s">
        <v>48</v>
      </c>
      <c r="D8" s="10">
        <v>276.81057701999998</v>
      </c>
      <c r="E8" s="10">
        <v>4.3165752875080408</v>
      </c>
      <c r="F8" s="30">
        <v>1.5593968026720893E-2</v>
      </c>
      <c r="G8" s="25"/>
    </row>
    <row r="9" spans="1:7" x14ac:dyDescent="0.25">
      <c r="A9" s="25"/>
      <c r="B9" s="65"/>
      <c r="C9" s="29" t="s">
        <v>33</v>
      </c>
      <c r="D9" s="10">
        <v>698.18561361999957</v>
      </c>
      <c r="E9" s="10">
        <v>17.422473478494378</v>
      </c>
      <c r="F9" s="30">
        <v>2.4953927922062403E-2</v>
      </c>
      <c r="G9" s="25"/>
    </row>
    <row r="10" spans="1:7" x14ac:dyDescent="0.25">
      <c r="A10" s="25"/>
      <c r="B10" s="66"/>
      <c r="C10" s="29" t="s">
        <v>37</v>
      </c>
      <c r="D10" s="10">
        <v>103.28483744</v>
      </c>
      <c r="E10" s="10">
        <v>1.8530543148233036</v>
      </c>
      <c r="F10" s="30">
        <v>1.7941203769621807E-2</v>
      </c>
      <c r="G10" s="25"/>
    </row>
    <row r="11" spans="1:7" ht="15.75" thickBot="1" x14ac:dyDescent="0.3">
      <c r="A11" s="25"/>
      <c r="B11" s="67" t="s">
        <v>118</v>
      </c>
      <c r="C11" s="68"/>
      <c r="D11" s="69">
        <v>2720.1674706299996</v>
      </c>
      <c r="E11" s="69">
        <v>63.781009045544018</v>
      </c>
      <c r="F11" s="70">
        <v>2.3447456722498095E-2</v>
      </c>
      <c r="G11" s="25"/>
    </row>
    <row r="12" spans="1:7" x14ac:dyDescent="0.25">
      <c r="A12" s="25"/>
      <c r="B12" s="25"/>
      <c r="C12" s="25"/>
      <c r="D12" s="25"/>
      <c r="E12" s="25"/>
      <c r="F12" s="25"/>
      <c r="G12" s="25"/>
    </row>
  </sheetData>
  <mergeCells count="1">
    <mergeCell ref="B2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J9" sqref="J9"/>
    </sheetView>
  </sheetViews>
  <sheetFormatPr defaultRowHeight="15" x14ac:dyDescent="0.25"/>
  <cols>
    <col min="2" max="2" width="18.5703125" bestFit="1" customWidth="1"/>
    <col min="3" max="3" width="28.28515625" bestFit="1" customWidth="1"/>
    <col min="4" max="4" width="10.42578125" bestFit="1" customWidth="1"/>
    <col min="5" max="5" width="12.140625" customWidth="1"/>
    <col min="6" max="6" width="7.28515625" bestFit="1" customWidth="1"/>
  </cols>
  <sheetData>
    <row r="1" spans="1:8" s="25" customFormat="1" ht="15.75" thickBot="1" x14ac:dyDescent="0.3"/>
    <row r="2" spans="1:8" ht="23.25" x14ac:dyDescent="0.35">
      <c r="A2" s="25"/>
      <c r="B2" s="60" t="s">
        <v>114</v>
      </c>
      <c r="C2" s="61"/>
      <c r="D2" s="61"/>
      <c r="E2" s="61"/>
      <c r="F2" s="62"/>
      <c r="G2" s="25"/>
    </row>
    <row r="3" spans="1:8" ht="45" x14ac:dyDescent="0.25">
      <c r="A3" s="25"/>
      <c r="B3" s="63" t="s">
        <v>4</v>
      </c>
      <c r="C3" s="57" t="s">
        <v>5</v>
      </c>
      <c r="D3" s="57" t="s">
        <v>126</v>
      </c>
      <c r="E3" s="59" t="s">
        <v>127</v>
      </c>
      <c r="F3" s="64" t="s">
        <v>115</v>
      </c>
      <c r="G3" s="25"/>
    </row>
    <row r="4" spans="1:8" x14ac:dyDescent="0.25">
      <c r="A4" s="25"/>
      <c r="B4" s="65" t="s">
        <v>17</v>
      </c>
      <c r="C4" s="29" t="s">
        <v>18</v>
      </c>
      <c r="D4" s="10">
        <v>292.58908857000006</v>
      </c>
      <c r="E4" s="10">
        <v>8.0458871805257353</v>
      </c>
      <c r="F4" s="30">
        <v>2.7498931077195001E-2</v>
      </c>
      <c r="G4" s="25"/>
      <c r="H4" s="25"/>
    </row>
    <row r="5" spans="1:8" x14ac:dyDescent="0.25">
      <c r="A5" s="25"/>
      <c r="B5" s="65"/>
      <c r="C5" s="29" t="s">
        <v>32</v>
      </c>
      <c r="D5" s="10">
        <v>278.14708500000006</v>
      </c>
      <c r="E5" s="10">
        <v>9.8302375196232337</v>
      </c>
      <c r="F5" s="30">
        <v>3.5341867845292106E-2</v>
      </c>
      <c r="G5" s="25"/>
      <c r="H5" s="25"/>
    </row>
    <row r="6" spans="1:8" x14ac:dyDescent="0.25">
      <c r="A6" s="25"/>
      <c r="B6" s="66"/>
      <c r="C6" s="29" t="s">
        <v>38</v>
      </c>
      <c r="D6" s="10">
        <v>326.78748347000004</v>
      </c>
      <c r="E6" s="10">
        <v>12.974213097410852</v>
      </c>
      <c r="F6" s="30">
        <v>3.9702295080716946E-2</v>
      </c>
      <c r="G6" s="25"/>
      <c r="H6" s="25"/>
    </row>
    <row r="7" spans="1:8" ht="15.75" thickBot="1" x14ac:dyDescent="0.3">
      <c r="A7" s="25"/>
      <c r="B7" s="67" t="s">
        <v>119</v>
      </c>
      <c r="C7" s="68"/>
      <c r="D7" s="69">
        <v>897.52365704000022</v>
      </c>
      <c r="E7" s="69">
        <v>30.850337797559821</v>
      </c>
      <c r="F7" s="70">
        <v>3.4372729404485103E-2</v>
      </c>
      <c r="G7" s="25"/>
      <c r="H7" s="25"/>
    </row>
    <row r="8" spans="1:8" x14ac:dyDescent="0.25">
      <c r="A8" s="25"/>
      <c r="B8" s="25"/>
      <c r="C8" s="25"/>
      <c r="D8" s="25"/>
      <c r="E8" s="25"/>
      <c r="F8" s="25"/>
      <c r="G8" s="25"/>
      <c r="H8" s="25"/>
    </row>
    <row r="9" spans="1:8" x14ac:dyDescent="0.25">
      <c r="A9" s="25"/>
      <c r="B9" s="25"/>
      <c r="C9" s="25"/>
      <c r="D9" s="25"/>
      <c r="E9" s="25"/>
      <c r="F9" s="25"/>
      <c r="G9" s="25"/>
      <c r="H9" s="25"/>
    </row>
    <row r="10" spans="1:8" x14ac:dyDescent="0.25">
      <c r="A10" s="25"/>
      <c r="B10" s="25"/>
      <c r="C10" s="25"/>
      <c r="D10" s="25"/>
      <c r="E10" s="25"/>
      <c r="F10" s="25"/>
      <c r="G10" s="25"/>
      <c r="H10" s="25"/>
    </row>
  </sheetData>
  <mergeCells count="1">
    <mergeCell ref="B2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"/>
  <sheetViews>
    <sheetView workbookViewId="0">
      <selection activeCell="F19" sqref="F19"/>
    </sheetView>
  </sheetViews>
  <sheetFormatPr defaultRowHeight="15" x14ac:dyDescent="0.25"/>
  <cols>
    <col min="3" max="3" width="27" bestFit="1" customWidth="1"/>
    <col min="4" max="4" width="29.85546875" bestFit="1" customWidth="1"/>
    <col min="5" max="5" width="10.42578125" bestFit="1" customWidth="1"/>
    <col min="6" max="6" width="11.7109375" bestFit="1" customWidth="1"/>
    <col min="7" max="7" width="7.28515625" bestFit="1" customWidth="1"/>
    <col min="8" max="8" width="9.140625" style="25"/>
  </cols>
  <sheetData>
    <row r="1" spans="2:7" x14ac:dyDescent="0.25">
      <c r="B1" s="25"/>
      <c r="C1" s="25"/>
      <c r="D1" s="25"/>
      <c r="E1" s="25"/>
      <c r="F1" s="25"/>
      <c r="G1" s="25"/>
    </row>
    <row r="2" spans="2:7" ht="15.75" thickBot="1" x14ac:dyDescent="0.3">
      <c r="B2" s="25"/>
      <c r="C2" s="25"/>
      <c r="D2" s="25"/>
      <c r="E2" s="25"/>
      <c r="F2" s="25"/>
      <c r="G2" s="25"/>
    </row>
    <row r="3" spans="2:7" ht="23.25" x14ac:dyDescent="0.35">
      <c r="B3" s="25"/>
      <c r="C3" s="60" t="s">
        <v>114</v>
      </c>
      <c r="D3" s="61"/>
      <c r="E3" s="61"/>
      <c r="F3" s="61"/>
      <c r="G3" s="62"/>
    </row>
    <row r="4" spans="2:7" ht="45" x14ac:dyDescent="0.25">
      <c r="B4" s="25"/>
      <c r="C4" s="63" t="s">
        <v>4</v>
      </c>
      <c r="D4" s="57" t="s">
        <v>5</v>
      </c>
      <c r="E4" s="57" t="s">
        <v>126</v>
      </c>
      <c r="F4" s="59" t="s">
        <v>127</v>
      </c>
      <c r="G4" s="64" t="s">
        <v>115</v>
      </c>
    </row>
    <row r="5" spans="2:7" x14ac:dyDescent="0.25">
      <c r="B5" s="25"/>
      <c r="C5" s="65" t="s">
        <v>35</v>
      </c>
      <c r="D5" s="29" t="s">
        <v>36</v>
      </c>
      <c r="E5" s="10">
        <v>455.61657397000005</v>
      </c>
      <c r="F5" s="10">
        <v>16.277601002345126</v>
      </c>
      <c r="G5" s="30">
        <v>3.5726533959269266E-2</v>
      </c>
    </row>
    <row r="6" spans="2:7" x14ac:dyDescent="0.25">
      <c r="B6" s="25"/>
      <c r="C6" s="65"/>
      <c r="D6" s="29" t="s">
        <v>43</v>
      </c>
      <c r="E6" s="10">
        <v>432.14088217</v>
      </c>
      <c r="F6" s="10">
        <v>11.521299108600873</v>
      </c>
      <c r="G6" s="30">
        <v>2.6660979287001379E-2</v>
      </c>
    </row>
    <row r="7" spans="2:7" x14ac:dyDescent="0.25">
      <c r="B7" s="25"/>
      <c r="C7" s="65"/>
      <c r="D7" s="29" t="s">
        <v>44</v>
      </c>
      <c r="E7" s="10">
        <v>621.29183211000009</v>
      </c>
      <c r="F7" s="10">
        <v>12.190594262519449</v>
      </c>
      <c r="G7" s="30">
        <v>1.9621365729400247E-2</v>
      </c>
    </row>
    <row r="8" spans="2:7" x14ac:dyDescent="0.25">
      <c r="B8" s="25"/>
      <c r="C8" s="65"/>
      <c r="D8" s="29" t="s">
        <v>51</v>
      </c>
      <c r="E8" s="10">
        <v>260.67737983000001</v>
      </c>
      <c r="F8" s="10">
        <v>7.2367546607430064</v>
      </c>
      <c r="G8" s="30">
        <v>2.7761344944706882E-2</v>
      </c>
    </row>
    <row r="9" spans="2:7" x14ac:dyDescent="0.25">
      <c r="B9" s="25"/>
      <c r="C9" s="66"/>
      <c r="D9" s="29" t="s">
        <v>52</v>
      </c>
      <c r="E9" s="10">
        <v>260.52538638999999</v>
      </c>
      <c r="F9" s="10">
        <v>1.8674400524647317</v>
      </c>
      <c r="G9" s="30">
        <v>7.1679772875155459E-3</v>
      </c>
    </row>
    <row r="10" spans="2:7" ht="15.75" thickBot="1" x14ac:dyDescent="0.3">
      <c r="B10" s="25"/>
      <c r="C10" s="67" t="s">
        <v>123</v>
      </c>
      <c r="D10" s="68"/>
      <c r="E10" s="69">
        <v>2030.2520544700003</v>
      </c>
      <c r="F10" s="69">
        <v>49.093689086673187</v>
      </c>
      <c r="G10" s="70">
        <v>2.4181080855740916E-2</v>
      </c>
    </row>
    <row r="11" spans="2:7" x14ac:dyDescent="0.25">
      <c r="B11" s="25"/>
      <c r="C11" s="25"/>
      <c r="D11" s="25"/>
      <c r="E11" s="25"/>
      <c r="F11" s="25"/>
      <c r="G11" s="25"/>
    </row>
    <row r="12" spans="2:7" x14ac:dyDescent="0.25">
      <c r="B12" s="25"/>
      <c r="C12" s="25"/>
      <c r="D12" s="25"/>
      <c r="E12" s="25"/>
      <c r="F12" s="25"/>
      <c r="G12" s="25"/>
    </row>
    <row r="13" spans="2:7" x14ac:dyDescent="0.25">
      <c r="C13" s="25"/>
      <c r="D13" s="25"/>
      <c r="E13" s="25"/>
      <c r="F13" s="25"/>
      <c r="G13" s="25"/>
    </row>
  </sheetData>
  <mergeCells count="1">
    <mergeCell ref="C3:G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"/>
  <sheetViews>
    <sheetView tabSelected="1" workbookViewId="0">
      <selection activeCell="J19" sqref="J19"/>
    </sheetView>
  </sheetViews>
  <sheetFormatPr defaultRowHeight="15" x14ac:dyDescent="0.25"/>
  <cols>
    <col min="3" max="3" width="24.28515625" bestFit="1" customWidth="1"/>
    <col min="4" max="4" width="23.140625" bestFit="1" customWidth="1"/>
    <col min="5" max="5" width="10.42578125" bestFit="1" customWidth="1"/>
    <col min="6" max="6" width="12.5703125" customWidth="1"/>
    <col min="7" max="7" width="7.28515625" bestFit="1" customWidth="1"/>
  </cols>
  <sheetData>
    <row r="1" spans="2:8" x14ac:dyDescent="0.25">
      <c r="B1" s="25"/>
      <c r="C1" s="25"/>
      <c r="D1" s="25"/>
      <c r="E1" s="25"/>
      <c r="F1" s="25"/>
      <c r="G1" s="25"/>
      <c r="H1" s="25"/>
    </row>
    <row r="2" spans="2:8" ht="15.75" thickBot="1" x14ac:dyDescent="0.3">
      <c r="B2" s="25"/>
      <c r="C2" s="25"/>
      <c r="D2" s="25"/>
      <c r="E2" s="25"/>
      <c r="F2" s="25"/>
      <c r="G2" s="25"/>
      <c r="H2" s="25"/>
    </row>
    <row r="3" spans="2:8" ht="23.25" x14ac:dyDescent="0.35">
      <c r="B3" s="25"/>
      <c r="C3" s="60" t="s">
        <v>114</v>
      </c>
      <c r="D3" s="61"/>
      <c r="E3" s="61"/>
      <c r="F3" s="61"/>
      <c r="G3" s="62"/>
      <c r="H3" s="25"/>
    </row>
    <row r="4" spans="2:8" ht="45" x14ac:dyDescent="0.25">
      <c r="B4" s="25"/>
      <c r="C4" s="63" t="s">
        <v>4</v>
      </c>
      <c r="D4" s="57" t="s">
        <v>5</v>
      </c>
      <c r="E4" s="57" t="s">
        <v>126</v>
      </c>
      <c r="F4" s="59" t="s">
        <v>127</v>
      </c>
      <c r="G4" s="64" t="s">
        <v>115</v>
      </c>
      <c r="H4" s="25"/>
    </row>
    <row r="5" spans="2:8" x14ac:dyDescent="0.25">
      <c r="B5" s="25"/>
      <c r="C5" s="65" t="s">
        <v>28</v>
      </c>
      <c r="D5" s="29" t="s">
        <v>29</v>
      </c>
      <c r="E5" s="10">
        <v>399.97757119000005</v>
      </c>
      <c r="F5" s="10">
        <v>4.2321476752407206</v>
      </c>
      <c r="G5" s="30">
        <v>1.0580962484094732E-2</v>
      </c>
      <c r="H5" s="25"/>
    </row>
    <row r="6" spans="2:8" x14ac:dyDescent="0.25">
      <c r="B6" s="25"/>
      <c r="C6" s="66"/>
      <c r="D6" s="29" t="s">
        <v>53</v>
      </c>
      <c r="E6" s="10">
        <v>389.52868505999993</v>
      </c>
      <c r="F6" s="10">
        <v>4.9203575978209724</v>
      </c>
      <c r="G6" s="30">
        <v>1.2631566779383856E-2</v>
      </c>
      <c r="H6" s="25"/>
    </row>
    <row r="7" spans="2:8" ht="15.75" thickBot="1" x14ac:dyDescent="0.3">
      <c r="B7" s="25"/>
      <c r="C7" s="67" t="s">
        <v>120</v>
      </c>
      <c r="D7" s="68"/>
      <c r="E7" s="69">
        <v>789.50625624999998</v>
      </c>
      <c r="F7" s="69">
        <v>9.152505273061692</v>
      </c>
      <c r="G7" s="70">
        <v>1.1592695055431606E-2</v>
      </c>
      <c r="H7" s="25"/>
    </row>
    <row r="8" spans="2:8" x14ac:dyDescent="0.25">
      <c r="B8" s="25"/>
      <c r="C8" s="25"/>
      <c r="D8" s="25"/>
      <c r="E8" s="25"/>
      <c r="F8" s="25"/>
      <c r="G8" s="25"/>
      <c r="H8" s="25"/>
    </row>
    <row r="9" spans="2:8" x14ac:dyDescent="0.25">
      <c r="B9" s="25"/>
      <c r="C9" s="25"/>
      <c r="D9" s="25"/>
      <c r="E9" s="25"/>
      <c r="F9" s="25"/>
      <c r="G9" s="25"/>
      <c r="H9" s="25"/>
    </row>
  </sheetData>
  <mergeCells count="1">
    <mergeCell ref="C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I11" sqref="I11"/>
    </sheetView>
  </sheetViews>
  <sheetFormatPr defaultRowHeight="15" x14ac:dyDescent="0.25"/>
  <cols>
    <col min="2" max="2" width="28.42578125" bestFit="1" customWidth="1"/>
    <col min="3" max="3" width="33.5703125" bestFit="1" customWidth="1"/>
    <col min="4" max="4" width="10.42578125" bestFit="1" customWidth="1"/>
    <col min="5" max="5" width="11.85546875" customWidth="1"/>
    <col min="6" max="6" width="7.28515625" bestFit="1" customWidth="1"/>
  </cols>
  <sheetData>
    <row r="1" spans="1:8" x14ac:dyDescent="0.25">
      <c r="A1" s="25"/>
      <c r="B1" s="25"/>
      <c r="C1" s="25"/>
      <c r="D1" s="25"/>
      <c r="E1" s="25"/>
      <c r="F1" s="25"/>
      <c r="G1" s="25"/>
      <c r="H1" s="25"/>
    </row>
    <row r="2" spans="1:8" ht="15.75" thickBot="1" x14ac:dyDescent="0.3">
      <c r="A2" s="25"/>
      <c r="B2" s="25"/>
      <c r="C2" s="25"/>
      <c r="D2" s="25"/>
      <c r="E2" s="25"/>
      <c r="F2" s="25"/>
      <c r="G2" s="25"/>
      <c r="H2" s="25"/>
    </row>
    <row r="3" spans="1:8" ht="23.25" x14ac:dyDescent="0.35">
      <c r="A3" s="25"/>
      <c r="B3" s="60" t="s">
        <v>114</v>
      </c>
      <c r="C3" s="61"/>
      <c r="D3" s="61"/>
      <c r="E3" s="61"/>
      <c r="F3" s="62"/>
      <c r="G3" s="25"/>
      <c r="H3" s="25"/>
    </row>
    <row r="4" spans="1:8" ht="45" x14ac:dyDescent="0.25">
      <c r="A4" s="25"/>
      <c r="B4" s="63" t="s">
        <v>4</v>
      </c>
      <c r="C4" s="57" t="s">
        <v>5</v>
      </c>
      <c r="D4" s="57" t="s">
        <v>126</v>
      </c>
      <c r="E4" s="59" t="s">
        <v>127</v>
      </c>
      <c r="F4" s="64" t="s">
        <v>115</v>
      </c>
      <c r="G4" s="25"/>
      <c r="H4" s="25"/>
    </row>
    <row r="5" spans="1:8" x14ac:dyDescent="0.25">
      <c r="A5" s="25"/>
      <c r="B5" s="65" t="s">
        <v>15</v>
      </c>
      <c r="C5" s="29" t="s">
        <v>26</v>
      </c>
      <c r="D5" s="10">
        <v>474.31114858000007</v>
      </c>
      <c r="E5" s="10">
        <v>7.5795369335527925</v>
      </c>
      <c r="F5" s="30">
        <v>1.5980094409006673E-2</v>
      </c>
      <c r="G5" s="25"/>
      <c r="H5" s="25"/>
    </row>
    <row r="6" spans="1:8" x14ac:dyDescent="0.25">
      <c r="A6" s="25"/>
      <c r="B6" s="65"/>
      <c r="C6" s="29" t="s">
        <v>16</v>
      </c>
      <c r="D6" s="10">
        <v>305.23716062000005</v>
      </c>
      <c r="E6" s="10">
        <v>15.336441787519419</v>
      </c>
      <c r="F6" s="30">
        <v>5.024434690837748E-2</v>
      </c>
      <c r="G6" s="25"/>
      <c r="H6" s="25"/>
    </row>
    <row r="7" spans="1:8" x14ac:dyDescent="0.25">
      <c r="A7" s="25"/>
      <c r="B7" s="65"/>
      <c r="C7" s="29" t="s">
        <v>41</v>
      </c>
      <c r="D7" s="10">
        <v>445.87394104999998</v>
      </c>
      <c r="E7" s="10">
        <v>7.3170326580916321</v>
      </c>
      <c r="F7" s="30">
        <v>1.6410541151744736E-2</v>
      </c>
      <c r="G7" s="25"/>
      <c r="H7" s="25"/>
    </row>
    <row r="8" spans="1:8" x14ac:dyDescent="0.25">
      <c r="A8" s="25"/>
      <c r="B8" s="66"/>
      <c r="C8" s="29" t="s">
        <v>24</v>
      </c>
      <c r="D8" s="10">
        <v>169.58798594999999</v>
      </c>
      <c r="E8" s="10">
        <v>2.9548160075385259</v>
      </c>
      <c r="F8" s="30">
        <v>1.7423498433489865E-2</v>
      </c>
      <c r="G8" s="25"/>
      <c r="H8" s="25"/>
    </row>
    <row r="9" spans="1:8" ht="15.75" thickBot="1" x14ac:dyDescent="0.3">
      <c r="A9" s="25"/>
      <c r="B9" s="67" t="s">
        <v>121</v>
      </c>
      <c r="C9" s="68"/>
      <c r="D9" s="69">
        <v>1395.0102362</v>
      </c>
      <c r="E9" s="69">
        <v>33.187827386702367</v>
      </c>
      <c r="F9" s="70">
        <v>2.3790382697911824E-2</v>
      </c>
      <c r="G9" s="25"/>
      <c r="H9" s="25"/>
    </row>
    <row r="10" spans="1:8" x14ac:dyDescent="0.25">
      <c r="A10" s="25"/>
      <c r="B10" s="25"/>
      <c r="C10" s="25"/>
      <c r="D10" s="25"/>
      <c r="E10" s="25"/>
      <c r="F10" s="25"/>
      <c r="G10" s="25"/>
      <c r="H10" s="25"/>
    </row>
    <row r="11" spans="1:8" x14ac:dyDescent="0.25">
      <c r="A11" s="25"/>
      <c r="B11" s="25"/>
      <c r="C11" s="25"/>
      <c r="D11" s="25"/>
      <c r="E11" s="25"/>
      <c r="F11" s="25"/>
      <c r="G11" s="25"/>
      <c r="H11" s="25"/>
    </row>
  </sheetData>
  <mergeCells count="1">
    <mergeCell ref="B3:F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workbookViewId="0">
      <selection activeCell="J18" sqref="J18"/>
    </sheetView>
  </sheetViews>
  <sheetFormatPr defaultRowHeight="15" x14ac:dyDescent="0.25"/>
  <cols>
    <col min="3" max="3" width="28.28515625" bestFit="1" customWidth="1"/>
    <col min="4" max="4" width="32.7109375" bestFit="1" customWidth="1"/>
    <col min="5" max="5" width="10.42578125" bestFit="1" customWidth="1"/>
    <col min="6" max="6" width="12" customWidth="1"/>
    <col min="7" max="7" width="7.28515625" bestFit="1" customWidth="1"/>
  </cols>
  <sheetData>
    <row r="1" spans="2:8" x14ac:dyDescent="0.25">
      <c r="B1" s="25"/>
      <c r="C1" s="25"/>
      <c r="D1" s="25"/>
      <c r="E1" s="25"/>
      <c r="F1" s="25"/>
      <c r="G1" s="25"/>
      <c r="H1" s="25"/>
    </row>
    <row r="2" spans="2:8" ht="15.75" thickBot="1" x14ac:dyDescent="0.3">
      <c r="B2" s="25"/>
      <c r="C2" s="25"/>
      <c r="D2" s="25"/>
      <c r="E2" s="25"/>
      <c r="F2" s="25"/>
      <c r="G2" s="25"/>
      <c r="H2" s="25"/>
    </row>
    <row r="3" spans="2:8" ht="23.25" x14ac:dyDescent="0.35">
      <c r="B3" s="25"/>
      <c r="C3" s="60" t="s">
        <v>114</v>
      </c>
      <c r="D3" s="61"/>
      <c r="E3" s="61"/>
      <c r="F3" s="61"/>
      <c r="G3" s="62"/>
      <c r="H3" s="25"/>
    </row>
    <row r="4" spans="2:8" ht="45" x14ac:dyDescent="0.25">
      <c r="B4" s="25"/>
      <c r="C4" s="63" t="s">
        <v>4</v>
      </c>
      <c r="D4" s="57" t="s">
        <v>5</v>
      </c>
      <c r="E4" s="57" t="s">
        <v>126</v>
      </c>
      <c r="F4" s="59" t="s">
        <v>127</v>
      </c>
      <c r="G4" s="64" t="s">
        <v>115</v>
      </c>
      <c r="H4" s="25"/>
    </row>
    <row r="5" spans="2:8" x14ac:dyDescent="0.25">
      <c r="B5" s="25"/>
      <c r="C5" s="65" t="s">
        <v>21</v>
      </c>
      <c r="D5" s="29" t="s">
        <v>40</v>
      </c>
      <c r="E5" s="10">
        <v>455.36816608000021</v>
      </c>
      <c r="F5" s="10">
        <v>9.957216893625187</v>
      </c>
      <c r="G5" s="30">
        <v>2.1866299920218574E-2</v>
      </c>
      <c r="H5" s="25"/>
    </row>
    <row r="6" spans="2:8" x14ac:dyDescent="0.25">
      <c r="B6" s="25"/>
      <c r="C6" s="65"/>
      <c r="D6" s="29" t="s">
        <v>22</v>
      </c>
      <c r="E6" s="10">
        <v>700.36896953999985</v>
      </c>
      <c r="F6" s="10">
        <v>17.190542110065156</v>
      </c>
      <c r="G6" s="30">
        <v>2.4544979657445204E-2</v>
      </c>
      <c r="H6" s="25"/>
    </row>
    <row r="7" spans="2:8" x14ac:dyDescent="0.25">
      <c r="B7" s="25"/>
      <c r="C7" s="66"/>
      <c r="D7" s="29" t="s">
        <v>31</v>
      </c>
      <c r="E7" s="10">
        <v>252.15519270000007</v>
      </c>
      <c r="F7" s="10">
        <v>5.4650351518140141</v>
      </c>
      <c r="G7" s="30">
        <v>2.1673300055002245E-2</v>
      </c>
      <c r="H7" s="25"/>
    </row>
    <row r="8" spans="2:8" ht="15.75" thickBot="1" x14ac:dyDescent="0.3">
      <c r="B8" s="25"/>
      <c r="C8" s="67" t="s">
        <v>122</v>
      </c>
      <c r="D8" s="68"/>
      <c r="E8" s="69">
        <v>1407.8923283200002</v>
      </c>
      <c r="F8" s="69">
        <v>32.612794155504353</v>
      </c>
      <c r="G8" s="70">
        <v>2.3164267252184206E-2</v>
      </c>
      <c r="H8" s="25"/>
    </row>
    <row r="9" spans="2:8" x14ac:dyDescent="0.25">
      <c r="B9" s="25"/>
      <c r="C9" s="25"/>
      <c r="D9" s="25"/>
      <c r="E9" s="25"/>
      <c r="F9" s="25"/>
      <c r="G9" s="25"/>
      <c r="H9" s="25"/>
    </row>
    <row r="10" spans="2:8" x14ac:dyDescent="0.25">
      <c r="B10" s="25"/>
      <c r="C10" s="25"/>
      <c r="D10" s="25"/>
      <c r="E10" s="25"/>
      <c r="F10" s="25"/>
      <c r="G10" s="25"/>
      <c r="H10" s="25"/>
    </row>
  </sheetData>
  <mergeCells count="1">
    <mergeCell ref="C3:G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"/>
  <sheetViews>
    <sheetView workbookViewId="0">
      <selection activeCell="N21" sqref="N21"/>
    </sheetView>
  </sheetViews>
  <sheetFormatPr defaultRowHeight="15" x14ac:dyDescent="0.25"/>
  <cols>
    <col min="3" max="3" width="18.5703125" bestFit="1" customWidth="1"/>
    <col min="4" max="4" width="27.140625" bestFit="1" customWidth="1"/>
    <col min="5" max="5" width="10.42578125" bestFit="1" customWidth="1"/>
    <col min="6" max="6" width="11.5703125" customWidth="1"/>
    <col min="7" max="7" width="7.28515625" bestFit="1" customWidth="1"/>
  </cols>
  <sheetData>
    <row r="1" spans="2:8" x14ac:dyDescent="0.25">
      <c r="B1" s="25"/>
      <c r="C1" s="25"/>
      <c r="D1" s="25"/>
      <c r="E1" s="25"/>
      <c r="F1" s="25"/>
      <c r="G1" s="25"/>
      <c r="H1" s="25"/>
    </row>
    <row r="2" spans="2:8" ht="15.75" thickBot="1" x14ac:dyDescent="0.3">
      <c r="B2" s="25"/>
      <c r="C2" s="25"/>
      <c r="D2" s="25"/>
      <c r="E2" s="25"/>
      <c r="F2" s="25"/>
      <c r="G2" s="25"/>
      <c r="H2" s="25"/>
    </row>
    <row r="3" spans="2:8" ht="23.25" x14ac:dyDescent="0.35">
      <c r="B3" s="25"/>
      <c r="C3" s="60" t="s">
        <v>114</v>
      </c>
      <c r="D3" s="61"/>
      <c r="E3" s="61"/>
      <c r="F3" s="61"/>
      <c r="G3" s="62"/>
      <c r="H3" s="25"/>
    </row>
    <row r="4" spans="2:8" ht="45" x14ac:dyDescent="0.25">
      <c r="B4" s="25"/>
      <c r="C4" s="63" t="s">
        <v>4</v>
      </c>
      <c r="D4" s="57" t="s">
        <v>5</v>
      </c>
      <c r="E4" s="57" t="s">
        <v>126</v>
      </c>
      <c r="F4" s="59" t="s">
        <v>127</v>
      </c>
      <c r="G4" s="64" t="s">
        <v>115</v>
      </c>
      <c r="H4" s="25"/>
    </row>
    <row r="5" spans="2:8" x14ac:dyDescent="0.25">
      <c r="B5" s="25"/>
      <c r="C5" s="65" t="s">
        <v>19</v>
      </c>
      <c r="D5" s="29" t="s">
        <v>30</v>
      </c>
      <c r="E5" s="10">
        <v>747.37820520999992</v>
      </c>
      <c r="F5" s="10">
        <v>11.845996889785196</v>
      </c>
      <c r="G5" s="30">
        <v>1.5850070027740082E-2</v>
      </c>
      <c r="H5" s="25"/>
    </row>
    <row r="6" spans="2:8" x14ac:dyDescent="0.25">
      <c r="B6" s="25"/>
      <c r="C6" s="65"/>
      <c r="D6" s="29" t="s">
        <v>47</v>
      </c>
      <c r="E6" s="10">
        <v>393.46586559000002</v>
      </c>
      <c r="F6" s="10">
        <v>6.5866702504491279</v>
      </c>
      <c r="G6" s="30">
        <v>1.6740131295944694E-2</v>
      </c>
      <c r="H6" s="25"/>
    </row>
    <row r="7" spans="2:8" x14ac:dyDescent="0.25">
      <c r="B7" s="25"/>
      <c r="C7" s="65"/>
      <c r="D7" s="29" t="s">
        <v>42</v>
      </c>
      <c r="E7" s="10">
        <v>472.24435735000014</v>
      </c>
      <c r="F7" s="10">
        <v>11.238416494846859</v>
      </c>
      <c r="G7" s="30">
        <v>2.3797884124886638E-2</v>
      </c>
      <c r="H7" s="25"/>
    </row>
    <row r="8" spans="2:8" x14ac:dyDescent="0.25">
      <c r="B8" s="25"/>
      <c r="C8" s="65"/>
      <c r="D8" s="29" t="s">
        <v>50</v>
      </c>
      <c r="E8" s="10">
        <v>493.77643086999979</v>
      </c>
      <c r="F8" s="10">
        <v>12.413885701725727</v>
      </c>
      <c r="G8" s="30">
        <v>2.5140701187080401E-2</v>
      </c>
      <c r="H8" s="25"/>
    </row>
    <row r="9" spans="2:8" x14ac:dyDescent="0.25">
      <c r="B9" s="25"/>
      <c r="C9" s="66"/>
      <c r="D9" s="29" t="s">
        <v>20</v>
      </c>
      <c r="E9" s="10">
        <v>252.73139926000002</v>
      </c>
      <c r="F9" s="10">
        <v>6.8111390698616159</v>
      </c>
      <c r="G9" s="30">
        <v>2.6950110234837052E-2</v>
      </c>
      <c r="H9" s="25"/>
    </row>
    <row r="10" spans="2:8" ht="15.75" thickBot="1" x14ac:dyDescent="0.3">
      <c r="B10" s="25"/>
      <c r="C10" s="67" t="s">
        <v>124</v>
      </c>
      <c r="D10" s="68"/>
      <c r="E10" s="69">
        <v>2359.5962582800003</v>
      </c>
      <c r="F10" s="69">
        <v>48.896108406668532</v>
      </c>
      <c r="G10" s="70">
        <v>2.0722235100639957E-2</v>
      </c>
      <c r="H10" s="25"/>
    </row>
    <row r="11" spans="2:8" x14ac:dyDescent="0.25">
      <c r="B11" s="25"/>
      <c r="C11" s="25"/>
      <c r="D11" s="25"/>
      <c r="E11" s="25"/>
      <c r="F11" s="25"/>
      <c r="G11" s="25"/>
      <c r="H11" s="25"/>
    </row>
    <row r="12" spans="2:8" x14ac:dyDescent="0.25">
      <c r="B12" s="25"/>
      <c r="C12" s="25"/>
      <c r="D12" s="25"/>
      <c r="E12" s="25"/>
      <c r="F12" s="25"/>
      <c r="G12" s="25"/>
      <c r="H12" s="25"/>
    </row>
    <row r="13" spans="2:8" x14ac:dyDescent="0.25">
      <c r="B13" s="25"/>
      <c r="C13" s="25"/>
      <c r="D13" s="25"/>
      <c r="E13" s="25"/>
      <c r="F13" s="25"/>
      <c r="G13" s="25"/>
      <c r="H13" s="25"/>
    </row>
  </sheetData>
  <mergeCells count="1">
    <mergeCell ref="C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Pivot</vt:lpstr>
      <vt:lpstr>DATA</vt:lpstr>
      <vt:lpstr>SQL</vt:lpstr>
      <vt:lpstr>Incremental Sales- YM</vt:lpstr>
      <vt:lpstr>WhatIfAllCusts</vt:lpstr>
      <vt:lpstr>Business Group</vt:lpstr>
      <vt:lpstr>Reg</vt:lpstr>
      <vt:lpstr>Div</vt:lpstr>
      <vt:lpstr>east</vt:lpstr>
      <vt:lpstr>hvac</vt:lpstr>
      <vt:lpstr>ww</vt:lpstr>
      <vt:lpstr>INDUST</vt:lpstr>
      <vt:lpstr>NC</vt:lpstr>
      <vt:lpstr>SC</vt:lpstr>
      <vt:lpstr>west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Brossman</dc:creator>
  <cp:lastModifiedBy>Chris Brossman</cp:lastModifiedBy>
  <dcterms:created xsi:type="dcterms:W3CDTF">2016-03-24T13:38:34Z</dcterms:created>
  <dcterms:modified xsi:type="dcterms:W3CDTF">2016-03-24T14:42:34Z</dcterms:modified>
</cp:coreProperties>
</file>