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effect of silver_bronze\"/>
    </mc:Choice>
  </mc:AlternateContent>
  <bookViews>
    <workbookView xWindow="0" yWindow="0" windowWidth="19200" windowHeight="11595" firstSheet="6" activeTab="11"/>
  </bookViews>
  <sheets>
    <sheet name="BRONZE1" sheetId="1" r:id="rId1"/>
    <sheet name="b2" sheetId="3" r:id="rId2"/>
    <sheet name="b3" sheetId="5" r:id="rId3"/>
    <sheet name="b4" sheetId="7" r:id="rId4"/>
    <sheet name="b5" sheetId="9" r:id="rId5"/>
    <sheet name="bronzeEffect" sheetId="11" r:id="rId6"/>
    <sheet name="BRONZE1_TREND" sheetId="2" r:id="rId7"/>
    <sheet name="trendb2" sheetId="4" r:id="rId8"/>
    <sheet name="tredn3" sheetId="6" r:id="rId9"/>
    <sheet name="b4-t" sheetId="8" r:id="rId10"/>
    <sheet name="b5t" sheetId="10" r:id="rId11"/>
    <sheet name="BronzeTrend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2" l="1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11" i="12"/>
  <c r="O3" i="12"/>
  <c r="O4" i="12"/>
  <c r="O5" i="12"/>
  <c r="O6" i="12"/>
  <c r="O7" i="12"/>
  <c r="O8" i="12"/>
  <c r="O9" i="12"/>
  <c r="O10" i="12"/>
  <c r="O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12" i="12"/>
  <c r="N3" i="12"/>
  <c r="N4" i="12"/>
  <c r="N5" i="12"/>
  <c r="N6" i="12"/>
  <c r="N7" i="12"/>
  <c r="N8" i="12"/>
  <c r="N9" i="12"/>
  <c r="N10" i="12"/>
  <c r="N11" i="12"/>
  <c r="N2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" i="12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B6" i="11"/>
</calcChain>
</file>

<file path=xl/sharedStrings.xml><?xml version="1.0" encoding="utf-8"?>
<sst xmlns="http://schemas.openxmlformats.org/spreadsheetml/2006/main" count="1971" uniqueCount="158">
  <si>
    <t>YEARMONTH201601      -0.4646113  0.1016273 -4.5717 4.840e-06 ***</t>
  </si>
  <si>
    <t xml:space="preserve">YEARMONTH201601    -0.18911837  0.10236565 -1.8475  0.064679 .  </t>
  </si>
  <si>
    <t xml:space="preserve">YEARMONTH201601      -0.2945019  0.1027634 -2.8658 0.0041596 ** </t>
  </si>
  <si>
    <t>---</t>
  </si>
  <si>
    <t>Estimate</t>
  </si>
  <si>
    <t>Std. Error</t>
  </si>
  <si>
    <t>t value</t>
  </si>
  <si>
    <t>Pr(&gt;|t|)</t>
  </si>
  <si>
    <t>EBIZ_CURRENT_CUST1</t>
  </si>
  <si>
    <t>***</t>
  </si>
  <si>
    <t>log(BRANCH_SLS_TM)</t>
  </si>
  <si>
    <t>&lt; 2.2e-16</t>
  </si>
  <si>
    <t>TREND</t>
  </si>
  <si>
    <t>YEARMONTH201009</t>
  </si>
  <si>
    <t>*</t>
  </si>
  <si>
    <t>YEARMONTH201010</t>
  </si>
  <si>
    <t>YEARMONTH201011</t>
  </si>
  <si>
    <t>YEARMONTH201012</t>
  </si>
  <si>
    <t>YEARMONTH201101</t>
  </si>
  <si>
    <t>YEARMONTH201102</t>
  </si>
  <si>
    <t>.</t>
  </si>
  <si>
    <t>YEARMONTH201103</t>
  </si>
  <si>
    <t>YEARMONTH201104</t>
  </si>
  <si>
    <t>YEARMONTH201105</t>
  </si>
  <si>
    <t>YEARMONTH201106</t>
  </si>
  <si>
    <t>YEARMONTH201107</t>
  </si>
  <si>
    <t>YEARMONTH201108</t>
  </si>
  <si>
    <t>YEARMONTH201109</t>
  </si>
  <si>
    <t>YEARMONTH201110</t>
  </si>
  <si>
    <t>YEARMONTH201111</t>
  </si>
  <si>
    <t>YEARMONTH201112</t>
  </si>
  <si>
    <t>**</t>
  </si>
  <si>
    <t>YEARMONTH201201</t>
  </si>
  <si>
    <t>YEARMONTH201202</t>
  </si>
  <si>
    <t>YEARMONTH201203</t>
  </si>
  <si>
    <t>YEARMONTH201204</t>
  </si>
  <si>
    <t>YEARMONTH201205</t>
  </si>
  <si>
    <t>YEARMONTH201206</t>
  </si>
  <si>
    <t>YEARMONTH201207</t>
  </si>
  <si>
    <t>YEARMONTH201208</t>
  </si>
  <si>
    <t>YEARMONTH201209</t>
  </si>
  <si>
    <t>YEARMONTH201210</t>
  </si>
  <si>
    <t>YEARMONTH201211</t>
  </si>
  <si>
    <t>YEARMONTH201212</t>
  </si>
  <si>
    <t>YEARMONTH201301</t>
  </si>
  <si>
    <t>YEARMONTH201302</t>
  </si>
  <si>
    <t>YEARMONTH201303</t>
  </si>
  <si>
    <t>YEARMONTH201304</t>
  </si>
  <si>
    <t>YEARMONTH201305</t>
  </si>
  <si>
    <t>YEARMONTH201306</t>
  </si>
  <si>
    <t>YEARMONTH201307</t>
  </si>
  <si>
    <t>YEARMONTH201308</t>
  </si>
  <si>
    <t>YEARMONTH201309</t>
  </si>
  <si>
    <t>YEARMONTH201310</t>
  </si>
  <si>
    <t>YEARMONTH201311</t>
  </si>
  <si>
    <t>YEARMONTH201312</t>
  </si>
  <si>
    <t>YEARMONTH201401</t>
  </si>
  <si>
    <t>YEARMONTH201402</t>
  </si>
  <si>
    <t>YEARMONTH201403</t>
  </si>
  <si>
    <t>YEARMONTH201404</t>
  </si>
  <si>
    <t>YEARMONTH201405</t>
  </si>
  <si>
    <t>YEARMONTH201406</t>
  </si>
  <si>
    <t>YEARMONTH201407</t>
  </si>
  <si>
    <t>YEARMONTH201408</t>
  </si>
  <si>
    <t>YEARMONTH201409</t>
  </si>
  <si>
    <t>YEARMONTH201410</t>
  </si>
  <si>
    <t>YEARMONTH201411</t>
  </si>
  <si>
    <t>YEARMONTH201412</t>
  </si>
  <si>
    <t>YEARMONTH201501</t>
  </si>
  <si>
    <t>YEARMONTH201502</t>
  </si>
  <si>
    <t>YEARMONTH201503</t>
  </si>
  <si>
    <t>YEARMONTH201504</t>
  </si>
  <si>
    <t>YEARMONTH201505</t>
  </si>
  <si>
    <t>YEARMONTH201506</t>
  </si>
  <si>
    <t>YEARMONTH201507</t>
  </si>
  <si>
    <t>YEARMONTH201508</t>
  </si>
  <si>
    <t>YEARMONTH201509</t>
  </si>
  <si>
    <t>YEARMONTH201510</t>
  </si>
  <si>
    <t>YEARMONTH201511</t>
  </si>
  <si>
    <t>YEARMONTH201512</t>
  </si>
  <si>
    <t>YEARMONTH201601</t>
  </si>
  <si>
    <t>Signif. codes:  0 ‘</t>
  </si>
  <si>
    <t>***’ 0.001</t>
  </si>
  <si>
    <t>‘**’ 0.01</t>
  </si>
  <si>
    <t>‘*’ 0.05</t>
  </si>
  <si>
    <t>‘.’ 0.1 ‘</t>
  </si>
  <si>
    <t>’ 1</t>
  </si>
  <si>
    <t>factor(EBIZ_TREND)1</t>
  </si>
  <si>
    <t>factor(EBIZ_TREND)2</t>
  </si>
  <si>
    <t>factor(EBIZ_TREND)3</t>
  </si>
  <si>
    <t>factor(EBIZ_TREND)4</t>
  </si>
  <si>
    <t>factor(EBIZ_TREND)5</t>
  </si>
  <si>
    <t>factor(EBIZ_TREND)6</t>
  </si>
  <si>
    <t>factor(EBIZ_TREND)7</t>
  </si>
  <si>
    <t>factor(EBIZ_TREND)8</t>
  </si>
  <si>
    <t>factor(EBIZ_TREND)9</t>
  </si>
  <si>
    <t>factor(EBIZ_TREND)10</t>
  </si>
  <si>
    <t>factor(EBIZ_TREND)11</t>
  </si>
  <si>
    <t>factor(EBIZ_TREND)12</t>
  </si>
  <si>
    <t>factor(EBIZ_TREND)13</t>
  </si>
  <si>
    <t>factor(EBIZ_TREND)14</t>
  </si>
  <si>
    <t>factor(EBIZ_TREND)15</t>
  </si>
  <si>
    <t>factor(EBIZ_TREND)16</t>
  </si>
  <si>
    <t>factor(EBIZ_TREND)17</t>
  </si>
  <si>
    <t>factor(EBIZ_TREND)18</t>
  </si>
  <si>
    <t>factor(EBIZ_TREND)19</t>
  </si>
  <si>
    <t>factor(EBIZ_TREND)20</t>
  </si>
  <si>
    <t>factor(EBIZ_TREND)21</t>
  </si>
  <si>
    <t>factor(EBIZ_TREND)22</t>
  </si>
  <si>
    <t>factor(EBIZ_TREND)23</t>
  </si>
  <si>
    <t>factor(EBIZ_TREND)24</t>
  </si>
  <si>
    <t>factor(EBIZ_TREND)25</t>
  </si>
  <si>
    <t>factor(EBIZ_TREND)26</t>
  </si>
  <si>
    <t>factor(EBIZ_TREND)27</t>
  </si>
  <si>
    <t>factor(EBIZ_TREND)28</t>
  </si>
  <si>
    <t>factor(EBIZ_TREND)29</t>
  </si>
  <si>
    <t>factor(EBIZ_TREND)30</t>
  </si>
  <si>
    <t>factor(EBIZ_TREND)31</t>
  </si>
  <si>
    <t>factor(EBIZ_TREND)32</t>
  </si>
  <si>
    <t>factor(EBIZ_TREND)33</t>
  </si>
  <si>
    <t>factor(EBIZ_TREND)34</t>
  </si>
  <si>
    <t>factor(EBIZ_TREND)35</t>
  </si>
  <si>
    <t>factor(EBIZ_TREND)36</t>
  </si>
  <si>
    <t>factor(EBIZ_TREND)37</t>
  </si>
  <si>
    <t>factor(EBIZ_TREND)38</t>
  </si>
  <si>
    <t>factor(EBIZ_TREND)39</t>
  </si>
  <si>
    <t>factor(EBIZ_TREND)40</t>
  </si>
  <si>
    <t>factor(EBIZ_TREND)41</t>
  </si>
  <si>
    <t>factor(EBIZ_TREND)42</t>
  </si>
  <si>
    <t>factor(EBIZ_TREND)43</t>
  </si>
  <si>
    <t>factor(EBIZ_TREND)44</t>
  </si>
  <si>
    <t>factor(EBIZ_TREND)45</t>
  </si>
  <si>
    <t>factor(EBIZ_TREND)46</t>
  </si>
  <si>
    <t>factor(EBIZ_TREND)47</t>
  </si>
  <si>
    <t>factor(EBIZ_TREND)48</t>
  </si>
  <si>
    <t>factor(EBIZ_TREND)49</t>
  </si>
  <si>
    <t>factor(EBIZ_TREND)50</t>
  </si>
  <si>
    <t>factor(EBIZ_TREND)51</t>
  </si>
  <si>
    <t>factor(EBIZ_TREND)52</t>
  </si>
  <si>
    <t>factor(EBIZ_TREND)53</t>
  </si>
  <si>
    <t>factor(EBIZ_TREND)54</t>
  </si>
  <si>
    <t>factor(EBIZ_TREND)55</t>
  </si>
  <si>
    <t>factor(EBIZ_TREND)56</t>
  </si>
  <si>
    <t>factor(EBIZ_TREND)57</t>
  </si>
  <si>
    <t>factor(EBIZ_TREND)58</t>
  </si>
  <si>
    <t>factor(EBIZ_TREND)59</t>
  </si>
  <si>
    <t>factor(EBIZ_TREND)60</t>
  </si>
  <si>
    <t>factor(EBIZ_TREND)61</t>
  </si>
  <si>
    <t>factor(EBIZ_TREND)62</t>
  </si>
  <si>
    <t>factor(EBIZ_TREND)63</t>
  </si>
  <si>
    <t>factor(EBIZ_TREND)64</t>
  </si>
  <si>
    <t>factor(EBIZ_TREND)65</t>
  </si>
  <si>
    <t>factor(EBIZ_TREND)66</t>
  </si>
  <si>
    <t>avg</t>
  </si>
  <si>
    <t>SIG</t>
  </si>
  <si>
    <t>NOT SIG</t>
  </si>
  <si>
    <t>AVG</t>
  </si>
  <si>
    <t>SIG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</si>
</sst>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1" fontId="0" fillId="0" borderId="0" xfId="0" applyNumberForma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Significant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BronzeTrend!$N$2:$N$25</c:f>
              <c:numCache>
                <c:formatCode>General</c:formatCode>
                <c:ptCount val="24"/>
                <c:pt idx="0">
                  <c:v>0.47557800000000006</c:v>
                </c:pt>
                <c:pt idx="1">
                  <c:v>0.23869650000000001</c:v>
                </c:pt>
                <c:pt idx="2">
                  <c:v>0.20450731999999999</c:v>
                </c:pt>
                <c:pt idx="3">
                  <c:v>0.16525956000000003</c:v>
                </c:pt>
                <c:pt idx="4">
                  <c:v>0.16259836</c:v>
                </c:pt>
                <c:pt idx="5">
                  <c:v>0.14408170000000001</c:v>
                </c:pt>
                <c:pt idx="6">
                  <c:v>0.12182134</c:v>
                </c:pt>
                <c:pt idx="7">
                  <c:v>7.2641040000000004E-2</c:v>
                </c:pt>
                <c:pt idx="8">
                  <c:v>8.7736000000000008E-2</c:v>
                </c:pt>
                <c:pt idx="9">
                  <c:v>5.5469180000000007E-2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Insignificant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BronzeTrend!$O$2:$O$25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5.5469180000000007E-2</c:v>
                </c:pt>
                <c:pt idx="10">
                  <c:v>2.565332E-2</c:v>
                </c:pt>
                <c:pt idx="11">
                  <c:v>9.8113200000000001E-3</c:v>
                </c:pt>
                <c:pt idx="12">
                  <c:v>8.1932600000000008E-3</c:v>
                </c:pt>
                <c:pt idx="13">
                  <c:v>-9.6915000000000005E-3</c:v>
                </c:pt>
                <c:pt idx="14">
                  <c:v>-2.487118E-2</c:v>
                </c:pt>
                <c:pt idx="15">
                  <c:v>-2.741118E-2</c:v>
                </c:pt>
                <c:pt idx="16">
                  <c:v>-1.046186E-2</c:v>
                </c:pt>
                <c:pt idx="17">
                  <c:v>-3.919272E-2</c:v>
                </c:pt>
                <c:pt idx="18">
                  <c:v>-3.2461500000000004E-2</c:v>
                </c:pt>
                <c:pt idx="19">
                  <c:v>-3.7572480000000005E-2</c:v>
                </c:pt>
                <c:pt idx="20">
                  <c:v>-6.5903479999999987E-2</c:v>
                </c:pt>
                <c:pt idx="21">
                  <c:v>-1.086906E-2</c:v>
                </c:pt>
                <c:pt idx="22">
                  <c:v>-6.804694E-2</c:v>
                </c:pt>
                <c:pt idx="23">
                  <c:v>-8.9024799999999987E-2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53856"/>
        <c:axId val="1137169312"/>
      </c:lineChart>
      <c:catAx>
        <c:axId val="11024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69312"/>
        <c:crosses val="autoZero"/>
        <c:auto val="1"/>
        <c:lblAlgn val="ctr"/>
        <c:lblOffset val="100"/>
        <c:noMultiLvlLbl val="0"/>
      </c:catAx>
      <c:valAx>
        <c:axId val="11371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53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7</xdr:row>
      <xdr:rowOff>90487</xdr:rowOff>
    </xdr:from>
    <xdr:to>
      <xdr:col>19</xdr:col>
      <xdr:colOff>133350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2" sqref="B2"/>
    </sheetView>
  </sheetViews>
  <sheetFormatPr defaultRowHeight="15" x14ac:dyDescent="0.25"/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I1" s="1"/>
    </row>
    <row r="2" spans="1:9" x14ac:dyDescent="0.25">
      <c r="A2" t="s">
        <v>8</v>
      </c>
      <c r="B2" s="2">
        <v>0.12533</v>
      </c>
      <c r="C2" s="2">
        <v>1.9303000000000001E-2</v>
      </c>
      <c r="D2">
        <v>6.4924999999999997</v>
      </c>
      <c r="E2" s="2">
        <v>8.4599999999999997E-11</v>
      </c>
      <c r="F2" t="s">
        <v>9</v>
      </c>
    </row>
    <row r="3" spans="1:9" x14ac:dyDescent="0.25">
      <c r="A3" t="s">
        <v>10</v>
      </c>
      <c r="B3" s="2">
        <v>0.46006000000000002</v>
      </c>
      <c r="C3" s="2">
        <v>3.5348999999999998E-2</v>
      </c>
      <c r="D3">
        <v>13.014900000000001</v>
      </c>
      <c r="E3" t="s">
        <v>11</v>
      </c>
      <c r="F3" t="s">
        <v>9</v>
      </c>
    </row>
    <row r="4" spans="1:9" x14ac:dyDescent="0.25">
      <c r="A4" t="s">
        <v>12</v>
      </c>
      <c r="B4" s="2">
        <v>6.0501000000000001E-3</v>
      </c>
      <c r="C4" s="2">
        <v>1.7455000000000001E-3</v>
      </c>
      <c r="D4">
        <v>3.4661</v>
      </c>
      <c r="E4">
        <v>5.2809999999999999E-4</v>
      </c>
      <c r="F4" t="s">
        <v>9</v>
      </c>
    </row>
    <row r="5" spans="1:9" x14ac:dyDescent="0.25">
      <c r="A5" t="s">
        <v>13</v>
      </c>
      <c r="B5" s="2">
        <v>-6.2245000000000002E-2</v>
      </c>
      <c r="C5" s="2">
        <v>2.8433E-2</v>
      </c>
      <c r="D5">
        <v>-2.1892</v>
      </c>
      <c r="E5">
        <v>2.8583799999999999E-2</v>
      </c>
      <c r="F5" t="s">
        <v>14</v>
      </c>
    </row>
    <row r="6" spans="1:9" x14ac:dyDescent="0.25">
      <c r="A6" t="s">
        <v>15</v>
      </c>
      <c r="B6" s="2">
        <v>-3.5119999999999999E-3</v>
      </c>
      <c r="C6" s="2">
        <v>2.8274000000000001E-2</v>
      </c>
      <c r="D6">
        <v>-0.1242</v>
      </c>
      <c r="E6">
        <v>0.90114740000000004</v>
      </c>
    </row>
    <row r="7" spans="1:9" x14ac:dyDescent="0.25">
      <c r="A7" t="s">
        <v>16</v>
      </c>
      <c r="B7" s="2">
        <v>-2.6804000000000001E-2</v>
      </c>
      <c r="C7" s="2">
        <v>2.9309999999999999E-2</v>
      </c>
      <c r="D7">
        <v>-0.91449999999999998</v>
      </c>
      <c r="E7">
        <v>0.36044110000000001</v>
      </c>
    </row>
    <row r="8" spans="1:9" x14ac:dyDescent="0.25">
      <c r="A8" t="s">
        <v>17</v>
      </c>
      <c r="B8" s="2">
        <v>-2.0645E-2</v>
      </c>
      <c r="C8" s="2">
        <v>3.0419000000000002E-2</v>
      </c>
      <c r="D8">
        <v>-0.67869999999999997</v>
      </c>
      <c r="E8">
        <v>0.49734230000000001</v>
      </c>
    </row>
    <row r="9" spans="1:9" x14ac:dyDescent="0.25">
      <c r="A9" t="s">
        <v>18</v>
      </c>
      <c r="B9" s="2">
        <v>-2.7341000000000001E-2</v>
      </c>
      <c r="C9" s="2">
        <v>3.0955E-2</v>
      </c>
      <c r="D9">
        <v>-0.88319999999999999</v>
      </c>
      <c r="E9">
        <v>0.37711070000000002</v>
      </c>
    </row>
    <row r="10" spans="1:9" x14ac:dyDescent="0.25">
      <c r="A10" t="s">
        <v>19</v>
      </c>
      <c r="B10" s="2">
        <v>-5.3844999999999997E-2</v>
      </c>
      <c r="C10" s="2">
        <v>3.1914999999999999E-2</v>
      </c>
      <c r="D10">
        <v>-1.6871</v>
      </c>
      <c r="E10">
        <v>9.1582999999999998E-2</v>
      </c>
      <c r="F10" t="s">
        <v>20</v>
      </c>
    </row>
    <row r="11" spans="1:9" x14ac:dyDescent="0.25">
      <c r="A11" t="s">
        <v>21</v>
      </c>
      <c r="B11" s="2">
        <v>2.9166999999999999E-3</v>
      </c>
      <c r="C11" s="2">
        <v>3.1415999999999999E-2</v>
      </c>
      <c r="D11">
        <v>9.2799999999999994E-2</v>
      </c>
      <c r="E11">
        <v>0.92602879999999999</v>
      </c>
    </row>
    <row r="12" spans="1:9" x14ac:dyDescent="0.25">
      <c r="A12" t="s">
        <v>22</v>
      </c>
      <c r="B12" s="2">
        <v>-4.4750999999999999E-2</v>
      </c>
      <c r="C12" s="2">
        <v>3.2395E-2</v>
      </c>
      <c r="D12">
        <v>-1.3814</v>
      </c>
      <c r="E12">
        <v>0.16715160000000001</v>
      </c>
    </row>
    <row r="13" spans="1:9" x14ac:dyDescent="0.25">
      <c r="A13" t="s">
        <v>23</v>
      </c>
      <c r="B13" s="2">
        <v>-3.5757999999999998E-2</v>
      </c>
      <c r="C13" s="2">
        <v>3.2701000000000001E-2</v>
      </c>
      <c r="D13">
        <v>-1.0934999999999999</v>
      </c>
      <c r="E13">
        <v>0.2741729</v>
      </c>
    </row>
    <row r="14" spans="1:9" x14ac:dyDescent="0.25">
      <c r="A14" t="s">
        <v>24</v>
      </c>
      <c r="B14" s="2">
        <v>-4.4080999999999999E-3</v>
      </c>
      <c r="C14" s="2">
        <v>3.3709000000000003E-2</v>
      </c>
      <c r="D14">
        <v>-0.1308</v>
      </c>
      <c r="E14">
        <v>0.89595820000000004</v>
      </c>
    </row>
    <row r="15" spans="1:9" x14ac:dyDescent="0.25">
      <c r="A15" t="s">
        <v>25</v>
      </c>
      <c r="B15" s="2">
        <v>-2.2549E-2</v>
      </c>
      <c r="C15" s="2">
        <v>3.4471000000000002E-2</v>
      </c>
      <c r="D15">
        <v>-0.65410000000000001</v>
      </c>
      <c r="E15">
        <v>0.51302190000000003</v>
      </c>
    </row>
    <row r="16" spans="1:9" x14ac:dyDescent="0.25">
      <c r="A16" t="s">
        <v>26</v>
      </c>
      <c r="B16" s="2">
        <v>-8.1295E-5</v>
      </c>
      <c r="C16" s="2">
        <v>3.5383999999999999E-2</v>
      </c>
      <c r="D16">
        <v>-2.3E-3</v>
      </c>
      <c r="E16">
        <v>0.99816689999999997</v>
      </c>
    </row>
    <row r="17" spans="1:6" x14ac:dyDescent="0.25">
      <c r="A17" t="s">
        <v>27</v>
      </c>
      <c r="B17" s="2">
        <v>-9.0297000000000002E-2</v>
      </c>
      <c r="C17" s="2">
        <v>3.6271999999999999E-2</v>
      </c>
      <c r="D17">
        <v>-2.4895</v>
      </c>
      <c r="E17">
        <v>1.27946E-2</v>
      </c>
      <c r="F17" t="s">
        <v>14</v>
      </c>
    </row>
    <row r="18" spans="1:6" x14ac:dyDescent="0.25">
      <c r="A18" t="s">
        <v>28</v>
      </c>
      <c r="B18" s="2">
        <v>-9.0283000000000002E-2</v>
      </c>
      <c r="C18" s="2">
        <v>3.7190000000000001E-2</v>
      </c>
      <c r="D18">
        <v>-2.4276</v>
      </c>
      <c r="E18">
        <v>1.5198E-2</v>
      </c>
      <c r="F18" t="s">
        <v>14</v>
      </c>
    </row>
    <row r="19" spans="1:6" x14ac:dyDescent="0.25">
      <c r="A19" t="s">
        <v>29</v>
      </c>
      <c r="B19" s="2">
        <v>-6.4947000000000005E-2</v>
      </c>
      <c r="C19" s="2">
        <v>3.7974000000000001E-2</v>
      </c>
      <c r="D19">
        <v>-1.7102999999999999</v>
      </c>
      <c r="E19">
        <v>8.7215699999999993E-2</v>
      </c>
      <c r="F19" t="s">
        <v>20</v>
      </c>
    </row>
    <row r="20" spans="1:6" x14ac:dyDescent="0.25">
      <c r="A20" t="s">
        <v>30</v>
      </c>
      <c r="B20" s="2">
        <v>-0.12542</v>
      </c>
      <c r="C20" s="2">
        <v>3.9181000000000001E-2</v>
      </c>
      <c r="D20">
        <v>-3.2010000000000001</v>
      </c>
      <c r="E20">
        <v>1.3697E-3</v>
      </c>
      <c r="F20" t="s">
        <v>31</v>
      </c>
    </row>
    <row r="21" spans="1:6" x14ac:dyDescent="0.25">
      <c r="A21" t="s">
        <v>32</v>
      </c>
      <c r="B21" s="2">
        <v>-0.13803000000000001</v>
      </c>
      <c r="C21" s="2">
        <v>4.0457E-2</v>
      </c>
      <c r="D21">
        <v>-3.4117999999999999</v>
      </c>
      <c r="E21">
        <v>6.4539999999999997E-4</v>
      </c>
      <c r="F21" t="s">
        <v>9</v>
      </c>
    </row>
    <row r="22" spans="1:6" x14ac:dyDescent="0.25">
      <c r="A22" t="s">
        <v>33</v>
      </c>
      <c r="B22" s="2">
        <v>-0.10949</v>
      </c>
      <c r="C22" s="2">
        <v>4.1401E-2</v>
      </c>
      <c r="D22">
        <v>-2.6446000000000001</v>
      </c>
      <c r="E22">
        <v>8.1796999999999998E-3</v>
      </c>
      <c r="F22" t="s">
        <v>31</v>
      </c>
    </row>
    <row r="23" spans="1:6" x14ac:dyDescent="0.25">
      <c r="A23" t="s">
        <v>34</v>
      </c>
      <c r="B23" s="2">
        <v>-7.0444000000000007E-2</v>
      </c>
      <c r="C23" s="2">
        <v>4.2466999999999998E-2</v>
      </c>
      <c r="D23">
        <v>-1.6588000000000001</v>
      </c>
      <c r="E23">
        <v>9.7157400000000005E-2</v>
      </c>
      <c r="F23" t="s">
        <v>20</v>
      </c>
    </row>
    <row r="24" spans="1:6" x14ac:dyDescent="0.25">
      <c r="A24" t="s">
        <v>35</v>
      </c>
      <c r="B24" s="2">
        <v>-0.12249</v>
      </c>
      <c r="C24" s="2">
        <v>4.4089999999999997E-2</v>
      </c>
      <c r="D24">
        <v>-2.7780999999999998</v>
      </c>
      <c r="E24">
        <v>5.4679999999999998E-3</v>
      </c>
      <c r="F24" t="s">
        <v>31</v>
      </c>
    </row>
    <row r="25" spans="1:6" x14ac:dyDescent="0.25">
      <c r="A25" t="s">
        <v>36</v>
      </c>
      <c r="B25" s="2">
        <v>-8.3025000000000002E-2</v>
      </c>
      <c r="C25" s="2">
        <v>4.4875999999999999E-2</v>
      </c>
      <c r="D25">
        <v>-1.8501000000000001</v>
      </c>
      <c r="E25">
        <v>6.4300200000000002E-2</v>
      </c>
      <c r="F25" t="s">
        <v>20</v>
      </c>
    </row>
    <row r="26" spans="1:6" x14ac:dyDescent="0.25">
      <c r="A26" t="s">
        <v>37</v>
      </c>
      <c r="B26" s="2">
        <v>-9.9830000000000002E-2</v>
      </c>
      <c r="C26" s="2">
        <v>4.6058000000000002E-2</v>
      </c>
      <c r="D26">
        <v>-2.1675</v>
      </c>
      <c r="E26">
        <v>3.02007E-2</v>
      </c>
      <c r="F26" t="s">
        <v>14</v>
      </c>
    </row>
    <row r="27" spans="1:6" x14ac:dyDescent="0.25">
      <c r="A27" t="s">
        <v>38</v>
      </c>
      <c r="B27" s="2">
        <v>-0.12023</v>
      </c>
      <c r="C27" s="2">
        <v>4.6379999999999998E-2</v>
      </c>
      <c r="D27">
        <v>-2.5922999999999998</v>
      </c>
      <c r="E27">
        <v>9.5332999999999998E-3</v>
      </c>
      <c r="F27" t="s">
        <v>31</v>
      </c>
    </row>
    <row r="28" spans="1:6" x14ac:dyDescent="0.25">
      <c r="A28" t="s">
        <v>39</v>
      </c>
      <c r="B28" s="2">
        <v>-9.1299000000000005E-2</v>
      </c>
      <c r="C28" s="2">
        <v>4.8231999999999997E-2</v>
      </c>
      <c r="D28">
        <v>-1.8929</v>
      </c>
      <c r="E28">
        <v>5.8371100000000002E-2</v>
      </c>
      <c r="F28" t="s">
        <v>20</v>
      </c>
    </row>
    <row r="29" spans="1:6" x14ac:dyDescent="0.25">
      <c r="A29" t="s">
        <v>40</v>
      </c>
      <c r="B29" s="2">
        <v>-0.1777</v>
      </c>
      <c r="C29" s="2">
        <v>4.9064999999999998E-2</v>
      </c>
      <c r="D29">
        <v>-3.6217000000000001</v>
      </c>
      <c r="E29">
        <v>2.9270000000000001E-4</v>
      </c>
      <c r="F29" t="s">
        <v>9</v>
      </c>
    </row>
    <row r="30" spans="1:6" x14ac:dyDescent="0.25">
      <c r="A30" t="s">
        <v>41</v>
      </c>
      <c r="B30" s="2">
        <v>-0.11347</v>
      </c>
      <c r="C30" s="2">
        <v>5.0799999999999998E-2</v>
      </c>
      <c r="D30">
        <v>-2.2336</v>
      </c>
      <c r="E30">
        <v>2.5507499999999999E-2</v>
      </c>
      <c r="F30" t="s">
        <v>14</v>
      </c>
    </row>
    <row r="31" spans="1:6" x14ac:dyDescent="0.25">
      <c r="A31" t="s">
        <v>42</v>
      </c>
      <c r="B31" s="2">
        <v>-0.12612000000000001</v>
      </c>
      <c r="C31" s="2">
        <v>5.2165000000000003E-2</v>
      </c>
      <c r="D31">
        <v>-2.4177</v>
      </c>
      <c r="E31">
        <v>1.562E-2</v>
      </c>
      <c r="F31" t="s">
        <v>14</v>
      </c>
    </row>
    <row r="32" spans="1:6" x14ac:dyDescent="0.25">
      <c r="A32" t="s">
        <v>43</v>
      </c>
      <c r="B32" s="2">
        <v>-0.26589000000000002</v>
      </c>
      <c r="C32" s="2">
        <v>5.3182E-2</v>
      </c>
      <c r="D32">
        <v>-4.9996999999999998</v>
      </c>
      <c r="E32" s="2">
        <v>5.7449999999999996E-7</v>
      </c>
      <c r="F32" t="s">
        <v>9</v>
      </c>
    </row>
    <row r="33" spans="1:6" x14ac:dyDescent="0.25">
      <c r="A33" t="s">
        <v>44</v>
      </c>
      <c r="B33" s="2">
        <v>-0.16652</v>
      </c>
      <c r="C33" s="2">
        <v>5.4186999999999999E-2</v>
      </c>
      <c r="D33">
        <v>-3.0731000000000002</v>
      </c>
      <c r="E33">
        <v>2.1188000000000001E-3</v>
      </c>
      <c r="F33" t="s">
        <v>31</v>
      </c>
    </row>
    <row r="34" spans="1:6" x14ac:dyDescent="0.25">
      <c r="A34" t="s">
        <v>45</v>
      </c>
      <c r="B34" s="2">
        <v>-0.19758000000000001</v>
      </c>
      <c r="C34" s="2">
        <v>5.5308000000000003E-2</v>
      </c>
      <c r="D34">
        <v>-3.5722999999999998</v>
      </c>
      <c r="E34">
        <v>3.5399999999999999E-4</v>
      </c>
      <c r="F34" t="s">
        <v>9</v>
      </c>
    </row>
    <row r="35" spans="1:6" x14ac:dyDescent="0.25">
      <c r="A35" t="s">
        <v>46</v>
      </c>
      <c r="B35" s="2">
        <v>-0.19200999999999999</v>
      </c>
      <c r="C35" s="2">
        <v>5.7016999999999998E-2</v>
      </c>
      <c r="D35">
        <v>-3.3675999999999999</v>
      </c>
      <c r="E35">
        <v>7.5849999999999995E-4</v>
      </c>
      <c r="F35" t="s">
        <v>9</v>
      </c>
    </row>
    <row r="36" spans="1:6" x14ac:dyDescent="0.25">
      <c r="A36" t="s">
        <v>47</v>
      </c>
      <c r="B36" s="2">
        <v>-0.15995000000000001</v>
      </c>
      <c r="C36" s="2">
        <v>5.8481999999999999E-2</v>
      </c>
      <c r="D36">
        <v>-2.7349999999999999</v>
      </c>
      <c r="E36">
        <v>6.2391E-3</v>
      </c>
      <c r="F36" t="s">
        <v>31</v>
      </c>
    </row>
    <row r="37" spans="1:6" x14ac:dyDescent="0.25">
      <c r="A37" t="s">
        <v>48</v>
      </c>
      <c r="B37" s="2">
        <v>-0.17766999999999999</v>
      </c>
      <c r="C37" s="2">
        <v>5.9625999999999998E-2</v>
      </c>
      <c r="D37">
        <v>-2.9798</v>
      </c>
      <c r="E37">
        <v>2.8847E-3</v>
      </c>
      <c r="F37" t="s">
        <v>31</v>
      </c>
    </row>
    <row r="38" spans="1:6" x14ac:dyDescent="0.25">
      <c r="A38" t="s">
        <v>49</v>
      </c>
      <c r="B38" s="2">
        <v>-0.16070000000000001</v>
      </c>
      <c r="C38" s="2">
        <v>6.0311999999999998E-2</v>
      </c>
      <c r="D38">
        <v>-2.6644999999999999</v>
      </c>
      <c r="E38">
        <v>7.711E-3</v>
      </c>
      <c r="F38" t="s">
        <v>31</v>
      </c>
    </row>
    <row r="39" spans="1:6" x14ac:dyDescent="0.25">
      <c r="A39" t="s">
        <v>50</v>
      </c>
      <c r="B39" s="2">
        <v>-0.17313000000000001</v>
      </c>
      <c r="C39" s="2">
        <v>6.2560000000000004E-2</v>
      </c>
      <c r="D39">
        <v>-2.7675000000000001</v>
      </c>
      <c r="E39">
        <v>5.6492000000000001E-3</v>
      </c>
      <c r="F39" t="s">
        <v>31</v>
      </c>
    </row>
    <row r="40" spans="1:6" x14ac:dyDescent="0.25">
      <c r="A40" t="s">
        <v>51</v>
      </c>
      <c r="B40" s="2">
        <v>-0.17247999999999999</v>
      </c>
      <c r="C40" s="2">
        <v>6.3851000000000005E-2</v>
      </c>
      <c r="D40">
        <v>-2.7012999999999998</v>
      </c>
      <c r="E40">
        <v>6.9081000000000004E-3</v>
      </c>
      <c r="F40" t="s">
        <v>31</v>
      </c>
    </row>
    <row r="41" spans="1:6" x14ac:dyDescent="0.25">
      <c r="A41" t="s">
        <v>52</v>
      </c>
      <c r="B41" s="2">
        <v>-0.21260999999999999</v>
      </c>
      <c r="C41" s="2">
        <v>6.4207E-2</v>
      </c>
      <c r="D41">
        <v>-3.3113000000000001</v>
      </c>
      <c r="E41">
        <v>9.2869999999999997E-4</v>
      </c>
      <c r="F41" t="s">
        <v>9</v>
      </c>
    </row>
    <row r="42" spans="1:6" x14ac:dyDescent="0.25">
      <c r="A42" t="s">
        <v>53</v>
      </c>
      <c r="B42" s="2">
        <v>-0.18262999999999999</v>
      </c>
      <c r="C42" s="2">
        <v>6.6253000000000006E-2</v>
      </c>
      <c r="D42">
        <v>-2.7565</v>
      </c>
      <c r="E42">
        <v>5.8421999999999997E-3</v>
      </c>
      <c r="F42" t="s">
        <v>31</v>
      </c>
    </row>
    <row r="43" spans="1:6" x14ac:dyDescent="0.25">
      <c r="A43" t="s">
        <v>54</v>
      </c>
      <c r="B43" s="2">
        <v>-0.26461000000000001</v>
      </c>
      <c r="C43" s="2">
        <v>6.6924999999999998E-2</v>
      </c>
      <c r="D43">
        <v>-3.9539</v>
      </c>
      <c r="E43" s="2">
        <v>7.6920000000000002E-5</v>
      </c>
      <c r="F43" t="s">
        <v>9</v>
      </c>
    </row>
    <row r="44" spans="1:6" x14ac:dyDescent="0.25">
      <c r="A44" t="s">
        <v>55</v>
      </c>
      <c r="B44" s="2">
        <v>-0.28423999999999999</v>
      </c>
      <c r="C44" s="2">
        <v>6.8390000000000006E-2</v>
      </c>
      <c r="D44">
        <v>-4.1562000000000001</v>
      </c>
      <c r="E44" s="2">
        <v>3.2369999999999997E-5</v>
      </c>
      <c r="F44" t="s">
        <v>9</v>
      </c>
    </row>
    <row r="45" spans="1:6" x14ac:dyDescent="0.25">
      <c r="A45" t="s">
        <v>56</v>
      </c>
      <c r="B45" s="2">
        <v>-0.2064</v>
      </c>
      <c r="C45" s="2">
        <v>6.9942000000000004E-2</v>
      </c>
      <c r="D45">
        <v>-2.9510000000000001</v>
      </c>
      <c r="E45">
        <v>3.1678000000000001E-3</v>
      </c>
      <c r="F45" t="s">
        <v>31</v>
      </c>
    </row>
    <row r="46" spans="1:6" x14ac:dyDescent="0.25">
      <c r="A46" t="s">
        <v>57</v>
      </c>
      <c r="B46" s="2">
        <v>-0.24983</v>
      </c>
      <c r="C46" s="2">
        <v>7.1008000000000002E-2</v>
      </c>
      <c r="D46">
        <v>-3.5183</v>
      </c>
      <c r="E46">
        <v>4.3439999999999999E-4</v>
      </c>
      <c r="F46" t="s">
        <v>9</v>
      </c>
    </row>
    <row r="47" spans="1:6" x14ac:dyDescent="0.25">
      <c r="A47" t="s">
        <v>58</v>
      </c>
      <c r="B47" s="2">
        <v>-0.25519999999999998</v>
      </c>
      <c r="C47" s="2">
        <v>7.2797000000000001E-2</v>
      </c>
      <c r="D47">
        <v>-3.5057</v>
      </c>
      <c r="E47">
        <v>4.5550000000000001E-4</v>
      </c>
      <c r="F47" t="s">
        <v>9</v>
      </c>
    </row>
    <row r="48" spans="1:6" x14ac:dyDescent="0.25">
      <c r="A48" t="s">
        <v>59</v>
      </c>
      <c r="B48" s="2">
        <v>-0.19102</v>
      </c>
      <c r="C48" s="2">
        <v>7.4096999999999996E-2</v>
      </c>
      <c r="D48">
        <v>-2.5779000000000001</v>
      </c>
      <c r="E48">
        <v>9.9407999999999996E-3</v>
      </c>
      <c r="F48" t="s">
        <v>31</v>
      </c>
    </row>
    <row r="49" spans="1:6" x14ac:dyDescent="0.25">
      <c r="A49" t="s">
        <v>60</v>
      </c>
      <c r="B49" s="2">
        <v>-0.19958999999999999</v>
      </c>
      <c r="C49" s="2">
        <v>7.5997999999999996E-2</v>
      </c>
      <c r="D49">
        <v>-2.6263000000000001</v>
      </c>
      <c r="E49">
        <v>8.6326000000000007E-3</v>
      </c>
      <c r="F49" t="s">
        <v>31</v>
      </c>
    </row>
    <row r="50" spans="1:6" x14ac:dyDescent="0.25">
      <c r="A50" t="s">
        <v>61</v>
      </c>
      <c r="B50" s="2">
        <v>-0.19359000000000001</v>
      </c>
      <c r="C50" s="2">
        <v>7.7192999999999998E-2</v>
      </c>
      <c r="D50">
        <v>-2.5078</v>
      </c>
      <c r="E50">
        <v>1.21481E-2</v>
      </c>
      <c r="F50" t="s">
        <v>14</v>
      </c>
    </row>
    <row r="51" spans="1:6" x14ac:dyDescent="0.25">
      <c r="A51" t="s">
        <v>62</v>
      </c>
      <c r="B51" s="2">
        <v>-0.20280000000000001</v>
      </c>
      <c r="C51" s="2">
        <v>7.8827999999999995E-2</v>
      </c>
      <c r="D51">
        <v>-2.5727000000000002</v>
      </c>
      <c r="E51">
        <v>1.00917E-2</v>
      </c>
      <c r="F51" t="s">
        <v>14</v>
      </c>
    </row>
    <row r="52" spans="1:6" x14ac:dyDescent="0.25">
      <c r="A52" t="s">
        <v>63</v>
      </c>
      <c r="B52" s="2">
        <v>-0.19650999999999999</v>
      </c>
      <c r="C52" s="2">
        <v>8.0152000000000001E-2</v>
      </c>
      <c r="D52">
        <v>-2.4517000000000002</v>
      </c>
      <c r="E52">
        <v>1.42206E-2</v>
      </c>
      <c r="F52" t="s">
        <v>14</v>
      </c>
    </row>
    <row r="53" spans="1:6" x14ac:dyDescent="0.25">
      <c r="A53" t="s">
        <v>64</v>
      </c>
      <c r="B53" s="2">
        <v>-0.24227000000000001</v>
      </c>
      <c r="C53" s="2">
        <v>8.1773999999999999E-2</v>
      </c>
      <c r="D53">
        <v>-2.9626999999999999</v>
      </c>
      <c r="E53">
        <v>3.0495000000000001E-3</v>
      </c>
      <c r="F53" t="s">
        <v>31</v>
      </c>
    </row>
    <row r="54" spans="1:6" x14ac:dyDescent="0.25">
      <c r="A54" t="s">
        <v>65</v>
      </c>
      <c r="B54" s="2">
        <v>-0.21304000000000001</v>
      </c>
      <c r="C54" s="2">
        <v>8.3226999999999995E-2</v>
      </c>
      <c r="D54">
        <v>-2.5598000000000001</v>
      </c>
      <c r="E54">
        <v>1.0474600000000001E-2</v>
      </c>
      <c r="F54" t="s">
        <v>14</v>
      </c>
    </row>
    <row r="55" spans="1:6" x14ac:dyDescent="0.25">
      <c r="A55" t="s">
        <v>66</v>
      </c>
      <c r="B55" s="2">
        <v>-0.29355999999999999</v>
      </c>
      <c r="C55" s="2">
        <v>8.3748000000000003E-2</v>
      </c>
      <c r="D55">
        <v>-3.5053000000000001</v>
      </c>
      <c r="E55">
        <v>4.5619999999999998E-4</v>
      </c>
      <c r="F55" t="s">
        <v>9</v>
      </c>
    </row>
    <row r="56" spans="1:6" x14ac:dyDescent="0.25">
      <c r="A56" t="s">
        <v>67</v>
      </c>
      <c r="B56" s="2">
        <v>-0.28181</v>
      </c>
      <c r="C56" s="2">
        <v>8.5613999999999996E-2</v>
      </c>
      <c r="D56">
        <v>-3.2915999999999999</v>
      </c>
      <c r="E56">
        <v>9.9620000000000004E-4</v>
      </c>
      <c r="F56" t="s">
        <v>9</v>
      </c>
    </row>
    <row r="57" spans="1:6" x14ac:dyDescent="0.25">
      <c r="A57" t="s">
        <v>68</v>
      </c>
      <c r="B57" s="2">
        <v>-0.32130999999999998</v>
      </c>
      <c r="C57" s="2">
        <v>8.6887000000000006E-2</v>
      </c>
      <c r="D57">
        <v>-3.698</v>
      </c>
      <c r="E57">
        <v>2.174E-4</v>
      </c>
      <c r="F57" t="s">
        <v>9</v>
      </c>
    </row>
    <row r="58" spans="1:6" x14ac:dyDescent="0.25">
      <c r="A58" t="s">
        <v>69</v>
      </c>
      <c r="B58" s="2">
        <v>-0.3276</v>
      </c>
      <c r="C58" s="2">
        <v>8.8401999999999994E-2</v>
      </c>
      <c r="D58">
        <v>-3.7058</v>
      </c>
      <c r="E58">
        <v>2.108E-4</v>
      </c>
      <c r="F58" t="s">
        <v>9</v>
      </c>
    </row>
    <row r="59" spans="1:6" x14ac:dyDescent="0.25">
      <c r="A59" t="s">
        <v>70</v>
      </c>
      <c r="B59" s="2">
        <v>-0.28931000000000001</v>
      </c>
      <c r="C59" s="2">
        <v>9.0358999999999995E-2</v>
      </c>
      <c r="D59">
        <v>-3.2018</v>
      </c>
      <c r="E59">
        <v>1.3657000000000001E-3</v>
      </c>
      <c r="F59" t="s">
        <v>31</v>
      </c>
    </row>
    <row r="60" spans="1:6" x14ac:dyDescent="0.25">
      <c r="A60" t="s">
        <v>71</v>
      </c>
      <c r="B60" s="2">
        <v>-0.24756</v>
      </c>
      <c r="C60" s="2">
        <v>9.2410000000000006E-2</v>
      </c>
      <c r="D60">
        <v>-2.6789000000000001</v>
      </c>
      <c r="E60">
        <v>7.3872E-3</v>
      </c>
      <c r="F60" t="s">
        <v>31</v>
      </c>
    </row>
    <row r="61" spans="1:6" x14ac:dyDescent="0.25">
      <c r="A61" t="s">
        <v>72</v>
      </c>
      <c r="B61" s="2">
        <v>-0.30308000000000002</v>
      </c>
      <c r="C61" s="2">
        <v>9.3697000000000003E-2</v>
      </c>
      <c r="D61">
        <v>-3.2345999999999999</v>
      </c>
      <c r="E61">
        <v>1.2181E-3</v>
      </c>
      <c r="F61" t="s">
        <v>31</v>
      </c>
    </row>
    <row r="62" spans="1:6" x14ac:dyDescent="0.25">
      <c r="A62" t="s">
        <v>73</v>
      </c>
      <c r="B62" s="2">
        <v>-0.26341999999999999</v>
      </c>
      <c r="C62" s="2">
        <v>9.5635999999999999E-2</v>
      </c>
      <c r="D62">
        <v>-2.7544</v>
      </c>
      <c r="E62">
        <v>5.8799000000000004E-3</v>
      </c>
      <c r="F62" t="s">
        <v>31</v>
      </c>
    </row>
    <row r="63" spans="1:6" x14ac:dyDescent="0.25">
      <c r="A63" t="s">
        <v>74</v>
      </c>
      <c r="B63" s="2">
        <v>-0.25241000000000002</v>
      </c>
      <c r="C63" s="2">
        <v>9.6915000000000001E-2</v>
      </c>
      <c r="D63">
        <v>-2.6044999999999998</v>
      </c>
      <c r="E63">
        <v>9.2016000000000008E-3</v>
      </c>
      <c r="F63" t="s">
        <v>31</v>
      </c>
    </row>
    <row r="64" spans="1:6" x14ac:dyDescent="0.25">
      <c r="A64" t="s">
        <v>75</v>
      </c>
      <c r="B64" s="2">
        <v>-0.32029999999999997</v>
      </c>
      <c r="C64" s="2">
        <v>9.8318000000000003E-2</v>
      </c>
      <c r="D64">
        <v>-3.2578</v>
      </c>
      <c r="E64">
        <v>1.1228E-3</v>
      </c>
      <c r="F64" t="s">
        <v>31</v>
      </c>
    </row>
    <row r="65" spans="1:6" x14ac:dyDescent="0.25">
      <c r="A65" t="s">
        <v>76</v>
      </c>
      <c r="B65" s="2">
        <v>-0.33440999999999999</v>
      </c>
      <c r="C65" s="2">
        <v>9.8878999999999995E-2</v>
      </c>
      <c r="D65">
        <v>-3.3820000000000001</v>
      </c>
      <c r="E65">
        <v>7.1960000000000004E-4</v>
      </c>
      <c r="F65" t="s">
        <v>9</v>
      </c>
    </row>
    <row r="66" spans="1:6" x14ac:dyDescent="0.25">
      <c r="A66" t="s">
        <v>77</v>
      </c>
      <c r="B66" s="2">
        <v>-0.29326999999999998</v>
      </c>
      <c r="C66" s="2">
        <v>0.10081</v>
      </c>
      <c r="D66">
        <v>-2.9091999999999998</v>
      </c>
      <c r="E66">
        <v>3.6240000000000001E-3</v>
      </c>
      <c r="F66" t="s">
        <v>31</v>
      </c>
    </row>
    <row r="67" spans="1:6" x14ac:dyDescent="0.25">
      <c r="A67" t="s">
        <v>78</v>
      </c>
      <c r="B67" s="2">
        <v>-0.41144999999999998</v>
      </c>
      <c r="C67" s="2">
        <v>0.10154000000000001</v>
      </c>
      <c r="D67">
        <v>-4.0522999999999998</v>
      </c>
      <c r="E67" s="2">
        <v>5.0739999999999999E-5</v>
      </c>
      <c r="F67" t="s">
        <v>9</v>
      </c>
    </row>
    <row r="68" spans="1:6" x14ac:dyDescent="0.25">
      <c r="A68" t="s">
        <v>79</v>
      </c>
      <c r="B68" s="2">
        <v>-0.40789999999999998</v>
      </c>
      <c r="C68" s="2">
        <v>0.10291</v>
      </c>
      <c r="D68">
        <v>-3.9634999999999998</v>
      </c>
      <c r="E68" s="2">
        <v>7.3880000000000004E-5</v>
      </c>
      <c r="F68" t="s">
        <v>9</v>
      </c>
    </row>
    <row r="69" spans="1:6" x14ac:dyDescent="0.25">
      <c r="A69" t="s">
        <v>80</v>
      </c>
      <c r="B69" s="2">
        <v>-0.4168</v>
      </c>
      <c r="C69" s="2">
        <v>0.10425</v>
      </c>
      <c r="D69">
        <v>-3.9982000000000002</v>
      </c>
      <c r="E69" s="2">
        <v>6.3830000000000004E-5</v>
      </c>
      <c r="F6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G25" activeCellId="1" sqref="B2:B25 G2:G25"/>
    </sheetView>
  </sheetViews>
  <sheetFormatPr defaultRowHeight="15" x14ac:dyDescent="0.25"/>
  <cols>
    <col min="1" max="1" width="20.4257812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G1" t="s">
        <v>154</v>
      </c>
    </row>
    <row r="2" spans="1:7" x14ac:dyDescent="0.25">
      <c r="A2" t="s">
        <v>87</v>
      </c>
      <c r="B2">
        <v>0.45190920000000001</v>
      </c>
      <c r="C2">
        <v>2.3111400000000001E-2</v>
      </c>
      <c r="D2">
        <v>19.5535</v>
      </c>
      <c r="E2" t="s">
        <v>11</v>
      </c>
      <c r="F2" t="s">
        <v>9</v>
      </c>
      <c r="G2" t="str">
        <f>IF(LEFT(F2,1)="*","SIG","NOT SIG")</f>
        <v>SIG</v>
      </c>
    </row>
    <row r="3" spans="1:7" x14ac:dyDescent="0.25">
      <c r="A3" t="s">
        <v>88</v>
      </c>
      <c r="B3">
        <v>0.21926699999999999</v>
      </c>
      <c r="C3">
        <v>2.5186900000000002E-2</v>
      </c>
      <c r="D3">
        <v>8.7056000000000004</v>
      </c>
      <c r="E3" t="s">
        <v>11</v>
      </c>
      <c r="F3" t="s">
        <v>9</v>
      </c>
      <c r="G3" t="str">
        <f t="shared" ref="G3:G25" si="0">IF(LEFT(F3,1)="*","SIG","NOT SIG")</f>
        <v>SIG</v>
      </c>
    </row>
    <row r="4" spans="1:7" x14ac:dyDescent="0.25">
      <c r="A4" t="s">
        <v>89</v>
      </c>
      <c r="B4">
        <v>0.18722440000000001</v>
      </c>
      <c r="C4">
        <v>2.6048999999999999E-2</v>
      </c>
      <c r="D4">
        <v>7.1874000000000002</v>
      </c>
      <c r="E4" s="2">
        <v>6.6220000000000005E-13</v>
      </c>
      <c r="F4" t="s">
        <v>9</v>
      </c>
      <c r="G4" t="str">
        <f t="shared" si="0"/>
        <v>SIG</v>
      </c>
    </row>
    <row r="5" spans="1:7" x14ac:dyDescent="0.25">
      <c r="A5" t="s">
        <v>90</v>
      </c>
      <c r="B5">
        <v>0.1198413</v>
      </c>
      <c r="C5">
        <v>2.6857599999999999E-2</v>
      </c>
      <c r="D5">
        <v>4.4621000000000004</v>
      </c>
      <c r="E5" s="2">
        <v>8.1200000000000002E-6</v>
      </c>
      <c r="F5" t="s">
        <v>9</v>
      </c>
      <c r="G5" t="str">
        <f t="shared" si="0"/>
        <v>SIG</v>
      </c>
    </row>
    <row r="6" spans="1:7" x14ac:dyDescent="0.25">
      <c r="A6" t="s">
        <v>91</v>
      </c>
      <c r="B6">
        <v>0.14039940000000001</v>
      </c>
      <c r="C6">
        <v>2.6646699999999999E-2</v>
      </c>
      <c r="D6">
        <v>5.2689000000000004</v>
      </c>
      <c r="E6" s="2">
        <v>1.3729999999999999E-7</v>
      </c>
      <c r="F6" t="s">
        <v>9</v>
      </c>
      <c r="G6" t="str">
        <f t="shared" si="0"/>
        <v>SIG</v>
      </c>
    </row>
    <row r="7" spans="1:7" x14ac:dyDescent="0.25">
      <c r="A7" t="s">
        <v>92</v>
      </c>
      <c r="B7">
        <v>0.1354388</v>
      </c>
      <c r="C7">
        <v>2.7535899999999999E-2</v>
      </c>
      <c r="D7">
        <v>4.9185999999999996</v>
      </c>
      <c r="E7" s="2">
        <v>8.7199999999999997E-7</v>
      </c>
      <c r="F7" t="s">
        <v>9</v>
      </c>
      <c r="G7" t="str">
        <f t="shared" si="0"/>
        <v>SIG</v>
      </c>
    </row>
    <row r="8" spans="1:7" x14ac:dyDescent="0.25">
      <c r="A8" t="s">
        <v>93</v>
      </c>
      <c r="B8">
        <v>0.101205</v>
      </c>
      <c r="C8">
        <v>2.79825E-2</v>
      </c>
      <c r="D8">
        <v>3.6166999999999998</v>
      </c>
      <c r="E8">
        <v>2.9839999999999999E-4</v>
      </c>
      <c r="F8" t="s">
        <v>9</v>
      </c>
      <c r="G8" t="str">
        <f t="shared" si="0"/>
        <v>SIG</v>
      </c>
    </row>
    <row r="9" spans="1:7" x14ac:dyDescent="0.25">
      <c r="A9" t="s">
        <v>94</v>
      </c>
      <c r="B9">
        <v>5.8956000000000001E-2</v>
      </c>
      <c r="C9">
        <v>2.88956E-2</v>
      </c>
      <c r="D9">
        <v>2.0402999999999998</v>
      </c>
      <c r="E9">
        <v>4.1320799999999998E-2</v>
      </c>
      <c r="F9" t="s">
        <v>14</v>
      </c>
      <c r="G9" t="str">
        <f t="shared" si="0"/>
        <v>SIG</v>
      </c>
    </row>
    <row r="10" spans="1:7" x14ac:dyDescent="0.25">
      <c r="A10" t="s">
        <v>95</v>
      </c>
      <c r="B10">
        <v>6.0318099999999999E-2</v>
      </c>
      <c r="C10">
        <v>2.9922000000000001E-2</v>
      </c>
      <c r="D10">
        <v>2.0158</v>
      </c>
      <c r="E10">
        <v>4.3817200000000001E-2</v>
      </c>
      <c r="F10" t="s">
        <v>14</v>
      </c>
      <c r="G10" t="str">
        <f t="shared" si="0"/>
        <v>SIG</v>
      </c>
    </row>
    <row r="11" spans="1:7" x14ac:dyDescent="0.25">
      <c r="A11" t="s">
        <v>96</v>
      </c>
      <c r="B11">
        <v>1.9152800000000001E-2</v>
      </c>
      <c r="C11">
        <v>3.0081E-2</v>
      </c>
      <c r="D11">
        <v>0.63670000000000004</v>
      </c>
      <c r="E11">
        <v>0.52431490000000003</v>
      </c>
      <c r="G11" t="str">
        <f t="shared" si="0"/>
        <v>NOT SIG</v>
      </c>
    </row>
    <row r="12" spans="1:7" x14ac:dyDescent="0.25">
      <c r="A12" t="s">
        <v>97</v>
      </c>
      <c r="B12">
        <v>-1.7485899999999999E-2</v>
      </c>
      <c r="C12">
        <v>3.1636200000000003E-2</v>
      </c>
      <c r="D12">
        <v>-0.55269999999999997</v>
      </c>
      <c r="E12">
        <v>0.58045639999999998</v>
      </c>
      <c r="G12" t="str">
        <f t="shared" si="0"/>
        <v>NOT SIG</v>
      </c>
    </row>
    <row r="13" spans="1:7" x14ac:dyDescent="0.25">
      <c r="A13" t="s">
        <v>98</v>
      </c>
      <c r="B13">
        <v>-1.04779E-2</v>
      </c>
      <c r="C13">
        <v>3.2253799999999999E-2</v>
      </c>
      <c r="D13">
        <v>-0.32490000000000002</v>
      </c>
      <c r="E13">
        <v>0.74528830000000001</v>
      </c>
      <c r="G13" t="str">
        <f t="shared" si="0"/>
        <v>NOT SIG</v>
      </c>
    </row>
    <row r="14" spans="1:7" x14ac:dyDescent="0.25">
      <c r="A14" t="s">
        <v>99</v>
      </c>
      <c r="B14">
        <v>-2.7556E-3</v>
      </c>
      <c r="C14">
        <v>3.1775200000000003E-2</v>
      </c>
      <c r="D14">
        <v>-8.6699999999999999E-2</v>
      </c>
      <c r="E14">
        <v>0.93089350000000004</v>
      </c>
      <c r="G14" t="str">
        <f t="shared" si="0"/>
        <v>NOT SIG</v>
      </c>
    </row>
    <row r="15" spans="1:7" x14ac:dyDescent="0.25">
      <c r="A15" t="s">
        <v>100</v>
      </c>
      <c r="B15">
        <v>-4.16037E-2</v>
      </c>
      <c r="C15">
        <v>3.3414800000000001E-2</v>
      </c>
      <c r="D15">
        <v>-1.2451000000000001</v>
      </c>
      <c r="E15">
        <v>0.21310789999999999</v>
      </c>
      <c r="G15" t="str">
        <f t="shared" si="0"/>
        <v>NOT SIG</v>
      </c>
    </row>
    <row r="16" spans="1:7" x14ac:dyDescent="0.25">
      <c r="A16" t="s">
        <v>101</v>
      </c>
      <c r="B16">
        <v>-3.78994E-2</v>
      </c>
      <c r="C16">
        <v>3.4404299999999999E-2</v>
      </c>
      <c r="D16">
        <v>-1.1015999999999999</v>
      </c>
      <c r="E16">
        <v>0.27064250000000001</v>
      </c>
      <c r="G16" t="str">
        <f t="shared" si="0"/>
        <v>NOT SIG</v>
      </c>
    </row>
    <row r="17" spans="1:7" x14ac:dyDescent="0.25">
      <c r="A17" t="s">
        <v>102</v>
      </c>
      <c r="B17">
        <v>-5.4659100000000002E-2</v>
      </c>
      <c r="C17">
        <v>3.4882000000000003E-2</v>
      </c>
      <c r="D17">
        <v>-1.5669999999999999</v>
      </c>
      <c r="E17">
        <v>0.1171229</v>
      </c>
      <c r="G17" t="str">
        <f t="shared" si="0"/>
        <v>NOT SIG</v>
      </c>
    </row>
    <row r="18" spans="1:7" x14ac:dyDescent="0.25">
      <c r="A18" t="s">
        <v>103</v>
      </c>
      <c r="B18">
        <v>-3.1453599999999998E-2</v>
      </c>
      <c r="C18">
        <v>3.4800400000000002E-2</v>
      </c>
      <c r="D18">
        <v>-0.90380000000000005</v>
      </c>
      <c r="E18">
        <v>0.36608829999999998</v>
      </c>
      <c r="G18" t="str">
        <f t="shared" si="0"/>
        <v>NOT SIG</v>
      </c>
    </row>
    <row r="19" spans="1:7" x14ac:dyDescent="0.25">
      <c r="A19" t="s">
        <v>104</v>
      </c>
      <c r="B19">
        <v>-7.0181900000000005E-2</v>
      </c>
      <c r="C19">
        <v>3.59154E-2</v>
      </c>
      <c r="D19">
        <v>-1.9540999999999999</v>
      </c>
      <c r="E19">
        <v>5.0691800000000002E-2</v>
      </c>
      <c r="F19" t="s">
        <v>20</v>
      </c>
      <c r="G19" t="str">
        <f t="shared" si="0"/>
        <v>NOT SIG</v>
      </c>
    </row>
    <row r="20" spans="1:7" x14ac:dyDescent="0.25">
      <c r="A20" t="s">
        <v>105</v>
      </c>
      <c r="B20">
        <v>-5.9984000000000003E-2</v>
      </c>
      <c r="C20">
        <v>3.67252E-2</v>
      </c>
      <c r="D20">
        <v>-1.6333</v>
      </c>
      <c r="E20">
        <v>0.10240299999999999</v>
      </c>
      <c r="G20" t="str">
        <f t="shared" si="0"/>
        <v>NOT SIG</v>
      </c>
    </row>
    <row r="21" spans="1:7" x14ac:dyDescent="0.25">
      <c r="A21" t="s">
        <v>106</v>
      </c>
      <c r="B21">
        <v>-7.9593700000000003E-2</v>
      </c>
      <c r="C21">
        <v>3.79887E-2</v>
      </c>
      <c r="D21">
        <v>-2.0952000000000002</v>
      </c>
      <c r="E21">
        <v>3.6154600000000002E-2</v>
      </c>
      <c r="F21" t="s">
        <v>14</v>
      </c>
      <c r="G21" t="str">
        <f t="shared" si="0"/>
        <v>SIG</v>
      </c>
    </row>
    <row r="22" spans="1:7" x14ac:dyDescent="0.25">
      <c r="A22" t="s">
        <v>107</v>
      </c>
      <c r="B22">
        <v>-0.1008893</v>
      </c>
      <c r="C22">
        <v>3.7819800000000001E-2</v>
      </c>
      <c r="D22">
        <v>-2.6676000000000002</v>
      </c>
      <c r="E22">
        <v>7.6394000000000002E-3</v>
      </c>
      <c r="F22" t="s">
        <v>31</v>
      </c>
      <c r="G22" t="str">
        <f t="shared" si="0"/>
        <v>SIG</v>
      </c>
    </row>
    <row r="23" spans="1:7" x14ac:dyDescent="0.25">
      <c r="A23" t="s">
        <v>108</v>
      </c>
      <c r="B23">
        <v>-3.9145899999999997E-2</v>
      </c>
      <c r="C23">
        <v>3.82954E-2</v>
      </c>
      <c r="D23">
        <v>-1.0222</v>
      </c>
      <c r="E23">
        <v>0.30668220000000002</v>
      </c>
      <c r="G23" t="str">
        <f t="shared" si="0"/>
        <v>NOT SIG</v>
      </c>
    </row>
    <row r="24" spans="1:7" x14ac:dyDescent="0.25">
      <c r="A24" t="s">
        <v>109</v>
      </c>
      <c r="B24">
        <v>-0.1213853</v>
      </c>
      <c r="C24">
        <v>4.0179399999999997E-2</v>
      </c>
      <c r="D24">
        <v>-3.0211000000000001</v>
      </c>
      <c r="E24">
        <v>2.519E-3</v>
      </c>
      <c r="F24" t="s">
        <v>31</v>
      </c>
      <c r="G24" t="str">
        <f t="shared" si="0"/>
        <v>SIG</v>
      </c>
    </row>
    <row r="25" spans="1:7" x14ac:dyDescent="0.25">
      <c r="A25" t="s">
        <v>110</v>
      </c>
      <c r="B25">
        <v>-0.12759229999999999</v>
      </c>
      <c r="C25">
        <v>4.0538299999999999E-2</v>
      </c>
      <c r="D25">
        <v>-3.1475</v>
      </c>
      <c r="E25">
        <v>1.6471999999999999E-3</v>
      </c>
      <c r="F25" t="s">
        <v>31</v>
      </c>
      <c r="G25" t="str">
        <f t="shared" si="0"/>
        <v>SIG</v>
      </c>
    </row>
    <row r="26" spans="1:7" x14ac:dyDescent="0.25">
      <c r="A26" t="s">
        <v>111</v>
      </c>
      <c r="B26">
        <v>-0.14027600000000001</v>
      </c>
      <c r="C26">
        <v>4.1660000000000003E-2</v>
      </c>
      <c r="D26">
        <v>-3.3672</v>
      </c>
      <c r="E26">
        <v>7.5960000000000003E-4</v>
      </c>
      <c r="F26" t="s">
        <v>9</v>
      </c>
    </row>
    <row r="27" spans="1:7" x14ac:dyDescent="0.25">
      <c r="A27" t="s">
        <v>112</v>
      </c>
      <c r="B27">
        <v>-0.1152981</v>
      </c>
      <c r="C27">
        <v>3.9914999999999999E-2</v>
      </c>
      <c r="D27">
        <v>-2.8885999999999998</v>
      </c>
      <c r="E27">
        <v>3.8700000000000002E-3</v>
      </c>
      <c r="F27" t="s">
        <v>31</v>
      </c>
    </row>
    <row r="28" spans="1:7" x14ac:dyDescent="0.25">
      <c r="A28" t="s">
        <v>113</v>
      </c>
      <c r="B28">
        <v>-0.18901599999999999</v>
      </c>
      <c r="C28">
        <v>4.2922399999999999E-2</v>
      </c>
      <c r="D28">
        <v>-4.4036999999999997</v>
      </c>
      <c r="E28" s="2">
        <v>1.065E-5</v>
      </c>
      <c r="F28" t="s">
        <v>9</v>
      </c>
    </row>
    <row r="29" spans="1:7" x14ac:dyDescent="0.25">
      <c r="A29" t="s">
        <v>114</v>
      </c>
      <c r="B29">
        <v>-0.1215314</v>
      </c>
      <c r="C29">
        <v>4.3753500000000001E-2</v>
      </c>
      <c r="D29">
        <v>-2.7776000000000001</v>
      </c>
      <c r="E29">
        <v>5.4758999999999997E-3</v>
      </c>
      <c r="F29" t="s">
        <v>31</v>
      </c>
    </row>
    <row r="30" spans="1:7" x14ac:dyDescent="0.25">
      <c r="A30" t="s">
        <v>115</v>
      </c>
      <c r="B30">
        <v>-0.1658859</v>
      </c>
      <c r="C30">
        <v>4.5069199999999997E-2</v>
      </c>
      <c r="D30">
        <v>-3.6806999999999999</v>
      </c>
      <c r="E30">
        <v>2.3259999999999999E-4</v>
      </c>
      <c r="F30" t="s">
        <v>9</v>
      </c>
    </row>
    <row r="31" spans="1:7" x14ac:dyDescent="0.25">
      <c r="A31" t="s">
        <v>116</v>
      </c>
      <c r="B31">
        <v>-0.1951898</v>
      </c>
      <c r="C31">
        <v>4.55278E-2</v>
      </c>
      <c r="D31">
        <v>-4.2873000000000001</v>
      </c>
      <c r="E31" s="2">
        <v>1.8099999999999999E-5</v>
      </c>
      <c r="F31" t="s">
        <v>9</v>
      </c>
    </row>
    <row r="32" spans="1:7" x14ac:dyDescent="0.25">
      <c r="A32" t="s">
        <v>117</v>
      </c>
      <c r="B32">
        <v>-0.21238290000000001</v>
      </c>
      <c r="C32">
        <v>4.7551299999999998E-2</v>
      </c>
      <c r="D32">
        <v>-4.4664000000000001</v>
      </c>
      <c r="E32" s="2">
        <v>7.9580000000000007E-6</v>
      </c>
      <c r="F32" t="s">
        <v>9</v>
      </c>
    </row>
    <row r="33" spans="1:6" x14ac:dyDescent="0.25">
      <c r="A33" t="s">
        <v>118</v>
      </c>
      <c r="B33">
        <v>-0.15820319999999999</v>
      </c>
      <c r="C33">
        <v>4.6985499999999999E-2</v>
      </c>
      <c r="D33">
        <v>-3.3671000000000002</v>
      </c>
      <c r="E33">
        <v>7.5980000000000004E-4</v>
      </c>
      <c r="F33" t="s">
        <v>9</v>
      </c>
    </row>
    <row r="34" spans="1:6" x14ac:dyDescent="0.25">
      <c r="A34" t="s">
        <v>119</v>
      </c>
      <c r="B34">
        <v>-0.17039209999999999</v>
      </c>
      <c r="C34">
        <v>4.8554E-2</v>
      </c>
      <c r="D34">
        <v>-3.5093000000000001</v>
      </c>
      <c r="E34">
        <v>4.4930000000000002E-4</v>
      </c>
      <c r="F34" t="s">
        <v>9</v>
      </c>
    </row>
    <row r="35" spans="1:6" x14ac:dyDescent="0.25">
      <c r="A35" t="s">
        <v>120</v>
      </c>
      <c r="B35">
        <v>-0.18550910000000001</v>
      </c>
      <c r="C35">
        <v>5.0305599999999999E-2</v>
      </c>
      <c r="D35">
        <v>-3.6876000000000002</v>
      </c>
      <c r="E35">
        <v>2.264E-4</v>
      </c>
      <c r="F35" t="s">
        <v>9</v>
      </c>
    </row>
    <row r="36" spans="1:6" x14ac:dyDescent="0.25">
      <c r="A36" t="s">
        <v>121</v>
      </c>
      <c r="B36">
        <v>-0.1803081</v>
      </c>
      <c r="C36">
        <v>5.1671099999999998E-2</v>
      </c>
      <c r="D36">
        <v>-3.4895</v>
      </c>
      <c r="E36">
        <v>4.839E-4</v>
      </c>
      <c r="F36" t="s">
        <v>9</v>
      </c>
    </row>
    <row r="37" spans="1:6" x14ac:dyDescent="0.25">
      <c r="A37" t="s">
        <v>122</v>
      </c>
      <c r="B37">
        <v>-0.20536679999999999</v>
      </c>
      <c r="C37">
        <v>4.9652599999999998E-2</v>
      </c>
      <c r="D37">
        <v>-4.1360999999999999</v>
      </c>
      <c r="E37" s="2">
        <v>3.5339999999999997E-5</v>
      </c>
      <c r="F37" t="s">
        <v>9</v>
      </c>
    </row>
    <row r="38" spans="1:6" x14ac:dyDescent="0.25">
      <c r="A38" t="s">
        <v>123</v>
      </c>
      <c r="B38">
        <v>-0.263486</v>
      </c>
      <c r="C38">
        <v>5.6272999999999997E-2</v>
      </c>
      <c r="D38">
        <v>-4.6822999999999997</v>
      </c>
      <c r="E38" s="2">
        <v>2.8389999999999998E-6</v>
      </c>
      <c r="F38" t="s">
        <v>9</v>
      </c>
    </row>
    <row r="39" spans="1:6" x14ac:dyDescent="0.25">
      <c r="A39" t="s">
        <v>124</v>
      </c>
      <c r="B39">
        <v>-0.26476139999999998</v>
      </c>
      <c r="C39">
        <v>5.9567000000000002E-2</v>
      </c>
      <c r="D39">
        <v>-4.4447999999999999</v>
      </c>
      <c r="E39" s="2">
        <v>8.8019999999999998E-6</v>
      </c>
      <c r="F39" t="s">
        <v>9</v>
      </c>
    </row>
    <row r="40" spans="1:6" x14ac:dyDescent="0.25">
      <c r="A40" t="s">
        <v>125</v>
      </c>
      <c r="B40">
        <v>-0.26377070000000002</v>
      </c>
      <c r="C40">
        <v>5.7570999999999997E-2</v>
      </c>
      <c r="D40">
        <v>-4.5816999999999997</v>
      </c>
      <c r="E40" s="2">
        <v>4.6149999999999999E-6</v>
      </c>
      <c r="F40" t="s">
        <v>9</v>
      </c>
    </row>
    <row r="41" spans="1:6" x14ac:dyDescent="0.25">
      <c r="A41" t="s">
        <v>126</v>
      </c>
      <c r="B41">
        <v>-0.23307530000000001</v>
      </c>
      <c r="C41">
        <v>6.0044899999999998E-2</v>
      </c>
      <c r="D41">
        <v>-3.8816999999999999</v>
      </c>
      <c r="E41">
        <v>1.038E-4</v>
      </c>
      <c r="F41" t="s">
        <v>9</v>
      </c>
    </row>
    <row r="42" spans="1:6" x14ac:dyDescent="0.25">
      <c r="A42" t="s">
        <v>127</v>
      </c>
      <c r="B42">
        <v>-0.25425350000000002</v>
      </c>
      <c r="C42">
        <v>6.1662000000000002E-2</v>
      </c>
      <c r="D42">
        <v>-4.1233000000000004</v>
      </c>
      <c r="E42" s="2">
        <v>3.735E-5</v>
      </c>
      <c r="F42" t="s">
        <v>9</v>
      </c>
    </row>
    <row r="43" spans="1:6" x14ac:dyDescent="0.25">
      <c r="A43" t="s">
        <v>128</v>
      </c>
      <c r="B43">
        <v>-0.26882070000000002</v>
      </c>
      <c r="C43">
        <v>6.3470700000000005E-2</v>
      </c>
      <c r="D43">
        <v>-4.2354000000000003</v>
      </c>
      <c r="E43" s="2">
        <v>2.283E-5</v>
      </c>
      <c r="F43" t="s">
        <v>9</v>
      </c>
    </row>
    <row r="44" spans="1:6" x14ac:dyDescent="0.25">
      <c r="A44" t="s">
        <v>129</v>
      </c>
      <c r="B44">
        <v>-0.2417832</v>
      </c>
      <c r="C44">
        <v>6.0137099999999999E-2</v>
      </c>
      <c r="D44">
        <v>-4.0205000000000002</v>
      </c>
      <c r="E44" s="2">
        <v>5.808E-5</v>
      </c>
      <c r="F44" t="s">
        <v>9</v>
      </c>
    </row>
    <row r="45" spans="1:6" x14ac:dyDescent="0.25">
      <c r="A45" t="s">
        <v>130</v>
      </c>
      <c r="B45">
        <v>-0.33487899999999998</v>
      </c>
      <c r="C45">
        <v>6.6456500000000002E-2</v>
      </c>
      <c r="D45">
        <v>-5.0391000000000004</v>
      </c>
      <c r="E45" s="2">
        <v>4.6810000000000002E-7</v>
      </c>
      <c r="F45" t="s">
        <v>9</v>
      </c>
    </row>
    <row r="46" spans="1:6" x14ac:dyDescent="0.25">
      <c r="A46" t="s">
        <v>131</v>
      </c>
      <c r="B46">
        <v>-0.2981762</v>
      </c>
      <c r="C46">
        <v>6.7522700000000005E-2</v>
      </c>
      <c r="D46">
        <v>-4.4158999999999997</v>
      </c>
      <c r="E46" s="2">
        <v>1.006E-5</v>
      </c>
      <c r="F46" t="s">
        <v>9</v>
      </c>
    </row>
    <row r="47" spans="1:6" x14ac:dyDescent="0.25">
      <c r="A47" t="s">
        <v>132</v>
      </c>
      <c r="B47">
        <v>-0.345553</v>
      </c>
      <c r="C47">
        <v>7.0288400000000001E-2</v>
      </c>
      <c r="D47">
        <v>-4.9161999999999999</v>
      </c>
      <c r="E47" s="2">
        <v>8.8290000000000005E-7</v>
      </c>
      <c r="F47" t="s">
        <v>9</v>
      </c>
    </row>
    <row r="48" spans="1:6" x14ac:dyDescent="0.25">
      <c r="A48" t="s">
        <v>133</v>
      </c>
      <c r="B48">
        <v>-0.27296179999999998</v>
      </c>
      <c r="C48">
        <v>7.1533700000000006E-2</v>
      </c>
      <c r="D48">
        <v>-3.8157999999999999</v>
      </c>
      <c r="E48">
        <v>1.3569999999999999E-4</v>
      </c>
      <c r="F48" t="s">
        <v>9</v>
      </c>
    </row>
    <row r="49" spans="1:6" x14ac:dyDescent="0.25">
      <c r="A49" t="s">
        <v>134</v>
      </c>
      <c r="B49">
        <v>-0.33111639999999998</v>
      </c>
      <c r="C49">
        <v>7.45725E-2</v>
      </c>
      <c r="D49">
        <v>-4.4401999999999999</v>
      </c>
      <c r="E49" s="2">
        <v>8.9910000000000008E-6</v>
      </c>
      <c r="F49" t="s">
        <v>9</v>
      </c>
    </row>
    <row r="50" spans="1:6" x14ac:dyDescent="0.25">
      <c r="A50" t="s">
        <v>135</v>
      </c>
      <c r="B50">
        <v>-0.34167619999999999</v>
      </c>
      <c r="C50">
        <v>7.6164800000000005E-2</v>
      </c>
      <c r="D50">
        <v>-4.4859999999999998</v>
      </c>
      <c r="E50" s="2">
        <v>7.2599999999999999E-6</v>
      </c>
      <c r="F50" t="s">
        <v>9</v>
      </c>
    </row>
    <row r="51" spans="1:6" x14ac:dyDescent="0.25">
      <c r="A51" t="s">
        <v>136</v>
      </c>
      <c r="B51">
        <v>-0.30948130000000001</v>
      </c>
      <c r="C51">
        <v>8.4137799999999999E-2</v>
      </c>
      <c r="D51">
        <v>-3.6783000000000001</v>
      </c>
      <c r="E51">
        <v>2.3489999999999999E-4</v>
      </c>
      <c r="F51" t="s">
        <v>9</v>
      </c>
    </row>
    <row r="52" spans="1:6" x14ac:dyDescent="0.25">
      <c r="A52" t="s">
        <v>137</v>
      </c>
      <c r="B52">
        <v>-0.35778929999999998</v>
      </c>
      <c r="C52">
        <v>8.6046600000000001E-2</v>
      </c>
      <c r="D52">
        <v>-4.1581000000000001</v>
      </c>
      <c r="E52" s="2">
        <v>3.2100000000000001E-5</v>
      </c>
      <c r="F52" t="s">
        <v>9</v>
      </c>
    </row>
    <row r="53" spans="1:6" x14ac:dyDescent="0.25">
      <c r="A53" t="s">
        <v>138</v>
      </c>
      <c r="B53">
        <v>-0.28812749999999998</v>
      </c>
      <c r="C53">
        <v>7.7236600000000002E-2</v>
      </c>
      <c r="D53">
        <v>-3.7305000000000001</v>
      </c>
      <c r="E53">
        <v>1.9120000000000001E-4</v>
      </c>
      <c r="F53" t="s">
        <v>9</v>
      </c>
    </row>
    <row r="54" spans="1:6" x14ac:dyDescent="0.25">
      <c r="A54" t="s">
        <v>139</v>
      </c>
      <c r="B54">
        <v>-0.30420330000000001</v>
      </c>
      <c r="C54">
        <v>7.8693299999999994E-2</v>
      </c>
      <c r="D54">
        <v>-3.8656999999999999</v>
      </c>
      <c r="E54">
        <v>1.108E-4</v>
      </c>
      <c r="F54" t="s">
        <v>9</v>
      </c>
    </row>
    <row r="55" spans="1:6" x14ac:dyDescent="0.25">
      <c r="A55" t="s">
        <v>140</v>
      </c>
      <c r="B55">
        <v>-0.2499459</v>
      </c>
      <c r="C55">
        <v>8.7993399999999999E-2</v>
      </c>
      <c r="D55">
        <v>-2.8405</v>
      </c>
      <c r="E55">
        <v>4.5044999999999998E-3</v>
      </c>
      <c r="F55" t="s">
        <v>31</v>
      </c>
    </row>
    <row r="56" spans="1:6" x14ac:dyDescent="0.25">
      <c r="A56" t="s">
        <v>141</v>
      </c>
      <c r="B56">
        <v>-0.28319820000000001</v>
      </c>
      <c r="C56">
        <v>9.0829099999999996E-2</v>
      </c>
      <c r="D56">
        <v>-3.1179000000000001</v>
      </c>
      <c r="E56">
        <v>1.8215E-3</v>
      </c>
      <c r="F56" t="s">
        <v>31</v>
      </c>
    </row>
    <row r="57" spans="1:6" x14ac:dyDescent="0.25">
      <c r="A57" t="s">
        <v>142</v>
      </c>
      <c r="B57">
        <v>-0.32932869999999997</v>
      </c>
      <c r="C57">
        <v>0.10607800000000001</v>
      </c>
      <c r="D57">
        <v>-3.1046</v>
      </c>
      <c r="E57">
        <v>1.9055999999999999E-3</v>
      </c>
      <c r="F57" t="s">
        <v>31</v>
      </c>
    </row>
    <row r="58" spans="1:6" x14ac:dyDescent="0.25">
      <c r="A58" t="s">
        <v>143</v>
      </c>
      <c r="B58">
        <v>-0.36547770000000002</v>
      </c>
      <c r="C58">
        <v>0.113177</v>
      </c>
      <c r="D58">
        <v>-3.2292999999999998</v>
      </c>
      <c r="E58">
        <v>1.2413000000000001E-3</v>
      </c>
      <c r="F58" t="s">
        <v>31</v>
      </c>
    </row>
    <row r="59" spans="1:6" x14ac:dyDescent="0.25">
      <c r="A59" t="s">
        <v>144</v>
      </c>
      <c r="B59">
        <v>-0.45683069999999998</v>
      </c>
      <c r="C59">
        <v>0.11033809999999999</v>
      </c>
      <c r="D59">
        <v>-4.1402999999999999</v>
      </c>
      <c r="E59" s="2">
        <v>3.4700000000000003E-5</v>
      </c>
      <c r="F59" t="s">
        <v>9</v>
      </c>
    </row>
    <row r="60" spans="1:6" x14ac:dyDescent="0.25">
      <c r="A60" t="s">
        <v>145</v>
      </c>
      <c r="B60">
        <v>-0.45275179999999998</v>
      </c>
      <c r="C60">
        <v>0.13306560000000001</v>
      </c>
      <c r="D60">
        <v>-3.4024999999999999</v>
      </c>
      <c r="E60">
        <v>6.6790000000000003E-4</v>
      </c>
      <c r="F60" t="s">
        <v>9</v>
      </c>
    </row>
    <row r="61" spans="1:6" x14ac:dyDescent="0.25">
      <c r="A61" t="s">
        <v>146</v>
      </c>
      <c r="B61">
        <v>-0.33353830000000001</v>
      </c>
      <c r="C61">
        <v>0.14132149999999999</v>
      </c>
      <c r="D61">
        <v>-2.3601000000000001</v>
      </c>
      <c r="E61">
        <v>1.8268800000000002E-2</v>
      </c>
      <c r="F61" t="s">
        <v>14</v>
      </c>
    </row>
    <row r="62" spans="1:6" x14ac:dyDescent="0.25">
      <c r="A62" t="s">
        <v>147</v>
      </c>
      <c r="B62">
        <v>-0.2441904</v>
      </c>
      <c r="C62">
        <v>0.15145839999999999</v>
      </c>
      <c r="D62">
        <v>-1.6123000000000001</v>
      </c>
      <c r="E62">
        <v>0.1069066</v>
      </c>
    </row>
    <row r="63" spans="1:6" x14ac:dyDescent="0.25">
      <c r="A63" t="s">
        <v>148</v>
      </c>
      <c r="B63">
        <v>-0.1791836</v>
      </c>
      <c r="C63">
        <v>0.2199344</v>
      </c>
      <c r="D63">
        <v>-0.81469999999999998</v>
      </c>
      <c r="E63">
        <v>0.41523690000000002</v>
      </c>
    </row>
    <row r="64" spans="1:6" x14ac:dyDescent="0.25">
      <c r="A64" t="s">
        <v>149</v>
      </c>
      <c r="B64">
        <v>-2.0915099999999999E-2</v>
      </c>
      <c r="C64">
        <v>0.21257909999999999</v>
      </c>
      <c r="D64">
        <v>-9.8400000000000001E-2</v>
      </c>
      <c r="E64">
        <v>0.92162469999999996</v>
      </c>
    </row>
    <row r="65" spans="1:6" x14ac:dyDescent="0.25">
      <c r="A65" t="s">
        <v>150</v>
      </c>
      <c r="B65">
        <v>0.12267500000000001</v>
      </c>
      <c r="C65">
        <v>0.2467261</v>
      </c>
      <c r="D65">
        <v>0.49719999999999998</v>
      </c>
      <c r="E65">
        <v>0.61904049999999999</v>
      </c>
    </row>
    <row r="66" spans="1:6" x14ac:dyDescent="0.25">
      <c r="A66" t="s">
        <v>151</v>
      </c>
      <c r="B66">
        <v>0.211732</v>
      </c>
      <c r="C66">
        <v>0.40653309999999998</v>
      </c>
      <c r="D66">
        <v>0.52080000000000004</v>
      </c>
      <c r="E66">
        <v>0.60249019999999998</v>
      </c>
    </row>
    <row r="67" spans="1:6" x14ac:dyDescent="0.25">
      <c r="A67" t="s">
        <v>152</v>
      </c>
      <c r="B67">
        <v>-0.21938270000000001</v>
      </c>
      <c r="C67">
        <v>9.95944E-2</v>
      </c>
      <c r="D67">
        <v>-2.2027999999999999</v>
      </c>
      <c r="E67">
        <v>2.7612500000000002E-2</v>
      </c>
      <c r="F67" t="s">
        <v>14</v>
      </c>
    </row>
    <row r="68" spans="1:6" x14ac:dyDescent="0.25">
      <c r="A68" t="s">
        <v>10</v>
      </c>
      <c r="B68">
        <v>0.5015444</v>
      </c>
      <c r="C68">
        <v>3.4750099999999999E-2</v>
      </c>
      <c r="D68">
        <v>14.4329</v>
      </c>
      <c r="E68" t="s">
        <v>11</v>
      </c>
      <c r="F68" t="s">
        <v>9</v>
      </c>
    </row>
    <row r="69" spans="1:6" x14ac:dyDescent="0.25">
      <c r="A69" t="s">
        <v>12</v>
      </c>
      <c r="B69">
        <v>8.9478000000000005E-3</v>
      </c>
      <c r="C69">
        <v>1.7561E-3</v>
      </c>
      <c r="D69">
        <v>5.0952000000000002</v>
      </c>
      <c r="E69" s="2">
        <v>3.4859999999999998E-7</v>
      </c>
      <c r="F69" t="s">
        <v>9</v>
      </c>
    </row>
    <row r="70" spans="1:6" x14ac:dyDescent="0.25">
      <c r="A70" t="s">
        <v>13</v>
      </c>
      <c r="B70">
        <v>-1.27268E-2</v>
      </c>
      <c r="C70">
        <v>2.8211799999999999E-2</v>
      </c>
      <c r="D70">
        <v>-0.4511</v>
      </c>
      <c r="E70">
        <v>0.65190749999999997</v>
      </c>
    </row>
    <row r="71" spans="1:6" x14ac:dyDescent="0.25">
      <c r="A71" t="s">
        <v>15</v>
      </c>
      <c r="B71">
        <v>-1.9867300000000001E-2</v>
      </c>
      <c r="C71">
        <v>2.9064E-2</v>
      </c>
      <c r="D71">
        <v>-0.68359999999999999</v>
      </c>
      <c r="E71">
        <v>0.49424580000000001</v>
      </c>
    </row>
    <row r="72" spans="1:6" x14ac:dyDescent="0.25">
      <c r="A72" t="s">
        <v>16</v>
      </c>
      <c r="B72">
        <v>-1.6608899999999999E-2</v>
      </c>
      <c r="C72">
        <v>2.9507700000000001E-2</v>
      </c>
      <c r="D72">
        <v>-0.56289999999999996</v>
      </c>
      <c r="E72">
        <v>0.57352550000000002</v>
      </c>
    </row>
    <row r="73" spans="1:6" x14ac:dyDescent="0.25">
      <c r="A73" t="s">
        <v>17</v>
      </c>
      <c r="B73">
        <v>-4.48128E-2</v>
      </c>
      <c r="C73">
        <v>3.0465099999999998E-2</v>
      </c>
      <c r="D73">
        <v>-1.4710000000000001</v>
      </c>
      <c r="E73">
        <v>0.14130429999999999</v>
      </c>
    </row>
    <row r="74" spans="1:6" x14ac:dyDescent="0.25">
      <c r="A74" t="s">
        <v>18</v>
      </c>
      <c r="B74">
        <v>-3.9447299999999998E-2</v>
      </c>
      <c r="C74">
        <v>3.2094299999999999E-2</v>
      </c>
      <c r="D74">
        <v>-1.2291000000000001</v>
      </c>
      <c r="E74">
        <v>0.2190327</v>
      </c>
    </row>
    <row r="75" spans="1:6" x14ac:dyDescent="0.25">
      <c r="A75" t="s">
        <v>19</v>
      </c>
      <c r="B75">
        <v>-7.7850100000000005E-2</v>
      </c>
      <c r="C75">
        <v>3.23588E-2</v>
      </c>
      <c r="D75">
        <v>-2.4058000000000002</v>
      </c>
      <c r="E75">
        <v>1.61361E-2</v>
      </c>
      <c r="F75" t="s">
        <v>14</v>
      </c>
    </row>
    <row r="76" spans="1:6" x14ac:dyDescent="0.25">
      <c r="A76" t="s">
        <v>21</v>
      </c>
      <c r="B76">
        <v>-2.7314999999999999E-2</v>
      </c>
      <c r="C76">
        <v>3.1797800000000001E-2</v>
      </c>
      <c r="D76">
        <v>-0.85899999999999999</v>
      </c>
      <c r="E76">
        <v>0.39033010000000001</v>
      </c>
    </row>
    <row r="77" spans="1:6" x14ac:dyDescent="0.25">
      <c r="A77" t="s">
        <v>22</v>
      </c>
      <c r="B77">
        <v>-7.2527800000000003E-2</v>
      </c>
      <c r="C77">
        <v>3.3055800000000003E-2</v>
      </c>
      <c r="D77">
        <v>-2.1941000000000002</v>
      </c>
      <c r="E77">
        <v>2.8228799999999998E-2</v>
      </c>
      <c r="F77" t="s">
        <v>14</v>
      </c>
    </row>
    <row r="78" spans="1:6" x14ac:dyDescent="0.25">
      <c r="A78" t="s">
        <v>23</v>
      </c>
      <c r="B78">
        <v>-8.51692E-2</v>
      </c>
      <c r="C78">
        <v>3.3502799999999999E-2</v>
      </c>
      <c r="D78">
        <v>-2.5421999999999998</v>
      </c>
      <c r="E78">
        <v>1.1017900000000001E-2</v>
      </c>
      <c r="F78" t="s">
        <v>14</v>
      </c>
    </row>
    <row r="79" spans="1:6" x14ac:dyDescent="0.25">
      <c r="A79" t="s">
        <v>24</v>
      </c>
      <c r="B79">
        <v>-3.3966000000000001E-3</v>
      </c>
      <c r="C79">
        <v>3.4553E-2</v>
      </c>
      <c r="D79">
        <v>-9.8299999999999998E-2</v>
      </c>
      <c r="E79">
        <v>0.92169429999999997</v>
      </c>
    </row>
    <row r="80" spans="1:6" x14ac:dyDescent="0.25">
      <c r="A80" t="s">
        <v>25</v>
      </c>
      <c r="B80">
        <v>-7.6689999999999994E-2</v>
      </c>
      <c r="C80">
        <v>3.52955E-2</v>
      </c>
      <c r="D80">
        <v>-2.1728000000000001</v>
      </c>
      <c r="E80">
        <v>2.9796400000000001E-2</v>
      </c>
      <c r="F80" t="s">
        <v>14</v>
      </c>
    </row>
    <row r="81" spans="1:6" x14ac:dyDescent="0.25">
      <c r="A81" t="s">
        <v>26</v>
      </c>
      <c r="B81">
        <v>-2.7153500000000001E-2</v>
      </c>
      <c r="C81">
        <v>3.6023800000000002E-2</v>
      </c>
      <c r="D81">
        <v>-0.75380000000000003</v>
      </c>
      <c r="E81">
        <v>0.45099139999999999</v>
      </c>
    </row>
    <row r="82" spans="1:6" x14ac:dyDescent="0.25">
      <c r="A82" t="s">
        <v>27</v>
      </c>
      <c r="B82">
        <v>-0.12762499999999999</v>
      </c>
      <c r="C82">
        <v>3.6949099999999999E-2</v>
      </c>
      <c r="D82">
        <v>-3.4540999999999999</v>
      </c>
      <c r="E82">
        <v>5.5230000000000003E-4</v>
      </c>
      <c r="F82" t="s">
        <v>9</v>
      </c>
    </row>
    <row r="83" spans="1:6" x14ac:dyDescent="0.25">
      <c r="A83" t="s">
        <v>28</v>
      </c>
      <c r="B83">
        <v>-0.1186547</v>
      </c>
      <c r="C83">
        <v>3.7546599999999999E-2</v>
      </c>
      <c r="D83">
        <v>-3.1602000000000001</v>
      </c>
      <c r="E83">
        <v>1.5767999999999999E-3</v>
      </c>
      <c r="F83" t="s">
        <v>31</v>
      </c>
    </row>
    <row r="84" spans="1:6" x14ac:dyDescent="0.25">
      <c r="A84" t="s">
        <v>29</v>
      </c>
      <c r="B84">
        <v>-0.10757120000000001</v>
      </c>
      <c r="C84">
        <v>3.8672199999999997E-2</v>
      </c>
      <c r="D84">
        <v>-2.7816000000000001</v>
      </c>
      <c r="E84">
        <v>5.4092999999999997E-3</v>
      </c>
      <c r="F84" t="s">
        <v>31</v>
      </c>
    </row>
    <row r="85" spans="1:6" x14ac:dyDescent="0.25">
      <c r="A85" t="s">
        <v>30</v>
      </c>
      <c r="B85">
        <v>-0.15436900000000001</v>
      </c>
      <c r="C85">
        <v>3.9979099999999997E-2</v>
      </c>
      <c r="D85">
        <v>-3.8612000000000002</v>
      </c>
      <c r="E85">
        <v>1.128E-4</v>
      </c>
      <c r="F85" t="s">
        <v>9</v>
      </c>
    </row>
    <row r="86" spans="1:6" x14ac:dyDescent="0.25">
      <c r="A86" t="s">
        <v>32</v>
      </c>
      <c r="B86">
        <v>-0.1639322</v>
      </c>
      <c r="C86">
        <v>4.1017400000000002E-2</v>
      </c>
      <c r="D86">
        <v>-3.9967000000000001</v>
      </c>
      <c r="E86" s="2">
        <v>6.4259999999999998E-5</v>
      </c>
      <c r="F86" t="s">
        <v>9</v>
      </c>
    </row>
    <row r="87" spans="1:6" x14ac:dyDescent="0.25">
      <c r="A87" t="s">
        <v>33</v>
      </c>
      <c r="B87">
        <v>-0.1502155</v>
      </c>
      <c r="C87">
        <v>4.231E-2</v>
      </c>
      <c r="D87">
        <v>-3.5503999999999998</v>
      </c>
      <c r="E87">
        <v>3.8479999999999997E-4</v>
      </c>
      <c r="F87" t="s">
        <v>9</v>
      </c>
    </row>
    <row r="88" spans="1:6" x14ac:dyDescent="0.25">
      <c r="A88" t="s">
        <v>34</v>
      </c>
      <c r="B88">
        <v>-0.10286969999999999</v>
      </c>
      <c r="C88">
        <v>4.2693000000000002E-2</v>
      </c>
      <c r="D88">
        <v>-2.4095</v>
      </c>
      <c r="E88">
        <v>1.5973999999999999E-2</v>
      </c>
      <c r="F88" t="s">
        <v>14</v>
      </c>
    </row>
    <row r="89" spans="1:6" x14ac:dyDescent="0.25">
      <c r="A89" t="s">
        <v>35</v>
      </c>
      <c r="B89">
        <v>-0.1791162</v>
      </c>
      <c r="C89">
        <v>4.4452499999999999E-2</v>
      </c>
      <c r="D89">
        <v>-4.0293999999999999</v>
      </c>
      <c r="E89" s="2">
        <v>5.5940000000000003E-5</v>
      </c>
      <c r="F89" t="s">
        <v>9</v>
      </c>
    </row>
    <row r="90" spans="1:6" x14ac:dyDescent="0.25">
      <c r="A90" t="s">
        <v>36</v>
      </c>
      <c r="B90">
        <v>-0.1184443</v>
      </c>
      <c r="C90">
        <v>4.5730199999999999E-2</v>
      </c>
      <c r="D90">
        <v>-2.5901000000000001</v>
      </c>
      <c r="E90">
        <v>9.5963000000000003E-3</v>
      </c>
      <c r="F90" t="s">
        <v>31</v>
      </c>
    </row>
    <row r="91" spans="1:6" x14ac:dyDescent="0.25">
      <c r="A91" t="s">
        <v>37</v>
      </c>
      <c r="B91">
        <v>-0.1747319</v>
      </c>
      <c r="C91">
        <v>4.6516799999999997E-2</v>
      </c>
      <c r="D91">
        <v>-3.7563</v>
      </c>
      <c r="E91">
        <v>1.7249999999999999E-4</v>
      </c>
      <c r="F91" t="s">
        <v>9</v>
      </c>
    </row>
    <row r="92" spans="1:6" x14ac:dyDescent="0.25">
      <c r="A92" t="s">
        <v>38</v>
      </c>
      <c r="B92">
        <v>-0.1713731</v>
      </c>
      <c r="C92">
        <v>4.7235199999999998E-2</v>
      </c>
      <c r="D92">
        <v>-3.6280999999999999</v>
      </c>
      <c r="E92">
        <v>2.856E-4</v>
      </c>
      <c r="F92" t="s">
        <v>9</v>
      </c>
    </row>
    <row r="93" spans="1:6" x14ac:dyDescent="0.25">
      <c r="A93" t="s">
        <v>39</v>
      </c>
      <c r="B93">
        <v>-0.1344708</v>
      </c>
      <c r="C93">
        <v>4.8899600000000001E-2</v>
      </c>
      <c r="D93">
        <v>-2.7498999999999998</v>
      </c>
      <c r="E93">
        <v>5.9611000000000004E-3</v>
      </c>
      <c r="F93" t="s">
        <v>31</v>
      </c>
    </row>
    <row r="94" spans="1:6" x14ac:dyDescent="0.25">
      <c r="A94" t="s">
        <v>40</v>
      </c>
      <c r="B94">
        <v>-0.24364189999999999</v>
      </c>
      <c r="C94">
        <v>4.98503E-2</v>
      </c>
      <c r="D94">
        <v>-4.8875000000000002</v>
      </c>
      <c r="E94" s="2">
        <v>1.0219999999999999E-6</v>
      </c>
      <c r="F94" t="s">
        <v>9</v>
      </c>
    </row>
    <row r="95" spans="1:6" x14ac:dyDescent="0.25">
      <c r="A95" t="s">
        <v>41</v>
      </c>
      <c r="B95">
        <v>-0.19314819999999999</v>
      </c>
      <c r="C95">
        <v>5.1187000000000003E-2</v>
      </c>
      <c r="D95">
        <v>-3.7734000000000001</v>
      </c>
      <c r="E95">
        <v>1.6110000000000001E-4</v>
      </c>
      <c r="F95" t="s">
        <v>9</v>
      </c>
    </row>
    <row r="96" spans="1:6" x14ac:dyDescent="0.25">
      <c r="A96" t="s">
        <v>42</v>
      </c>
      <c r="B96">
        <v>-0.2142599</v>
      </c>
      <c r="C96">
        <v>5.2073500000000002E-2</v>
      </c>
      <c r="D96">
        <v>-4.1146000000000003</v>
      </c>
      <c r="E96" s="2">
        <v>3.8800000000000001E-5</v>
      </c>
      <c r="F96" t="s">
        <v>9</v>
      </c>
    </row>
    <row r="97" spans="1:6" x14ac:dyDescent="0.25">
      <c r="A97" t="s">
        <v>43</v>
      </c>
      <c r="B97">
        <v>-0.30157089999999998</v>
      </c>
      <c r="C97">
        <v>5.3881400000000003E-2</v>
      </c>
      <c r="D97">
        <v>-5.5968999999999998</v>
      </c>
      <c r="E97" s="2">
        <v>2.1839999999999999E-8</v>
      </c>
      <c r="F97" t="s">
        <v>9</v>
      </c>
    </row>
    <row r="98" spans="1:6" x14ac:dyDescent="0.25">
      <c r="A98" t="s">
        <v>44</v>
      </c>
      <c r="B98">
        <v>-0.19956570000000001</v>
      </c>
      <c r="C98">
        <v>5.4594700000000003E-2</v>
      </c>
      <c r="D98">
        <v>-3.6554000000000002</v>
      </c>
      <c r="E98">
        <v>2.5680000000000001E-4</v>
      </c>
      <c r="F98" t="s">
        <v>9</v>
      </c>
    </row>
    <row r="99" spans="1:6" x14ac:dyDescent="0.25">
      <c r="A99" t="s">
        <v>45</v>
      </c>
      <c r="B99">
        <v>-0.24543380000000001</v>
      </c>
      <c r="C99">
        <v>5.5472800000000003E-2</v>
      </c>
      <c r="D99">
        <v>-4.4244000000000003</v>
      </c>
      <c r="E99" s="2">
        <v>9.6749999999999997E-6</v>
      </c>
      <c r="F99" t="s">
        <v>9</v>
      </c>
    </row>
    <row r="100" spans="1:6" x14ac:dyDescent="0.25">
      <c r="A100" t="s">
        <v>46</v>
      </c>
      <c r="B100">
        <v>-0.24962490000000001</v>
      </c>
      <c r="C100">
        <v>5.72475E-2</v>
      </c>
      <c r="D100">
        <v>-4.3604000000000003</v>
      </c>
      <c r="E100" s="2">
        <v>1.2979999999999999E-5</v>
      </c>
      <c r="F100" t="s">
        <v>9</v>
      </c>
    </row>
    <row r="101" spans="1:6" x14ac:dyDescent="0.25">
      <c r="A101" t="s">
        <v>47</v>
      </c>
      <c r="B101">
        <v>-0.21416070000000001</v>
      </c>
      <c r="C101">
        <v>5.82219E-2</v>
      </c>
      <c r="D101">
        <v>-3.6783999999999999</v>
      </c>
      <c r="E101">
        <v>2.3479999999999999E-4</v>
      </c>
      <c r="F101" t="s">
        <v>9</v>
      </c>
    </row>
    <row r="102" spans="1:6" x14ac:dyDescent="0.25">
      <c r="A102" t="s">
        <v>48</v>
      </c>
      <c r="B102">
        <v>-0.2299001</v>
      </c>
      <c r="C102">
        <v>5.9530899999999998E-2</v>
      </c>
      <c r="D102">
        <v>-3.8618999999999999</v>
      </c>
      <c r="E102">
        <v>1.126E-4</v>
      </c>
      <c r="F102" t="s">
        <v>9</v>
      </c>
    </row>
    <row r="103" spans="1:6" x14ac:dyDescent="0.25">
      <c r="A103" t="s">
        <v>49</v>
      </c>
      <c r="B103">
        <v>-0.2498793</v>
      </c>
      <c r="C103">
        <v>6.0566399999999999E-2</v>
      </c>
      <c r="D103">
        <v>-4.1257000000000001</v>
      </c>
      <c r="E103" s="2">
        <v>3.697E-5</v>
      </c>
      <c r="F103" t="s">
        <v>9</v>
      </c>
    </row>
    <row r="104" spans="1:6" x14ac:dyDescent="0.25">
      <c r="A104" t="s">
        <v>50</v>
      </c>
      <c r="B104">
        <v>-0.21799830000000001</v>
      </c>
      <c r="C104">
        <v>6.2297699999999998E-2</v>
      </c>
      <c r="D104">
        <v>-3.4992999999999999</v>
      </c>
      <c r="E104">
        <v>4.6660000000000001E-4</v>
      </c>
      <c r="F104" t="s">
        <v>9</v>
      </c>
    </row>
    <row r="105" spans="1:6" x14ac:dyDescent="0.25">
      <c r="A105" t="s">
        <v>51</v>
      </c>
      <c r="B105">
        <v>-0.24015900000000001</v>
      </c>
      <c r="C105">
        <v>6.3335699999999995E-2</v>
      </c>
      <c r="D105">
        <v>-3.7917999999999998</v>
      </c>
      <c r="E105">
        <v>1.496E-4</v>
      </c>
      <c r="F105" t="s">
        <v>9</v>
      </c>
    </row>
    <row r="106" spans="1:6" x14ac:dyDescent="0.25">
      <c r="A106" t="s">
        <v>52</v>
      </c>
      <c r="B106">
        <v>-0.27045279999999999</v>
      </c>
      <c r="C106">
        <v>6.4565899999999996E-2</v>
      </c>
      <c r="D106">
        <v>-4.1887999999999996</v>
      </c>
      <c r="E106" s="2">
        <v>2.8050000000000001E-5</v>
      </c>
      <c r="F106" t="s">
        <v>9</v>
      </c>
    </row>
    <row r="107" spans="1:6" x14ac:dyDescent="0.25">
      <c r="A107" t="s">
        <v>53</v>
      </c>
      <c r="B107">
        <v>-0.23320579999999999</v>
      </c>
      <c r="C107">
        <v>6.61664E-2</v>
      </c>
      <c r="D107">
        <v>-3.5245000000000002</v>
      </c>
      <c r="E107">
        <v>4.2430000000000001E-4</v>
      </c>
      <c r="F107" t="s">
        <v>9</v>
      </c>
    </row>
    <row r="108" spans="1:6" x14ac:dyDescent="0.25">
      <c r="A108" t="s">
        <v>54</v>
      </c>
      <c r="B108">
        <v>-0.32014399999999998</v>
      </c>
      <c r="C108">
        <v>6.6754099999999997E-2</v>
      </c>
      <c r="D108">
        <v>-4.7958999999999996</v>
      </c>
      <c r="E108" s="2">
        <v>1.621E-6</v>
      </c>
      <c r="F108" t="s">
        <v>9</v>
      </c>
    </row>
    <row r="109" spans="1:6" x14ac:dyDescent="0.25">
      <c r="A109" t="s">
        <v>55</v>
      </c>
      <c r="B109">
        <v>-0.36250520000000003</v>
      </c>
      <c r="C109">
        <v>6.8401400000000001E-2</v>
      </c>
      <c r="D109">
        <v>-5.2996999999999996</v>
      </c>
      <c r="E109" s="2">
        <v>1.161E-7</v>
      </c>
      <c r="F109" t="s">
        <v>9</v>
      </c>
    </row>
    <row r="110" spans="1:6" x14ac:dyDescent="0.25">
      <c r="A110" t="s">
        <v>56</v>
      </c>
      <c r="B110">
        <v>-0.30154029999999998</v>
      </c>
      <c r="C110">
        <v>6.99708E-2</v>
      </c>
      <c r="D110">
        <v>-4.3094999999999999</v>
      </c>
      <c r="E110" s="2">
        <v>1.6370000000000001E-5</v>
      </c>
      <c r="F110" t="s">
        <v>9</v>
      </c>
    </row>
    <row r="111" spans="1:6" x14ac:dyDescent="0.25">
      <c r="A111" t="s">
        <v>57</v>
      </c>
      <c r="B111">
        <v>-0.3598865</v>
      </c>
      <c r="C111">
        <v>7.1541599999999997E-2</v>
      </c>
      <c r="D111">
        <v>-5.0304000000000002</v>
      </c>
      <c r="E111" s="2">
        <v>4.8970000000000005E-7</v>
      </c>
      <c r="F111" t="s">
        <v>9</v>
      </c>
    </row>
    <row r="112" spans="1:6" x14ac:dyDescent="0.25">
      <c r="A112" t="s">
        <v>58</v>
      </c>
      <c r="B112">
        <v>-0.3139595</v>
      </c>
      <c r="C112">
        <v>7.2111499999999995E-2</v>
      </c>
      <c r="D112">
        <v>-4.3537999999999997</v>
      </c>
      <c r="E112" s="2">
        <v>1.3380000000000001E-5</v>
      </c>
      <c r="F112" t="s">
        <v>9</v>
      </c>
    </row>
    <row r="113" spans="1:6" x14ac:dyDescent="0.25">
      <c r="A113" t="s">
        <v>59</v>
      </c>
      <c r="B113">
        <v>-0.26882470000000003</v>
      </c>
      <c r="C113">
        <v>7.41676E-2</v>
      </c>
      <c r="D113">
        <v>-3.6246</v>
      </c>
      <c r="E113">
        <v>2.8949999999999999E-4</v>
      </c>
      <c r="F113" t="s">
        <v>9</v>
      </c>
    </row>
    <row r="114" spans="1:6" x14ac:dyDescent="0.25">
      <c r="A114" t="s">
        <v>60</v>
      </c>
      <c r="B114">
        <v>-0.27234259999999999</v>
      </c>
      <c r="C114">
        <v>7.5573399999999999E-2</v>
      </c>
      <c r="D114">
        <v>-3.6036999999999999</v>
      </c>
      <c r="E114">
        <v>3.1379999999999998E-4</v>
      </c>
      <c r="F114" t="s">
        <v>9</v>
      </c>
    </row>
    <row r="115" spans="1:6" x14ac:dyDescent="0.25">
      <c r="A115" t="s">
        <v>61</v>
      </c>
      <c r="B115">
        <v>-0.26471509999999998</v>
      </c>
      <c r="C115">
        <v>7.7342400000000006E-2</v>
      </c>
      <c r="D115">
        <v>-3.4226000000000001</v>
      </c>
      <c r="E115">
        <v>6.2029999999999995E-4</v>
      </c>
      <c r="F115" t="s">
        <v>9</v>
      </c>
    </row>
    <row r="116" spans="1:6" x14ac:dyDescent="0.25">
      <c r="A116" t="s">
        <v>62</v>
      </c>
      <c r="B116">
        <v>-0.28107549999999998</v>
      </c>
      <c r="C116">
        <v>7.8440599999999999E-2</v>
      </c>
      <c r="D116">
        <v>-3.5832999999999999</v>
      </c>
      <c r="E116">
        <v>3.3940000000000001E-4</v>
      </c>
      <c r="F116" t="s">
        <v>9</v>
      </c>
    </row>
    <row r="117" spans="1:6" x14ac:dyDescent="0.25">
      <c r="A117" t="s">
        <v>63</v>
      </c>
      <c r="B117">
        <v>-0.27484809999999998</v>
      </c>
      <c r="C117">
        <v>7.9475100000000007E-2</v>
      </c>
      <c r="D117">
        <v>-3.4582999999999999</v>
      </c>
      <c r="E117">
        <v>5.4370000000000004E-4</v>
      </c>
      <c r="F117" t="s">
        <v>9</v>
      </c>
    </row>
    <row r="118" spans="1:6" x14ac:dyDescent="0.25">
      <c r="A118" t="s">
        <v>64</v>
      </c>
      <c r="B118">
        <v>-0.32215349999999998</v>
      </c>
      <c r="C118">
        <v>8.1145800000000004E-2</v>
      </c>
      <c r="D118">
        <v>-3.9701</v>
      </c>
      <c r="E118" s="2">
        <v>7.1870000000000001E-5</v>
      </c>
      <c r="F118" t="s">
        <v>9</v>
      </c>
    </row>
    <row r="119" spans="1:6" x14ac:dyDescent="0.25">
      <c r="A119" t="s">
        <v>65</v>
      </c>
      <c r="B119">
        <v>-0.28632800000000003</v>
      </c>
      <c r="C119">
        <v>8.2792699999999997E-2</v>
      </c>
      <c r="D119">
        <v>-3.4584000000000001</v>
      </c>
      <c r="E119">
        <v>5.4350000000000004E-4</v>
      </c>
      <c r="F119" t="s">
        <v>9</v>
      </c>
    </row>
    <row r="120" spans="1:6" x14ac:dyDescent="0.25">
      <c r="A120" t="s">
        <v>66</v>
      </c>
      <c r="B120">
        <v>-0.34991709999999998</v>
      </c>
      <c r="C120">
        <v>8.3054100000000006E-2</v>
      </c>
      <c r="D120">
        <v>-4.2130999999999998</v>
      </c>
      <c r="E120" s="2">
        <v>2.5199999999999999E-5</v>
      </c>
      <c r="F120" t="s">
        <v>9</v>
      </c>
    </row>
    <row r="121" spans="1:6" x14ac:dyDescent="0.25">
      <c r="A121" t="s">
        <v>67</v>
      </c>
      <c r="B121">
        <v>-0.36234880000000003</v>
      </c>
      <c r="C121">
        <v>8.4601599999999999E-2</v>
      </c>
      <c r="D121">
        <v>-4.2830000000000004</v>
      </c>
      <c r="E121" s="2">
        <v>1.8450000000000001E-5</v>
      </c>
      <c r="F121" t="s">
        <v>9</v>
      </c>
    </row>
    <row r="122" spans="1:6" x14ac:dyDescent="0.25">
      <c r="A122" t="s">
        <v>68</v>
      </c>
      <c r="B122">
        <v>-0.3464026</v>
      </c>
      <c r="C122">
        <v>8.6015599999999998E-2</v>
      </c>
      <c r="D122">
        <v>-4.0271999999999997</v>
      </c>
      <c r="E122" s="2">
        <v>5.6459999999999998E-5</v>
      </c>
      <c r="F122" t="s">
        <v>9</v>
      </c>
    </row>
    <row r="123" spans="1:6" x14ac:dyDescent="0.25">
      <c r="A123" t="s">
        <v>69</v>
      </c>
      <c r="B123">
        <v>-0.39209280000000002</v>
      </c>
      <c r="C123">
        <v>8.7477200000000005E-2</v>
      </c>
      <c r="D123">
        <v>-4.4821999999999997</v>
      </c>
      <c r="E123" s="2">
        <v>7.3900000000000004E-6</v>
      </c>
      <c r="F123" t="s">
        <v>9</v>
      </c>
    </row>
    <row r="124" spans="1:6" x14ac:dyDescent="0.25">
      <c r="A124" t="s">
        <v>70</v>
      </c>
      <c r="B124">
        <v>-0.35298930000000001</v>
      </c>
      <c r="C124">
        <v>8.9639200000000002E-2</v>
      </c>
      <c r="D124">
        <v>-3.9379</v>
      </c>
      <c r="E124" s="2">
        <v>8.2219999999999995E-5</v>
      </c>
      <c r="F124" t="s">
        <v>9</v>
      </c>
    </row>
    <row r="125" spans="1:6" x14ac:dyDescent="0.25">
      <c r="A125" t="s">
        <v>71</v>
      </c>
      <c r="B125">
        <v>-0.3419585</v>
      </c>
      <c r="C125">
        <v>9.0970200000000001E-2</v>
      </c>
      <c r="D125">
        <v>-3.7589999999999999</v>
      </c>
      <c r="E125">
        <v>1.706E-4</v>
      </c>
      <c r="F125" t="s">
        <v>9</v>
      </c>
    </row>
    <row r="126" spans="1:6" x14ac:dyDescent="0.25">
      <c r="A126" t="s">
        <v>72</v>
      </c>
      <c r="B126">
        <v>-0.37122880000000003</v>
      </c>
      <c r="C126">
        <v>9.2546500000000004E-2</v>
      </c>
      <c r="D126">
        <v>-4.0113000000000003</v>
      </c>
      <c r="E126" s="2">
        <v>6.0409999999999999E-5</v>
      </c>
      <c r="F126" t="s">
        <v>9</v>
      </c>
    </row>
    <row r="127" spans="1:6" x14ac:dyDescent="0.25">
      <c r="A127" t="s">
        <v>73</v>
      </c>
      <c r="B127">
        <v>-0.33533020000000002</v>
      </c>
      <c r="C127">
        <v>9.43769E-2</v>
      </c>
      <c r="D127">
        <v>-3.5531000000000001</v>
      </c>
      <c r="E127">
        <v>3.8079999999999999E-4</v>
      </c>
      <c r="F127" t="s">
        <v>9</v>
      </c>
    </row>
    <row r="128" spans="1:6" x14ac:dyDescent="0.25">
      <c r="A128" t="s">
        <v>74</v>
      </c>
      <c r="B128">
        <v>-0.33213019999999999</v>
      </c>
      <c r="C128">
        <v>9.5495700000000003E-2</v>
      </c>
      <c r="D128">
        <v>-3.4780000000000002</v>
      </c>
      <c r="E128">
        <v>5.0529999999999998E-4</v>
      </c>
      <c r="F128" t="s">
        <v>9</v>
      </c>
    </row>
    <row r="129" spans="1:6" x14ac:dyDescent="0.25">
      <c r="A129" t="s">
        <v>75</v>
      </c>
      <c r="B129">
        <v>-0.38613350000000002</v>
      </c>
      <c r="C129">
        <v>9.6885799999999994E-2</v>
      </c>
      <c r="D129">
        <v>-3.9853999999999998</v>
      </c>
      <c r="E129" s="2">
        <v>6.737E-5</v>
      </c>
      <c r="F129" t="s">
        <v>9</v>
      </c>
    </row>
    <row r="130" spans="1:6" x14ac:dyDescent="0.25">
      <c r="A130" t="s">
        <v>76</v>
      </c>
      <c r="B130">
        <v>-0.37151269999999997</v>
      </c>
      <c r="C130">
        <v>9.7717399999999996E-2</v>
      </c>
      <c r="D130">
        <v>-3.8018999999999998</v>
      </c>
      <c r="E130">
        <v>1.4359999999999999E-4</v>
      </c>
      <c r="F130" t="s">
        <v>9</v>
      </c>
    </row>
    <row r="131" spans="1:6" x14ac:dyDescent="0.25">
      <c r="A131" t="s">
        <v>77</v>
      </c>
      <c r="B131">
        <v>-0.36362499999999998</v>
      </c>
      <c r="C131">
        <v>9.9350400000000005E-2</v>
      </c>
      <c r="D131">
        <v>-3.66</v>
      </c>
      <c r="E131">
        <v>2.522E-4</v>
      </c>
      <c r="F131" t="s">
        <v>9</v>
      </c>
    </row>
    <row r="132" spans="1:6" x14ac:dyDescent="0.25">
      <c r="A132" t="s">
        <v>78</v>
      </c>
      <c r="B132">
        <v>-0.42899710000000002</v>
      </c>
      <c r="C132">
        <v>0.1002074</v>
      </c>
      <c r="D132">
        <v>-4.2811000000000003</v>
      </c>
      <c r="E132" s="2">
        <v>1.8600000000000001E-5</v>
      </c>
      <c r="F132" t="s">
        <v>9</v>
      </c>
    </row>
    <row r="133" spans="1:6" x14ac:dyDescent="0.25">
      <c r="A133" t="s">
        <v>79</v>
      </c>
      <c r="B133">
        <v>-0.43784269999999997</v>
      </c>
      <c r="C133">
        <v>0.10144259999999999</v>
      </c>
      <c r="D133">
        <v>-4.3162000000000003</v>
      </c>
      <c r="E133" s="2">
        <v>1.588E-5</v>
      </c>
      <c r="F133" t="s">
        <v>9</v>
      </c>
    </row>
    <row r="134" spans="1:6" x14ac:dyDescent="0.25">
      <c r="A134" t="s">
        <v>80</v>
      </c>
      <c r="B134">
        <v>-0.44320349999999997</v>
      </c>
      <c r="C134">
        <v>0.102479</v>
      </c>
      <c r="D134">
        <v>-4.3247999999999998</v>
      </c>
      <c r="E134" s="2">
        <v>1.5270000000000001E-5</v>
      </c>
      <c r="F134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25" activeCellId="1" sqref="B2:B25 G2:G25"/>
    </sheetView>
  </sheetViews>
  <sheetFormatPr defaultRowHeight="15" x14ac:dyDescent="0.25"/>
  <cols>
    <col min="1" max="1" width="20.4257812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G1" t="s">
        <v>154</v>
      </c>
    </row>
    <row r="2" spans="1:7" x14ac:dyDescent="0.25">
      <c r="A2" t="s">
        <v>87</v>
      </c>
      <c r="B2">
        <v>0.48481800000000003</v>
      </c>
      <c r="C2">
        <v>2.3844199999999999E-2</v>
      </c>
      <c r="D2">
        <v>20.332799999999999</v>
      </c>
      <c r="E2" t="s">
        <v>11</v>
      </c>
      <c r="F2" t="s">
        <v>9</v>
      </c>
      <c r="G2" t="str">
        <f>IF(LEFT(F2,1)="*","SIG","NOT SIG")</f>
        <v>SIG</v>
      </c>
    </row>
    <row r="3" spans="1:7" x14ac:dyDescent="0.25">
      <c r="A3" t="s">
        <v>88</v>
      </c>
      <c r="B3">
        <v>0.2441702</v>
      </c>
      <c r="C3">
        <v>2.5399100000000001E-2</v>
      </c>
      <c r="D3">
        <v>9.6133000000000006</v>
      </c>
      <c r="E3" t="s">
        <v>11</v>
      </c>
      <c r="F3" t="s">
        <v>9</v>
      </c>
      <c r="G3" t="str">
        <f t="shared" ref="G3:G25" si="0">IF(LEFT(F3,1)="*","SIG","NOT SIG")</f>
        <v>SIG</v>
      </c>
    </row>
    <row r="4" spans="1:7" x14ac:dyDescent="0.25">
      <c r="A4" t="s">
        <v>89</v>
      </c>
      <c r="B4">
        <v>0.2107356</v>
      </c>
      <c r="C4">
        <v>2.6214000000000001E-2</v>
      </c>
      <c r="D4">
        <v>8.0389999999999997</v>
      </c>
      <c r="E4" s="2">
        <v>9.093E-16</v>
      </c>
      <c r="F4" t="s">
        <v>9</v>
      </c>
      <c r="G4" t="str">
        <f t="shared" si="0"/>
        <v>SIG</v>
      </c>
    </row>
    <row r="5" spans="1:7" x14ac:dyDescent="0.25">
      <c r="A5" t="s">
        <v>90</v>
      </c>
      <c r="B5">
        <v>0.16855619999999999</v>
      </c>
      <c r="C5">
        <v>2.63381E-2</v>
      </c>
      <c r="D5">
        <v>6.3997000000000002</v>
      </c>
      <c r="E5" s="2">
        <v>1.559E-10</v>
      </c>
      <c r="F5" t="s">
        <v>9</v>
      </c>
      <c r="G5" t="str">
        <f t="shared" si="0"/>
        <v>SIG</v>
      </c>
    </row>
    <row r="6" spans="1:7" x14ac:dyDescent="0.25">
      <c r="A6" t="s">
        <v>91</v>
      </c>
      <c r="B6">
        <v>0.13978489999999999</v>
      </c>
      <c r="C6">
        <v>2.7238499999999999E-2</v>
      </c>
      <c r="D6">
        <v>5.1318999999999999</v>
      </c>
      <c r="E6" s="2">
        <v>2.8710000000000002E-7</v>
      </c>
      <c r="F6" t="s">
        <v>9</v>
      </c>
      <c r="G6" t="str">
        <f t="shared" si="0"/>
        <v>SIG</v>
      </c>
    </row>
    <row r="7" spans="1:7" x14ac:dyDescent="0.25">
      <c r="A7" t="s">
        <v>92</v>
      </c>
      <c r="B7">
        <v>0.14341860000000001</v>
      </c>
      <c r="C7">
        <v>2.8039700000000001E-2</v>
      </c>
      <c r="D7">
        <v>5.1147999999999998</v>
      </c>
      <c r="E7" s="2">
        <v>3.1419999999999999E-7</v>
      </c>
      <c r="F7" t="s">
        <v>9</v>
      </c>
      <c r="G7" t="str">
        <f t="shared" si="0"/>
        <v>SIG</v>
      </c>
    </row>
    <row r="8" spans="1:7" x14ac:dyDescent="0.25">
      <c r="A8" t="s">
        <v>93</v>
      </c>
      <c r="B8">
        <v>0.1345462</v>
      </c>
      <c r="C8">
        <v>2.8606199999999998E-2</v>
      </c>
      <c r="D8">
        <v>4.7034000000000002</v>
      </c>
      <c r="E8" s="2">
        <v>2.5600000000000001E-6</v>
      </c>
      <c r="F8" t="s">
        <v>9</v>
      </c>
      <c r="G8" t="str">
        <f t="shared" si="0"/>
        <v>SIG</v>
      </c>
    </row>
    <row r="9" spans="1:7" x14ac:dyDescent="0.25">
      <c r="A9" t="s">
        <v>94</v>
      </c>
      <c r="B9">
        <v>9.6581500000000001E-2</v>
      </c>
      <c r="C9">
        <v>2.8926500000000001E-2</v>
      </c>
      <c r="D9">
        <v>3.3389000000000002</v>
      </c>
      <c r="E9">
        <v>8.4139999999999996E-4</v>
      </c>
      <c r="F9" t="s">
        <v>9</v>
      </c>
      <c r="G9" t="str">
        <f t="shared" si="0"/>
        <v>SIG</v>
      </c>
    </row>
    <row r="10" spans="1:7" x14ac:dyDescent="0.25">
      <c r="A10" t="s">
        <v>95</v>
      </c>
      <c r="B10">
        <v>9.3893400000000002E-2</v>
      </c>
      <c r="C10">
        <v>2.9980099999999999E-2</v>
      </c>
      <c r="D10">
        <v>3.1318999999999999</v>
      </c>
      <c r="E10">
        <v>1.7373E-3</v>
      </c>
      <c r="F10" t="s">
        <v>31</v>
      </c>
      <c r="G10" t="str">
        <f t="shared" si="0"/>
        <v>SIG</v>
      </c>
    </row>
    <row r="11" spans="1:7" x14ac:dyDescent="0.25">
      <c r="A11" t="s">
        <v>96</v>
      </c>
      <c r="B11">
        <v>6.6331000000000001E-2</v>
      </c>
      <c r="C11">
        <v>3.0333200000000001E-2</v>
      </c>
      <c r="D11">
        <v>2.1867999999999999</v>
      </c>
      <c r="E11">
        <v>2.8761700000000001E-2</v>
      </c>
      <c r="F11" t="s">
        <v>14</v>
      </c>
      <c r="G11" t="str">
        <f t="shared" si="0"/>
        <v>SIG</v>
      </c>
    </row>
    <row r="12" spans="1:7" x14ac:dyDescent="0.25">
      <c r="A12" t="s">
        <v>97</v>
      </c>
      <c r="B12">
        <v>2.7403299999999998E-2</v>
      </c>
      <c r="C12">
        <v>3.1381399999999997E-2</v>
      </c>
      <c r="D12">
        <v>0.87319999999999998</v>
      </c>
      <c r="E12">
        <v>0.38253690000000001</v>
      </c>
      <c r="G12" t="str">
        <f t="shared" si="0"/>
        <v>NOT SIG</v>
      </c>
    </row>
    <row r="13" spans="1:7" x14ac:dyDescent="0.25">
      <c r="A13" t="s">
        <v>98</v>
      </c>
      <c r="B13">
        <v>2.29433E-2</v>
      </c>
      <c r="C13">
        <v>3.2280700000000002E-2</v>
      </c>
      <c r="D13">
        <v>0.7107</v>
      </c>
      <c r="E13">
        <v>0.47724319999999998</v>
      </c>
      <c r="G13" t="str">
        <f t="shared" si="0"/>
        <v>NOT SIG</v>
      </c>
    </row>
    <row r="14" spans="1:7" x14ac:dyDescent="0.25">
      <c r="A14" t="s">
        <v>99</v>
      </c>
      <c r="B14">
        <v>-6.2716999999999998E-3</v>
      </c>
      <c r="C14">
        <v>3.21993E-2</v>
      </c>
      <c r="D14">
        <v>-0.1948</v>
      </c>
      <c r="E14">
        <v>0.84556770000000003</v>
      </c>
      <c r="G14" t="str">
        <f t="shared" si="0"/>
        <v>NOT SIG</v>
      </c>
    </row>
    <row r="15" spans="1:7" x14ac:dyDescent="0.25">
      <c r="A15" t="s">
        <v>100</v>
      </c>
      <c r="B15">
        <v>-1.50402E-2</v>
      </c>
      <c r="C15">
        <v>3.4159399999999999E-2</v>
      </c>
      <c r="D15">
        <v>-0.44030000000000002</v>
      </c>
      <c r="E15">
        <v>0.65972459999999999</v>
      </c>
      <c r="G15" t="str">
        <f t="shared" si="0"/>
        <v>NOT SIG</v>
      </c>
    </row>
    <row r="16" spans="1:7" x14ac:dyDescent="0.25">
      <c r="A16" t="s">
        <v>101</v>
      </c>
      <c r="B16">
        <v>-9.2616999999999994E-3</v>
      </c>
      <c r="C16">
        <v>3.4837899999999998E-2</v>
      </c>
      <c r="D16">
        <v>-0.26590000000000003</v>
      </c>
      <c r="E16">
        <v>0.79035339999999998</v>
      </c>
      <c r="G16" t="str">
        <f t="shared" si="0"/>
        <v>NOT SIG</v>
      </c>
    </row>
    <row r="17" spans="1:7" x14ac:dyDescent="0.25">
      <c r="A17" t="s">
        <v>102</v>
      </c>
      <c r="B17">
        <v>-2.0501999999999999E-2</v>
      </c>
      <c r="C17">
        <v>3.5159299999999997E-2</v>
      </c>
      <c r="D17">
        <v>-0.58309999999999995</v>
      </c>
      <c r="E17">
        <v>0.55981420000000004</v>
      </c>
      <c r="G17" t="str">
        <f t="shared" si="0"/>
        <v>NOT SIG</v>
      </c>
    </row>
    <row r="18" spans="1:7" x14ac:dyDescent="0.25">
      <c r="A18" t="s">
        <v>103</v>
      </c>
      <c r="B18">
        <v>8.0017000000000005E-3</v>
      </c>
      <c r="C18">
        <v>3.4825299999999997E-2</v>
      </c>
      <c r="D18">
        <v>0.2298</v>
      </c>
      <c r="E18">
        <v>0.81827300000000003</v>
      </c>
      <c r="G18" t="str">
        <f t="shared" si="0"/>
        <v>NOT SIG</v>
      </c>
    </row>
    <row r="19" spans="1:7" x14ac:dyDescent="0.25">
      <c r="A19" t="s">
        <v>104</v>
      </c>
      <c r="B19">
        <v>-3.3612499999999997E-2</v>
      </c>
      <c r="C19">
        <v>3.6055999999999998E-2</v>
      </c>
      <c r="D19">
        <v>-0.93220000000000003</v>
      </c>
      <c r="E19">
        <v>0.35121720000000001</v>
      </c>
      <c r="G19" t="str">
        <f t="shared" si="0"/>
        <v>NOT SIG</v>
      </c>
    </row>
    <row r="20" spans="1:7" x14ac:dyDescent="0.25">
      <c r="A20" t="s">
        <v>105</v>
      </c>
      <c r="B20">
        <v>-2.5927100000000002E-2</v>
      </c>
      <c r="C20">
        <v>3.7021800000000001E-2</v>
      </c>
      <c r="D20">
        <v>-0.70030000000000003</v>
      </c>
      <c r="E20">
        <v>0.48372890000000002</v>
      </c>
      <c r="G20" t="str">
        <f t="shared" si="0"/>
        <v>NOT SIG</v>
      </c>
    </row>
    <row r="21" spans="1:7" x14ac:dyDescent="0.25">
      <c r="A21" t="s">
        <v>106</v>
      </c>
      <c r="B21">
        <v>-3.4289100000000003E-2</v>
      </c>
      <c r="C21">
        <v>3.9142299999999998E-2</v>
      </c>
      <c r="D21">
        <v>-0.876</v>
      </c>
      <c r="E21">
        <v>0.38102510000000001</v>
      </c>
      <c r="G21" t="str">
        <f t="shared" si="0"/>
        <v>NOT SIG</v>
      </c>
    </row>
    <row r="22" spans="1:7" x14ac:dyDescent="0.25">
      <c r="A22" t="s">
        <v>107</v>
      </c>
      <c r="B22">
        <v>-7.8481200000000001E-2</v>
      </c>
      <c r="C22">
        <v>3.8032799999999999E-2</v>
      </c>
      <c r="D22">
        <v>-2.0634999999999999</v>
      </c>
      <c r="E22">
        <v>3.90649E-2</v>
      </c>
      <c r="F22" t="s">
        <v>14</v>
      </c>
      <c r="G22" t="str">
        <f t="shared" si="0"/>
        <v>SIG</v>
      </c>
    </row>
    <row r="23" spans="1:7" x14ac:dyDescent="0.25">
      <c r="A23" t="s">
        <v>108</v>
      </c>
      <c r="B23">
        <v>-3.0426100000000001E-2</v>
      </c>
      <c r="C23">
        <v>3.91045E-2</v>
      </c>
      <c r="D23">
        <v>-0.77810000000000001</v>
      </c>
      <c r="E23">
        <v>0.43652770000000002</v>
      </c>
      <c r="G23" t="str">
        <f t="shared" si="0"/>
        <v>NOT SIG</v>
      </c>
    </row>
    <row r="24" spans="1:7" x14ac:dyDescent="0.25">
      <c r="A24" t="s">
        <v>109</v>
      </c>
      <c r="B24">
        <v>-4.8263500000000001E-2</v>
      </c>
      <c r="C24">
        <v>4.0361599999999997E-2</v>
      </c>
      <c r="D24">
        <v>-1.1958</v>
      </c>
      <c r="E24">
        <v>0.2317843</v>
      </c>
      <c r="G24" t="str">
        <f t="shared" si="0"/>
        <v>NOT SIG</v>
      </c>
    </row>
    <row r="25" spans="1:7" x14ac:dyDescent="0.25">
      <c r="A25" t="s">
        <v>110</v>
      </c>
      <c r="B25">
        <v>-9.1447100000000003E-2</v>
      </c>
      <c r="C25">
        <v>4.1073199999999997E-2</v>
      </c>
      <c r="D25">
        <v>-2.2263999999999999</v>
      </c>
      <c r="E25">
        <v>2.5985600000000001E-2</v>
      </c>
      <c r="F25" t="s">
        <v>14</v>
      </c>
      <c r="G25" t="str">
        <f t="shared" si="0"/>
        <v>SIG</v>
      </c>
    </row>
    <row r="26" spans="1:7" x14ac:dyDescent="0.25">
      <c r="A26" t="s">
        <v>111</v>
      </c>
      <c r="B26">
        <v>-8.6291400000000004E-2</v>
      </c>
      <c r="C26">
        <v>4.1539300000000001E-2</v>
      </c>
      <c r="D26">
        <v>-2.0773000000000001</v>
      </c>
      <c r="E26">
        <v>3.77708E-2</v>
      </c>
      <c r="F26" t="s">
        <v>14</v>
      </c>
    </row>
    <row r="27" spans="1:7" x14ac:dyDescent="0.25">
      <c r="A27" t="s">
        <v>112</v>
      </c>
      <c r="B27">
        <v>-7.6439300000000002E-2</v>
      </c>
      <c r="C27">
        <v>4.0953700000000003E-2</v>
      </c>
      <c r="D27">
        <v>-1.8665</v>
      </c>
      <c r="E27">
        <v>6.1975000000000002E-2</v>
      </c>
      <c r="F27" t="s">
        <v>20</v>
      </c>
    </row>
    <row r="28" spans="1:7" x14ac:dyDescent="0.25">
      <c r="A28" t="s">
        <v>113</v>
      </c>
      <c r="B28">
        <v>-0.1044257</v>
      </c>
      <c r="C28">
        <v>4.2949000000000001E-2</v>
      </c>
      <c r="D28">
        <v>-2.4314</v>
      </c>
      <c r="E28">
        <v>1.5041799999999999E-2</v>
      </c>
      <c r="F28" t="s">
        <v>14</v>
      </c>
    </row>
    <row r="29" spans="1:7" x14ac:dyDescent="0.25">
      <c r="A29" t="s">
        <v>114</v>
      </c>
      <c r="B29">
        <v>-8.4715600000000002E-2</v>
      </c>
      <c r="C29">
        <v>4.3915000000000003E-2</v>
      </c>
      <c r="D29">
        <v>-1.9291</v>
      </c>
      <c r="E29">
        <v>5.3722199999999998E-2</v>
      </c>
      <c r="F29" t="s">
        <v>20</v>
      </c>
    </row>
    <row r="30" spans="1:7" x14ac:dyDescent="0.25">
      <c r="A30" t="s">
        <v>115</v>
      </c>
      <c r="B30">
        <v>-8.3823099999999998E-2</v>
      </c>
      <c r="C30">
        <v>4.4331500000000003E-2</v>
      </c>
      <c r="D30">
        <v>-1.8908</v>
      </c>
      <c r="E30">
        <v>5.8648699999999998E-2</v>
      </c>
      <c r="F30" t="s">
        <v>20</v>
      </c>
    </row>
    <row r="31" spans="1:7" x14ac:dyDescent="0.25">
      <c r="A31" t="s">
        <v>116</v>
      </c>
      <c r="B31">
        <v>-8.8164800000000002E-2</v>
      </c>
      <c r="C31">
        <v>4.5501100000000003E-2</v>
      </c>
      <c r="D31">
        <v>-1.9376</v>
      </c>
      <c r="E31">
        <v>5.2668199999999998E-2</v>
      </c>
      <c r="F31" t="s">
        <v>20</v>
      </c>
    </row>
    <row r="32" spans="1:7" x14ac:dyDescent="0.25">
      <c r="A32" t="s">
        <v>117</v>
      </c>
      <c r="B32">
        <v>-0.14919779999999999</v>
      </c>
      <c r="C32">
        <v>4.7119300000000003E-2</v>
      </c>
      <c r="D32">
        <v>-3.1663999999999999</v>
      </c>
      <c r="E32">
        <v>1.5437000000000001E-3</v>
      </c>
      <c r="F32" t="s">
        <v>31</v>
      </c>
    </row>
    <row r="33" spans="1:6" x14ac:dyDescent="0.25">
      <c r="A33" t="s">
        <v>118</v>
      </c>
      <c r="B33">
        <v>-0.12820490000000001</v>
      </c>
      <c r="C33">
        <v>4.7673E-2</v>
      </c>
      <c r="D33">
        <v>-2.6892999999999998</v>
      </c>
      <c r="E33">
        <v>7.1615999999999997E-3</v>
      </c>
      <c r="F33" t="s">
        <v>31</v>
      </c>
    </row>
    <row r="34" spans="1:6" x14ac:dyDescent="0.25">
      <c r="A34" t="s">
        <v>119</v>
      </c>
      <c r="B34">
        <v>-0.15996469999999999</v>
      </c>
      <c r="C34">
        <v>4.9013000000000001E-2</v>
      </c>
      <c r="D34">
        <v>-3.2637</v>
      </c>
      <c r="E34">
        <v>1.0998E-3</v>
      </c>
      <c r="F34" t="s">
        <v>31</v>
      </c>
    </row>
    <row r="35" spans="1:6" x14ac:dyDescent="0.25">
      <c r="A35" t="s">
        <v>120</v>
      </c>
      <c r="B35">
        <v>-9.65694E-2</v>
      </c>
      <c r="C35">
        <v>4.9658000000000001E-2</v>
      </c>
      <c r="D35">
        <v>-1.9447000000000001</v>
      </c>
      <c r="E35">
        <v>5.1813400000000003E-2</v>
      </c>
      <c r="F35" t="s">
        <v>20</v>
      </c>
    </row>
    <row r="36" spans="1:6" x14ac:dyDescent="0.25">
      <c r="A36" t="s">
        <v>121</v>
      </c>
      <c r="B36">
        <v>-0.11980399999999999</v>
      </c>
      <c r="C36">
        <v>4.9987999999999998E-2</v>
      </c>
      <c r="D36">
        <v>-2.3967000000000001</v>
      </c>
      <c r="E36">
        <v>1.65462E-2</v>
      </c>
      <c r="F36" t="s">
        <v>14</v>
      </c>
    </row>
    <row r="37" spans="1:6" x14ac:dyDescent="0.25">
      <c r="A37" t="s">
        <v>122</v>
      </c>
      <c r="B37">
        <v>-0.1745825</v>
      </c>
      <c r="C37">
        <v>5.1233300000000002E-2</v>
      </c>
      <c r="D37">
        <v>-3.4076</v>
      </c>
      <c r="E37">
        <v>6.5550000000000005E-4</v>
      </c>
      <c r="F37" t="s">
        <v>9</v>
      </c>
    </row>
    <row r="38" spans="1:6" x14ac:dyDescent="0.25">
      <c r="A38" t="s">
        <v>123</v>
      </c>
      <c r="B38">
        <v>-0.1502955</v>
      </c>
      <c r="C38">
        <v>5.4659600000000003E-2</v>
      </c>
      <c r="D38">
        <v>-2.7496999999999998</v>
      </c>
      <c r="E38">
        <v>5.9661000000000002E-3</v>
      </c>
      <c r="F38" t="s">
        <v>31</v>
      </c>
    </row>
    <row r="39" spans="1:6" x14ac:dyDescent="0.25">
      <c r="A39" t="s">
        <v>124</v>
      </c>
      <c r="B39">
        <v>-0.18274499999999999</v>
      </c>
      <c r="C39">
        <v>5.7488699999999997E-2</v>
      </c>
      <c r="D39">
        <v>-3.1787999999999998</v>
      </c>
      <c r="E39">
        <v>1.4790000000000001E-3</v>
      </c>
      <c r="F39" t="s">
        <v>31</v>
      </c>
    </row>
    <row r="40" spans="1:6" x14ac:dyDescent="0.25">
      <c r="A40" t="s">
        <v>125</v>
      </c>
      <c r="B40">
        <v>-0.1799588</v>
      </c>
      <c r="C40">
        <v>5.6023400000000001E-2</v>
      </c>
      <c r="D40">
        <v>-3.2122000000000002</v>
      </c>
      <c r="E40">
        <v>1.3173E-3</v>
      </c>
      <c r="F40" t="s">
        <v>31</v>
      </c>
    </row>
    <row r="41" spans="1:6" x14ac:dyDescent="0.25">
      <c r="A41" t="s">
        <v>126</v>
      </c>
      <c r="B41">
        <v>-0.14446709999999999</v>
      </c>
      <c r="C41">
        <v>5.8699500000000002E-2</v>
      </c>
      <c r="D41">
        <v>-2.4611000000000001</v>
      </c>
      <c r="E41">
        <v>1.3850700000000001E-2</v>
      </c>
      <c r="F41" t="s">
        <v>14</v>
      </c>
    </row>
    <row r="42" spans="1:6" x14ac:dyDescent="0.25">
      <c r="A42" t="s">
        <v>127</v>
      </c>
      <c r="B42">
        <v>-0.17696580000000001</v>
      </c>
      <c r="C42">
        <v>6.0223400000000003E-2</v>
      </c>
      <c r="D42">
        <v>-2.9384999999999999</v>
      </c>
      <c r="E42">
        <v>3.2985000000000002E-3</v>
      </c>
      <c r="F42" t="s">
        <v>31</v>
      </c>
    </row>
    <row r="43" spans="1:6" x14ac:dyDescent="0.25">
      <c r="A43" t="s">
        <v>128</v>
      </c>
      <c r="B43">
        <v>-0.1775061</v>
      </c>
      <c r="C43">
        <v>6.0372500000000003E-2</v>
      </c>
      <c r="D43">
        <v>-2.9401999999999999</v>
      </c>
      <c r="E43">
        <v>3.2805E-3</v>
      </c>
      <c r="F43" t="s">
        <v>31</v>
      </c>
    </row>
    <row r="44" spans="1:6" x14ac:dyDescent="0.25">
      <c r="A44" t="s">
        <v>129</v>
      </c>
      <c r="B44">
        <v>-0.18113029999999999</v>
      </c>
      <c r="C44">
        <v>6.0942099999999999E-2</v>
      </c>
      <c r="D44">
        <v>-2.9722</v>
      </c>
      <c r="E44">
        <v>2.9572999999999999E-3</v>
      </c>
      <c r="F44" t="s">
        <v>31</v>
      </c>
    </row>
    <row r="45" spans="1:6" x14ac:dyDescent="0.25">
      <c r="A45" t="s">
        <v>130</v>
      </c>
      <c r="B45">
        <v>-0.2297447</v>
      </c>
      <c r="C45">
        <v>6.4068799999999995E-2</v>
      </c>
      <c r="D45">
        <v>-3.5859000000000001</v>
      </c>
      <c r="E45">
        <v>3.3599999999999998E-4</v>
      </c>
      <c r="F45" t="s">
        <v>9</v>
      </c>
    </row>
    <row r="46" spans="1:6" x14ac:dyDescent="0.25">
      <c r="A46" t="s">
        <v>131</v>
      </c>
      <c r="B46">
        <v>-0.2229845</v>
      </c>
      <c r="C46">
        <v>6.6824800000000004E-2</v>
      </c>
      <c r="D46">
        <v>-3.3369</v>
      </c>
      <c r="E46">
        <v>8.4749999999999995E-4</v>
      </c>
      <c r="F46" t="s">
        <v>9</v>
      </c>
    </row>
    <row r="47" spans="1:6" x14ac:dyDescent="0.25">
      <c r="A47" t="s">
        <v>132</v>
      </c>
      <c r="B47">
        <v>-0.25285150000000001</v>
      </c>
      <c r="C47">
        <v>7.0341799999999996E-2</v>
      </c>
      <c r="D47">
        <v>-3.5945999999999998</v>
      </c>
      <c r="E47">
        <v>3.2489999999999998E-4</v>
      </c>
      <c r="F47" t="s">
        <v>9</v>
      </c>
    </row>
    <row r="48" spans="1:6" x14ac:dyDescent="0.25">
      <c r="A48" t="s">
        <v>133</v>
      </c>
      <c r="B48">
        <v>-0.2506292</v>
      </c>
      <c r="C48">
        <v>7.1917700000000001E-2</v>
      </c>
      <c r="D48">
        <v>-3.4849000000000001</v>
      </c>
      <c r="E48">
        <v>4.9229999999999999E-4</v>
      </c>
      <c r="F48" t="s">
        <v>9</v>
      </c>
    </row>
    <row r="49" spans="1:6" x14ac:dyDescent="0.25">
      <c r="A49" t="s">
        <v>134</v>
      </c>
      <c r="B49">
        <v>-0.25777539999999999</v>
      </c>
      <c r="C49">
        <v>7.2422700000000007E-2</v>
      </c>
      <c r="D49">
        <v>-3.5592999999999999</v>
      </c>
      <c r="E49">
        <v>3.7189999999999999E-4</v>
      </c>
      <c r="F49" t="s">
        <v>9</v>
      </c>
    </row>
    <row r="50" spans="1:6" x14ac:dyDescent="0.25">
      <c r="A50" t="s">
        <v>135</v>
      </c>
      <c r="B50">
        <v>-0.20388529999999999</v>
      </c>
      <c r="C50">
        <v>7.5372300000000003E-2</v>
      </c>
      <c r="D50">
        <v>-2.7050000000000001</v>
      </c>
      <c r="E50">
        <v>6.8301000000000004E-3</v>
      </c>
      <c r="F50" t="s">
        <v>31</v>
      </c>
    </row>
    <row r="51" spans="1:6" x14ac:dyDescent="0.25">
      <c r="A51" t="s">
        <v>136</v>
      </c>
      <c r="B51">
        <v>-0.27754839999999997</v>
      </c>
      <c r="C51">
        <v>8.0833500000000003E-2</v>
      </c>
      <c r="D51">
        <v>-3.4336000000000002</v>
      </c>
      <c r="E51">
        <v>5.9579999999999995E-4</v>
      </c>
      <c r="F51" t="s">
        <v>9</v>
      </c>
    </row>
    <row r="52" spans="1:6" x14ac:dyDescent="0.25">
      <c r="A52" t="s">
        <v>137</v>
      </c>
      <c r="B52">
        <v>-0.25427729999999998</v>
      </c>
      <c r="C52">
        <v>8.6045499999999997E-2</v>
      </c>
      <c r="D52">
        <v>-2.9550999999999998</v>
      </c>
      <c r="E52">
        <v>3.1254999999999998E-3</v>
      </c>
      <c r="F52" t="s">
        <v>31</v>
      </c>
    </row>
    <row r="53" spans="1:6" x14ac:dyDescent="0.25">
      <c r="A53" t="s">
        <v>138</v>
      </c>
      <c r="B53">
        <v>-0.18706529999999999</v>
      </c>
      <c r="C53">
        <v>7.9576099999999997E-2</v>
      </c>
      <c r="D53">
        <v>-2.3508</v>
      </c>
      <c r="E53">
        <v>1.87353E-2</v>
      </c>
      <c r="F53" t="s">
        <v>14</v>
      </c>
    </row>
    <row r="54" spans="1:6" x14ac:dyDescent="0.25">
      <c r="A54" t="s">
        <v>139</v>
      </c>
      <c r="B54">
        <v>-0.28595110000000001</v>
      </c>
      <c r="C54">
        <v>8.1418900000000002E-2</v>
      </c>
      <c r="D54">
        <v>-3.5121000000000002</v>
      </c>
      <c r="E54">
        <v>4.4470000000000002E-4</v>
      </c>
      <c r="F54" t="s">
        <v>9</v>
      </c>
    </row>
    <row r="55" spans="1:6" x14ac:dyDescent="0.25">
      <c r="A55" t="s">
        <v>140</v>
      </c>
      <c r="B55">
        <v>-0.34156189999999997</v>
      </c>
      <c r="C55">
        <v>9.9037600000000003E-2</v>
      </c>
      <c r="D55">
        <v>-3.4487999999999999</v>
      </c>
      <c r="E55">
        <v>5.6320000000000003E-4</v>
      </c>
      <c r="F55" t="s">
        <v>9</v>
      </c>
    </row>
    <row r="56" spans="1:6" x14ac:dyDescent="0.25">
      <c r="A56" t="s">
        <v>141</v>
      </c>
      <c r="B56">
        <v>-0.29248180000000001</v>
      </c>
      <c r="C56">
        <v>8.9669499999999999E-2</v>
      </c>
      <c r="D56">
        <v>-3.2618</v>
      </c>
      <c r="E56">
        <v>1.1073000000000001E-3</v>
      </c>
      <c r="F56" t="s">
        <v>31</v>
      </c>
    </row>
    <row r="57" spans="1:6" x14ac:dyDescent="0.25">
      <c r="A57" t="s">
        <v>142</v>
      </c>
      <c r="B57">
        <v>-0.29913709999999999</v>
      </c>
      <c r="C57">
        <v>9.9826200000000004E-2</v>
      </c>
      <c r="D57">
        <v>-2.9965999999999999</v>
      </c>
      <c r="E57">
        <v>2.7304999999999999E-3</v>
      </c>
      <c r="F57" t="s">
        <v>31</v>
      </c>
    </row>
    <row r="58" spans="1:6" x14ac:dyDescent="0.25">
      <c r="A58" t="s">
        <v>143</v>
      </c>
      <c r="B58">
        <v>-0.40960960000000002</v>
      </c>
      <c r="C58">
        <v>0.1191424</v>
      </c>
      <c r="D58">
        <v>-3.4380000000000002</v>
      </c>
      <c r="E58">
        <v>5.8620000000000005E-4</v>
      </c>
      <c r="F58" t="s">
        <v>9</v>
      </c>
    </row>
    <row r="59" spans="1:6" x14ac:dyDescent="0.25">
      <c r="A59" t="s">
        <v>144</v>
      </c>
      <c r="B59">
        <v>-0.36868430000000002</v>
      </c>
      <c r="C59">
        <v>0.1128691</v>
      </c>
      <c r="D59">
        <v>-3.2665000000000002</v>
      </c>
      <c r="E59">
        <v>1.0891E-3</v>
      </c>
      <c r="F59" t="s">
        <v>31</v>
      </c>
    </row>
    <row r="60" spans="1:6" x14ac:dyDescent="0.25">
      <c r="A60" t="s">
        <v>145</v>
      </c>
      <c r="B60">
        <v>-0.1999464</v>
      </c>
      <c r="C60">
        <v>0.1203328</v>
      </c>
      <c r="D60">
        <v>-1.6616</v>
      </c>
      <c r="E60">
        <v>9.6591800000000005E-2</v>
      </c>
      <c r="F60" t="s">
        <v>20</v>
      </c>
    </row>
    <row r="61" spans="1:6" x14ac:dyDescent="0.25">
      <c r="A61" t="s">
        <v>146</v>
      </c>
      <c r="B61">
        <v>-0.32569550000000003</v>
      </c>
      <c r="C61">
        <v>0.15291270000000001</v>
      </c>
      <c r="D61">
        <v>-2.1299000000000001</v>
      </c>
      <c r="E61">
        <v>3.3177199999999997E-2</v>
      </c>
      <c r="F61" t="s">
        <v>14</v>
      </c>
    </row>
    <row r="62" spans="1:6" x14ac:dyDescent="0.25">
      <c r="A62" t="s">
        <v>147</v>
      </c>
      <c r="B62">
        <v>-0.37802839999999999</v>
      </c>
      <c r="C62">
        <v>0.15588399999999999</v>
      </c>
      <c r="D62">
        <v>-2.4251</v>
      </c>
      <c r="E62">
        <v>1.5306500000000001E-2</v>
      </c>
      <c r="F62" t="s">
        <v>14</v>
      </c>
    </row>
    <row r="63" spans="1:6" x14ac:dyDescent="0.25">
      <c r="A63" t="s">
        <v>148</v>
      </c>
      <c r="B63">
        <v>-0.22585169999999999</v>
      </c>
      <c r="C63">
        <v>0.2020062</v>
      </c>
      <c r="D63">
        <v>-1.1180000000000001</v>
      </c>
      <c r="E63">
        <v>0.26354949999999999</v>
      </c>
    </row>
    <row r="64" spans="1:6" x14ac:dyDescent="0.25">
      <c r="A64" t="s">
        <v>149</v>
      </c>
      <c r="B64">
        <v>-0.38998319999999997</v>
      </c>
      <c r="C64">
        <v>0.23859939999999999</v>
      </c>
      <c r="D64">
        <v>-1.6345000000000001</v>
      </c>
      <c r="E64">
        <v>0.1021618</v>
      </c>
    </row>
    <row r="65" spans="1:6" x14ac:dyDescent="0.25">
      <c r="A65" t="s">
        <v>150</v>
      </c>
      <c r="B65">
        <v>-0.19353310000000001</v>
      </c>
      <c r="C65">
        <v>0.2270877</v>
      </c>
      <c r="D65">
        <v>-0.85219999999999996</v>
      </c>
      <c r="E65">
        <v>0.39408199999999999</v>
      </c>
    </row>
    <row r="66" spans="1:6" x14ac:dyDescent="0.25">
      <c r="A66" t="s">
        <v>151</v>
      </c>
      <c r="B66">
        <v>2.7590900000000002E-2</v>
      </c>
      <c r="C66">
        <v>0.23957709999999999</v>
      </c>
      <c r="D66">
        <v>0.1152</v>
      </c>
      <c r="E66">
        <v>0.90831439999999997</v>
      </c>
    </row>
    <row r="67" spans="1:6" x14ac:dyDescent="0.25">
      <c r="A67" t="s">
        <v>10</v>
      </c>
      <c r="B67">
        <v>0.49460559999999998</v>
      </c>
      <c r="C67">
        <v>3.6504799999999997E-2</v>
      </c>
      <c r="D67">
        <v>13.549099999999999</v>
      </c>
      <c r="E67" t="s">
        <v>11</v>
      </c>
      <c r="F67" t="s">
        <v>9</v>
      </c>
    </row>
    <row r="68" spans="1:6" x14ac:dyDescent="0.25">
      <c r="A68" t="s">
        <v>12</v>
      </c>
      <c r="B68">
        <v>9.5896999999999996E-3</v>
      </c>
      <c r="C68">
        <v>1.7662000000000001E-3</v>
      </c>
      <c r="D68">
        <v>5.4295999999999998</v>
      </c>
      <c r="E68" s="2">
        <v>5.6519999999999999E-8</v>
      </c>
      <c r="F68" t="s">
        <v>9</v>
      </c>
    </row>
    <row r="69" spans="1:6" x14ac:dyDescent="0.25">
      <c r="A69" t="s">
        <v>13</v>
      </c>
      <c r="B69">
        <v>-1.5059899999999999E-2</v>
      </c>
      <c r="C69">
        <v>2.7879600000000001E-2</v>
      </c>
      <c r="D69">
        <v>-0.54020000000000001</v>
      </c>
      <c r="E69">
        <v>0.58907560000000003</v>
      </c>
    </row>
    <row r="70" spans="1:6" x14ac:dyDescent="0.25">
      <c r="A70" t="s">
        <v>15</v>
      </c>
      <c r="B70">
        <v>-1.1188699999999999E-2</v>
      </c>
      <c r="C70">
        <v>2.8727800000000001E-2</v>
      </c>
      <c r="D70">
        <v>-0.38950000000000001</v>
      </c>
      <c r="E70">
        <v>0.69692659999999995</v>
      </c>
    </row>
    <row r="71" spans="1:6" x14ac:dyDescent="0.25">
      <c r="A71" t="s">
        <v>16</v>
      </c>
      <c r="B71">
        <v>-5.0245199999999997E-2</v>
      </c>
      <c r="C71">
        <v>2.94985E-2</v>
      </c>
      <c r="D71">
        <v>-1.7033</v>
      </c>
      <c r="E71">
        <v>8.8510699999999998E-2</v>
      </c>
      <c r="F71" t="s">
        <v>20</v>
      </c>
    </row>
    <row r="72" spans="1:6" x14ac:dyDescent="0.25">
      <c r="A72" t="s">
        <v>17</v>
      </c>
      <c r="B72">
        <v>-5.3950600000000001E-2</v>
      </c>
      <c r="C72">
        <v>3.0446299999999999E-2</v>
      </c>
      <c r="D72">
        <v>-1.772</v>
      </c>
      <c r="E72">
        <v>7.6396900000000004E-2</v>
      </c>
      <c r="F72" t="s">
        <v>20</v>
      </c>
    </row>
    <row r="73" spans="1:6" x14ac:dyDescent="0.25">
      <c r="A73" t="s">
        <v>18</v>
      </c>
      <c r="B73">
        <v>-5.1112299999999999E-2</v>
      </c>
      <c r="C73">
        <v>3.1155700000000001E-2</v>
      </c>
      <c r="D73">
        <v>-1.6405000000000001</v>
      </c>
      <c r="E73">
        <v>0.1008928</v>
      </c>
    </row>
    <row r="74" spans="1:6" x14ac:dyDescent="0.25">
      <c r="A74" t="s">
        <v>19</v>
      </c>
      <c r="B74">
        <v>-8.1187499999999996E-2</v>
      </c>
      <c r="C74">
        <v>3.2285000000000001E-2</v>
      </c>
      <c r="D74">
        <v>-2.5146999999999999</v>
      </c>
      <c r="E74">
        <v>1.19135E-2</v>
      </c>
      <c r="F74" t="s">
        <v>14</v>
      </c>
    </row>
    <row r="75" spans="1:6" x14ac:dyDescent="0.25">
      <c r="A75" t="s">
        <v>21</v>
      </c>
      <c r="B75">
        <v>-2.87748E-2</v>
      </c>
      <c r="C75">
        <v>3.2175799999999997E-2</v>
      </c>
      <c r="D75">
        <v>-0.89429999999999998</v>
      </c>
      <c r="E75">
        <v>0.37116199999999999</v>
      </c>
    </row>
    <row r="76" spans="1:6" x14ac:dyDescent="0.25">
      <c r="A76" t="s">
        <v>22</v>
      </c>
      <c r="B76">
        <v>-7.7917E-2</v>
      </c>
      <c r="C76">
        <v>3.30709E-2</v>
      </c>
      <c r="D76">
        <v>-2.3561000000000001</v>
      </c>
      <c r="E76">
        <v>1.84707E-2</v>
      </c>
      <c r="F76" t="s">
        <v>14</v>
      </c>
    </row>
    <row r="77" spans="1:6" x14ac:dyDescent="0.25">
      <c r="A77" t="s">
        <v>23</v>
      </c>
      <c r="B77">
        <v>-0.10497330000000001</v>
      </c>
      <c r="C77">
        <v>3.32473E-2</v>
      </c>
      <c r="D77">
        <v>-3.1573000000000002</v>
      </c>
      <c r="E77">
        <v>1.5923000000000001E-3</v>
      </c>
      <c r="F77" t="s">
        <v>31</v>
      </c>
    </row>
    <row r="78" spans="1:6" x14ac:dyDescent="0.25">
      <c r="A78" t="s">
        <v>24</v>
      </c>
      <c r="B78">
        <v>-8.5205999999999997E-3</v>
      </c>
      <c r="C78">
        <v>3.4306700000000002E-2</v>
      </c>
      <c r="D78">
        <v>-0.24840000000000001</v>
      </c>
      <c r="E78">
        <v>0.80385249999999997</v>
      </c>
    </row>
    <row r="79" spans="1:6" x14ac:dyDescent="0.25">
      <c r="A79" t="s">
        <v>25</v>
      </c>
      <c r="B79">
        <v>-5.1132700000000003E-2</v>
      </c>
      <c r="C79">
        <v>3.4764499999999997E-2</v>
      </c>
      <c r="D79">
        <v>-1.4708000000000001</v>
      </c>
      <c r="E79">
        <v>0.1413383</v>
      </c>
    </row>
    <row r="80" spans="1:6" x14ac:dyDescent="0.25">
      <c r="A80" t="s">
        <v>26</v>
      </c>
      <c r="B80">
        <v>-3.9349500000000003E-2</v>
      </c>
      <c r="C80">
        <v>3.5868400000000002E-2</v>
      </c>
      <c r="D80">
        <v>-1.0971</v>
      </c>
      <c r="E80">
        <v>0.27261999999999997</v>
      </c>
    </row>
    <row r="81" spans="1:6" x14ac:dyDescent="0.25">
      <c r="A81" t="s">
        <v>27</v>
      </c>
      <c r="B81">
        <v>-0.1412535</v>
      </c>
      <c r="C81">
        <v>3.6697100000000003E-2</v>
      </c>
      <c r="D81">
        <v>-3.8492000000000002</v>
      </c>
      <c r="E81">
        <v>1.1849999999999999E-4</v>
      </c>
      <c r="F81" t="s">
        <v>9</v>
      </c>
    </row>
    <row r="82" spans="1:6" x14ac:dyDescent="0.25">
      <c r="A82" t="s">
        <v>28</v>
      </c>
      <c r="B82">
        <v>-0.12292459999999999</v>
      </c>
      <c r="C82">
        <v>3.7443900000000002E-2</v>
      </c>
      <c r="D82">
        <v>-3.2829000000000002</v>
      </c>
      <c r="E82">
        <v>1.0276E-3</v>
      </c>
      <c r="F82" t="s">
        <v>31</v>
      </c>
    </row>
    <row r="83" spans="1:6" x14ac:dyDescent="0.25">
      <c r="A83" t="s">
        <v>29</v>
      </c>
      <c r="B83">
        <v>-9.1548500000000005E-2</v>
      </c>
      <c r="C83">
        <v>3.8811100000000001E-2</v>
      </c>
      <c r="D83">
        <v>-2.3588</v>
      </c>
      <c r="E83">
        <v>1.8333700000000001E-2</v>
      </c>
      <c r="F83" t="s">
        <v>14</v>
      </c>
    </row>
    <row r="84" spans="1:6" x14ac:dyDescent="0.25">
      <c r="A84" t="s">
        <v>30</v>
      </c>
      <c r="B84">
        <v>-0.16532450000000001</v>
      </c>
      <c r="C84">
        <v>3.9548199999999999E-2</v>
      </c>
      <c r="D84">
        <v>-4.1802999999999999</v>
      </c>
      <c r="E84" s="2">
        <v>2.9119999999999999E-5</v>
      </c>
      <c r="F84" t="s">
        <v>9</v>
      </c>
    </row>
    <row r="85" spans="1:6" x14ac:dyDescent="0.25">
      <c r="A85" t="s">
        <v>32</v>
      </c>
      <c r="B85">
        <v>-0.1815727</v>
      </c>
      <c r="C85">
        <v>4.1183999999999998E-2</v>
      </c>
      <c r="D85">
        <v>-4.4088000000000003</v>
      </c>
      <c r="E85" s="2">
        <v>1.04E-5</v>
      </c>
      <c r="F85" t="s">
        <v>9</v>
      </c>
    </row>
    <row r="86" spans="1:6" x14ac:dyDescent="0.25">
      <c r="A86" t="s">
        <v>33</v>
      </c>
      <c r="B86">
        <v>-0.14807480000000001</v>
      </c>
      <c r="C86">
        <v>4.1928100000000003E-2</v>
      </c>
      <c r="D86">
        <v>-3.5316000000000001</v>
      </c>
      <c r="E86">
        <v>4.1310000000000001E-4</v>
      </c>
      <c r="F86" t="s">
        <v>9</v>
      </c>
    </row>
    <row r="87" spans="1:6" x14ac:dyDescent="0.25">
      <c r="A87" t="s">
        <v>34</v>
      </c>
      <c r="B87">
        <v>-0.1058595</v>
      </c>
      <c r="C87">
        <v>4.3065699999999998E-2</v>
      </c>
      <c r="D87">
        <v>-2.4581</v>
      </c>
      <c r="E87">
        <v>1.3968400000000001E-2</v>
      </c>
      <c r="F87" t="s">
        <v>14</v>
      </c>
    </row>
    <row r="88" spans="1:6" x14ac:dyDescent="0.25">
      <c r="A88" t="s">
        <v>35</v>
      </c>
      <c r="B88">
        <v>-0.18621509999999999</v>
      </c>
      <c r="C88">
        <v>4.4276099999999999E-2</v>
      </c>
      <c r="D88">
        <v>-4.2058</v>
      </c>
      <c r="E88" s="2">
        <v>2.603E-5</v>
      </c>
      <c r="F88" t="s">
        <v>9</v>
      </c>
    </row>
    <row r="89" spans="1:6" x14ac:dyDescent="0.25">
      <c r="A89" t="s">
        <v>36</v>
      </c>
      <c r="B89">
        <v>-0.1331165</v>
      </c>
      <c r="C89">
        <v>4.52153E-2</v>
      </c>
      <c r="D89">
        <v>-2.9441000000000002</v>
      </c>
      <c r="E89">
        <v>3.2396999999999999E-3</v>
      </c>
      <c r="F89" t="s">
        <v>31</v>
      </c>
    </row>
    <row r="90" spans="1:6" x14ac:dyDescent="0.25">
      <c r="A90" t="s">
        <v>37</v>
      </c>
      <c r="B90">
        <v>-0.17901020000000001</v>
      </c>
      <c r="C90">
        <v>4.63084E-2</v>
      </c>
      <c r="D90">
        <v>-3.8656000000000001</v>
      </c>
      <c r="E90">
        <v>1.108E-4</v>
      </c>
      <c r="F90" t="s">
        <v>9</v>
      </c>
    </row>
    <row r="91" spans="1:6" x14ac:dyDescent="0.25">
      <c r="A91" t="s">
        <v>38</v>
      </c>
      <c r="B91">
        <v>-0.20672109999999999</v>
      </c>
      <c r="C91">
        <v>4.7173399999999997E-2</v>
      </c>
      <c r="D91">
        <v>-4.3822000000000001</v>
      </c>
      <c r="E91" s="2">
        <v>1.1759999999999999E-5</v>
      </c>
      <c r="F91" t="s">
        <v>9</v>
      </c>
    </row>
    <row r="92" spans="1:6" x14ac:dyDescent="0.25">
      <c r="A92" t="s">
        <v>39</v>
      </c>
      <c r="B92">
        <v>-0.15646109999999999</v>
      </c>
      <c r="C92">
        <v>4.8885199999999997E-2</v>
      </c>
      <c r="D92">
        <v>-3.2006000000000001</v>
      </c>
      <c r="E92">
        <v>1.3717E-3</v>
      </c>
      <c r="F92" t="s">
        <v>31</v>
      </c>
    </row>
    <row r="93" spans="1:6" x14ac:dyDescent="0.25">
      <c r="A93" t="s">
        <v>40</v>
      </c>
      <c r="B93">
        <v>-0.26186920000000002</v>
      </c>
      <c r="C93">
        <v>5.0101600000000003E-2</v>
      </c>
      <c r="D93">
        <v>-5.2267999999999999</v>
      </c>
      <c r="E93" s="2">
        <v>1.726E-7</v>
      </c>
      <c r="F93" t="s">
        <v>9</v>
      </c>
    </row>
    <row r="94" spans="1:6" x14ac:dyDescent="0.25">
      <c r="A94" t="s">
        <v>41</v>
      </c>
      <c r="B94">
        <v>-0.21168870000000001</v>
      </c>
      <c r="C94">
        <v>5.0985999999999997E-2</v>
      </c>
      <c r="D94">
        <v>-4.1519000000000004</v>
      </c>
      <c r="E94" s="2">
        <v>3.2979999999999999E-5</v>
      </c>
      <c r="F94" t="s">
        <v>9</v>
      </c>
    </row>
    <row r="95" spans="1:6" x14ac:dyDescent="0.25">
      <c r="A95" t="s">
        <v>42</v>
      </c>
      <c r="B95">
        <v>-0.2060014</v>
      </c>
      <c r="C95">
        <v>5.2099800000000002E-2</v>
      </c>
      <c r="D95">
        <v>-3.9540000000000002</v>
      </c>
      <c r="E95" s="2">
        <v>7.6879999999999996E-5</v>
      </c>
      <c r="F95" t="s">
        <v>9</v>
      </c>
    </row>
    <row r="96" spans="1:6" x14ac:dyDescent="0.25">
      <c r="A96" t="s">
        <v>43</v>
      </c>
      <c r="B96">
        <v>-0.33498810000000001</v>
      </c>
      <c r="C96">
        <v>5.3022600000000003E-2</v>
      </c>
      <c r="D96">
        <v>-6.3178000000000001</v>
      </c>
      <c r="E96" s="2">
        <v>2.6570000000000002E-10</v>
      </c>
      <c r="F96" t="s">
        <v>9</v>
      </c>
    </row>
    <row r="97" spans="1:6" x14ac:dyDescent="0.25">
      <c r="A97" t="s">
        <v>44</v>
      </c>
      <c r="B97">
        <v>-0.24712600000000001</v>
      </c>
      <c r="C97">
        <v>5.4513600000000002E-2</v>
      </c>
      <c r="D97">
        <v>-4.5332999999999997</v>
      </c>
      <c r="E97" s="2">
        <v>5.8100000000000003E-6</v>
      </c>
      <c r="F97" t="s">
        <v>9</v>
      </c>
    </row>
    <row r="98" spans="1:6" x14ac:dyDescent="0.25">
      <c r="A98" t="s">
        <v>45</v>
      </c>
      <c r="B98">
        <v>-0.27878320000000001</v>
      </c>
      <c r="C98">
        <v>5.54066E-2</v>
      </c>
      <c r="D98">
        <v>-5.0316000000000001</v>
      </c>
      <c r="E98" s="2">
        <v>4.8680000000000004E-7</v>
      </c>
      <c r="F98" t="s">
        <v>9</v>
      </c>
    </row>
    <row r="99" spans="1:6" x14ac:dyDescent="0.25">
      <c r="A99" t="s">
        <v>46</v>
      </c>
      <c r="B99">
        <v>-0.2743678</v>
      </c>
      <c r="C99">
        <v>5.6766700000000003E-2</v>
      </c>
      <c r="D99">
        <v>-4.8333000000000004</v>
      </c>
      <c r="E99" s="2">
        <v>1.344E-6</v>
      </c>
      <c r="F99" t="s">
        <v>9</v>
      </c>
    </row>
    <row r="100" spans="1:6" x14ac:dyDescent="0.25">
      <c r="A100" t="s">
        <v>47</v>
      </c>
      <c r="B100">
        <v>-0.21986729999999999</v>
      </c>
      <c r="C100">
        <v>5.84427E-2</v>
      </c>
      <c r="D100">
        <v>-3.7621000000000002</v>
      </c>
      <c r="E100">
        <v>1.685E-4</v>
      </c>
      <c r="F100" t="s">
        <v>9</v>
      </c>
    </row>
    <row r="101" spans="1:6" x14ac:dyDescent="0.25">
      <c r="A101" t="s">
        <v>48</v>
      </c>
      <c r="B101">
        <v>-0.23320779999999999</v>
      </c>
      <c r="C101">
        <v>5.9551899999999998E-2</v>
      </c>
      <c r="D101">
        <v>-3.9159999999999999</v>
      </c>
      <c r="E101" s="2">
        <v>9.0039999999999999E-5</v>
      </c>
      <c r="F101" t="s">
        <v>9</v>
      </c>
    </row>
    <row r="102" spans="1:6" x14ac:dyDescent="0.25">
      <c r="A102" t="s">
        <v>49</v>
      </c>
      <c r="B102">
        <v>-0.25648549999999998</v>
      </c>
      <c r="C102">
        <v>6.0582499999999997E-2</v>
      </c>
      <c r="D102">
        <v>-4.2336999999999998</v>
      </c>
      <c r="E102" s="2">
        <v>2.3E-5</v>
      </c>
      <c r="F102" t="s">
        <v>9</v>
      </c>
    </row>
    <row r="103" spans="1:6" x14ac:dyDescent="0.25">
      <c r="A103" t="s">
        <v>50</v>
      </c>
      <c r="B103">
        <v>-0.21102399999999999</v>
      </c>
      <c r="C103">
        <v>6.2126500000000001E-2</v>
      </c>
      <c r="D103">
        <v>-3.3967000000000001</v>
      </c>
      <c r="E103">
        <v>6.8219999999999999E-4</v>
      </c>
      <c r="F103" t="s">
        <v>9</v>
      </c>
    </row>
    <row r="104" spans="1:6" x14ac:dyDescent="0.25">
      <c r="A104" t="s">
        <v>51</v>
      </c>
      <c r="B104">
        <v>-0.24764839999999999</v>
      </c>
      <c r="C104">
        <v>6.3276299999999994E-2</v>
      </c>
      <c r="D104">
        <v>-3.9138000000000002</v>
      </c>
      <c r="E104" s="2">
        <v>9.0890000000000006E-5</v>
      </c>
      <c r="F104" t="s">
        <v>9</v>
      </c>
    </row>
    <row r="105" spans="1:6" x14ac:dyDescent="0.25">
      <c r="A105" t="s">
        <v>52</v>
      </c>
      <c r="B105">
        <v>-0.27828700000000001</v>
      </c>
      <c r="C105">
        <v>6.3987000000000002E-2</v>
      </c>
      <c r="D105">
        <v>-4.3491</v>
      </c>
      <c r="E105" s="2">
        <v>1.367E-5</v>
      </c>
      <c r="F105" t="s">
        <v>9</v>
      </c>
    </row>
    <row r="106" spans="1:6" x14ac:dyDescent="0.25">
      <c r="A106" t="s">
        <v>53</v>
      </c>
      <c r="B106">
        <v>-0.267648</v>
      </c>
      <c r="C106">
        <v>6.5866400000000005E-2</v>
      </c>
      <c r="D106">
        <v>-4.0635000000000003</v>
      </c>
      <c r="E106" s="2">
        <v>4.8359999999999998E-5</v>
      </c>
      <c r="F106" t="s">
        <v>9</v>
      </c>
    </row>
    <row r="107" spans="1:6" x14ac:dyDescent="0.25">
      <c r="A107" t="s">
        <v>54</v>
      </c>
      <c r="B107">
        <v>-0.33375899999999997</v>
      </c>
      <c r="C107">
        <v>6.6603999999999997E-2</v>
      </c>
      <c r="D107">
        <v>-5.0110999999999999</v>
      </c>
      <c r="E107" s="2">
        <v>5.4160000000000003E-7</v>
      </c>
      <c r="F107" t="s">
        <v>9</v>
      </c>
    </row>
    <row r="108" spans="1:6" x14ac:dyDescent="0.25">
      <c r="A108" t="s">
        <v>55</v>
      </c>
      <c r="B108">
        <v>-0.37148330000000002</v>
      </c>
      <c r="C108">
        <v>6.7944400000000002E-2</v>
      </c>
      <c r="D108">
        <v>-5.4675000000000002</v>
      </c>
      <c r="E108" s="2">
        <v>4.5690000000000001E-8</v>
      </c>
      <c r="F108" t="s">
        <v>9</v>
      </c>
    </row>
    <row r="109" spans="1:6" x14ac:dyDescent="0.25">
      <c r="A109" t="s">
        <v>56</v>
      </c>
      <c r="B109">
        <v>-0.32841150000000002</v>
      </c>
      <c r="C109">
        <v>6.9372299999999998E-2</v>
      </c>
      <c r="D109">
        <v>-4.734</v>
      </c>
      <c r="E109" s="2">
        <v>2.2019999999999998E-6</v>
      </c>
      <c r="F109" t="s">
        <v>9</v>
      </c>
    </row>
    <row r="110" spans="1:6" x14ac:dyDescent="0.25">
      <c r="A110" t="s">
        <v>57</v>
      </c>
      <c r="B110">
        <v>-0.38660060000000002</v>
      </c>
      <c r="C110">
        <v>7.0695499999999994E-2</v>
      </c>
      <c r="D110">
        <v>-5.4684999999999997</v>
      </c>
      <c r="E110" s="2">
        <v>4.5419999999999999E-8</v>
      </c>
      <c r="F110" t="s">
        <v>9</v>
      </c>
    </row>
    <row r="111" spans="1:6" x14ac:dyDescent="0.25">
      <c r="A111" t="s">
        <v>58</v>
      </c>
      <c r="B111">
        <v>-0.35583930000000003</v>
      </c>
      <c r="C111">
        <v>7.1634799999999998E-2</v>
      </c>
      <c r="D111">
        <v>-4.9673999999999996</v>
      </c>
      <c r="E111" s="2">
        <v>6.7899999999999998E-7</v>
      </c>
      <c r="F111" t="s">
        <v>9</v>
      </c>
    </row>
    <row r="112" spans="1:6" x14ac:dyDescent="0.25">
      <c r="A112" t="s">
        <v>59</v>
      </c>
      <c r="B112">
        <v>-0.28938269999999999</v>
      </c>
      <c r="C112">
        <v>7.3347999999999997E-2</v>
      </c>
      <c r="D112">
        <v>-3.9453</v>
      </c>
      <c r="E112" s="2">
        <v>7.9709999999999994E-5</v>
      </c>
      <c r="F112" t="s">
        <v>9</v>
      </c>
    </row>
    <row r="113" spans="1:6" x14ac:dyDescent="0.25">
      <c r="A113" t="s">
        <v>60</v>
      </c>
      <c r="B113">
        <v>-0.28185830000000001</v>
      </c>
      <c r="C113">
        <v>7.5214900000000001E-2</v>
      </c>
      <c r="D113">
        <v>-3.7473999999999998</v>
      </c>
      <c r="E113">
        <v>1.7870000000000001E-4</v>
      </c>
      <c r="F113" t="s">
        <v>9</v>
      </c>
    </row>
    <row r="114" spans="1:6" x14ac:dyDescent="0.25">
      <c r="A114" t="s">
        <v>61</v>
      </c>
      <c r="B114">
        <v>-0.30657879999999998</v>
      </c>
      <c r="C114">
        <v>7.6556399999999997E-2</v>
      </c>
      <c r="D114">
        <v>-4.0045999999999999</v>
      </c>
      <c r="E114" s="2">
        <v>6.2139999999999998E-5</v>
      </c>
      <c r="F114" t="s">
        <v>9</v>
      </c>
    </row>
    <row r="115" spans="1:6" x14ac:dyDescent="0.25">
      <c r="A115" t="s">
        <v>62</v>
      </c>
      <c r="B115">
        <v>-0.31327139999999998</v>
      </c>
      <c r="C115">
        <v>7.7841099999999996E-2</v>
      </c>
      <c r="D115">
        <v>-4.0244999999999997</v>
      </c>
      <c r="E115" s="2">
        <v>5.711E-5</v>
      </c>
      <c r="F115" t="s">
        <v>9</v>
      </c>
    </row>
    <row r="116" spans="1:6" x14ac:dyDescent="0.25">
      <c r="A116" t="s">
        <v>63</v>
      </c>
      <c r="B116">
        <v>-0.3156987</v>
      </c>
      <c r="C116">
        <v>7.8850600000000007E-2</v>
      </c>
      <c r="D116">
        <v>-4.0038</v>
      </c>
      <c r="E116" s="2">
        <v>6.2360000000000006E-5</v>
      </c>
      <c r="F116" t="s">
        <v>9</v>
      </c>
    </row>
    <row r="117" spans="1:6" x14ac:dyDescent="0.25">
      <c r="A117" t="s">
        <v>64</v>
      </c>
      <c r="B117">
        <v>-0.35731180000000001</v>
      </c>
      <c r="C117">
        <v>8.0605700000000002E-2</v>
      </c>
      <c r="D117">
        <v>-4.4328000000000003</v>
      </c>
      <c r="E117" s="2">
        <v>9.3039999999999994E-6</v>
      </c>
      <c r="F117" t="s">
        <v>9</v>
      </c>
    </row>
    <row r="118" spans="1:6" x14ac:dyDescent="0.25">
      <c r="A118" t="s">
        <v>65</v>
      </c>
      <c r="B118">
        <v>-0.35548600000000002</v>
      </c>
      <c r="C118">
        <v>8.2261600000000004E-2</v>
      </c>
      <c r="D118">
        <v>-4.3213999999999997</v>
      </c>
      <c r="E118" s="2">
        <v>1.5509999999999999E-5</v>
      </c>
      <c r="F118" t="s">
        <v>9</v>
      </c>
    </row>
    <row r="119" spans="1:6" x14ac:dyDescent="0.25">
      <c r="A119" t="s">
        <v>66</v>
      </c>
      <c r="B119">
        <v>-0.40415289999999998</v>
      </c>
      <c r="C119">
        <v>8.2122600000000004E-2</v>
      </c>
      <c r="D119">
        <v>-4.9212999999999996</v>
      </c>
      <c r="E119" s="2">
        <v>8.6010000000000003E-7</v>
      </c>
      <c r="F119" t="s">
        <v>9</v>
      </c>
    </row>
    <row r="120" spans="1:6" x14ac:dyDescent="0.25">
      <c r="A120" t="s">
        <v>67</v>
      </c>
      <c r="B120">
        <v>-0.41467169999999998</v>
      </c>
      <c r="C120">
        <v>8.4389599999999995E-2</v>
      </c>
      <c r="D120">
        <v>-4.9138000000000002</v>
      </c>
      <c r="E120" s="2">
        <v>8.9390000000000003E-7</v>
      </c>
      <c r="F120" t="s">
        <v>9</v>
      </c>
    </row>
    <row r="121" spans="1:6" x14ac:dyDescent="0.25">
      <c r="A121" t="s">
        <v>68</v>
      </c>
      <c r="B121">
        <v>-0.41101349999999998</v>
      </c>
      <c r="C121">
        <v>8.5344600000000007E-2</v>
      </c>
      <c r="D121">
        <v>-4.8159000000000001</v>
      </c>
      <c r="E121" s="2">
        <v>1.466E-6</v>
      </c>
      <c r="F121" t="s">
        <v>9</v>
      </c>
    </row>
    <row r="122" spans="1:6" x14ac:dyDescent="0.25">
      <c r="A122" t="s">
        <v>69</v>
      </c>
      <c r="B122">
        <v>-0.44497049999999999</v>
      </c>
      <c r="C122">
        <v>8.6798100000000003E-2</v>
      </c>
      <c r="D122">
        <v>-5.1265000000000001</v>
      </c>
      <c r="E122" s="2">
        <v>2.9540000000000001E-7</v>
      </c>
      <c r="F122" t="s">
        <v>9</v>
      </c>
    </row>
    <row r="123" spans="1:6" x14ac:dyDescent="0.25">
      <c r="A123" t="s">
        <v>70</v>
      </c>
      <c r="B123">
        <v>-0.37697629999999999</v>
      </c>
      <c r="C123">
        <v>8.86768E-2</v>
      </c>
      <c r="D123">
        <v>-4.2511000000000001</v>
      </c>
      <c r="E123" s="2">
        <v>2.128E-5</v>
      </c>
      <c r="F123" t="s">
        <v>9</v>
      </c>
    </row>
    <row r="124" spans="1:6" x14ac:dyDescent="0.25">
      <c r="A124" t="s">
        <v>71</v>
      </c>
      <c r="B124">
        <v>-0.39494839999999998</v>
      </c>
      <c r="C124">
        <v>9.0723200000000004E-2</v>
      </c>
      <c r="D124">
        <v>-4.3532999999999999</v>
      </c>
      <c r="E124" s="2">
        <v>1.341E-5</v>
      </c>
      <c r="F124" t="s">
        <v>9</v>
      </c>
    </row>
    <row r="125" spans="1:6" x14ac:dyDescent="0.25">
      <c r="A125" t="s">
        <v>72</v>
      </c>
      <c r="B125">
        <v>-0.43101329999999999</v>
      </c>
      <c r="C125">
        <v>9.1656500000000002E-2</v>
      </c>
      <c r="D125">
        <v>-4.7024999999999997</v>
      </c>
      <c r="E125" s="2">
        <v>2.5720000000000001E-6</v>
      </c>
      <c r="F125" t="s">
        <v>9</v>
      </c>
    </row>
    <row r="126" spans="1:6" x14ac:dyDescent="0.25">
      <c r="A126" t="s">
        <v>73</v>
      </c>
      <c r="B126">
        <v>-0.37265039999999999</v>
      </c>
      <c r="C126">
        <v>9.3740599999999993E-2</v>
      </c>
      <c r="D126">
        <v>-3.9752999999999998</v>
      </c>
      <c r="E126" s="2">
        <v>7.0300000000000001E-5</v>
      </c>
      <c r="F126" t="s">
        <v>9</v>
      </c>
    </row>
    <row r="127" spans="1:6" x14ac:dyDescent="0.25">
      <c r="A127" t="s">
        <v>74</v>
      </c>
      <c r="B127">
        <v>-0.37137930000000002</v>
      </c>
      <c r="C127">
        <v>9.4674499999999995E-2</v>
      </c>
      <c r="D127">
        <v>-3.9226999999999999</v>
      </c>
      <c r="E127" s="2">
        <v>8.7590000000000007E-5</v>
      </c>
      <c r="F127" t="s">
        <v>9</v>
      </c>
    </row>
    <row r="128" spans="1:6" x14ac:dyDescent="0.25">
      <c r="A128" t="s">
        <v>75</v>
      </c>
      <c r="B128">
        <v>-0.41437970000000002</v>
      </c>
      <c r="C128">
        <v>9.6204300000000006E-2</v>
      </c>
      <c r="D128">
        <v>-4.3072999999999997</v>
      </c>
      <c r="E128" s="2">
        <v>1.6529999999999999E-5</v>
      </c>
      <c r="F128" t="s">
        <v>9</v>
      </c>
    </row>
    <row r="129" spans="1:6" x14ac:dyDescent="0.25">
      <c r="A129" t="s">
        <v>76</v>
      </c>
      <c r="B129">
        <v>-0.43439359999999999</v>
      </c>
      <c r="C129">
        <v>9.7418199999999996E-2</v>
      </c>
      <c r="D129">
        <v>-4.4591000000000003</v>
      </c>
      <c r="E129" s="2">
        <v>8.2349999999999999E-6</v>
      </c>
      <c r="F129" t="s">
        <v>9</v>
      </c>
    </row>
    <row r="130" spans="1:6" x14ac:dyDescent="0.25">
      <c r="A130" t="s">
        <v>77</v>
      </c>
      <c r="B130">
        <v>-0.40408480000000002</v>
      </c>
      <c r="C130">
        <v>9.8997199999999994E-2</v>
      </c>
      <c r="D130">
        <v>-4.0818000000000003</v>
      </c>
      <c r="E130" s="2">
        <v>4.4709999999999997E-5</v>
      </c>
      <c r="F130" t="s">
        <v>9</v>
      </c>
    </row>
    <row r="131" spans="1:6" x14ac:dyDescent="0.25">
      <c r="A131" t="s">
        <v>78</v>
      </c>
      <c r="B131">
        <v>-0.49172929999999998</v>
      </c>
      <c r="C131">
        <v>9.9891099999999997E-2</v>
      </c>
      <c r="D131">
        <v>-4.9226999999999999</v>
      </c>
      <c r="E131" s="2">
        <v>8.5430000000000002E-7</v>
      </c>
      <c r="F131" t="s">
        <v>9</v>
      </c>
    </row>
    <row r="132" spans="1:6" x14ac:dyDescent="0.25">
      <c r="A132" t="s">
        <v>79</v>
      </c>
      <c r="B132">
        <v>-0.4990888</v>
      </c>
      <c r="C132">
        <v>0.10073260000000001</v>
      </c>
      <c r="D132">
        <v>-4.9546000000000001</v>
      </c>
      <c r="E132" s="2">
        <v>7.2529999999999996E-7</v>
      </c>
      <c r="F132" t="s">
        <v>9</v>
      </c>
    </row>
    <row r="133" spans="1:6" x14ac:dyDescent="0.25">
      <c r="A133" t="s">
        <v>80</v>
      </c>
      <c r="B133">
        <v>-0.48282910000000001</v>
      </c>
      <c r="C133">
        <v>0.10242130000000001</v>
      </c>
      <c r="D133">
        <v>-4.7141000000000002</v>
      </c>
      <c r="E133" s="2">
        <v>2.429E-6</v>
      </c>
      <c r="F133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H3" workbookViewId="0">
      <selection activeCell="N2" sqref="N2:O25"/>
    </sheetView>
  </sheetViews>
  <sheetFormatPr defaultRowHeight="15" x14ac:dyDescent="0.25"/>
  <sheetData>
    <row r="1" spans="1:15" x14ac:dyDescent="0.25">
      <c r="A1">
        <v>1</v>
      </c>
      <c r="C1">
        <v>2</v>
      </c>
      <c r="E1">
        <v>3</v>
      </c>
      <c r="G1">
        <v>4</v>
      </c>
      <c r="I1">
        <v>5</v>
      </c>
      <c r="K1" t="s">
        <v>156</v>
      </c>
      <c r="L1" t="s">
        <v>157</v>
      </c>
    </row>
    <row r="2" spans="1:15" x14ac:dyDescent="0.25">
      <c r="A2">
        <v>0.48555880000000001</v>
      </c>
      <c r="B2" t="s">
        <v>154</v>
      </c>
      <c r="C2">
        <v>0.47430870000000003</v>
      </c>
      <c r="D2" t="s">
        <v>154</v>
      </c>
      <c r="E2">
        <v>0.48129529999999998</v>
      </c>
      <c r="F2" t="s">
        <v>154</v>
      </c>
      <c r="G2">
        <v>0.45190920000000001</v>
      </c>
      <c r="H2" t="s">
        <v>154</v>
      </c>
      <c r="I2">
        <v>0.48481800000000003</v>
      </c>
      <c r="J2" t="s">
        <v>154</v>
      </c>
      <c r="K2">
        <f>AVERAGE(A2,C2,E2,G2,I2)</f>
        <v>0.47557800000000006</v>
      </c>
      <c r="L2" t="str">
        <f>IF(COUNTIF(A2:K2,"SIG")&gt;2,"SIG","NOT SIG")</f>
        <v>SIG</v>
      </c>
      <c r="N2">
        <f>K2</f>
        <v>0.47557800000000006</v>
      </c>
      <c r="O2" t="e">
        <f>NA()</f>
        <v>#N/A</v>
      </c>
    </row>
    <row r="3" spans="1:15" x14ac:dyDescent="0.25">
      <c r="A3">
        <v>0.2236331</v>
      </c>
      <c r="B3" t="s">
        <v>154</v>
      </c>
      <c r="C3">
        <v>0.27132879999999998</v>
      </c>
      <c r="D3" t="s">
        <v>154</v>
      </c>
      <c r="E3">
        <v>0.2350834</v>
      </c>
      <c r="F3" t="s">
        <v>154</v>
      </c>
      <c r="G3">
        <v>0.21926699999999999</v>
      </c>
      <c r="H3" t="s">
        <v>154</v>
      </c>
      <c r="I3">
        <v>0.2441702</v>
      </c>
      <c r="J3" t="s">
        <v>154</v>
      </c>
      <c r="K3">
        <f t="shared" ref="K3:K25" si="0">AVERAGE(A3,C3,E3,G3,I3)</f>
        <v>0.23869650000000001</v>
      </c>
      <c r="L3" t="str">
        <f t="shared" ref="L3:L25" si="1">IF(COUNTIF(A3:K3,"SIG")&gt;2,"SIG","NOT SIG")</f>
        <v>SIG</v>
      </c>
      <c r="N3">
        <f t="shared" ref="N3:N11" si="2">K3</f>
        <v>0.23869650000000001</v>
      </c>
      <c r="O3" t="e">
        <f>NA()</f>
        <v>#N/A</v>
      </c>
    </row>
    <row r="4" spans="1:15" x14ac:dyDescent="0.25">
      <c r="A4">
        <v>0.1945084</v>
      </c>
      <c r="B4" t="s">
        <v>154</v>
      </c>
      <c r="C4">
        <v>0.227241</v>
      </c>
      <c r="D4" t="s">
        <v>154</v>
      </c>
      <c r="E4">
        <v>0.20282720000000001</v>
      </c>
      <c r="F4" t="s">
        <v>154</v>
      </c>
      <c r="G4">
        <v>0.18722440000000001</v>
      </c>
      <c r="H4" t="s">
        <v>154</v>
      </c>
      <c r="I4">
        <v>0.2107356</v>
      </c>
      <c r="J4" t="s">
        <v>154</v>
      </c>
      <c r="K4">
        <f t="shared" si="0"/>
        <v>0.20450731999999999</v>
      </c>
      <c r="L4" t="str">
        <f t="shared" si="1"/>
        <v>SIG</v>
      </c>
      <c r="N4">
        <f t="shared" si="2"/>
        <v>0.20450731999999999</v>
      </c>
      <c r="O4" t="e">
        <f>NA()</f>
        <v>#N/A</v>
      </c>
    </row>
    <row r="5" spans="1:15" x14ac:dyDescent="0.25">
      <c r="A5">
        <v>0.1840861</v>
      </c>
      <c r="B5" t="s">
        <v>154</v>
      </c>
      <c r="C5">
        <v>0.19491510000000001</v>
      </c>
      <c r="D5" t="s">
        <v>154</v>
      </c>
      <c r="E5">
        <v>0.15889909999999999</v>
      </c>
      <c r="F5" t="s">
        <v>154</v>
      </c>
      <c r="G5">
        <v>0.1198413</v>
      </c>
      <c r="H5" t="s">
        <v>154</v>
      </c>
      <c r="I5">
        <v>0.16855619999999999</v>
      </c>
      <c r="J5" t="s">
        <v>154</v>
      </c>
      <c r="K5">
        <f t="shared" si="0"/>
        <v>0.16525956000000003</v>
      </c>
      <c r="L5" t="str">
        <f t="shared" si="1"/>
        <v>SIG</v>
      </c>
      <c r="N5">
        <f t="shared" si="2"/>
        <v>0.16525956000000003</v>
      </c>
      <c r="O5" t="e">
        <f>NA()</f>
        <v>#N/A</v>
      </c>
    </row>
    <row r="6" spans="1:15" x14ac:dyDescent="0.25">
      <c r="A6">
        <v>0.1744213</v>
      </c>
      <c r="B6" t="s">
        <v>154</v>
      </c>
      <c r="C6">
        <v>0.175895</v>
      </c>
      <c r="D6" t="s">
        <v>154</v>
      </c>
      <c r="E6">
        <v>0.18249119999999999</v>
      </c>
      <c r="F6" t="s">
        <v>154</v>
      </c>
      <c r="G6">
        <v>0.14039940000000001</v>
      </c>
      <c r="H6" t="s">
        <v>154</v>
      </c>
      <c r="I6">
        <v>0.13978489999999999</v>
      </c>
      <c r="J6" t="s">
        <v>154</v>
      </c>
      <c r="K6">
        <f t="shared" si="0"/>
        <v>0.16259836</v>
      </c>
      <c r="L6" t="str">
        <f t="shared" si="1"/>
        <v>SIG</v>
      </c>
      <c r="N6">
        <f t="shared" si="2"/>
        <v>0.16259836</v>
      </c>
      <c r="O6" t="e">
        <f>NA()</f>
        <v>#N/A</v>
      </c>
    </row>
    <row r="7" spans="1:15" x14ac:dyDescent="0.25">
      <c r="A7">
        <v>0.14614930000000001</v>
      </c>
      <c r="B7" t="s">
        <v>154</v>
      </c>
      <c r="C7">
        <v>0.15325050000000001</v>
      </c>
      <c r="D7" t="s">
        <v>154</v>
      </c>
      <c r="E7">
        <v>0.14215130000000001</v>
      </c>
      <c r="F7" t="s">
        <v>154</v>
      </c>
      <c r="G7">
        <v>0.1354388</v>
      </c>
      <c r="H7" t="s">
        <v>154</v>
      </c>
      <c r="I7">
        <v>0.14341860000000001</v>
      </c>
      <c r="J7" t="s">
        <v>154</v>
      </c>
      <c r="K7">
        <f t="shared" si="0"/>
        <v>0.14408170000000001</v>
      </c>
      <c r="L7" t="str">
        <f t="shared" si="1"/>
        <v>SIG</v>
      </c>
      <c r="N7">
        <f t="shared" si="2"/>
        <v>0.14408170000000001</v>
      </c>
      <c r="O7" t="e">
        <f>NA()</f>
        <v>#N/A</v>
      </c>
    </row>
    <row r="8" spans="1:15" x14ac:dyDescent="0.25">
      <c r="A8">
        <v>0.12654319999999999</v>
      </c>
      <c r="B8" t="s">
        <v>154</v>
      </c>
      <c r="C8">
        <v>0.12617449999999999</v>
      </c>
      <c r="D8" t="s">
        <v>154</v>
      </c>
      <c r="E8">
        <v>0.1206378</v>
      </c>
      <c r="F8" t="s">
        <v>154</v>
      </c>
      <c r="G8">
        <v>0.101205</v>
      </c>
      <c r="H8" t="s">
        <v>154</v>
      </c>
      <c r="I8">
        <v>0.1345462</v>
      </c>
      <c r="J8" t="s">
        <v>154</v>
      </c>
      <c r="K8">
        <f t="shared" si="0"/>
        <v>0.12182134</v>
      </c>
      <c r="L8" t="str">
        <f t="shared" si="1"/>
        <v>SIG</v>
      </c>
      <c r="N8">
        <f t="shared" si="2"/>
        <v>0.12182134</v>
      </c>
      <c r="O8" t="e">
        <f>NA()</f>
        <v>#N/A</v>
      </c>
    </row>
    <row r="9" spans="1:15" x14ac:dyDescent="0.25">
      <c r="A9">
        <v>8.8483699999999998E-2</v>
      </c>
      <c r="B9" t="s">
        <v>154</v>
      </c>
      <c r="C9">
        <v>8.0056000000000002E-2</v>
      </c>
      <c r="D9" t="s">
        <v>154</v>
      </c>
      <c r="E9">
        <v>3.9128000000000003E-2</v>
      </c>
      <c r="F9" t="s">
        <v>155</v>
      </c>
      <c r="G9">
        <v>5.8956000000000001E-2</v>
      </c>
      <c r="H9" t="s">
        <v>154</v>
      </c>
      <c r="I9">
        <v>9.6581500000000001E-2</v>
      </c>
      <c r="J9" t="s">
        <v>154</v>
      </c>
      <c r="K9">
        <f t="shared" si="0"/>
        <v>7.2641040000000004E-2</v>
      </c>
      <c r="L9" t="str">
        <f t="shared" si="1"/>
        <v>SIG</v>
      </c>
      <c r="N9">
        <f t="shared" si="2"/>
        <v>7.2641040000000004E-2</v>
      </c>
      <c r="O9" t="e">
        <f>NA()</f>
        <v>#N/A</v>
      </c>
    </row>
    <row r="10" spans="1:15" x14ac:dyDescent="0.25">
      <c r="A10">
        <v>7.1743199999999993E-2</v>
      </c>
      <c r="B10" t="s">
        <v>154</v>
      </c>
      <c r="C10">
        <v>0.12525720000000001</v>
      </c>
      <c r="D10" t="s">
        <v>154</v>
      </c>
      <c r="E10">
        <v>8.7468099999999993E-2</v>
      </c>
      <c r="F10" t="s">
        <v>154</v>
      </c>
      <c r="G10">
        <v>6.0318099999999999E-2</v>
      </c>
      <c r="H10" t="s">
        <v>154</v>
      </c>
      <c r="I10">
        <v>9.3893400000000002E-2</v>
      </c>
      <c r="J10" t="s">
        <v>154</v>
      </c>
      <c r="K10">
        <f t="shared" si="0"/>
        <v>8.7736000000000008E-2</v>
      </c>
      <c r="L10" t="str">
        <f t="shared" si="1"/>
        <v>SIG</v>
      </c>
      <c r="N10">
        <f t="shared" si="2"/>
        <v>8.7736000000000008E-2</v>
      </c>
      <c r="O10" t="e">
        <f>NA()</f>
        <v>#N/A</v>
      </c>
    </row>
    <row r="11" spans="1:15" x14ac:dyDescent="0.25">
      <c r="A11">
        <v>8.4808300000000003E-2</v>
      </c>
      <c r="B11" t="s">
        <v>154</v>
      </c>
      <c r="C11">
        <v>6.1928799999999999E-2</v>
      </c>
      <c r="D11" t="s">
        <v>154</v>
      </c>
      <c r="E11">
        <v>4.5124999999999998E-2</v>
      </c>
      <c r="F11" t="s">
        <v>155</v>
      </c>
      <c r="G11">
        <v>1.9152800000000001E-2</v>
      </c>
      <c r="H11" t="s">
        <v>155</v>
      </c>
      <c r="I11">
        <v>6.6331000000000001E-2</v>
      </c>
      <c r="J11" t="s">
        <v>154</v>
      </c>
      <c r="K11">
        <f t="shared" si="0"/>
        <v>5.5469180000000007E-2</v>
      </c>
      <c r="L11" t="str">
        <f t="shared" si="1"/>
        <v>SIG</v>
      </c>
      <c r="N11">
        <f t="shared" si="2"/>
        <v>5.5469180000000007E-2</v>
      </c>
      <c r="O11">
        <f>K11</f>
        <v>5.5469180000000007E-2</v>
      </c>
    </row>
    <row r="12" spans="1:15" x14ac:dyDescent="0.25">
      <c r="A12">
        <v>6.4882899999999993E-2</v>
      </c>
      <c r="B12" t="s">
        <v>154</v>
      </c>
      <c r="C12">
        <v>3.6232599999999997E-2</v>
      </c>
      <c r="D12" t="s">
        <v>155</v>
      </c>
      <c r="E12">
        <v>1.7233700000000001E-2</v>
      </c>
      <c r="F12" t="s">
        <v>155</v>
      </c>
      <c r="G12">
        <v>-1.7485899999999999E-2</v>
      </c>
      <c r="H12" t="s">
        <v>155</v>
      </c>
      <c r="I12">
        <v>2.7403299999999998E-2</v>
      </c>
      <c r="J12" t="s">
        <v>155</v>
      </c>
      <c r="K12">
        <f t="shared" si="0"/>
        <v>2.565332E-2</v>
      </c>
      <c r="L12" t="str">
        <f t="shared" si="1"/>
        <v>NOT SIG</v>
      </c>
      <c r="N12" t="e">
        <f>NA()</f>
        <v>#N/A</v>
      </c>
      <c r="O12">
        <f t="shared" ref="O12:O25" si="3">K12</f>
        <v>2.565332E-2</v>
      </c>
    </row>
    <row r="13" spans="1:15" x14ac:dyDescent="0.25">
      <c r="A13">
        <v>2.91988E-2</v>
      </c>
      <c r="B13" t="s">
        <v>155</v>
      </c>
      <c r="C13">
        <v>1.09205E-2</v>
      </c>
      <c r="D13" t="s">
        <v>155</v>
      </c>
      <c r="E13">
        <v>-3.5281000000000002E-3</v>
      </c>
      <c r="F13" t="s">
        <v>155</v>
      </c>
      <c r="G13">
        <v>-1.04779E-2</v>
      </c>
      <c r="H13" t="s">
        <v>155</v>
      </c>
      <c r="I13">
        <v>2.29433E-2</v>
      </c>
      <c r="J13" t="s">
        <v>155</v>
      </c>
      <c r="K13">
        <f t="shared" si="0"/>
        <v>9.8113200000000001E-3</v>
      </c>
      <c r="L13" t="str">
        <f t="shared" si="1"/>
        <v>NOT SIG</v>
      </c>
      <c r="N13" t="e">
        <f>NA()</f>
        <v>#N/A</v>
      </c>
      <c r="O13">
        <f t="shared" si="3"/>
        <v>9.8113200000000001E-3</v>
      </c>
    </row>
    <row r="14" spans="1:15" x14ac:dyDescent="0.25">
      <c r="A14">
        <v>2.3955299999999999E-2</v>
      </c>
      <c r="B14" t="s">
        <v>155</v>
      </c>
      <c r="C14">
        <v>2.5011700000000001E-2</v>
      </c>
      <c r="D14" t="s">
        <v>155</v>
      </c>
      <c r="E14">
        <v>1.0265999999999999E-3</v>
      </c>
      <c r="F14" t="s">
        <v>155</v>
      </c>
      <c r="G14">
        <v>-2.7556E-3</v>
      </c>
      <c r="H14" t="s">
        <v>155</v>
      </c>
      <c r="I14">
        <v>-6.2716999999999998E-3</v>
      </c>
      <c r="J14" t="s">
        <v>155</v>
      </c>
      <c r="K14">
        <f t="shared" si="0"/>
        <v>8.1932600000000008E-3</v>
      </c>
      <c r="L14" t="str">
        <f t="shared" si="1"/>
        <v>NOT SIG</v>
      </c>
      <c r="N14" t="e">
        <f>NA()</f>
        <v>#N/A</v>
      </c>
      <c r="O14">
        <f t="shared" si="3"/>
        <v>8.1932600000000008E-3</v>
      </c>
    </row>
    <row r="15" spans="1:15" x14ac:dyDescent="0.25">
      <c r="A15">
        <v>-2.0503E-2</v>
      </c>
      <c r="B15" t="s">
        <v>155</v>
      </c>
      <c r="C15">
        <v>2.54168E-2</v>
      </c>
      <c r="D15" t="s">
        <v>155</v>
      </c>
      <c r="E15">
        <v>3.2726000000000001E-3</v>
      </c>
      <c r="F15" t="s">
        <v>155</v>
      </c>
      <c r="G15">
        <v>-4.16037E-2</v>
      </c>
      <c r="H15" t="s">
        <v>155</v>
      </c>
      <c r="I15">
        <v>-1.50402E-2</v>
      </c>
      <c r="J15" t="s">
        <v>155</v>
      </c>
      <c r="K15">
        <f t="shared" si="0"/>
        <v>-9.6915000000000005E-3</v>
      </c>
      <c r="L15" t="str">
        <f t="shared" si="1"/>
        <v>NOT SIG</v>
      </c>
      <c r="N15" t="e">
        <f>NA()</f>
        <v>#N/A</v>
      </c>
      <c r="O15">
        <f t="shared" si="3"/>
        <v>-9.6915000000000005E-3</v>
      </c>
    </row>
    <row r="16" spans="1:15" x14ac:dyDescent="0.25">
      <c r="A16">
        <v>-7.7786000000000001E-3</v>
      </c>
      <c r="B16" t="s">
        <v>155</v>
      </c>
      <c r="C16">
        <v>-2.1149299999999999E-2</v>
      </c>
      <c r="D16" t="s">
        <v>155</v>
      </c>
      <c r="E16">
        <v>-4.8266900000000001E-2</v>
      </c>
      <c r="F16" t="s">
        <v>155</v>
      </c>
      <c r="G16">
        <v>-3.78994E-2</v>
      </c>
      <c r="H16" t="s">
        <v>155</v>
      </c>
      <c r="I16">
        <v>-9.2616999999999994E-3</v>
      </c>
      <c r="J16" t="s">
        <v>155</v>
      </c>
      <c r="K16">
        <f t="shared" si="0"/>
        <v>-2.487118E-2</v>
      </c>
      <c r="L16" t="str">
        <f t="shared" si="1"/>
        <v>NOT SIG</v>
      </c>
      <c r="N16" t="e">
        <f>NA()</f>
        <v>#N/A</v>
      </c>
      <c r="O16">
        <f t="shared" si="3"/>
        <v>-2.487118E-2</v>
      </c>
    </row>
    <row r="17" spans="1:15" x14ac:dyDescent="0.25">
      <c r="A17">
        <v>-5.1748999999999996E-3</v>
      </c>
      <c r="B17" t="s">
        <v>155</v>
      </c>
      <c r="C17">
        <v>-1.7257399999999999E-2</v>
      </c>
      <c r="D17" t="s">
        <v>155</v>
      </c>
      <c r="E17">
        <v>-3.9462499999999998E-2</v>
      </c>
      <c r="F17" t="s">
        <v>155</v>
      </c>
      <c r="G17">
        <v>-5.4659100000000002E-2</v>
      </c>
      <c r="H17" t="s">
        <v>155</v>
      </c>
      <c r="I17">
        <v>-2.0501999999999999E-2</v>
      </c>
      <c r="J17" t="s">
        <v>155</v>
      </c>
      <c r="K17">
        <f t="shared" si="0"/>
        <v>-2.741118E-2</v>
      </c>
      <c r="L17" t="str">
        <f t="shared" si="1"/>
        <v>NOT SIG</v>
      </c>
      <c r="N17" t="e">
        <f>NA()</f>
        <v>#N/A</v>
      </c>
      <c r="O17">
        <f t="shared" si="3"/>
        <v>-2.741118E-2</v>
      </c>
    </row>
    <row r="18" spans="1:15" x14ac:dyDescent="0.25">
      <c r="A18">
        <v>-3.3042000000000002E-3</v>
      </c>
      <c r="B18" t="s">
        <v>155</v>
      </c>
      <c r="C18">
        <v>5.2507999999999999E-3</v>
      </c>
      <c r="D18" t="s">
        <v>155</v>
      </c>
      <c r="E18">
        <v>-3.0804000000000002E-2</v>
      </c>
      <c r="F18" t="s">
        <v>155</v>
      </c>
      <c r="G18">
        <v>-3.1453599999999998E-2</v>
      </c>
      <c r="H18" t="s">
        <v>155</v>
      </c>
      <c r="I18">
        <v>8.0017000000000005E-3</v>
      </c>
      <c r="J18" t="s">
        <v>155</v>
      </c>
      <c r="K18">
        <f t="shared" si="0"/>
        <v>-1.046186E-2</v>
      </c>
      <c r="L18" t="str">
        <f t="shared" si="1"/>
        <v>NOT SIG</v>
      </c>
      <c r="N18" t="e">
        <f>NA()</f>
        <v>#N/A</v>
      </c>
      <c r="O18">
        <f t="shared" si="3"/>
        <v>-1.046186E-2</v>
      </c>
    </row>
    <row r="19" spans="1:15" x14ac:dyDescent="0.25">
      <c r="A19">
        <v>-3.7754299999999998E-2</v>
      </c>
      <c r="B19" t="s">
        <v>155</v>
      </c>
      <c r="C19">
        <v>-3.2016700000000002E-2</v>
      </c>
      <c r="D19" t="s">
        <v>155</v>
      </c>
      <c r="E19">
        <v>-2.23982E-2</v>
      </c>
      <c r="F19" t="s">
        <v>155</v>
      </c>
      <c r="G19">
        <v>-7.0181900000000005E-2</v>
      </c>
      <c r="H19" t="s">
        <v>155</v>
      </c>
      <c r="I19">
        <v>-3.3612499999999997E-2</v>
      </c>
      <c r="J19" t="s">
        <v>155</v>
      </c>
      <c r="K19">
        <f t="shared" si="0"/>
        <v>-3.919272E-2</v>
      </c>
      <c r="L19" t="str">
        <f t="shared" si="1"/>
        <v>NOT SIG</v>
      </c>
      <c r="N19" t="e">
        <f>NA()</f>
        <v>#N/A</v>
      </c>
      <c r="O19">
        <f t="shared" si="3"/>
        <v>-3.919272E-2</v>
      </c>
    </row>
    <row r="20" spans="1:15" x14ac:dyDescent="0.25">
      <c r="A20">
        <v>-1.9029600000000001E-2</v>
      </c>
      <c r="B20" t="s">
        <v>155</v>
      </c>
      <c r="C20">
        <v>-1.9282000000000001E-2</v>
      </c>
      <c r="D20" t="s">
        <v>155</v>
      </c>
      <c r="E20">
        <v>-3.8084800000000002E-2</v>
      </c>
      <c r="F20" t="s">
        <v>155</v>
      </c>
      <c r="G20">
        <v>-5.9984000000000003E-2</v>
      </c>
      <c r="H20" t="s">
        <v>155</v>
      </c>
      <c r="I20">
        <v>-2.5927100000000002E-2</v>
      </c>
      <c r="J20" t="s">
        <v>155</v>
      </c>
      <c r="K20">
        <f t="shared" si="0"/>
        <v>-3.2461500000000004E-2</v>
      </c>
      <c r="L20" t="str">
        <f t="shared" si="1"/>
        <v>NOT SIG</v>
      </c>
      <c r="N20" t="e">
        <f>NA()</f>
        <v>#N/A</v>
      </c>
      <c r="O20">
        <f t="shared" si="3"/>
        <v>-3.2461500000000004E-2</v>
      </c>
    </row>
    <row r="21" spans="1:15" x14ac:dyDescent="0.25">
      <c r="A21">
        <v>-1.5103999999999999E-2</v>
      </c>
      <c r="B21" t="s">
        <v>155</v>
      </c>
      <c r="C21">
        <v>-5.7057000000000002E-3</v>
      </c>
      <c r="D21" t="s">
        <v>155</v>
      </c>
      <c r="E21">
        <v>-5.3169899999999999E-2</v>
      </c>
      <c r="F21" t="s">
        <v>155</v>
      </c>
      <c r="G21">
        <v>-7.9593700000000003E-2</v>
      </c>
      <c r="H21" t="s">
        <v>154</v>
      </c>
      <c r="I21">
        <v>-3.4289100000000003E-2</v>
      </c>
      <c r="J21" t="s">
        <v>155</v>
      </c>
      <c r="K21">
        <f t="shared" si="0"/>
        <v>-3.7572480000000005E-2</v>
      </c>
      <c r="L21" t="str">
        <f t="shared" si="1"/>
        <v>NOT SIG</v>
      </c>
      <c r="N21" t="e">
        <f>NA()</f>
        <v>#N/A</v>
      </c>
      <c r="O21">
        <f t="shared" si="3"/>
        <v>-3.7572480000000005E-2</v>
      </c>
    </row>
    <row r="22" spans="1:15" x14ac:dyDescent="0.25">
      <c r="A22">
        <v>-3.2240600000000001E-2</v>
      </c>
      <c r="B22" t="s">
        <v>155</v>
      </c>
      <c r="C22">
        <v>-4.7018200000000003E-2</v>
      </c>
      <c r="D22" t="s">
        <v>155</v>
      </c>
      <c r="E22">
        <v>-7.0888099999999996E-2</v>
      </c>
      <c r="F22" t="s">
        <v>155</v>
      </c>
      <c r="G22">
        <v>-0.1008893</v>
      </c>
      <c r="H22" t="s">
        <v>154</v>
      </c>
      <c r="I22">
        <v>-7.8481200000000001E-2</v>
      </c>
      <c r="J22" t="s">
        <v>154</v>
      </c>
      <c r="K22">
        <f t="shared" si="0"/>
        <v>-6.5903479999999987E-2</v>
      </c>
      <c r="L22" t="str">
        <f t="shared" si="1"/>
        <v>NOT SIG</v>
      </c>
      <c r="N22" t="e">
        <f>NA()</f>
        <v>#N/A</v>
      </c>
      <c r="O22">
        <f t="shared" si="3"/>
        <v>-6.5903479999999987E-2</v>
      </c>
    </row>
    <row r="23" spans="1:15" x14ac:dyDescent="0.25">
      <c r="A23">
        <v>4.8897000000000003E-3</v>
      </c>
      <c r="B23" t="s">
        <v>155</v>
      </c>
      <c r="C23">
        <v>1.3349099999999999E-2</v>
      </c>
      <c r="D23" t="s">
        <v>155</v>
      </c>
      <c r="E23">
        <v>-3.0121000000000002E-3</v>
      </c>
      <c r="F23" t="s">
        <v>155</v>
      </c>
      <c r="G23">
        <v>-3.9145899999999997E-2</v>
      </c>
      <c r="H23" t="s">
        <v>155</v>
      </c>
      <c r="I23">
        <v>-3.0426100000000001E-2</v>
      </c>
      <c r="J23" t="s">
        <v>155</v>
      </c>
      <c r="K23">
        <f t="shared" si="0"/>
        <v>-1.086906E-2</v>
      </c>
      <c r="L23" t="str">
        <f t="shared" si="1"/>
        <v>NOT SIG</v>
      </c>
      <c r="N23" t="e">
        <f>NA()</f>
        <v>#N/A</v>
      </c>
      <c r="O23">
        <f t="shared" si="3"/>
        <v>-1.086906E-2</v>
      </c>
    </row>
    <row r="24" spans="1:15" x14ac:dyDescent="0.25">
      <c r="A24">
        <v>-2.717E-2</v>
      </c>
      <c r="B24" t="s">
        <v>155</v>
      </c>
      <c r="C24">
        <v>-5.1745300000000001E-2</v>
      </c>
      <c r="D24" t="s">
        <v>155</v>
      </c>
      <c r="E24">
        <v>-9.1670600000000005E-2</v>
      </c>
      <c r="F24" t="s">
        <v>154</v>
      </c>
      <c r="G24">
        <v>-0.1213853</v>
      </c>
      <c r="H24" t="s">
        <v>154</v>
      </c>
      <c r="I24">
        <v>-4.8263500000000001E-2</v>
      </c>
      <c r="J24" t="s">
        <v>155</v>
      </c>
      <c r="K24">
        <f t="shared" si="0"/>
        <v>-6.804694E-2</v>
      </c>
      <c r="L24" t="str">
        <f t="shared" si="1"/>
        <v>NOT SIG</v>
      </c>
      <c r="N24" t="e">
        <f>NA()</f>
        <v>#N/A</v>
      </c>
      <c r="O24">
        <f t="shared" si="3"/>
        <v>-6.804694E-2</v>
      </c>
    </row>
    <row r="25" spans="1:15" x14ac:dyDescent="0.25">
      <c r="A25">
        <v>-6.2231099999999998E-2</v>
      </c>
      <c r="B25" t="s">
        <v>155</v>
      </c>
      <c r="C25">
        <v>-5.9685700000000001E-2</v>
      </c>
      <c r="D25" t="s">
        <v>155</v>
      </c>
      <c r="E25">
        <v>-0.1041678</v>
      </c>
      <c r="F25" t="s">
        <v>154</v>
      </c>
      <c r="G25">
        <v>-0.12759229999999999</v>
      </c>
      <c r="H25" t="s">
        <v>154</v>
      </c>
      <c r="I25">
        <v>-9.1447100000000003E-2</v>
      </c>
      <c r="J25" t="s">
        <v>154</v>
      </c>
      <c r="K25">
        <f t="shared" si="0"/>
        <v>-8.9024799999999987E-2</v>
      </c>
      <c r="L25" t="str">
        <f t="shared" si="1"/>
        <v>SIG</v>
      </c>
      <c r="N25" t="e">
        <f>NA()</f>
        <v>#N/A</v>
      </c>
      <c r="O25">
        <f t="shared" si="3"/>
        <v>-8.9024799999999987E-2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B2" sqref="B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8</v>
      </c>
      <c r="B2">
        <v>0.13430162000000001</v>
      </c>
      <c r="C2">
        <v>1.9404339999999999E-2</v>
      </c>
      <c r="D2">
        <v>6.9211999999999998</v>
      </c>
      <c r="E2" s="2">
        <v>4.4880000000000003E-12</v>
      </c>
      <c r="F2" t="s">
        <v>9</v>
      </c>
    </row>
    <row r="3" spans="1:6" x14ac:dyDescent="0.25">
      <c r="A3" t="s">
        <v>10</v>
      </c>
      <c r="B3">
        <v>0.47346892000000002</v>
      </c>
      <c r="C3">
        <v>3.3913680000000002E-2</v>
      </c>
      <c r="D3">
        <v>13.961</v>
      </c>
      <c r="E3" t="s">
        <v>11</v>
      </c>
      <c r="F3" t="s">
        <v>9</v>
      </c>
    </row>
    <row r="4" spans="1:6" x14ac:dyDescent="0.25">
      <c r="A4" t="s">
        <v>12</v>
      </c>
      <c r="B4">
        <v>4.6521699999999997E-3</v>
      </c>
      <c r="C4">
        <v>1.6898799999999999E-3</v>
      </c>
      <c r="D4">
        <v>2.7530000000000001</v>
      </c>
      <c r="E4">
        <v>5.9062999999999997E-3</v>
      </c>
      <c r="F4" t="s">
        <v>31</v>
      </c>
    </row>
    <row r="5" spans="1:6" x14ac:dyDescent="0.25">
      <c r="A5" t="s">
        <v>13</v>
      </c>
      <c r="B5">
        <v>-1.0148010000000001E-2</v>
      </c>
      <c r="C5">
        <v>2.7916389999999999E-2</v>
      </c>
      <c r="D5">
        <v>-0.36349999999999999</v>
      </c>
      <c r="E5">
        <v>0.71622090000000005</v>
      </c>
    </row>
    <row r="6" spans="1:6" x14ac:dyDescent="0.25">
      <c r="A6" t="s">
        <v>15</v>
      </c>
      <c r="B6">
        <v>-3.9863800000000003E-3</v>
      </c>
      <c r="C6">
        <v>2.886058E-2</v>
      </c>
      <c r="D6">
        <v>-0.1381</v>
      </c>
      <c r="E6">
        <v>0.89014139999999997</v>
      </c>
    </row>
    <row r="7" spans="1:6" x14ac:dyDescent="0.25">
      <c r="A7" t="s">
        <v>16</v>
      </c>
      <c r="B7">
        <v>-4.2836409999999998E-2</v>
      </c>
      <c r="C7">
        <v>2.9017169999999998E-2</v>
      </c>
      <c r="D7">
        <v>-1.4762</v>
      </c>
      <c r="E7">
        <v>0.1398798</v>
      </c>
    </row>
    <row r="8" spans="1:6" x14ac:dyDescent="0.25">
      <c r="A8" t="s">
        <v>17</v>
      </c>
      <c r="B8">
        <v>-4.016935E-2</v>
      </c>
      <c r="C8">
        <v>3.0121700000000001E-2</v>
      </c>
      <c r="D8">
        <v>-1.3335999999999999</v>
      </c>
      <c r="E8">
        <v>0.18234639999999999</v>
      </c>
    </row>
    <row r="9" spans="1:6" x14ac:dyDescent="0.25">
      <c r="A9" t="s">
        <v>18</v>
      </c>
      <c r="B9">
        <v>-4.3922790000000003E-2</v>
      </c>
      <c r="C9">
        <v>3.1325760000000001E-2</v>
      </c>
      <c r="D9">
        <v>-1.4020999999999999</v>
      </c>
      <c r="E9">
        <v>0.16087760000000001</v>
      </c>
    </row>
    <row r="10" spans="1:6" x14ac:dyDescent="0.25">
      <c r="A10" t="s">
        <v>19</v>
      </c>
      <c r="B10">
        <v>-5.8073800000000002E-2</v>
      </c>
      <c r="C10">
        <v>3.1969060000000001E-2</v>
      </c>
      <c r="D10">
        <v>-1.8166</v>
      </c>
      <c r="E10">
        <v>6.9285299999999994E-2</v>
      </c>
      <c r="F10" t="s">
        <v>20</v>
      </c>
    </row>
    <row r="11" spans="1:6" x14ac:dyDescent="0.25">
      <c r="A11" t="s">
        <v>21</v>
      </c>
      <c r="B11">
        <v>1.5006159999999999E-2</v>
      </c>
      <c r="C11">
        <v>3.141559E-2</v>
      </c>
      <c r="D11">
        <v>0.47770000000000001</v>
      </c>
      <c r="E11">
        <v>0.63288829999999996</v>
      </c>
    </row>
    <row r="12" spans="1:6" x14ac:dyDescent="0.25">
      <c r="A12" t="s">
        <v>22</v>
      </c>
      <c r="B12">
        <v>-1.5958610000000002E-2</v>
      </c>
      <c r="C12">
        <v>3.2094589999999999E-2</v>
      </c>
      <c r="D12">
        <v>-0.49719999999999998</v>
      </c>
      <c r="E12">
        <v>0.61902259999999998</v>
      </c>
    </row>
    <row r="13" spans="1:6" x14ac:dyDescent="0.25">
      <c r="A13" t="s">
        <v>23</v>
      </c>
      <c r="B13">
        <v>-1.6932000000000001E-4</v>
      </c>
      <c r="C13">
        <v>3.2555790000000001E-2</v>
      </c>
      <c r="D13">
        <v>-5.1999999999999998E-3</v>
      </c>
      <c r="E13">
        <v>0.99585040000000002</v>
      </c>
    </row>
    <row r="14" spans="1:6" x14ac:dyDescent="0.25">
      <c r="A14" t="s">
        <v>24</v>
      </c>
      <c r="B14">
        <v>3.1960790000000003E-2</v>
      </c>
      <c r="C14">
        <v>3.3786759999999999E-2</v>
      </c>
      <c r="D14">
        <v>0.94599999999999995</v>
      </c>
      <c r="E14">
        <v>0.34417180000000003</v>
      </c>
    </row>
    <row r="15" spans="1:6" x14ac:dyDescent="0.25">
      <c r="A15" t="s">
        <v>25</v>
      </c>
      <c r="B15">
        <v>-2.0188319999999999E-2</v>
      </c>
      <c r="C15">
        <v>3.4184470000000002E-2</v>
      </c>
      <c r="D15">
        <v>-0.59060000000000001</v>
      </c>
      <c r="E15">
        <v>0.55480910000000005</v>
      </c>
    </row>
    <row r="16" spans="1:6" x14ac:dyDescent="0.25">
      <c r="A16" t="s">
        <v>26</v>
      </c>
      <c r="B16">
        <v>3.86491E-3</v>
      </c>
      <c r="C16">
        <v>3.5212399999999998E-2</v>
      </c>
      <c r="D16">
        <v>0.10979999999999999</v>
      </c>
      <c r="E16">
        <v>0.91259990000000002</v>
      </c>
    </row>
    <row r="17" spans="1:6" x14ac:dyDescent="0.25">
      <c r="A17" t="s">
        <v>27</v>
      </c>
      <c r="B17">
        <v>-5.6943260000000002E-2</v>
      </c>
      <c r="C17">
        <v>3.5907920000000003E-2</v>
      </c>
      <c r="D17">
        <v>-1.5858000000000001</v>
      </c>
      <c r="E17">
        <v>0.11278290000000001</v>
      </c>
    </row>
    <row r="18" spans="1:6" x14ac:dyDescent="0.25">
      <c r="A18" t="s">
        <v>28</v>
      </c>
      <c r="B18">
        <v>-6.5008209999999997E-2</v>
      </c>
      <c r="C18">
        <v>3.6623679999999999E-2</v>
      </c>
      <c r="D18">
        <v>-1.7749999999999999</v>
      </c>
      <c r="E18">
        <v>7.5893799999999997E-2</v>
      </c>
      <c r="F18" t="s">
        <v>20</v>
      </c>
    </row>
    <row r="19" spans="1:6" x14ac:dyDescent="0.25">
      <c r="A19" t="s">
        <v>29</v>
      </c>
      <c r="B19">
        <v>-3.0604320000000001E-2</v>
      </c>
      <c r="C19">
        <v>3.7376100000000002E-2</v>
      </c>
      <c r="D19">
        <v>-0.81879999999999997</v>
      </c>
      <c r="E19">
        <v>0.41288940000000002</v>
      </c>
    </row>
    <row r="20" spans="1:6" x14ac:dyDescent="0.25">
      <c r="A20" t="s">
        <v>30</v>
      </c>
      <c r="B20">
        <v>-0.11646417000000001</v>
      </c>
      <c r="C20">
        <v>3.8899589999999998E-2</v>
      </c>
      <c r="D20">
        <v>-2.9940000000000002</v>
      </c>
      <c r="E20">
        <v>2.7539999999999999E-3</v>
      </c>
      <c r="F20" t="s">
        <v>31</v>
      </c>
    </row>
    <row r="21" spans="1:6" x14ac:dyDescent="0.25">
      <c r="A21" t="s">
        <v>32</v>
      </c>
      <c r="B21">
        <v>-0.11517267</v>
      </c>
      <c r="C21">
        <v>3.9891790000000003E-2</v>
      </c>
      <c r="D21">
        <v>-2.8871000000000002</v>
      </c>
      <c r="E21">
        <v>3.8880999999999998E-3</v>
      </c>
      <c r="F21" t="s">
        <v>31</v>
      </c>
    </row>
    <row r="22" spans="1:6" x14ac:dyDescent="0.25">
      <c r="A22" t="s">
        <v>33</v>
      </c>
      <c r="B22">
        <v>-8.8590180000000004E-2</v>
      </c>
      <c r="C22">
        <v>4.0722800000000003E-2</v>
      </c>
      <c r="D22">
        <v>-2.1753999999999998</v>
      </c>
      <c r="E22">
        <v>2.95978E-2</v>
      </c>
      <c r="F22" t="s">
        <v>14</v>
      </c>
    </row>
    <row r="23" spans="1:6" x14ac:dyDescent="0.25">
      <c r="A23" t="s">
        <v>34</v>
      </c>
      <c r="B23">
        <v>-5.6501820000000001E-2</v>
      </c>
      <c r="C23">
        <v>4.1672479999999998E-2</v>
      </c>
      <c r="D23">
        <v>-1.3559000000000001</v>
      </c>
      <c r="E23">
        <v>0.17514669999999999</v>
      </c>
    </row>
    <row r="24" spans="1:6" x14ac:dyDescent="0.25">
      <c r="A24" t="s">
        <v>35</v>
      </c>
      <c r="B24">
        <v>-8.6369059999999998E-2</v>
      </c>
      <c r="C24">
        <v>4.3166589999999998E-2</v>
      </c>
      <c r="D24">
        <v>-2.0007999999999999</v>
      </c>
      <c r="E24">
        <v>4.5411699999999999E-2</v>
      </c>
      <c r="F24" t="s">
        <v>14</v>
      </c>
    </row>
    <row r="25" spans="1:6" x14ac:dyDescent="0.25">
      <c r="A25" t="s">
        <v>36</v>
      </c>
      <c r="B25">
        <v>-4.60449E-2</v>
      </c>
      <c r="C25">
        <v>4.4295229999999998E-2</v>
      </c>
      <c r="D25">
        <v>-1.0395000000000001</v>
      </c>
      <c r="E25">
        <v>0.29857309999999998</v>
      </c>
    </row>
    <row r="26" spans="1:6" x14ac:dyDescent="0.25">
      <c r="A26" t="s">
        <v>37</v>
      </c>
      <c r="B26">
        <v>-9.2653230000000003E-2</v>
      </c>
      <c r="C26">
        <v>4.5062690000000002E-2</v>
      </c>
      <c r="D26">
        <v>-2.0560999999999998</v>
      </c>
      <c r="E26">
        <v>3.9774299999999999E-2</v>
      </c>
      <c r="F26" t="s">
        <v>14</v>
      </c>
    </row>
    <row r="27" spans="1:6" x14ac:dyDescent="0.25">
      <c r="A27" t="s">
        <v>38</v>
      </c>
      <c r="B27">
        <v>-8.9099520000000001E-2</v>
      </c>
      <c r="C27">
        <v>4.573468E-2</v>
      </c>
      <c r="D27">
        <v>-1.9481999999999999</v>
      </c>
      <c r="E27">
        <v>5.1394200000000001E-2</v>
      </c>
      <c r="F27" t="s">
        <v>20</v>
      </c>
    </row>
    <row r="28" spans="1:6" x14ac:dyDescent="0.25">
      <c r="A28" t="s">
        <v>39</v>
      </c>
      <c r="B28">
        <v>-4.5435410000000002E-2</v>
      </c>
      <c r="C28">
        <v>4.712964E-2</v>
      </c>
      <c r="D28">
        <v>-0.96409999999999996</v>
      </c>
      <c r="E28">
        <v>0.33502090000000001</v>
      </c>
    </row>
    <row r="29" spans="1:6" x14ac:dyDescent="0.25">
      <c r="A29" t="s">
        <v>40</v>
      </c>
      <c r="B29">
        <v>-0.17039783999999999</v>
      </c>
      <c r="C29">
        <v>4.8324190000000003E-2</v>
      </c>
      <c r="D29">
        <v>-3.5261</v>
      </c>
      <c r="E29">
        <v>4.217E-4</v>
      </c>
      <c r="F29" t="s">
        <v>9</v>
      </c>
    </row>
    <row r="30" spans="1:6" x14ac:dyDescent="0.25">
      <c r="A30" t="s">
        <v>41</v>
      </c>
      <c r="B30">
        <v>-0.10268025</v>
      </c>
      <c r="C30">
        <v>4.9344590000000001E-2</v>
      </c>
      <c r="D30">
        <v>-2.0809000000000002</v>
      </c>
      <c r="E30">
        <v>3.7445699999999998E-2</v>
      </c>
      <c r="F30" t="s">
        <v>14</v>
      </c>
    </row>
    <row r="31" spans="1:6" x14ac:dyDescent="0.25">
      <c r="A31" t="s">
        <v>42</v>
      </c>
      <c r="B31">
        <v>-0.12081053999999999</v>
      </c>
      <c r="C31">
        <v>5.0846950000000002E-2</v>
      </c>
      <c r="D31">
        <v>-2.3759999999999999</v>
      </c>
      <c r="E31">
        <v>1.7503899999999999E-2</v>
      </c>
      <c r="F31" t="s">
        <v>14</v>
      </c>
    </row>
    <row r="32" spans="1:6" x14ac:dyDescent="0.25">
      <c r="A32" t="s">
        <v>43</v>
      </c>
      <c r="B32">
        <v>-0.21285873</v>
      </c>
      <c r="C32">
        <v>5.2234389999999999E-2</v>
      </c>
      <c r="D32">
        <v>-4.0750999999999999</v>
      </c>
      <c r="E32" s="2">
        <v>4.6010000000000002E-5</v>
      </c>
      <c r="F32" t="s">
        <v>9</v>
      </c>
    </row>
    <row r="33" spans="1:6" x14ac:dyDescent="0.25">
      <c r="A33" t="s">
        <v>44</v>
      </c>
      <c r="B33">
        <v>-0.10037032</v>
      </c>
      <c r="C33">
        <v>5.3230220000000002E-2</v>
      </c>
      <c r="D33">
        <v>-1.8855999999999999</v>
      </c>
      <c r="E33">
        <v>5.9351500000000001E-2</v>
      </c>
      <c r="F33" t="s">
        <v>20</v>
      </c>
    </row>
    <row r="34" spans="1:6" x14ac:dyDescent="0.25">
      <c r="A34" t="s">
        <v>45</v>
      </c>
      <c r="B34">
        <v>-0.17722784</v>
      </c>
      <c r="C34">
        <v>5.3823169999999997E-2</v>
      </c>
      <c r="D34">
        <v>-3.2928000000000002</v>
      </c>
      <c r="E34">
        <v>9.9219999999999994E-4</v>
      </c>
      <c r="F34" t="s">
        <v>9</v>
      </c>
    </row>
    <row r="35" spans="1:6" x14ac:dyDescent="0.25">
      <c r="A35" t="s">
        <v>46</v>
      </c>
      <c r="B35">
        <v>-0.16819298999999999</v>
      </c>
      <c r="C35">
        <v>5.557078E-2</v>
      </c>
      <c r="D35">
        <v>-3.0266000000000002</v>
      </c>
      <c r="E35">
        <v>2.4731000000000002E-3</v>
      </c>
      <c r="F35" t="s">
        <v>31</v>
      </c>
    </row>
    <row r="36" spans="1:6" x14ac:dyDescent="0.25">
      <c r="A36" t="s">
        <v>47</v>
      </c>
      <c r="B36">
        <v>-0.10658084</v>
      </c>
      <c r="C36">
        <v>5.7020700000000001E-2</v>
      </c>
      <c r="D36">
        <v>-1.8692</v>
      </c>
      <c r="E36">
        <v>6.1601599999999999E-2</v>
      </c>
      <c r="F36" t="s">
        <v>20</v>
      </c>
    </row>
    <row r="37" spans="1:6" x14ac:dyDescent="0.25">
      <c r="A37" t="s">
        <v>48</v>
      </c>
      <c r="B37">
        <v>-0.14014478</v>
      </c>
      <c r="C37">
        <v>5.8322470000000001E-2</v>
      </c>
      <c r="D37">
        <v>-2.4028999999999998</v>
      </c>
      <c r="E37">
        <v>1.6265000000000002E-2</v>
      </c>
      <c r="F37" t="s">
        <v>14</v>
      </c>
    </row>
    <row r="38" spans="1:6" x14ac:dyDescent="0.25">
      <c r="A38" t="s">
        <v>49</v>
      </c>
      <c r="B38">
        <v>-0.15435874999999999</v>
      </c>
      <c r="C38">
        <v>5.9226910000000001E-2</v>
      </c>
      <c r="D38">
        <v>-2.6061999999999999</v>
      </c>
      <c r="E38">
        <v>9.1550999999999993E-3</v>
      </c>
      <c r="F38" t="s">
        <v>31</v>
      </c>
    </row>
    <row r="39" spans="1:6" x14ac:dyDescent="0.25">
      <c r="A39" t="s">
        <v>50</v>
      </c>
      <c r="B39">
        <v>-0.10900664</v>
      </c>
      <c r="C39">
        <v>6.0724109999999998E-2</v>
      </c>
      <c r="D39">
        <v>-1.7950999999999999</v>
      </c>
      <c r="E39">
        <v>7.2636900000000004E-2</v>
      </c>
      <c r="F39" t="s">
        <v>20</v>
      </c>
    </row>
    <row r="40" spans="1:6" x14ac:dyDescent="0.25">
      <c r="A40" t="s">
        <v>51</v>
      </c>
      <c r="B40">
        <v>-0.12898256999999999</v>
      </c>
      <c r="C40">
        <v>6.2102350000000001E-2</v>
      </c>
      <c r="D40">
        <v>-2.0769000000000002</v>
      </c>
      <c r="E40">
        <v>3.7808500000000002E-2</v>
      </c>
      <c r="F40" t="s">
        <v>14</v>
      </c>
    </row>
    <row r="41" spans="1:6" x14ac:dyDescent="0.25">
      <c r="A41" t="s">
        <v>52</v>
      </c>
      <c r="B41">
        <v>-0.16310957000000001</v>
      </c>
      <c r="C41">
        <v>6.2954460000000004E-2</v>
      </c>
      <c r="D41">
        <v>-2.5909</v>
      </c>
      <c r="E41">
        <v>9.5727E-3</v>
      </c>
      <c r="F41" t="s">
        <v>31</v>
      </c>
    </row>
    <row r="42" spans="1:6" x14ac:dyDescent="0.25">
      <c r="A42" t="s">
        <v>53</v>
      </c>
      <c r="B42">
        <v>-0.13228117</v>
      </c>
      <c r="C42">
        <v>6.4759339999999999E-2</v>
      </c>
      <c r="D42">
        <v>-2.0427</v>
      </c>
      <c r="E42">
        <v>4.1087400000000003E-2</v>
      </c>
      <c r="F42" t="s">
        <v>14</v>
      </c>
    </row>
    <row r="43" spans="1:6" x14ac:dyDescent="0.25">
      <c r="A43" t="s">
        <v>54</v>
      </c>
      <c r="B43">
        <v>-0.22254006000000001</v>
      </c>
      <c r="C43">
        <v>6.503312E-2</v>
      </c>
      <c r="D43">
        <v>-3.4218999999999999</v>
      </c>
      <c r="E43">
        <v>6.2180000000000004E-4</v>
      </c>
      <c r="F43" t="s">
        <v>9</v>
      </c>
    </row>
    <row r="44" spans="1:6" x14ac:dyDescent="0.25">
      <c r="A44" t="s">
        <v>55</v>
      </c>
      <c r="B44">
        <v>-0.23742721</v>
      </c>
      <c r="C44">
        <v>6.6467319999999996E-2</v>
      </c>
      <c r="D44">
        <v>-3.5720999999999998</v>
      </c>
      <c r="E44">
        <v>3.5419999999999999E-4</v>
      </c>
      <c r="F44" t="s">
        <v>9</v>
      </c>
    </row>
    <row r="45" spans="1:6" x14ac:dyDescent="0.25">
      <c r="A45" t="s">
        <v>56</v>
      </c>
      <c r="B45">
        <v>-0.18728473000000001</v>
      </c>
      <c r="C45">
        <v>6.7664199999999994E-2</v>
      </c>
      <c r="D45">
        <v>-2.7679</v>
      </c>
      <c r="E45">
        <v>5.6430999999999999E-3</v>
      </c>
      <c r="F45" t="s">
        <v>31</v>
      </c>
    </row>
    <row r="46" spans="1:6" x14ac:dyDescent="0.25">
      <c r="A46" t="s">
        <v>57</v>
      </c>
      <c r="B46">
        <v>-0.23502777</v>
      </c>
      <c r="C46">
        <v>6.9058599999999998E-2</v>
      </c>
      <c r="D46">
        <v>-3.4033000000000002</v>
      </c>
      <c r="E46">
        <v>6.6589999999999998E-4</v>
      </c>
      <c r="F46" t="s">
        <v>9</v>
      </c>
    </row>
    <row r="47" spans="1:6" x14ac:dyDescent="0.25">
      <c r="A47" t="s">
        <v>58</v>
      </c>
      <c r="B47">
        <v>-0.21929098</v>
      </c>
      <c r="C47">
        <v>7.0255429999999994E-2</v>
      </c>
      <c r="D47">
        <v>-3.1213000000000002</v>
      </c>
      <c r="E47">
        <v>1.8005E-3</v>
      </c>
      <c r="F47" t="s">
        <v>31</v>
      </c>
    </row>
    <row r="48" spans="1:6" x14ac:dyDescent="0.25">
      <c r="A48" t="s">
        <v>59</v>
      </c>
      <c r="B48">
        <v>-0.17088724999999999</v>
      </c>
      <c r="C48">
        <v>7.167113E-2</v>
      </c>
      <c r="D48">
        <v>-2.3843000000000001</v>
      </c>
      <c r="E48">
        <v>1.71112E-2</v>
      </c>
      <c r="F48" t="s">
        <v>14</v>
      </c>
    </row>
    <row r="49" spans="1:6" x14ac:dyDescent="0.25">
      <c r="A49" t="s">
        <v>60</v>
      </c>
      <c r="B49">
        <v>-0.18293762999999999</v>
      </c>
      <c r="C49">
        <v>7.3201290000000002E-2</v>
      </c>
      <c r="D49">
        <v>-2.4990999999999999</v>
      </c>
      <c r="E49">
        <v>1.24514E-2</v>
      </c>
      <c r="F49" t="s">
        <v>14</v>
      </c>
    </row>
    <row r="50" spans="1:6" x14ac:dyDescent="0.25">
      <c r="A50" t="s">
        <v>61</v>
      </c>
      <c r="B50">
        <v>-0.17779302999999999</v>
      </c>
      <c r="C50">
        <v>7.4842140000000001E-2</v>
      </c>
      <c r="D50">
        <v>-2.3755999999999999</v>
      </c>
      <c r="E50">
        <v>1.75224E-2</v>
      </c>
      <c r="F50" t="s">
        <v>14</v>
      </c>
    </row>
    <row r="51" spans="1:6" x14ac:dyDescent="0.25">
      <c r="A51" t="s">
        <v>62</v>
      </c>
      <c r="B51">
        <v>-0.15749500999999999</v>
      </c>
      <c r="C51">
        <v>7.6279529999999998E-2</v>
      </c>
      <c r="D51">
        <v>-2.0647000000000002</v>
      </c>
      <c r="E51">
        <v>3.8951600000000003E-2</v>
      </c>
      <c r="F51" t="s">
        <v>14</v>
      </c>
    </row>
    <row r="52" spans="1:6" x14ac:dyDescent="0.25">
      <c r="A52" t="s">
        <v>63</v>
      </c>
      <c r="B52">
        <v>-0.16562075000000001</v>
      </c>
      <c r="C52">
        <v>7.6638349999999994E-2</v>
      </c>
      <c r="D52">
        <v>-2.1610999999999998</v>
      </c>
      <c r="E52">
        <v>3.06909E-2</v>
      </c>
      <c r="F52" t="s">
        <v>14</v>
      </c>
    </row>
    <row r="53" spans="1:6" x14ac:dyDescent="0.25">
      <c r="A53" t="s">
        <v>64</v>
      </c>
      <c r="B53">
        <v>-0.20990751999999999</v>
      </c>
      <c r="C53">
        <v>7.8767680000000007E-2</v>
      </c>
      <c r="D53">
        <v>-2.6648999999999998</v>
      </c>
      <c r="E53">
        <v>7.7016999999999997E-3</v>
      </c>
      <c r="F53" t="s">
        <v>31</v>
      </c>
    </row>
    <row r="54" spans="1:6" x14ac:dyDescent="0.25">
      <c r="A54" t="s">
        <v>65</v>
      </c>
      <c r="B54">
        <v>-0.18096764000000001</v>
      </c>
      <c r="C54">
        <v>8.0394389999999996E-2</v>
      </c>
      <c r="D54">
        <v>-2.2509999999999999</v>
      </c>
      <c r="E54">
        <v>2.4386499999999998E-2</v>
      </c>
      <c r="F54" t="s">
        <v>14</v>
      </c>
    </row>
    <row r="55" spans="1:6" x14ac:dyDescent="0.25">
      <c r="A55" t="s">
        <v>66</v>
      </c>
      <c r="B55">
        <v>-0.25153382000000002</v>
      </c>
      <c r="C55">
        <v>8.0871799999999994E-2</v>
      </c>
      <c r="D55">
        <v>-3.1103000000000001</v>
      </c>
      <c r="E55">
        <v>1.8693E-3</v>
      </c>
      <c r="F55" t="s">
        <v>31</v>
      </c>
    </row>
    <row r="56" spans="1:6" x14ac:dyDescent="0.25">
      <c r="A56" t="s">
        <v>67</v>
      </c>
      <c r="B56">
        <v>-0.30074717000000001</v>
      </c>
      <c r="C56">
        <v>8.2405290000000006E-2</v>
      </c>
      <c r="D56">
        <v>-3.6496</v>
      </c>
      <c r="E56">
        <v>2.6269999999999999E-4</v>
      </c>
      <c r="F56" t="s">
        <v>9</v>
      </c>
    </row>
    <row r="57" spans="1:6" x14ac:dyDescent="0.25">
      <c r="A57" t="s">
        <v>68</v>
      </c>
      <c r="B57">
        <v>-0.27879345999999999</v>
      </c>
      <c r="C57">
        <v>8.3977049999999998E-2</v>
      </c>
      <c r="D57">
        <v>-3.3199000000000001</v>
      </c>
      <c r="E57">
        <v>9.0070000000000005E-4</v>
      </c>
      <c r="F57" t="s">
        <v>9</v>
      </c>
    </row>
    <row r="58" spans="1:6" x14ac:dyDescent="0.25">
      <c r="A58" t="s">
        <v>69</v>
      </c>
      <c r="B58">
        <v>-0.30820882999999999</v>
      </c>
      <c r="C58">
        <v>8.5179190000000002E-2</v>
      </c>
      <c r="D58">
        <v>-3.6183999999999998</v>
      </c>
      <c r="E58">
        <v>2.965E-4</v>
      </c>
      <c r="F58" t="s">
        <v>9</v>
      </c>
    </row>
    <row r="59" spans="1:6" x14ac:dyDescent="0.25">
      <c r="A59" t="s">
        <v>70</v>
      </c>
      <c r="B59">
        <v>-0.22640694</v>
      </c>
      <c r="C59">
        <v>8.7259279999999995E-2</v>
      </c>
      <c r="D59">
        <v>-2.5945999999999998</v>
      </c>
      <c r="E59">
        <v>9.4693999999999993E-3</v>
      </c>
      <c r="F59" t="s">
        <v>31</v>
      </c>
    </row>
    <row r="60" spans="1:6" x14ac:dyDescent="0.25">
      <c r="A60" t="s">
        <v>71</v>
      </c>
      <c r="B60">
        <v>-0.2359899</v>
      </c>
      <c r="C60">
        <v>8.9221460000000002E-2</v>
      </c>
      <c r="D60">
        <v>-2.645</v>
      </c>
      <c r="E60">
        <v>8.1697999999999996E-3</v>
      </c>
      <c r="F60" t="s">
        <v>31</v>
      </c>
    </row>
    <row r="61" spans="1:6" x14ac:dyDescent="0.25">
      <c r="A61" t="s">
        <v>72</v>
      </c>
      <c r="B61">
        <v>-0.24911725000000001</v>
      </c>
      <c r="C61">
        <v>9.0347910000000003E-2</v>
      </c>
      <c r="D61">
        <v>-2.7572999999999999</v>
      </c>
      <c r="E61">
        <v>5.8282999999999998E-3</v>
      </c>
      <c r="F61" t="s">
        <v>31</v>
      </c>
    </row>
    <row r="62" spans="1:6" x14ac:dyDescent="0.25">
      <c r="A62" t="s">
        <v>73</v>
      </c>
      <c r="B62">
        <v>-0.23349004000000001</v>
      </c>
      <c r="C62">
        <v>9.2239180000000004E-2</v>
      </c>
      <c r="D62">
        <v>-2.5314000000000001</v>
      </c>
      <c r="E62">
        <v>1.13629E-2</v>
      </c>
      <c r="F62" t="s">
        <v>14</v>
      </c>
    </row>
    <row r="63" spans="1:6" x14ac:dyDescent="0.25">
      <c r="A63" t="s">
        <v>74</v>
      </c>
      <c r="B63">
        <v>-0.20640515000000001</v>
      </c>
      <c r="C63">
        <v>9.3564560000000005E-2</v>
      </c>
      <c r="D63">
        <v>-2.206</v>
      </c>
      <c r="E63">
        <v>2.7383600000000001E-2</v>
      </c>
      <c r="F63" t="s">
        <v>14</v>
      </c>
    </row>
    <row r="64" spans="1:6" x14ac:dyDescent="0.25">
      <c r="A64" t="s">
        <v>75</v>
      </c>
      <c r="B64">
        <v>-0.30368360999999999</v>
      </c>
      <c r="C64">
        <v>9.4745419999999997E-2</v>
      </c>
      <c r="D64">
        <v>-3.2052999999999998</v>
      </c>
      <c r="E64">
        <v>1.3496000000000001E-3</v>
      </c>
      <c r="F64" t="s">
        <v>31</v>
      </c>
    </row>
    <row r="65" spans="1:6" x14ac:dyDescent="0.25">
      <c r="A65" t="s">
        <v>76</v>
      </c>
      <c r="B65">
        <v>-0.29450699000000002</v>
      </c>
      <c r="C65">
        <v>9.583535E-2</v>
      </c>
      <c r="D65">
        <v>-3.0731000000000002</v>
      </c>
      <c r="E65">
        <v>2.1189999999999998E-3</v>
      </c>
      <c r="F65" t="s">
        <v>31</v>
      </c>
    </row>
    <row r="66" spans="1:6" x14ac:dyDescent="0.25">
      <c r="A66" t="s">
        <v>77</v>
      </c>
      <c r="B66">
        <v>-0.25202250999999998</v>
      </c>
      <c r="C66">
        <v>9.758356E-2</v>
      </c>
      <c r="D66">
        <v>-2.5825999999999998</v>
      </c>
      <c r="E66">
        <v>9.8055E-3</v>
      </c>
      <c r="F66" t="s">
        <v>31</v>
      </c>
    </row>
    <row r="67" spans="1:6" x14ac:dyDescent="0.25">
      <c r="A67" t="s">
        <v>78</v>
      </c>
      <c r="B67">
        <v>-0.35443230999999997</v>
      </c>
      <c r="C67">
        <v>9.8399490000000006E-2</v>
      </c>
      <c r="D67">
        <v>-3.6019999999999999</v>
      </c>
      <c r="E67">
        <v>3.1589999999999998E-4</v>
      </c>
      <c r="F67" t="s">
        <v>9</v>
      </c>
    </row>
    <row r="68" spans="1:6" x14ac:dyDescent="0.25">
      <c r="A68" t="s">
        <v>79</v>
      </c>
      <c r="B68">
        <v>-0.35677377999999998</v>
      </c>
      <c r="C68">
        <v>9.9516069999999998E-2</v>
      </c>
      <c r="D68">
        <v>-3.5851000000000002</v>
      </c>
      <c r="E68">
        <v>3.3700000000000001E-4</v>
      </c>
      <c r="F68" t="s">
        <v>9</v>
      </c>
    </row>
    <row r="69" spans="1:6" x14ac:dyDescent="0.25">
      <c r="A69" t="s">
        <v>80</v>
      </c>
      <c r="B69">
        <v>-0.36164180000000001</v>
      </c>
      <c r="C69">
        <v>0.10109797</v>
      </c>
      <c r="D69">
        <v>-3.5771000000000002</v>
      </c>
      <c r="E69">
        <v>3.4739999999999999E-4</v>
      </c>
      <c r="F6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2" sqref="B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8</v>
      </c>
      <c r="B2">
        <v>0.11144211</v>
      </c>
      <c r="C2">
        <v>1.927705E-2</v>
      </c>
      <c r="D2">
        <v>5.7811000000000003</v>
      </c>
      <c r="E2" s="2">
        <v>7.4309999999999997E-9</v>
      </c>
      <c r="F2" t="s">
        <v>9</v>
      </c>
    </row>
    <row r="3" spans="1:6" x14ac:dyDescent="0.25">
      <c r="A3" t="s">
        <v>10</v>
      </c>
      <c r="B3">
        <v>0.45138794999999998</v>
      </c>
      <c r="C3">
        <v>3.5530440000000003E-2</v>
      </c>
      <c r="D3">
        <v>12.7043</v>
      </c>
      <c r="E3" t="s">
        <v>11</v>
      </c>
      <c r="F3" t="s">
        <v>9</v>
      </c>
    </row>
    <row r="4" spans="1:6" x14ac:dyDescent="0.25">
      <c r="A4" t="s">
        <v>12</v>
      </c>
      <c r="B4">
        <v>2.40339E-3</v>
      </c>
      <c r="C4">
        <v>1.7166900000000001E-3</v>
      </c>
      <c r="D4">
        <v>1.4</v>
      </c>
      <c r="E4">
        <v>0.16150999999999999</v>
      </c>
    </row>
    <row r="5" spans="1:6" x14ac:dyDescent="0.25">
      <c r="A5" t="s">
        <v>13</v>
      </c>
      <c r="B5">
        <v>1.507558E-2</v>
      </c>
      <c r="C5">
        <v>2.7376069999999999E-2</v>
      </c>
      <c r="D5">
        <v>0.55069999999999997</v>
      </c>
      <c r="E5">
        <v>0.58185100000000001</v>
      </c>
    </row>
    <row r="6" spans="1:6" x14ac:dyDescent="0.25">
      <c r="A6" t="s">
        <v>15</v>
      </c>
      <c r="B6">
        <v>3.6930749999999998E-2</v>
      </c>
      <c r="C6">
        <v>2.837607E-2</v>
      </c>
      <c r="D6">
        <v>1.3015000000000001</v>
      </c>
      <c r="E6">
        <v>0.19309699999999999</v>
      </c>
    </row>
    <row r="7" spans="1:6" x14ac:dyDescent="0.25">
      <c r="A7" t="s">
        <v>16</v>
      </c>
      <c r="B7">
        <v>-2.2068790000000001E-2</v>
      </c>
      <c r="C7">
        <v>2.9122700000000001E-2</v>
      </c>
      <c r="D7">
        <v>-0.75780000000000003</v>
      </c>
      <c r="E7">
        <v>0.44857999999999998</v>
      </c>
    </row>
    <row r="8" spans="1:6" x14ac:dyDescent="0.25">
      <c r="A8" t="s">
        <v>17</v>
      </c>
      <c r="B8">
        <v>1.569603E-2</v>
      </c>
      <c r="C8">
        <v>2.9597040000000002E-2</v>
      </c>
      <c r="D8">
        <v>0.53029999999999999</v>
      </c>
      <c r="E8">
        <v>0.59588799999999997</v>
      </c>
    </row>
    <row r="9" spans="1:6" x14ac:dyDescent="0.25">
      <c r="A9" t="s">
        <v>18</v>
      </c>
      <c r="B9">
        <v>4.5838999999999998E-4</v>
      </c>
      <c r="C9">
        <v>2.9929710000000002E-2</v>
      </c>
      <c r="D9">
        <v>1.5299999999999999E-2</v>
      </c>
      <c r="E9">
        <v>0.98777999999999999</v>
      </c>
    </row>
    <row r="10" spans="1:6" x14ac:dyDescent="0.25">
      <c r="A10" t="s">
        <v>19</v>
      </c>
      <c r="B10">
        <v>-6.1347310000000002E-2</v>
      </c>
      <c r="C10">
        <v>3.1476789999999998E-2</v>
      </c>
      <c r="D10">
        <v>-1.9490000000000001</v>
      </c>
      <c r="E10">
        <v>5.1299999999999998E-2</v>
      </c>
      <c r="F10" t="s">
        <v>20</v>
      </c>
    </row>
    <row r="11" spans="1:6" x14ac:dyDescent="0.25">
      <c r="A11" t="s">
        <v>21</v>
      </c>
      <c r="B11">
        <v>3.8674220000000002E-2</v>
      </c>
      <c r="C11">
        <v>3.0520229999999999E-2</v>
      </c>
      <c r="D11">
        <v>1.2672000000000001</v>
      </c>
      <c r="E11">
        <v>0.205097</v>
      </c>
    </row>
    <row r="12" spans="1:6" x14ac:dyDescent="0.25">
      <c r="A12" t="s">
        <v>22</v>
      </c>
      <c r="B12">
        <v>-1.3275439999999999E-2</v>
      </c>
      <c r="C12">
        <v>3.1789150000000002E-2</v>
      </c>
      <c r="D12">
        <v>-0.41760000000000003</v>
      </c>
      <c r="E12">
        <v>0.67623299999999997</v>
      </c>
    </row>
    <row r="13" spans="1:6" x14ac:dyDescent="0.25">
      <c r="A13" t="s">
        <v>23</v>
      </c>
      <c r="B13">
        <v>1.9163940000000001E-2</v>
      </c>
      <c r="C13">
        <v>3.1696960000000003E-2</v>
      </c>
      <c r="D13">
        <v>0.60460000000000003</v>
      </c>
      <c r="E13">
        <v>0.54544599999999999</v>
      </c>
    </row>
    <row r="14" spans="1:6" x14ac:dyDescent="0.25">
      <c r="A14" t="s">
        <v>24</v>
      </c>
      <c r="B14">
        <v>7.9774369999999997E-2</v>
      </c>
      <c r="C14">
        <v>3.3167380000000003E-2</v>
      </c>
      <c r="D14">
        <v>2.4051999999999998</v>
      </c>
      <c r="E14">
        <v>1.6164000000000001E-2</v>
      </c>
      <c r="F14" t="s">
        <v>14</v>
      </c>
    </row>
    <row r="15" spans="1:6" x14ac:dyDescent="0.25">
      <c r="A15" t="s">
        <v>25</v>
      </c>
      <c r="B15">
        <v>1.317129E-2</v>
      </c>
      <c r="C15">
        <v>3.3223000000000003E-2</v>
      </c>
      <c r="D15">
        <v>0.39650000000000002</v>
      </c>
      <c r="E15">
        <v>0.69177299999999997</v>
      </c>
    </row>
    <row r="16" spans="1:6" x14ac:dyDescent="0.25">
      <c r="A16" t="s">
        <v>26</v>
      </c>
      <c r="B16">
        <v>6.3052499999999997E-2</v>
      </c>
      <c r="C16">
        <v>3.4488379999999999E-2</v>
      </c>
      <c r="D16">
        <v>1.8282</v>
      </c>
      <c r="E16">
        <v>6.7516999999999994E-2</v>
      </c>
      <c r="F16" t="s">
        <v>20</v>
      </c>
    </row>
    <row r="17" spans="1:6" x14ac:dyDescent="0.25">
      <c r="A17" t="s">
        <v>27</v>
      </c>
      <c r="B17">
        <v>-3.2183910000000003E-2</v>
      </c>
      <c r="C17">
        <v>3.4662930000000002E-2</v>
      </c>
      <c r="D17">
        <v>-0.92849999999999999</v>
      </c>
      <c r="E17">
        <v>0.35315800000000003</v>
      </c>
    </row>
    <row r="18" spans="1:6" x14ac:dyDescent="0.25">
      <c r="A18" t="s">
        <v>28</v>
      </c>
      <c r="B18">
        <v>-3.51898E-2</v>
      </c>
      <c r="C18">
        <v>3.6151629999999997E-2</v>
      </c>
      <c r="D18">
        <v>-0.97340000000000004</v>
      </c>
      <c r="E18">
        <v>0.33035799999999998</v>
      </c>
    </row>
    <row r="19" spans="1:6" x14ac:dyDescent="0.25">
      <c r="A19" t="s">
        <v>29</v>
      </c>
      <c r="B19">
        <v>3.5183499999999999E-3</v>
      </c>
      <c r="C19">
        <v>3.7166190000000002E-2</v>
      </c>
      <c r="D19">
        <v>9.4700000000000006E-2</v>
      </c>
      <c r="E19">
        <v>0.92458099999999999</v>
      </c>
    </row>
    <row r="20" spans="1:6" x14ac:dyDescent="0.25">
      <c r="A20" t="s">
        <v>30</v>
      </c>
      <c r="B20">
        <v>-6.4888390000000004E-2</v>
      </c>
      <c r="C20">
        <v>3.8338070000000002E-2</v>
      </c>
      <c r="D20">
        <v>-1.6924999999999999</v>
      </c>
      <c r="E20">
        <v>9.0546000000000001E-2</v>
      </c>
      <c r="F20" t="s">
        <v>20</v>
      </c>
    </row>
    <row r="21" spans="1:6" x14ac:dyDescent="0.25">
      <c r="A21" t="s">
        <v>32</v>
      </c>
      <c r="B21">
        <v>-6.9263530000000004E-2</v>
      </c>
      <c r="C21">
        <v>3.9587810000000001E-2</v>
      </c>
      <c r="D21">
        <v>-1.7496</v>
      </c>
      <c r="E21">
        <v>8.0185999999999993E-2</v>
      </c>
      <c r="F21" t="s">
        <v>20</v>
      </c>
    </row>
    <row r="22" spans="1:6" x14ac:dyDescent="0.25">
      <c r="A22" t="s">
        <v>33</v>
      </c>
      <c r="B22">
        <v>-2.5264189999999999E-2</v>
      </c>
      <c r="C22">
        <v>4.0336780000000003E-2</v>
      </c>
      <c r="D22">
        <v>-0.62629999999999997</v>
      </c>
      <c r="E22">
        <v>0.53109799999999996</v>
      </c>
    </row>
    <row r="23" spans="1:6" x14ac:dyDescent="0.25">
      <c r="A23" t="s">
        <v>34</v>
      </c>
      <c r="B23">
        <v>-9.4182000000000001E-4</v>
      </c>
      <c r="C23">
        <v>4.1433049999999999E-2</v>
      </c>
      <c r="D23">
        <v>-2.2700000000000001E-2</v>
      </c>
      <c r="E23">
        <v>0.98186499999999999</v>
      </c>
    </row>
    <row r="24" spans="1:6" x14ac:dyDescent="0.25">
      <c r="A24" t="s">
        <v>35</v>
      </c>
      <c r="B24">
        <v>-4.4530210000000001E-2</v>
      </c>
      <c r="C24">
        <v>4.2817689999999999E-2</v>
      </c>
      <c r="D24">
        <v>-1.04</v>
      </c>
      <c r="E24">
        <v>0.29834300000000002</v>
      </c>
    </row>
    <row r="25" spans="1:6" x14ac:dyDescent="0.25">
      <c r="A25" t="s">
        <v>36</v>
      </c>
      <c r="B25">
        <v>-1.0918900000000001E-3</v>
      </c>
      <c r="C25">
        <v>4.4046429999999998E-2</v>
      </c>
      <c r="D25">
        <v>-2.4799999999999999E-2</v>
      </c>
      <c r="E25">
        <v>0.98022299999999996</v>
      </c>
    </row>
    <row r="26" spans="1:6" x14ac:dyDescent="0.25">
      <c r="A26" t="s">
        <v>37</v>
      </c>
      <c r="B26">
        <v>-4.1085089999999998E-2</v>
      </c>
      <c r="C26">
        <v>4.5175949999999999E-2</v>
      </c>
      <c r="D26">
        <v>-0.90939999999999999</v>
      </c>
      <c r="E26">
        <v>0.36311599999999999</v>
      </c>
    </row>
    <row r="27" spans="1:6" x14ac:dyDescent="0.25">
      <c r="A27" t="s">
        <v>38</v>
      </c>
      <c r="B27">
        <v>-5.2279100000000002E-2</v>
      </c>
      <c r="C27">
        <v>4.5694930000000002E-2</v>
      </c>
      <c r="D27">
        <v>-1.1440999999999999</v>
      </c>
      <c r="E27">
        <v>0.25258700000000001</v>
      </c>
    </row>
    <row r="28" spans="1:6" x14ac:dyDescent="0.25">
      <c r="A28" t="s">
        <v>39</v>
      </c>
      <c r="B28">
        <v>-1.517192E-2</v>
      </c>
      <c r="C28">
        <v>4.74896E-2</v>
      </c>
      <c r="D28">
        <v>-0.31950000000000001</v>
      </c>
      <c r="E28">
        <v>0.74936400000000003</v>
      </c>
    </row>
    <row r="29" spans="1:6" x14ac:dyDescent="0.25">
      <c r="A29" t="s">
        <v>40</v>
      </c>
      <c r="B29">
        <v>-0.12619279999999999</v>
      </c>
      <c r="C29">
        <v>4.8129869999999998E-2</v>
      </c>
      <c r="D29">
        <v>-2.6219000000000001</v>
      </c>
      <c r="E29">
        <v>8.744E-3</v>
      </c>
      <c r="F29" t="s">
        <v>31</v>
      </c>
    </row>
    <row r="30" spans="1:6" x14ac:dyDescent="0.25">
      <c r="A30" t="s">
        <v>41</v>
      </c>
      <c r="B30">
        <v>-3.5624040000000003E-2</v>
      </c>
      <c r="C30">
        <v>5.000508E-2</v>
      </c>
      <c r="D30">
        <v>-0.71240000000000003</v>
      </c>
      <c r="E30">
        <v>0.47621200000000002</v>
      </c>
    </row>
    <row r="31" spans="1:6" x14ac:dyDescent="0.25">
      <c r="A31" t="s">
        <v>42</v>
      </c>
      <c r="B31">
        <v>-6.0764989999999998E-2</v>
      </c>
      <c r="C31">
        <v>5.0821779999999997E-2</v>
      </c>
      <c r="D31">
        <v>-1.1956</v>
      </c>
      <c r="E31">
        <v>0.23183500000000001</v>
      </c>
    </row>
    <row r="32" spans="1:6" x14ac:dyDescent="0.25">
      <c r="A32" t="s">
        <v>43</v>
      </c>
      <c r="B32">
        <v>-0.13335582000000001</v>
      </c>
      <c r="C32">
        <v>5.2007369999999997E-2</v>
      </c>
      <c r="D32">
        <v>-2.5642</v>
      </c>
      <c r="E32">
        <v>1.0343E-2</v>
      </c>
      <c r="F32" t="s">
        <v>14</v>
      </c>
    </row>
    <row r="33" spans="1:6" x14ac:dyDescent="0.25">
      <c r="A33" t="s">
        <v>44</v>
      </c>
      <c r="B33">
        <v>-4.5212259999999997E-2</v>
      </c>
      <c r="C33">
        <v>5.3434490000000001E-2</v>
      </c>
      <c r="D33">
        <v>-0.84609999999999996</v>
      </c>
      <c r="E33">
        <v>0.397484</v>
      </c>
    </row>
    <row r="34" spans="1:6" x14ac:dyDescent="0.25">
      <c r="A34" t="s">
        <v>45</v>
      </c>
      <c r="B34">
        <v>-0.11097284</v>
      </c>
      <c r="C34">
        <v>5.4334250000000001E-2</v>
      </c>
      <c r="D34">
        <v>-2.0424000000000002</v>
      </c>
      <c r="E34">
        <v>4.1112000000000003E-2</v>
      </c>
      <c r="F34" t="s">
        <v>14</v>
      </c>
    </row>
    <row r="35" spans="1:6" x14ac:dyDescent="0.25">
      <c r="A35" t="s">
        <v>46</v>
      </c>
      <c r="B35">
        <v>-9.8175940000000003E-2</v>
      </c>
      <c r="C35">
        <v>5.5926860000000002E-2</v>
      </c>
      <c r="D35">
        <v>-1.7554000000000001</v>
      </c>
      <c r="E35">
        <v>7.9186000000000006E-2</v>
      </c>
      <c r="F35" t="s">
        <v>20</v>
      </c>
    </row>
    <row r="36" spans="1:6" x14ac:dyDescent="0.25">
      <c r="A36" t="s">
        <v>47</v>
      </c>
      <c r="B36">
        <v>-6.5409040000000002E-2</v>
      </c>
      <c r="C36">
        <v>5.7600180000000001E-2</v>
      </c>
      <c r="D36">
        <v>-1.1355999999999999</v>
      </c>
      <c r="E36">
        <v>0.25613799999999998</v>
      </c>
    </row>
    <row r="37" spans="1:6" x14ac:dyDescent="0.25">
      <c r="A37" t="s">
        <v>48</v>
      </c>
      <c r="B37">
        <v>-5.250585E-2</v>
      </c>
      <c r="C37">
        <v>5.8649399999999997E-2</v>
      </c>
      <c r="D37">
        <v>-0.8952</v>
      </c>
      <c r="E37">
        <v>0.37065500000000001</v>
      </c>
    </row>
    <row r="38" spans="1:6" x14ac:dyDescent="0.25">
      <c r="A38" t="s">
        <v>49</v>
      </c>
      <c r="B38">
        <v>-6.6048250000000003E-2</v>
      </c>
      <c r="C38">
        <v>5.9594719999999997E-2</v>
      </c>
      <c r="D38">
        <v>-1.1083000000000001</v>
      </c>
      <c r="E38">
        <v>0.267737</v>
      </c>
    </row>
    <row r="39" spans="1:6" x14ac:dyDescent="0.25">
      <c r="A39" t="s">
        <v>50</v>
      </c>
      <c r="B39">
        <v>-2.1637110000000001E-2</v>
      </c>
      <c r="C39">
        <v>6.1523590000000003E-2</v>
      </c>
      <c r="D39">
        <v>-0.35170000000000001</v>
      </c>
      <c r="E39">
        <v>0.72507200000000005</v>
      </c>
    </row>
    <row r="40" spans="1:6" x14ac:dyDescent="0.25">
      <c r="A40" t="s">
        <v>51</v>
      </c>
      <c r="B40">
        <v>-3.4718609999999997E-2</v>
      </c>
      <c r="C40">
        <v>6.2442209999999998E-2</v>
      </c>
      <c r="D40">
        <v>-0.55600000000000005</v>
      </c>
      <c r="E40">
        <v>0.57820300000000002</v>
      </c>
    </row>
    <row r="41" spans="1:6" x14ac:dyDescent="0.25">
      <c r="A41" t="s">
        <v>52</v>
      </c>
      <c r="B41">
        <v>-9.3649189999999993E-2</v>
      </c>
      <c r="C41">
        <v>6.3366710000000007E-2</v>
      </c>
      <c r="D41">
        <v>-1.4779</v>
      </c>
      <c r="E41">
        <v>0.13943800000000001</v>
      </c>
    </row>
    <row r="42" spans="1:6" x14ac:dyDescent="0.25">
      <c r="A42" t="s">
        <v>53</v>
      </c>
      <c r="B42">
        <v>-2.9563699999999998E-2</v>
      </c>
      <c r="C42">
        <v>6.5034499999999995E-2</v>
      </c>
      <c r="D42">
        <v>-0.4546</v>
      </c>
      <c r="E42">
        <v>0.64940799999999999</v>
      </c>
    </row>
    <row r="43" spans="1:6" x14ac:dyDescent="0.25">
      <c r="A43" t="s">
        <v>54</v>
      </c>
      <c r="B43">
        <v>-0.10509481</v>
      </c>
      <c r="C43">
        <v>6.5481269999999994E-2</v>
      </c>
      <c r="D43">
        <v>-1.605</v>
      </c>
      <c r="E43">
        <v>0.108504</v>
      </c>
    </row>
    <row r="44" spans="1:6" x14ac:dyDescent="0.25">
      <c r="A44" t="s">
        <v>55</v>
      </c>
      <c r="B44">
        <v>-0.17107927000000001</v>
      </c>
      <c r="C44">
        <v>6.7005200000000001E-2</v>
      </c>
      <c r="D44">
        <v>-2.5531999999999999</v>
      </c>
      <c r="E44">
        <v>1.0673999999999999E-2</v>
      </c>
      <c r="F44" t="s">
        <v>14</v>
      </c>
    </row>
    <row r="45" spans="1:6" x14ac:dyDescent="0.25">
      <c r="A45" t="s">
        <v>56</v>
      </c>
      <c r="B45">
        <v>-9.6511410000000006E-2</v>
      </c>
      <c r="C45">
        <v>6.8784040000000005E-2</v>
      </c>
      <c r="D45">
        <v>-1.4031</v>
      </c>
      <c r="E45">
        <v>0.16058600000000001</v>
      </c>
    </row>
    <row r="46" spans="1:6" x14ac:dyDescent="0.25">
      <c r="A46" t="s">
        <v>57</v>
      </c>
      <c r="B46">
        <v>-0.15487920999999999</v>
      </c>
      <c r="C46">
        <v>7.0241479999999995E-2</v>
      </c>
      <c r="D46">
        <v>-2.2050000000000001</v>
      </c>
      <c r="E46">
        <v>2.7458E-2</v>
      </c>
      <c r="F46" t="s">
        <v>14</v>
      </c>
    </row>
    <row r="47" spans="1:6" x14ac:dyDescent="0.25">
      <c r="A47" t="s">
        <v>58</v>
      </c>
      <c r="B47">
        <v>-0.10668271</v>
      </c>
      <c r="C47">
        <v>7.1585270000000006E-2</v>
      </c>
      <c r="D47">
        <v>-1.4903</v>
      </c>
      <c r="E47">
        <v>0.13614999999999999</v>
      </c>
    </row>
    <row r="48" spans="1:6" x14ac:dyDescent="0.25">
      <c r="A48" t="s">
        <v>59</v>
      </c>
      <c r="B48">
        <v>-6.9669480000000006E-2</v>
      </c>
      <c r="C48">
        <v>7.3032929999999996E-2</v>
      </c>
      <c r="D48">
        <v>-0.95389999999999997</v>
      </c>
      <c r="E48">
        <v>0.34011200000000003</v>
      </c>
    </row>
    <row r="49" spans="1:6" x14ac:dyDescent="0.25">
      <c r="A49" t="s">
        <v>60</v>
      </c>
      <c r="B49">
        <v>-6.8113850000000004E-2</v>
      </c>
      <c r="C49">
        <v>7.5106549999999994E-2</v>
      </c>
      <c r="D49">
        <v>-0.90690000000000004</v>
      </c>
      <c r="E49">
        <v>0.36446200000000001</v>
      </c>
    </row>
    <row r="50" spans="1:6" x14ac:dyDescent="0.25">
      <c r="A50" t="s">
        <v>61</v>
      </c>
      <c r="B50">
        <v>-6.3609289999999999E-2</v>
      </c>
      <c r="C50">
        <v>7.6201320000000003E-2</v>
      </c>
      <c r="D50">
        <v>-0.83479999999999999</v>
      </c>
      <c r="E50">
        <v>0.40385799999999999</v>
      </c>
    </row>
    <row r="51" spans="1:6" x14ac:dyDescent="0.25">
      <c r="A51" t="s">
        <v>62</v>
      </c>
      <c r="B51">
        <v>-6.1000249999999999E-2</v>
      </c>
      <c r="C51">
        <v>7.7633209999999994E-2</v>
      </c>
      <c r="D51">
        <v>-0.78569999999999995</v>
      </c>
      <c r="E51">
        <v>0.43201499999999998</v>
      </c>
    </row>
    <row r="52" spans="1:6" x14ac:dyDescent="0.25">
      <c r="A52" t="s">
        <v>63</v>
      </c>
      <c r="B52">
        <v>-4.9796359999999998E-2</v>
      </c>
      <c r="C52">
        <v>7.8675449999999994E-2</v>
      </c>
      <c r="D52">
        <v>-0.63290000000000002</v>
      </c>
      <c r="E52">
        <v>0.52677700000000005</v>
      </c>
    </row>
    <row r="53" spans="1:6" x14ac:dyDescent="0.25">
      <c r="A53" t="s">
        <v>64</v>
      </c>
      <c r="B53">
        <v>-0.11706817999999999</v>
      </c>
      <c r="C53">
        <v>8.027331E-2</v>
      </c>
      <c r="D53">
        <v>-1.4583999999999999</v>
      </c>
      <c r="E53">
        <v>0.14474000000000001</v>
      </c>
    </row>
    <row r="54" spans="1:6" x14ac:dyDescent="0.25">
      <c r="A54" t="s">
        <v>65</v>
      </c>
      <c r="B54">
        <v>-5.6053659999999998E-2</v>
      </c>
      <c r="C54">
        <v>8.2230880000000006E-2</v>
      </c>
      <c r="D54">
        <v>-0.68169999999999997</v>
      </c>
      <c r="E54">
        <v>0.49545299999999998</v>
      </c>
    </row>
    <row r="55" spans="1:6" x14ac:dyDescent="0.25">
      <c r="A55" t="s">
        <v>66</v>
      </c>
      <c r="B55">
        <v>-0.14048153999999999</v>
      </c>
      <c r="C55">
        <v>8.2166760000000005E-2</v>
      </c>
      <c r="D55">
        <v>-1.7097</v>
      </c>
      <c r="E55">
        <v>8.7319999999999995E-2</v>
      </c>
      <c r="F55" t="s">
        <v>20</v>
      </c>
    </row>
    <row r="56" spans="1:6" x14ac:dyDescent="0.25">
      <c r="A56" t="s">
        <v>67</v>
      </c>
      <c r="B56">
        <v>-0.15026674000000001</v>
      </c>
      <c r="C56">
        <v>8.4390469999999995E-2</v>
      </c>
      <c r="D56">
        <v>-1.7806</v>
      </c>
      <c r="E56">
        <v>7.4977000000000002E-2</v>
      </c>
      <c r="F56" t="s">
        <v>20</v>
      </c>
    </row>
    <row r="57" spans="1:6" x14ac:dyDescent="0.25">
      <c r="A57" t="s">
        <v>68</v>
      </c>
      <c r="B57">
        <v>-0.15977135000000001</v>
      </c>
      <c r="C57">
        <v>8.578305E-2</v>
      </c>
      <c r="D57">
        <v>-1.8625</v>
      </c>
      <c r="E57">
        <v>6.2533000000000005E-2</v>
      </c>
      <c r="F57" t="s">
        <v>20</v>
      </c>
    </row>
    <row r="58" spans="1:6" x14ac:dyDescent="0.25">
      <c r="A58" t="s">
        <v>69</v>
      </c>
      <c r="B58">
        <v>-0.16720794</v>
      </c>
      <c r="C58">
        <v>8.6800470000000005E-2</v>
      </c>
      <c r="D58">
        <v>-1.9262999999999999</v>
      </c>
      <c r="E58">
        <v>5.4061999999999999E-2</v>
      </c>
      <c r="F58" t="s">
        <v>20</v>
      </c>
    </row>
    <row r="59" spans="1:6" x14ac:dyDescent="0.25">
      <c r="A59" t="s">
        <v>70</v>
      </c>
      <c r="B59">
        <v>-0.10392024</v>
      </c>
      <c r="C59">
        <v>8.8986209999999996E-2</v>
      </c>
      <c r="D59">
        <v>-1.1677999999999999</v>
      </c>
      <c r="E59">
        <v>0.24287900000000001</v>
      </c>
    </row>
    <row r="60" spans="1:6" x14ac:dyDescent="0.25">
      <c r="A60" t="s">
        <v>71</v>
      </c>
      <c r="B60">
        <v>-9.1072459999999994E-2</v>
      </c>
      <c r="C60">
        <v>9.053253E-2</v>
      </c>
      <c r="D60">
        <v>-1.006</v>
      </c>
      <c r="E60">
        <v>0.31443399999999999</v>
      </c>
    </row>
    <row r="61" spans="1:6" x14ac:dyDescent="0.25">
      <c r="A61" t="s">
        <v>72</v>
      </c>
      <c r="B61">
        <v>-0.13241068</v>
      </c>
      <c r="C61">
        <v>9.159958E-2</v>
      </c>
      <c r="D61">
        <v>-1.4455</v>
      </c>
      <c r="E61">
        <v>0.148308</v>
      </c>
    </row>
    <row r="62" spans="1:6" x14ac:dyDescent="0.25">
      <c r="A62" t="s">
        <v>73</v>
      </c>
      <c r="B62">
        <v>-8.4944370000000005E-2</v>
      </c>
      <c r="C62">
        <v>9.3805299999999994E-2</v>
      </c>
      <c r="D62">
        <v>-0.90549999999999997</v>
      </c>
      <c r="E62">
        <v>0.36518099999999998</v>
      </c>
    </row>
    <row r="63" spans="1:6" x14ac:dyDescent="0.25">
      <c r="A63" t="s">
        <v>74</v>
      </c>
      <c r="B63">
        <v>-5.9768809999999999E-2</v>
      </c>
      <c r="C63">
        <v>9.5194769999999998E-2</v>
      </c>
      <c r="D63">
        <v>-0.62790000000000001</v>
      </c>
      <c r="E63">
        <v>0.53009700000000004</v>
      </c>
    </row>
    <row r="64" spans="1:6" x14ac:dyDescent="0.25">
      <c r="A64" t="s">
        <v>75</v>
      </c>
      <c r="B64">
        <v>-0.13461417000000001</v>
      </c>
      <c r="C64">
        <v>9.6226080000000005E-2</v>
      </c>
      <c r="D64">
        <v>-1.3989</v>
      </c>
      <c r="E64">
        <v>0.161833</v>
      </c>
    </row>
    <row r="65" spans="1:6" x14ac:dyDescent="0.25">
      <c r="A65" t="s">
        <v>76</v>
      </c>
      <c r="B65">
        <v>-0.11635463</v>
      </c>
      <c r="C65">
        <v>9.7268140000000003E-2</v>
      </c>
      <c r="D65">
        <v>-1.1961999999999999</v>
      </c>
      <c r="E65">
        <v>0.23161000000000001</v>
      </c>
    </row>
    <row r="66" spans="1:6" x14ac:dyDescent="0.25">
      <c r="A66" t="s">
        <v>77</v>
      </c>
      <c r="B66">
        <v>-9.2488609999999999E-2</v>
      </c>
      <c r="C66">
        <v>9.9210720000000002E-2</v>
      </c>
      <c r="D66">
        <v>-0.93220000000000003</v>
      </c>
      <c r="E66">
        <v>0.351211</v>
      </c>
    </row>
    <row r="67" spans="1:6" x14ac:dyDescent="0.25">
      <c r="A67" t="s">
        <v>78</v>
      </c>
      <c r="B67">
        <v>-0.19246147999999999</v>
      </c>
      <c r="C67">
        <v>9.9900340000000004E-2</v>
      </c>
      <c r="D67">
        <v>-1.9265000000000001</v>
      </c>
      <c r="E67">
        <v>5.4038999999999997E-2</v>
      </c>
      <c r="F67" t="s">
        <v>20</v>
      </c>
    </row>
    <row r="68" spans="1:6" x14ac:dyDescent="0.25">
      <c r="A68" t="s">
        <v>79</v>
      </c>
      <c r="B68">
        <v>-0.20141475</v>
      </c>
      <c r="C68">
        <v>0.10112532</v>
      </c>
      <c r="D68">
        <v>-1.9917</v>
      </c>
      <c r="E68">
        <v>4.6400999999999998E-2</v>
      </c>
      <c r="F68" t="s">
        <v>14</v>
      </c>
    </row>
    <row r="69" spans="1:6" x14ac:dyDescent="0.25">
      <c r="A69" t="s">
        <v>80</v>
      </c>
      <c r="B69">
        <v>-0.18911837000000001</v>
      </c>
      <c r="C69">
        <v>0.10236565</v>
      </c>
      <c r="D69">
        <v>-1.8474999999999999</v>
      </c>
      <c r="E69">
        <v>6.4679E-2</v>
      </c>
      <c r="F69" t="s">
        <v>20</v>
      </c>
    </row>
    <row r="70" spans="1:6" x14ac:dyDescent="0.25">
      <c r="A7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B2" sqref="B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8</v>
      </c>
      <c r="B2">
        <v>8.79746E-2</v>
      </c>
      <c r="C2">
        <v>1.8904600000000001E-2</v>
      </c>
      <c r="D2">
        <v>4.6536</v>
      </c>
      <c r="E2" s="2">
        <v>3.2629999999999999E-6</v>
      </c>
      <c r="F2" t="s">
        <v>9</v>
      </c>
    </row>
    <row r="3" spans="1:6" x14ac:dyDescent="0.25">
      <c r="A3" t="s">
        <v>10</v>
      </c>
      <c r="B3">
        <v>0.49825229999999998</v>
      </c>
      <c r="C3">
        <v>3.4845000000000001E-2</v>
      </c>
      <c r="D3">
        <v>14.299099999999999</v>
      </c>
      <c r="E3" t="s">
        <v>11</v>
      </c>
      <c r="F3" t="s">
        <v>9</v>
      </c>
    </row>
    <row r="4" spans="1:6" x14ac:dyDescent="0.25">
      <c r="A4" t="s">
        <v>12</v>
      </c>
      <c r="B4">
        <v>4.9303999999999997E-3</v>
      </c>
      <c r="C4">
        <v>1.7074E-3</v>
      </c>
      <c r="D4">
        <v>2.8877000000000002</v>
      </c>
      <c r="E4">
        <v>3.8806999999999999E-3</v>
      </c>
      <c r="F4" t="s">
        <v>31</v>
      </c>
    </row>
    <row r="5" spans="1:6" x14ac:dyDescent="0.25">
      <c r="A5" t="s">
        <v>13</v>
      </c>
      <c r="B5">
        <v>-9.8221999999999997E-3</v>
      </c>
      <c r="C5">
        <v>2.8196800000000001E-2</v>
      </c>
      <c r="D5">
        <v>-0.3483</v>
      </c>
      <c r="E5">
        <v>0.72758129999999999</v>
      </c>
    </row>
    <row r="6" spans="1:6" x14ac:dyDescent="0.25">
      <c r="A6" t="s">
        <v>15</v>
      </c>
      <c r="B6">
        <v>-9.7961000000000003E-3</v>
      </c>
      <c r="C6">
        <v>2.9024500000000002E-2</v>
      </c>
      <c r="D6">
        <v>-0.33750000000000002</v>
      </c>
      <c r="E6">
        <v>0.73573310000000003</v>
      </c>
    </row>
    <row r="7" spans="1:6" x14ac:dyDescent="0.25">
      <c r="A7" t="s">
        <v>16</v>
      </c>
      <c r="B7">
        <v>-1.9299E-3</v>
      </c>
      <c r="C7">
        <v>2.9428599999999999E-2</v>
      </c>
      <c r="D7">
        <v>-6.5600000000000006E-2</v>
      </c>
      <c r="E7">
        <v>0.94771190000000005</v>
      </c>
    </row>
    <row r="8" spans="1:6" x14ac:dyDescent="0.25">
      <c r="A8" t="s">
        <v>17</v>
      </c>
      <c r="B8">
        <v>-2.6686499999999998E-2</v>
      </c>
      <c r="C8">
        <v>3.0415000000000001E-2</v>
      </c>
      <c r="D8">
        <v>-0.87739999999999996</v>
      </c>
      <c r="E8">
        <v>0.38026310000000002</v>
      </c>
    </row>
    <row r="9" spans="1:6" x14ac:dyDescent="0.25">
      <c r="A9" t="s">
        <v>18</v>
      </c>
      <c r="B9">
        <v>-1.7147300000000001E-2</v>
      </c>
      <c r="C9">
        <v>3.19949E-2</v>
      </c>
      <c r="D9">
        <v>-0.53590000000000004</v>
      </c>
      <c r="E9">
        <v>0.5920029</v>
      </c>
    </row>
    <row r="10" spans="1:6" x14ac:dyDescent="0.25">
      <c r="A10" t="s">
        <v>19</v>
      </c>
      <c r="B10">
        <v>-5.1284400000000001E-2</v>
      </c>
      <c r="C10">
        <v>3.2237399999999999E-2</v>
      </c>
      <c r="D10">
        <v>-1.5908</v>
      </c>
      <c r="E10">
        <v>0.11164739999999999</v>
      </c>
    </row>
    <row r="11" spans="1:6" x14ac:dyDescent="0.25">
      <c r="A11" t="s">
        <v>21</v>
      </c>
      <c r="B11">
        <v>5.8148999999999996E-3</v>
      </c>
      <c r="C11">
        <v>3.1626500000000002E-2</v>
      </c>
      <c r="D11">
        <v>0.18390000000000001</v>
      </c>
      <c r="E11">
        <v>0.85412109999999997</v>
      </c>
    </row>
    <row r="12" spans="1:6" x14ac:dyDescent="0.25">
      <c r="A12" t="s">
        <v>22</v>
      </c>
      <c r="B12">
        <v>-3.6178000000000002E-2</v>
      </c>
      <c r="C12">
        <v>3.2901300000000001E-2</v>
      </c>
      <c r="D12">
        <v>-1.0995999999999999</v>
      </c>
      <c r="E12">
        <v>0.271511</v>
      </c>
    </row>
    <row r="13" spans="1:6" x14ac:dyDescent="0.25">
      <c r="A13" t="s">
        <v>23</v>
      </c>
      <c r="B13">
        <v>-4.6949100000000001E-2</v>
      </c>
      <c r="C13">
        <v>3.3331800000000002E-2</v>
      </c>
      <c r="D13">
        <v>-1.4085000000000001</v>
      </c>
      <c r="E13">
        <v>0.15897320000000001</v>
      </c>
    </row>
    <row r="14" spans="1:6" x14ac:dyDescent="0.25">
      <c r="A14" t="s">
        <v>24</v>
      </c>
      <c r="B14">
        <v>3.8467399999999999E-2</v>
      </c>
      <c r="C14">
        <v>3.4258799999999999E-2</v>
      </c>
      <c r="D14">
        <v>1.1228</v>
      </c>
      <c r="E14">
        <v>0.26150380000000001</v>
      </c>
    </row>
    <row r="15" spans="1:6" x14ac:dyDescent="0.25">
      <c r="A15" t="s">
        <v>25</v>
      </c>
      <c r="B15">
        <v>-3.1723500000000002E-2</v>
      </c>
      <c r="C15">
        <v>3.4968100000000002E-2</v>
      </c>
      <c r="D15">
        <v>-0.90720000000000001</v>
      </c>
      <c r="E15">
        <v>0.36429430000000002</v>
      </c>
    </row>
    <row r="16" spans="1:6" x14ac:dyDescent="0.25">
      <c r="A16" t="s">
        <v>26</v>
      </c>
      <c r="B16">
        <v>2.1669299999999999E-2</v>
      </c>
      <c r="C16">
        <v>3.5665799999999998E-2</v>
      </c>
      <c r="D16">
        <v>0.60760000000000003</v>
      </c>
      <c r="E16">
        <v>0.54347500000000004</v>
      </c>
    </row>
    <row r="17" spans="1:6" x14ac:dyDescent="0.25">
      <c r="A17" t="s">
        <v>27</v>
      </c>
      <c r="B17">
        <v>-7.6425800000000002E-2</v>
      </c>
      <c r="C17">
        <v>3.6595599999999999E-2</v>
      </c>
      <c r="D17">
        <v>-2.0884</v>
      </c>
      <c r="E17">
        <v>3.6763900000000002E-2</v>
      </c>
      <c r="F17" t="s">
        <v>14</v>
      </c>
    </row>
    <row r="18" spans="1:6" x14ac:dyDescent="0.25">
      <c r="A18" t="s">
        <v>28</v>
      </c>
      <c r="B18">
        <v>-6.5456899999999998E-2</v>
      </c>
      <c r="C18">
        <v>3.7091100000000002E-2</v>
      </c>
      <c r="D18">
        <v>-1.7647999999999999</v>
      </c>
      <c r="E18">
        <v>7.7605599999999997E-2</v>
      </c>
      <c r="F18" t="s">
        <v>20</v>
      </c>
    </row>
    <row r="19" spans="1:6" x14ac:dyDescent="0.25">
      <c r="A19" t="s">
        <v>29</v>
      </c>
      <c r="B19">
        <v>-5.1489899999999998E-2</v>
      </c>
      <c r="C19">
        <v>3.8175899999999999E-2</v>
      </c>
      <c r="D19">
        <v>-1.3488</v>
      </c>
      <c r="E19">
        <v>0.17741760000000001</v>
      </c>
    </row>
    <row r="20" spans="1:6" x14ac:dyDescent="0.25">
      <c r="A20" t="s">
        <v>30</v>
      </c>
      <c r="B20">
        <v>-9.6290799999999996E-2</v>
      </c>
      <c r="C20">
        <v>3.94276E-2</v>
      </c>
      <c r="D20">
        <v>-2.4422000000000001</v>
      </c>
      <c r="E20">
        <v>1.4598099999999999E-2</v>
      </c>
      <c r="F20" t="s">
        <v>14</v>
      </c>
    </row>
    <row r="21" spans="1:6" x14ac:dyDescent="0.25">
      <c r="A21" t="s">
        <v>32</v>
      </c>
      <c r="B21">
        <v>-0.1026905</v>
      </c>
      <c r="C21">
        <v>4.0460200000000002E-2</v>
      </c>
      <c r="D21">
        <v>-2.5381</v>
      </c>
      <c r="E21">
        <v>1.11474E-2</v>
      </c>
      <c r="F21" t="s">
        <v>14</v>
      </c>
    </row>
    <row r="22" spans="1:6" x14ac:dyDescent="0.25">
      <c r="A22" t="s">
        <v>33</v>
      </c>
      <c r="B22">
        <v>-8.5723400000000005E-2</v>
      </c>
      <c r="C22">
        <v>4.1703799999999999E-2</v>
      </c>
      <c r="D22">
        <v>-2.0554999999999999</v>
      </c>
      <c r="E22">
        <v>3.9828599999999999E-2</v>
      </c>
      <c r="F22" t="s">
        <v>14</v>
      </c>
    </row>
    <row r="23" spans="1:6" x14ac:dyDescent="0.25">
      <c r="A23" t="s">
        <v>34</v>
      </c>
      <c r="B23">
        <v>-3.66287E-2</v>
      </c>
      <c r="C23">
        <v>4.2058400000000003E-2</v>
      </c>
      <c r="D23">
        <v>-0.87090000000000001</v>
      </c>
      <c r="E23">
        <v>0.38380989999999998</v>
      </c>
    </row>
    <row r="24" spans="1:6" x14ac:dyDescent="0.25">
      <c r="A24" t="s">
        <v>35</v>
      </c>
      <c r="B24">
        <v>-0.112815</v>
      </c>
      <c r="C24">
        <v>4.3808600000000003E-2</v>
      </c>
      <c r="D24">
        <v>-2.5752000000000002</v>
      </c>
      <c r="E24">
        <v>1.0019500000000001E-2</v>
      </c>
      <c r="F24" t="s">
        <v>14</v>
      </c>
    </row>
    <row r="25" spans="1:6" x14ac:dyDescent="0.25">
      <c r="A25" t="s">
        <v>36</v>
      </c>
      <c r="B25">
        <v>-4.8109600000000002E-2</v>
      </c>
      <c r="C25">
        <v>4.5116900000000001E-2</v>
      </c>
      <c r="D25">
        <v>-1.0663</v>
      </c>
      <c r="E25">
        <v>0.2862748</v>
      </c>
    </row>
    <row r="26" spans="1:6" x14ac:dyDescent="0.25">
      <c r="A26" t="s">
        <v>37</v>
      </c>
      <c r="B26">
        <v>-0.1021615</v>
      </c>
      <c r="C26">
        <v>4.5832900000000003E-2</v>
      </c>
      <c r="D26">
        <v>-2.2290000000000001</v>
      </c>
      <c r="E26">
        <v>2.5815000000000001E-2</v>
      </c>
      <c r="F26" t="s">
        <v>14</v>
      </c>
    </row>
    <row r="27" spans="1:6" x14ac:dyDescent="0.25">
      <c r="A27" t="s">
        <v>38</v>
      </c>
      <c r="B27">
        <v>-9.7757200000000002E-2</v>
      </c>
      <c r="C27">
        <v>4.6509099999999998E-2</v>
      </c>
      <c r="D27">
        <v>-2.1019000000000001</v>
      </c>
      <c r="E27">
        <v>3.5563600000000001E-2</v>
      </c>
      <c r="F27" t="s">
        <v>14</v>
      </c>
    </row>
    <row r="28" spans="1:6" x14ac:dyDescent="0.25">
      <c r="A28" t="s">
        <v>39</v>
      </c>
      <c r="B28">
        <v>-5.8739899999999998E-2</v>
      </c>
      <c r="C28">
        <v>4.8069800000000003E-2</v>
      </c>
      <c r="D28">
        <v>-1.222</v>
      </c>
      <c r="E28">
        <v>0.22172040000000001</v>
      </c>
    </row>
    <row r="29" spans="1:6" x14ac:dyDescent="0.25">
      <c r="A29" t="s">
        <v>40</v>
      </c>
      <c r="B29">
        <v>-0.16759299999999999</v>
      </c>
      <c r="C29">
        <v>4.9002200000000003E-2</v>
      </c>
      <c r="D29">
        <v>-3.4201000000000001</v>
      </c>
      <c r="E29">
        <v>6.2609999999999999E-4</v>
      </c>
      <c r="F29" t="s">
        <v>9</v>
      </c>
    </row>
    <row r="30" spans="1:6" x14ac:dyDescent="0.25">
      <c r="A30" t="s">
        <v>41</v>
      </c>
      <c r="B30">
        <v>-0.1138565</v>
      </c>
      <c r="C30">
        <v>5.0354400000000001E-2</v>
      </c>
      <c r="D30">
        <v>-2.2610999999999999</v>
      </c>
      <c r="E30">
        <v>2.3753699999999999E-2</v>
      </c>
      <c r="F30" t="s">
        <v>14</v>
      </c>
    </row>
    <row r="31" spans="1:6" x14ac:dyDescent="0.25">
      <c r="A31" t="s">
        <v>42</v>
      </c>
      <c r="B31">
        <v>-0.13414970000000001</v>
      </c>
      <c r="C31">
        <v>5.1341100000000001E-2</v>
      </c>
      <c r="D31">
        <v>-2.6128999999999998</v>
      </c>
      <c r="E31">
        <v>8.9779999999999999E-3</v>
      </c>
      <c r="F31" t="s">
        <v>31</v>
      </c>
    </row>
    <row r="32" spans="1:6" x14ac:dyDescent="0.25">
      <c r="A32" t="s">
        <v>43</v>
      </c>
      <c r="B32">
        <v>-0.21908140000000001</v>
      </c>
      <c r="C32">
        <v>5.31301E-2</v>
      </c>
      <c r="D32">
        <v>-4.1234999999999999</v>
      </c>
      <c r="E32" s="2">
        <v>3.7329999999999997E-5</v>
      </c>
      <c r="F32" t="s">
        <v>9</v>
      </c>
    </row>
    <row r="33" spans="1:6" x14ac:dyDescent="0.25">
      <c r="A33" t="s">
        <v>44</v>
      </c>
      <c r="B33">
        <v>-0.1158082</v>
      </c>
      <c r="C33">
        <v>5.3728499999999998E-2</v>
      </c>
      <c r="D33">
        <v>-2.1554000000000002</v>
      </c>
      <c r="E33">
        <v>3.1128800000000002E-2</v>
      </c>
      <c r="F33" t="s">
        <v>14</v>
      </c>
    </row>
    <row r="34" spans="1:6" x14ac:dyDescent="0.25">
      <c r="A34" t="s">
        <v>45</v>
      </c>
      <c r="B34">
        <v>-0.15975790000000001</v>
      </c>
      <c r="C34">
        <v>5.4597199999999999E-2</v>
      </c>
      <c r="D34">
        <v>-2.9260999999999999</v>
      </c>
      <c r="E34">
        <v>3.4324999999999998E-3</v>
      </c>
      <c r="F34" t="s">
        <v>31</v>
      </c>
    </row>
    <row r="35" spans="1:6" x14ac:dyDescent="0.25">
      <c r="A35" t="s">
        <v>46</v>
      </c>
      <c r="B35">
        <v>-0.16157579999999999</v>
      </c>
      <c r="C35">
        <v>5.6391200000000002E-2</v>
      </c>
      <c r="D35">
        <v>-2.8653</v>
      </c>
      <c r="E35">
        <v>4.1669999999999997E-3</v>
      </c>
      <c r="F35" t="s">
        <v>31</v>
      </c>
    </row>
    <row r="36" spans="1:6" x14ac:dyDescent="0.25">
      <c r="A36" t="s">
        <v>47</v>
      </c>
      <c r="B36">
        <v>-0.1246346</v>
      </c>
      <c r="C36">
        <v>5.7398200000000003E-2</v>
      </c>
      <c r="D36">
        <v>-2.1714000000000002</v>
      </c>
      <c r="E36">
        <v>2.9901899999999999E-2</v>
      </c>
      <c r="F36" t="s">
        <v>14</v>
      </c>
    </row>
    <row r="37" spans="1:6" x14ac:dyDescent="0.25">
      <c r="A37" t="s">
        <v>48</v>
      </c>
      <c r="B37">
        <v>-0.1392755</v>
      </c>
      <c r="C37">
        <v>5.86816E-2</v>
      </c>
      <c r="D37">
        <v>-2.3734000000000002</v>
      </c>
      <c r="E37">
        <v>1.7625399999999999E-2</v>
      </c>
      <c r="F37" t="s">
        <v>14</v>
      </c>
    </row>
    <row r="38" spans="1:6" x14ac:dyDescent="0.25">
      <c r="A38" t="s">
        <v>49</v>
      </c>
      <c r="B38">
        <v>-0.1579718</v>
      </c>
      <c r="C38">
        <v>5.9707799999999998E-2</v>
      </c>
      <c r="D38">
        <v>-2.6457000000000002</v>
      </c>
      <c r="E38">
        <v>8.1515000000000008E-3</v>
      </c>
      <c r="F38" t="s">
        <v>31</v>
      </c>
    </row>
    <row r="39" spans="1:6" x14ac:dyDescent="0.25">
      <c r="A39" t="s">
        <v>50</v>
      </c>
      <c r="B39">
        <v>-0.125253</v>
      </c>
      <c r="C39">
        <v>6.1446300000000002E-2</v>
      </c>
      <c r="D39">
        <v>-2.0384000000000002</v>
      </c>
      <c r="E39">
        <v>4.1509499999999998E-2</v>
      </c>
      <c r="F39" t="s">
        <v>14</v>
      </c>
    </row>
    <row r="40" spans="1:6" x14ac:dyDescent="0.25">
      <c r="A40" t="s">
        <v>51</v>
      </c>
      <c r="B40">
        <v>-0.1460332</v>
      </c>
      <c r="C40">
        <v>6.2460300000000003E-2</v>
      </c>
      <c r="D40">
        <v>-2.3380000000000001</v>
      </c>
      <c r="E40">
        <v>1.9387100000000001E-2</v>
      </c>
      <c r="F40" t="s">
        <v>14</v>
      </c>
    </row>
    <row r="41" spans="1:6" x14ac:dyDescent="0.25">
      <c r="A41" t="s">
        <v>52</v>
      </c>
      <c r="B41">
        <v>-0.17583360000000001</v>
      </c>
      <c r="C41">
        <v>6.3721E-2</v>
      </c>
      <c r="D41">
        <v>-2.7593999999999999</v>
      </c>
      <c r="E41">
        <v>5.7905999999999999E-3</v>
      </c>
      <c r="F41" t="s">
        <v>31</v>
      </c>
    </row>
    <row r="42" spans="1:6" x14ac:dyDescent="0.25">
      <c r="A42" t="s">
        <v>53</v>
      </c>
      <c r="B42">
        <v>-0.1369126</v>
      </c>
      <c r="C42">
        <v>6.5311599999999997E-2</v>
      </c>
      <c r="D42">
        <v>-2.0962999999999998</v>
      </c>
      <c r="E42">
        <v>3.60568E-2</v>
      </c>
      <c r="F42" t="s">
        <v>14</v>
      </c>
    </row>
    <row r="43" spans="1:6" x14ac:dyDescent="0.25">
      <c r="A43" t="s">
        <v>54</v>
      </c>
      <c r="B43">
        <v>-0.22269639999999999</v>
      </c>
      <c r="C43">
        <v>6.5787899999999996E-2</v>
      </c>
      <c r="D43">
        <v>-3.3851</v>
      </c>
      <c r="E43">
        <v>7.1170000000000001E-4</v>
      </c>
      <c r="F43" t="s">
        <v>9</v>
      </c>
    </row>
    <row r="44" spans="1:6" x14ac:dyDescent="0.25">
      <c r="A44" t="s">
        <v>55</v>
      </c>
      <c r="B44">
        <v>-0.265878</v>
      </c>
      <c r="C44">
        <v>6.7530199999999999E-2</v>
      </c>
      <c r="D44">
        <v>-3.9371999999999998</v>
      </c>
      <c r="E44" s="2">
        <v>8.2470000000000002E-5</v>
      </c>
      <c r="F44" t="s">
        <v>9</v>
      </c>
    </row>
    <row r="45" spans="1:6" x14ac:dyDescent="0.25">
      <c r="A45" t="s">
        <v>56</v>
      </c>
      <c r="B45">
        <v>-0.20327219999999999</v>
      </c>
      <c r="C45">
        <v>6.9143300000000005E-2</v>
      </c>
      <c r="D45">
        <v>-2.9399000000000002</v>
      </c>
      <c r="E45">
        <v>3.2837999999999999E-3</v>
      </c>
      <c r="F45" t="s">
        <v>31</v>
      </c>
    </row>
    <row r="46" spans="1:6" x14ac:dyDescent="0.25">
      <c r="A46" t="s">
        <v>57</v>
      </c>
      <c r="B46">
        <v>-0.25828699999999999</v>
      </c>
      <c r="C46">
        <v>7.0700700000000005E-2</v>
      </c>
      <c r="D46">
        <v>-3.6532</v>
      </c>
      <c r="E46">
        <v>2.5900000000000001E-4</v>
      </c>
      <c r="F46" t="s">
        <v>9</v>
      </c>
    </row>
    <row r="47" spans="1:6" x14ac:dyDescent="0.25">
      <c r="A47" t="s">
        <v>58</v>
      </c>
      <c r="B47">
        <v>-0.2137529</v>
      </c>
      <c r="C47">
        <v>7.1335399999999993E-2</v>
      </c>
      <c r="D47">
        <v>-2.9964</v>
      </c>
      <c r="E47">
        <v>2.7317000000000001E-3</v>
      </c>
      <c r="F47" t="s">
        <v>31</v>
      </c>
    </row>
    <row r="48" spans="1:6" x14ac:dyDescent="0.25">
      <c r="A48" t="s">
        <v>59</v>
      </c>
      <c r="B48">
        <v>-0.1675132</v>
      </c>
      <c r="C48">
        <v>7.3254799999999995E-2</v>
      </c>
      <c r="D48">
        <v>-2.2867000000000002</v>
      </c>
      <c r="E48">
        <v>2.2213E-2</v>
      </c>
      <c r="F48" t="s">
        <v>14</v>
      </c>
    </row>
    <row r="49" spans="1:6" x14ac:dyDescent="0.25">
      <c r="A49" t="s">
        <v>60</v>
      </c>
      <c r="B49">
        <v>-0.17177139999999999</v>
      </c>
      <c r="C49">
        <v>7.4768799999999996E-2</v>
      </c>
      <c r="D49">
        <v>-2.2974000000000001</v>
      </c>
      <c r="E49">
        <v>2.1598599999999999E-2</v>
      </c>
      <c r="F49" t="s">
        <v>14</v>
      </c>
    </row>
    <row r="50" spans="1:6" x14ac:dyDescent="0.25">
      <c r="A50" t="s">
        <v>61</v>
      </c>
      <c r="B50">
        <v>-0.1635567</v>
      </c>
      <c r="C50">
        <v>7.6507500000000006E-2</v>
      </c>
      <c r="D50">
        <v>-2.1377999999999999</v>
      </c>
      <c r="E50">
        <v>3.2535099999999997E-2</v>
      </c>
      <c r="F50" t="s">
        <v>14</v>
      </c>
    </row>
    <row r="51" spans="1:6" x14ac:dyDescent="0.25">
      <c r="A51" t="s">
        <v>62</v>
      </c>
      <c r="B51">
        <v>-0.1815976</v>
      </c>
      <c r="C51">
        <v>7.7659400000000003E-2</v>
      </c>
      <c r="D51">
        <v>-2.3384</v>
      </c>
      <c r="E51">
        <v>1.9368E-2</v>
      </c>
      <c r="F51" t="s">
        <v>14</v>
      </c>
    </row>
    <row r="52" spans="1:6" x14ac:dyDescent="0.25">
      <c r="A52" t="s">
        <v>63</v>
      </c>
      <c r="B52">
        <v>-0.17501849999999999</v>
      </c>
      <c r="C52">
        <v>7.8621099999999999E-2</v>
      </c>
      <c r="D52">
        <v>-2.2261000000000002</v>
      </c>
      <c r="E52">
        <v>2.6008300000000002E-2</v>
      </c>
      <c r="F52" t="s">
        <v>14</v>
      </c>
    </row>
    <row r="53" spans="1:6" x14ac:dyDescent="0.25">
      <c r="A53" t="s">
        <v>64</v>
      </c>
      <c r="B53">
        <v>-0.22232969999999999</v>
      </c>
      <c r="C53">
        <v>8.0236000000000002E-2</v>
      </c>
      <c r="D53">
        <v>-2.7709000000000001</v>
      </c>
      <c r="E53">
        <v>5.5897000000000004E-3</v>
      </c>
      <c r="F53" t="s">
        <v>31</v>
      </c>
    </row>
    <row r="54" spans="1:6" x14ac:dyDescent="0.25">
      <c r="A54" t="s">
        <v>65</v>
      </c>
      <c r="B54">
        <v>-0.1866603</v>
      </c>
      <c r="C54">
        <v>8.1971000000000002E-2</v>
      </c>
      <c r="D54">
        <v>-2.2770999999999999</v>
      </c>
      <c r="E54">
        <v>2.2778099999999999E-2</v>
      </c>
      <c r="F54" t="s">
        <v>14</v>
      </c>
    </row>
    <row r="55" spans="1:6" x14ac:dyDescent="0.25">
      <c r="A55" t="s">
        <v>66</v>
      </c>
      <c r="B55">
        <v>-0.2512818</v>
      </c>
      <c r="C55">
        <v>8.2283200000000001E-2</v>
      </c>
      <c r="D55">
        <v>-3.0539000000000001</v>
      </c>
      <c r="E55">
        <v>2.2594E-3</v>
      </c>
      <c r="F55" t="s">
        <v>31</v>
      </c>
    </row>
    <row r="56" spans="1:6" x14ac:dyDescent="0.25">
      <c r="A56" t="s">
        <v>67</v>
      </c>
      <c r="B56">
        <v>-0.26287700000000003</v>
      </c>
      <c r="C56">
        <v>8.3815899999999999E-2</v>
      </c>
      <c r="D56">
        <v>-3.1364000000000001</v>
      </c>
      <c r="E56">
        <v>1.7108E-3</v>
      </c>
      <c r="F56" t="s">
        <v>31</v>
      </c>
    </row>
    <row r="57" spans="1:6" x14ac:dyDescent="0.25">
      <c r="A57" t="s">
        <v>68</v>
      </c>
      <c r="B57">
        <v>-0.24805969999999999</v>
      </c>
      <c r="C57">
        <v>8.5299399999999997E-2</v>
      </c>
      <c r="D57">
        <v>-2.9081000000000001</v>
      </c>
      <c r="E57">
        <v>3.6365999999999998E-3</v>
      </c>
      <c r="F57" t="s">
        <v>31</v>
      </c>
    </row>
    <row r="58" spans="1:6" x14ac:dyDescent="0.25">
      <c r="A58" t="s">
        <v>69</v>
      </c>
      <c r="B58">
        <v>-0.29280070000000002</v>
      </c>
      <c r="C58">
        <v>8.6724800000000005E-2</v>
      </c>
      <c r="D58">
        <v>-3.3761999999999999</v>
      </c>
      <c r="E58">
        <v>7.3499999999999998E-4</v>
      </c>
      <c r="F58" t="s">
        <v>9</v>
      </c>
    </row>
    <row r="59" spans="1:6" x14ac:dyDescent="0.25">
      <c r="A59" t="s">
        <v>70</v>
      </c>
      <c r="B59">
        <v>-0.2527703</v>
      </c>
      <c r="C59">
        <v>8.8970199999999999E-2</v>
      </c>
      <c r="D59">
        <v>-2.8411</v>
      </c>
      <c r="E59">
        <v>4.4965999999999999E-3</v>
      </c>
      <c r="F59" t="s">
        <v>31</v>
      </c>
    </row>
    <row r="60" spans="1:6" x14ac:dyDescent="0.25">
      <c r="A60" t="s">
        <v>71</v>
      </c>
      <c r="B60">
        <v>-0.24087910000000001</v>
      </c>
      <c r="C60">
        <v>9.0321499999999999E-2</v>
      </c>
      <c r="D60">
        <v>-2.6669</v>
      </c>
      <c r="E60">
        <v>7.6556999999999997E-3</v>
      </c>
      <c r="F60" t="s">
        <v>31</v>
      </c>
    </row>
    <row r="61" spans="1:6" x14ac:dyDescent="0.25">
      <c r="A61" t="s">
        <v>72</v>
      </c>
      <c r="B61">
        <v>-0.2693661</v>
      </c>
      <c r="C61">
        <v>9.1958899999999996E-2</v>
      </c>
      <c r="D61">
        <v>-2.9291999999999998</v>
      </c>
      <c r="E61">
        <v>3.3985999999999999E-3</v>
      </c>
      <c r="F61" t="s">
        <v>31</v>
      </c>
    </row>
    <row r="62" spans="1:6" x14ac:dyDescent="0.25">
      <c r="A62" t="s">
        <v>73</v>
      </c>
      <c r="B62">
        <v>-0.2336946</v>
      </c>
      <c r="C62">
        <v>9.3756999999999993E-2</v>
      </c>
      <c r="D62">
        <v>-2.4925999999999999</v>
      </c>
      <c r="E62">
        <v>1.26833E-2</v>
      </c>
      <c r="F62" t="s">
        <v>14</v>
      </c>
    </row>
    <row r="63" spans="1:6" x14ac:dyDescent="0.25">
      <c r="A63" t="s">
        <v>74</v>
      </c>
      <c r="B63">
        <v>-0.23103070000000001</v>
      </c>
      <c r="C63">
        <v>9.4977599999999995E-2</v>
      </c>
      <c r="D63">
        <v>-2.4325000000000001</v>
      </c>
      <c r="E63">
        <v>1.49967E-2</v>
      </c>
      <c r="F63" t="s">
        <v>14</v>
      </c>
    </row>
    <row r="64" spans="1:6" x14ac:dyDescent="0.25">
      <c r="A64" t="s">
        <v>75</v>
      </c>
      <c r="B64">
        <v>-0.2854795</v>
      </c>
      <c r="C64">
        <v>9.6385799999999994E-2</v>
      </c>
      <c r="D64">
        <v>-2.9618000000000002</v>
      </c>
      <c r="E64">
        <v>3.0582999999999999E-3</v>
      </c>
      <c r="F64" t="s">
        <v>31</v>
      </c>
    </row>
    <row r="65" spans="1:6" x14ac:dyDescent="0.25">
      <c r="A65" t="s">
        <v>76</v>
      </c>
      <c r="B65">
        <v>-0.27017920000000001</v>
      </c>
      <c r="C65">
        <v>9.7304199999999993E-2</v>
      </c>
      <c r="D65">
        <v>-2.7766000000000002</v>
      </c>
      <c r="E65">
        <v>5.4926999999999997E-3</v>
      </c>
      <c r="F65" t="s">
        <v>31</v>
      </c>
    </row>
    <row r="66" spans="1:6" x14ac:dyDescent="0.25">
      <c r="A66" t="s">
        <v>77</v>
      </c>
      <c r="B66">
        <v>-0.26270019999999999</v>
      </c>
      <c r="C66">
        <v>9.8915400000000001E-2</v>
      </c>
      <c r="D66">
        <v>-2.6558000000000002</v>
      </c>
      <c r="E66">
        <v>7.9124E-3</v>
      </c>
      <c r="F66" t="s">
        <v>31</v>
      </c>
    </row>
    <row r="67" spans="1:6" x14ac:dyDescent="0.25">
      <c r="A67" t="s">
        <v>78</v>
      </c>
      <c r="B67">
        <v>-0.32835750000000002</v>
      </c>
      <c r="C67">
        <v>9.9627400000000005E-2</v>
      </c>
      <c r="D67">
        <v>-3.2959000000000001</v>
      </c>
      <c r="E67">
        <v>9.8139999999999989E-4</v>
      </c>
      <c r="F67" t="s">
        <v>9</v>
      </c>
    </row>
    <row r="68" spans="1:6" x14ac:dyDescent="0.25">
      <c r="A68" t="s">
        <v>79</v>
      </c>
      <c r="B68">
        <v>-0.33839459999999999</v>
      </c>
      <c r="C68">
        <v>0.1009771</v>
      </c>
      <c r="D68">
        <v>-3.3512</v>
      </c>
      <c r="E68">
        <v>8.0469999999999999E-4</v>
      </c>
      <c r="F68" t="s">
        <v>9</v>
      </c>
    </row>
    <row r="69" spans="1:6" x14ac:dyDescent="0.25">
      <c r="A69" t="s">
        <v>80</v>
      </c>
      <c r="B69">
        <v>-0.3438523</v>
      </c>
      <c r="C69">
        <v>0.1019359</v>
      </c>
      <c r="D69">
        <v>-3.3732000000000002</v>
      </c>
      <c r="E69">
        <v>7.4310000000000001E-4</v>
      </c>
      <c r="F69" t="s">
        <v>9</v>
      </c>
    </row>
    <row r="70" spans="1:6" x14ac:dyDescent="0.25">
      <c r="A70" t="s">
        <v>3</v>
      </c>
    </row>
    <row r="71" spans="1:6" x14ac:dyDescent="0.25">
      <c r="A71" t="s">
        <v>81</v>
      </c>
      <c r="B71" t="s">
        <v>82</v>
      </c>
      <c r="C71" t="s">
        <v>83</v>
      </c>
      <c r="D71" t="s">
        <v>84</v>
      </c>
      <c r="E71" t="s">
        <v>85</v>
      </c>
      <c r="F7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B2" sqref="B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8</v>
      </c>
      <c r="B2">
        <v>0.11931281000000001</v>
      </c>
      <c r="C2">
        <v>1.928001E-2</v>
      </c>
      <c r="D2">
        <v>6.1883999999999997</v>
      </c>
      <c r="E2" s="2">
        <v>6.0860000000000005E-10</v>
      </c>
      <c r="F2" t="s">
        <v>9</v>
      </c>
    </row>
    <row r="3" spans="1:6" x14ac:dyDescent="0.25">
      <c r="A3" t="s">
        <v>10</v>
      </c>
      <c r="B3">
        <v>0.49230594999999999</v>
      </c>
      <c r="C3">
        <v>3.666146E-2</v>
      </c>
      <c r="D3">
        <v>13.4284</v>
      </c>
      <c r="E3" t="s">
        <v>11</v>
      </c>
      <c r="F3" t="s">
        <v>9</v>
      </c>
    </row>
    <row r="4" spans="1:6" x14ac:dyDescent="0.25">
      <c r="A4" t="s">
        <v>12</v>
      </c>
      <c r="B4">
        <v>5.9028300000000004E-3</v>
      </c>
      <c r="C4">
        <v>1.70313E-3</v>
      </c>
      <c r="D4">
        <v>3.4659</v>
      </c>
      <c r="E4">
        <v>5.2859999999999995E-4</v>
      </c>
      <c r="F4" t="s">
        <v>9</v>
      </c>
    </row>
    <row r="5" spans="1:6" x14ac:dyDescent="0.25">
      <c r="A5" t="s">
        <v>13</v>
      </c>
      <c r="B5">
        <v>-1.2507310000000001E-2</v>
      </c>
      <c r="C5">
        <v>2.7880559999999999E-2</v>
      </c>
      <c r="D5">
        <v>-0.4486</v>
      </c>
      <c r="E5">
        <v>0.65371829999999997</v>
      </c>
    </row>
    <row r="6" spans="1:6" x14ac:dyDescent="0.25">
      <c r="A6" t="s">
        <v>15</v>
      </c>
      <c r="B6">
        <v>-1.5827700000000001E-3</v>
      </c>
      <c r="C6">
        <v>2.8708359999999999E-2</v>
      </c>
      <c r="D6">
        <v>-5.5100000000000003E-2</v>
      </c>
      <c r="E6">
        <v>0.95603289999999996</v>
      </c>
    </row>
    <row r="7" spans="1:6" x14ac:dyDescent="0.25">
      <c r="A7" t="s">
        <v>16</v>
      </c>
      <c r="B7">
        <v>-3.6429469999999999E-2</v>
      </c>
      <c r="C7">
        <v>2.943902E-2</v>
      </c>
      <c r="D7">
        <v>-1.2375</v>
      </c>
      <c r="E7">
        <v>0.21591920000000001</v>
      </c>
    </row>
    <row r="8" spans="1:6" x14ac:dyDescent="0.25">
      <c r="A8" t="s">
        <v>17</v>
      </c>
      <c r="B8">
        <v>-3.6944299999999999E-2</v>
      </c>
      <c r="C8">
        <v>3.0392160000000001E-2</v>
      </c>
      <c r="D8">
        <v>-1.2156</v>
      </c>
      <c r="E8">
        <v>0.2241436</v>
      </c>
    </row>
    <row r="9" spans="1:6" x14ac:dyDescent="0.25">
      <c r="A9" t="s">
        <v>18</v>
      </c>
      <c r="B9">
        <v>-3.0480400000000001E-2</v>
      </c>
      <c r="C9">
        <v>3.103508E-2</v>
      </c>
      <c r="D9">
        <v>-0.98209999999999997</v>
      </c>
      <c r="E9">
        <v>0.3260382</v>
      </c>
    </row>
    <row r="10" spans="1:6" x14ac:dyDescent="0.25">
      <c r="A10" t="s">
        <v>19</v>
      </c>
      <c r="B10">
        <v>-5.6639889999999998E-2</v>
      </c>
      <c r="C10">
        <v>3.2156110000000002E-2</v>
      </c>
      <c r="D10">
        <v>-1.7614000000000001</v>
      </c>
      <c r="E10">
        <v>7.8171299999999999E-2</v>
      </c>
      <c r="F10" t="s">
        <v>20</v>
      </c>
    </row>
    <row r="11" spans="1:6" x14ac:dyDescent="0.25">
      <c r="A11" t="s">
        <v>21</v>
      </c>
      <c r="B11">
        <v>9.6069000000000005E-4</v>
      </c>
      <c r="C11">
        <v>3.1991020000000002E-2</v>
      </c>
      <c r="D11">
        <v>0.03</v>
      </c>
      <c r="E11">
        <v>0.97604310000000005</v>
      </c>
    </row>
    <row r="12" spans="1:6" x14ac:dyDescent="0.25">
      <c r="A12" t="s">
        <v>22</v>
      </c>
      <c r="B12">
        <v>-4.4093420000000001E-2</v>
      </c>
      <c r="C12">
        <v>3.2904250000000003E-2</v>
      </c>
      <c r="D12">
        <v>-1.3401000000000001</v>
      </c>
      <c r="E12">
        <v>0.18022959999999999</v>
      </c>
    </row>
    <row r="13" spans="1:6" x14ac:dyDescent="0.25">
      <c r="A13" t="s">
        <v>23</v>
      </c>
      <c r="B13">
        <v>-6.88217E-2</v>
      </c>
      <c r="C13">
        <v>3.3058190000000001E-2</v>
      </c>
      <c r="D13">
        <v>-2.0817999999999999</v>
      </c>
      <c r="E13">
        <v>3.7358500000000003E-2</v>
      </c>
      <c r="F13" t="s">
        <v>14</v>
      </c>
    </row>
    <row r="14" spans="1:6" x14ac:dyDescent="0.25">
      <c r="A14" t="s">
        <v>24</v>
      </c>
      <c r="B14">
        <v>3.1062880000000001E-2</v>
      </c>
      <c r="C14">
        <v>3.4010199999999997E-2</v>
      </c>
      <c r="D14">
        <v>0.9133</v>
      </c>
      <c r="E14">
        <v>0.36106450000000001</v>
      </c>
    </row>
    <row r="15" spans="1:6" x14ac:dyDescent="0.25">
      <c r="A15" t="s">
        <v>25</v>
      </c>
      <c r="B15">
        <v>-9.5887200000000002E-3</v>
      </c>
      <c r="C15">
        <v>3.444121E-2</v>
      </c>
      <c r="D15">
        <v>-0.27839999999999998</v>
      </c>
      <c r="E15">
        <v>0.78069909999999998</v>
      </c>
    </row>
    <row r="16" spans="1:6" x14ac:dyDescent="0.25">
      <c r="A16" t="s">
        <v>26</v>
      </c>
      <c r="B16">
        <v>5.3850299999999999E-3</v>
      </c>
      <c r="C16">
        <v>3.5521049999999998E-2</v>
      </c>
      <c r="D16">
        <v>0.15160000000000001</v>
      </c>
      <c r="E16">
        <v>0.8795018</v>
      </c>
    </row>
    <row r="17" spans="1:6" x14ac:dyDescent="0.25">
      <c r="A17" t="s">
        <v>27</v>
      </c>
      <c r="B17">
        <v>-9.4242709999999993E-2</v>
      </c>
      <c r="C17">
        <v>3.6299930000000001E-2</v>
      </c>
      <c r="D17">
        <v>-2.5962000000000001</v>
      </c>
      <c r="E17">
        <v>9.4260000000000004E-3</v>
      </c>
      <c r="F17" t="s">
        <v>31</v>
      </c>
    </row>
    <row r="18" spans="1:6" x14ac:dyDescent="0.25">
      <c r="A18" t="s">
        <v>28</v>
      </c>
      <c r="B18">
        <v>-7.3492180000000004E-2</v>
      </c>
      <c r="C18">
        <v>3.6988300000000002E-2</v>
      </c>
      <c r="D18">
        <v>-1.9869000000000001</v>
      </c>
      <c r="E18">
        <v>4.6934200000000002E-2</v>
      </c>
      <c r="F18" t="s">
        <v>14</v>
      </c>
    </row>
    <row r="19" spans="1:6" x14ac:dyDescent="0.25">
      <c r="A19" t="s">
        <v>29</v>
      </c>
      <c r="B19">
        <v>-4.0606749999999997E-2</v>
      </c>
      <c r="C19">
        <v>3.8279599999999997E-2</v>
      </c>
      <c r="D19">
        <v>-1.0608</v>
      </c>
      <c r="E19">
        <v>0.28878480000000001</v>
      </c>
    </row>
    <row r="20" spans="1:6" x14ac:dyDescent="0.25">
      <c r="A20" t="s">
        <v>30</v>
      </c>
      <c r="B20">
        <v>-0.11263408</v>
      </c>
      <c r="C20">
        <v>3.8982040000000003E-2</v>
      </c>
      <c r="D20">
        <v>-2.8894000000000002</v>
      </c>
      <c r="E20">
        <v>3.8603000000000001E-3</v>
      </c>
      <c r="F20" t="s">
        <v>31</v>
      </c>
    </row>
    <row r="21" spans="1:6" x14ac:dyDescent="0.25">
      <c r="A21" t="s">
        <v>32</v>
      </c>
      <c r="B21">
        <v>-0.12603474000000001</v>
      </c>
      <c r="C21">
        <v>4.0599749999999997E-2</v>
      </c>
      <c r="D21">
        <v>-3.1042999999999998</v>
      </c>
      <c r="E21">
        <v>1.9074000000000001E-3</v>
      </c>
      <c r="F21" t="s">
        <v>31</v>
      </c>
    </row>
    <row r="22" spans="1:6" x14ac:dyDescent="0.25">
      <c r="A22" t="s">
        <v>33</v>
      </c>
      <c r="B22">
        <v>-8.9457670000000003E-2</v>
      </c>
      <c r="C22">
        <v>4.1268829999999999E-2</v>
      </c>
      <c r="D22">
        <v>-2.1677</v>
      </c>
      <c r="E22">
        <v>3.01839E-2</v>
      </c>
      <c r="F22" t="s">
        <v>14</v>
      </c>
    </row>
    <row r="23" spans="1:6" x14ac:dyDescent="0.25">
      <c r="A23" t="s">
        <v>34</v>
      </c>
      <c r="B23">
        <v>-4.6628009999999998E-2</v>
      </c>
      <c r="C23">
        <v>4.2421130000000001E-2</v>
      </c>
      <c r="D23">
        <v>-1.0992</v>
      </c>
      <c r="E23">
        <v>0.27169520000000003</v>
      </c>
    </row>
    <row r="24" spans="1:6" x14ac:dyDescent="0.25">
      <c r="A24" t="s">
        <v>35</v>
      </c>
      <c r="B24">
        <v>-0.12521953999999999</v>
      </c>
      <c r="C24">
        <v>4.3595700000000001E-2</v>
      </c>
      <c r="D24">
        <v>-2.8723000000000001</v>
      </c>
      <c r="E24">
        <v>4.0753999999999999E-3</v>
      </c>
      <c r="F24" t="s">
        <v>31</v>
      </c>
    </row>
    <row r="25" spans="1:6" x14ac:dyDescent="0.25">
      <c r="A25" t="s">
        <v>36</v>
      </c>
      <c r="B25">
        <v>-7.0025100000000007E-2</v>
      </c>
      <c r="C25">
        <v>4.4535360000000003E-2</v>
      </c>
      <c r="D25">
        <v>-1.5723</v>
      </c>
      <c r="E25">
        <v>0.115871</v>
      </c>
    </row>
    <row r="26" spans="1:6" x14ac:dyDescent="0.25">
      <c r="A26" t="s">
        <v>37</v>
      </c>
      <c r="B26">
        <v>-0.11430419</v>
      </c>
      <c r="C26">
        <v>4.5606710000000002E-2</v>
      </c>
      <c r="D26">
        <v>-2.5063</v>
      </c>
      <c r="E26">
        <v>1.2200799999999999E-2</v>
      </c>
      <c r="F26" t="s">
        <v>14</v>
      </c>
    </row>
    <row r="27" spans="1:6" x14ac:dyDescent="0.25">
      <c r="A27" t="s">
        <v>38</v>
      </c>
      <c r="B27">
        <v>-0.14067030999999999</v>
      </c>
      <c r="C27">
        <v>4.6437579999999999E-2</v>
      </c>
      <c r="D27">
        <v>-3.0291999999999999</v>
      </c>
      <c r="E27">
        <v>2.4520000000000002E-3</v>
      </c>
      <c r="F27" t="s">
        <v>31</v>
      </c>
    </row>
    <row r="28" spans="1:6" x14ac:dyDescent="0.25">
      <c r="A28" t="s">
        <v>39</v>
      </c>
      <c r="B28">
        <v>-8.8217229999999994E-2</v>
      </c>
      <c r="C28">
        <v>4.8029000000000002E-2</v>
      </c>
      <c r="D28">
        <v>-1.8367</v>
      </c>
      <c r="E28">
        <v>6.6248100000000004E-2</v>
      </c>
      <c r="F28" t="s">
        <v>20</v>
      </c>
    </row>
    <row r="29" spans="1:6" x14ac:dyDescent="0.25">
      <c r="A29" t="s">
        <v>40</v>
      </c>
      <c r="B29">
        <v>-0.19276291000000001</v>
      </c>
      <c r="C29">
        <v>4.9204169999999998E-2</v>
      </c>
      <c r="D29">
        <v>-3.9176000000000002</v>
      </c>
      <c r="E29" s="2">
        <v>8.9450000000000006E-5</v>
      </c>
      <c r="F29" t="s">
        <v>9</v>
      </c>
    </row>
    <row r="30" spans="1:6" x14ac:dyDescent="0.25">
      <c r="A30" t="s">
        <v>41</v>
      </c>
      <c r="B30">
        <v>-0.14102302</v>
      </c>
      <c r="C30">
        <v>5.0109340000000002E-2</v>
      </c>
      <c r="D30">
        <v>-2.8142999999999998</v>
      </c>
      <c r="E30">
        <v>4.8885999999999999E-3</v>
      </c>
      <c r="F30" t="s">
        <v>31</v>
      </c>
    </row>
    <row r="31" spans="1:6" x14ac:dyDescent="0.25">
      <c r="A31" t="s">
        <v>42</v>
      </c>
      <c r="B31">
        <v>-0.13367781000000001</v>
      </c>
      <c r="C31">
        <v>5.1303330000000001E-2</v>
      </c>
      <c r="D31">
        <v>-2.6055999999999999</v>
      </c>
      <c r="E31">
        <v>9.1708999999999992E-3</v>
      </c>
      <c r="F31" t="s">
        <v>31</v>
      </c>
    </row>
    <row r="32" spans="1:6" x14ac:dyDescent="0.25">
      <c r="A32" t="s">
        <v>43</v>
      </c>
      <c r="B32">
        <v>-0.26052320000000001</v>
      </c>
      <c r="C32">
        <v>5.2202699999999998E-2</v>
      </c>
      <c r="D32">
        <v>-4.9905999999999997</v>
      </c>
      <c r="E32" s="2">
        <v>6.0230000000000004E-7</v>
      </c>
      <c r="F32" t="s">
        <v>9</v>
      </c>
    </row>
    <row r="33" spans="1:6" x14ac:dyDescent="0.25">
      <c r="A33" t="s">
        <v>44</v>
      </c>
      <c r="B33">
        <v>-0.17261001000000001</v>
      </c>
      <c r="C33">
        <v>5.3594629999999997E-2</v>
      </c>
      <c r="D33">
        <v>-3.2206999999999999</v>
      </c>
      <c r="E33">
        <v>1.2791E-3</v>
      </c>
      <c r="F33" t="s">
        <v>31</v>
      </c>
    </row>
    <row r="34" spans="1:6" x14ac:dyDescent="0.25">
      <c r="A34" t="s">
        <v>45</v>
      </c>
      <c r="B34">
        <v>-0.20152084000000001</v>
      </c>
      <c r="C34">
        <v>5.4523200000000001E-2</v>
      </c>
      <c r="D34">
        <v>-3.6960999999999999</v>
      </c>
      <c r="E34">
        <v>2.1900000000000001E-4</v>
      </c>
      <c r="F34" t="s">
        <v>9</v>
      </c>
    </row>
    <row r="35" spans="1:6" x14ac:dyDescent="0.25">
      <c r="A35" t="s">
        <v>46</v>
      </c>
      <c r="B35">
        <v>-0.19587665000000001</v>
      </c>
      <c r="C35">
        <v>5.5778290000000001E-2</v>
      </c>
      <c r="D35">
        <v>-3.5116999999999998</v>
      </c>
      <c r="E35">
        <v>4.4529999999999998E-4</v>
      </c>
      <c r="F35" t="s">
        <v>9</v>
      </c>
    </row>
    <row r="36" spans="1:6" x14ac:dyDescent="0.25">
      <c r="A36" t="s">
        <v>47</v>
      </c>
      <c r="B36">
        <v>-0.13895878</v>
      </c>
      <c r="C36">
        <v>5.7542790000000003E-2</v>
      </c>
      <c r="D36">
        <v>-2.4148999999999998</v>
      </c>
      <c r="E36">
        <v>1.57412E-2</v>
      </c>
      <c r="F36" t="s">
        <v>14</v>
      </c>
    </row>
    <row r="37" spans="1:6" x14ac:dyDescent="0.25">
      <c r="A37" t="s">
        <v>48</v>
      </c>
      <c r="B37">
        <v>-0.15215765000000001</v>
      </c>
      <c r="C37">
        <v>5.861106E-2</v>
      </c>
      <c r="D37">
        <v>-2.5960999999999999</v>
      </c>
      <c r="E37">
        <v>9.4306000000000008E-3</v>
      </c>
      <c r="F37" t="s">
        <v>31</v>
      </c>
    </row>
    <row r="38" spans="1:6" x14ac:dyDescent="0.25">
      <c r="A38" t="s">
        <v>49</v>
      </c>
      <c r="B38">
        <v>-0.17412279</v>
      </c>
      <c r="C38">
        <v>5.960654E-2</v>
      </c>
      <c r="D38">
        <v>-2.9211999999999998</v>
      </c>
      <c r="E38">
        <v>3.4870999999999999E-3</v>
      </c>
      <c r="F38" t="s">
        <v>31</v>
      </c>
    </row>
    <row r="39" spans="1:6" x14ac:dyDescent="0.25">
      <c r="A39" t="s">
        <v>50</v>
      </c>
      <c r="B39">
        <v>-0.12859771</v>
      </c>
      <c r="C39">
        <v>6.1221100000000001E-2</v>
      </c>
      <c r="D39">
        <v>-2.1004999999999998</v>
      </c>
      <c r="E39">
        <v>3.5681900000000003E-2</v>
      </c>
      <c r="F39" t="s">
        <v>14</v>
      </c>
    </row>
    <row r="40" spans="1:6" x14ac:dyDescent="0.25">
      <c r="A40" t="s">
        <v>51</v>
      </c>
      <c r="B40">
        <v>-0.16274187000000001</v>
      </c>
      <c r="C40">
        <v>6.2324350000000001E-2</v>
      </c>
      <c r="D40">
        <v>-2.6112000000000002</v>
      </c>
      <c r="E40">
        <v>9.0227999999999992E-3</v>
      </c>
      <c r="F40" t="s">
        <v>31</v>
      </c>
    </row>
    <row r="41" spans="1:6" x14ac:dyDescent="0.25">
      <c r="A41" t="s">
        <v>52</v>
      </c>
      <c r="B41">
        <v>-0.19407137999999999</v>
      </c>
      <c r="C41">
        <v>6.3030450000000002E-2</v>
      </c>
      <c r="D41">
        <v>-3.0790000000000002</v>
      </c>
      <c r="E41">
        <v>2.0771000000000001E-3</v>
      </c>
      <c r="F41" t="s">
        <v>31</v>
      </c>
    </row>
    <row r="42" spans="1:6" x14ac:dyDescent="0.25">
      <c r="A42" t="s">
        <v>53</v>
      </c>
      <c r="B42">
        <v>-0.18124763999999999</v>
      </c>
      <c r="C42">
        <v>6.4979720000000005E-2</v>
      </c>
      <c r="D42">
        <v>-2.7892999999999999</v>
      </c>
      <c r="E42">
        <v>5.2827000000000004E-3</v>
      </c>
      <c r="F42" t="s">
        <v>31</v>
      </c>
    </row>
    <row r="43" spans="1:6" x14ac:dyDescent="0.25">
      <c r="A43" t="s">
        <v>54</v>
      </c>
      <c r="B43">
        <v>-0.24620906000000001</v>
      </c>
      <c r="C43">
        <v>6.5592629999999999E-2</v>
      </c>
      <c r="D43">
        <v>-3.7536</v>
      </c>
      <c r="E43">
        <v>1.7430000000000001E-4</v>
      </c>
      <c r="F43" t="s">
        <v>9</v>
      </c>
    </row>
    <row r="44" spans="1:6" x14ac:dyDescent="0.25">
      <c r="A44" t="s">
        <v>55</v>
      </c>
      <c r="B44">
        <v>-0.28439008999999998</v>
      </c>
      <c r="C44">
        <v>6.6930290000000003E-2</v>
      </c>
      <c r="D44">
        <v>-4.2489999999999997</v>
      </c>
      <c r="E44" s="2">
        <v>2.1480000000000001E-5</v>
      </c>
      <c r="F44" t="s">
        <v>9</v>
      </c>
    </row>
    <row r="45" spans="1:6" x14ac:dyDescent="0.25">
      <c r="A45" t="s">
        <v>56</v>
      </c>
      <c r="B45">
        <v>-0.24010849000000001</v>
      </c>
      <c r="C45">
        <v>6.8451700000000004E-2</v>
      </c>
      <c r="D45">
        <v>-3.5076999999999998</v>
      </c>
      <c r="E45">
        <v>4.5209999999999998E-4</v>
      </c>
      <c r="F45" t="s">
        <v>9</v>
      </c>
    </row>
    <row r="46" spans="1:6" x14ac:dyDescent="0.25">
      <c r="A46" t="s">
        <v>57</v>
      </c>
      <c r="B46">
        <v>-0.29601058000000002</v>
      </c>
      <c r="C46">
        <v>6.9730520000000004E-2</v>
      </c>
      <c r="D46">
        <v>-4.2450999999999999</v>
      </c>
      <c r="E46" s="2">
        <v>2.1860000000000001E-5</v>
      </c>
      <c r="F46" t="s">
        <v>9</v>
      </c>
    </row>
    <row r="47" spans="1:6" x14ac:dyDescent="0.25">
      <c r="A47" t="s">
        <v>58</v>
      </c>
      <c r="B47">
        <v>-0.26578507000000001</v>
      </c>
      <c r="C47">
        <v>7.0683700000000002E-2</v>
      </c>
      <c r="D47">
        <v>-3.7602000000000002</v>
      </c>
      <c r="E47">
        <v>1.6980000000000001E-4</v>
      </c>
      <c r="F47" t="s">
        <v>9</v>
      </c>
    </row>
    <row r="48" spans="1:6" x14ac:dyDescent="0.25">
      <c r="A48" t="s">
        <v>59</v>
      </c>
      <c r="B48">
        <v>-0.19808410000000001</v>
      </c>
      <c r="C48">
        <v>7.2388949999999994E-2</v>
      </c>
      <c r="D48">
        <v>-2.7364000000000002</v>
      </c>
      <c r="E48">
        <v>6.2122000000000002E-3</v>
      </c>
      <c r="F48" t="s">
        <v>31</v>
      </c>
    </row>
    <row r="49" spans="1:6" x14ac:dyDescent="0.25">
      <c r="A49" t="s">
        <v>60</v>
      </c>
      <c r="B49">
        <v>-0.19230736000000001</v>
      </c>
      <c r="C49">
        <v>7.4381900000000001E-2</v>
      </c>
      <c r="D49">
        <v>-2.5853999999999999</v>
      </c>
      <c r="E49">
        <v>9.7269999999999995E-3</v>
      </c>
      <c r="F49" t="s">
        <v>31</v>
      </c>
    </row>
    <row r="50" spans="1:6" x14ac:dyDescent="0.25">
      <c r="A50" t="s">
        <v>61</v>
      </c>
      <c r="B50">
        <v>-0.21606502999999999</v>
      </c>
      <c r="C50">
        <v>7.5608270000000005E-2</v>
      </c>
      <c r="D50">
        <v>-2.8576999999999999</v>
      </c>
      <c r="E50">
        <v>4.2677000000000001E-3</v>
      </c>
      <c r="F50" t="s">
        <v>31</v>
      </c>
    </row>
    <row r="51" spans="1:6" x14ac:dyDescent="0.25">
      <c r="A51" t="s">
        <v>62</v>
      </c>
      <c r="B51">
        <v>-0.22455248</v>
      </c>
      <c r="C51">
        <v>7.7009800000000003E-2</v>
      </c>
      <c r="D51">
        <v>-2.9159000000000002</v>
      </c>
      <c r="E51">
        <v>3.5469999999999998E-3</v>
      </c>
      <c r="F51" t="s">
        <v>31</v>
      </c>
    </row>
    <row r="52" spans="1:6" x14ac:dyDescent="0.25">
      <c r="A52" t="s">
        <v>63</v>
      </c>
      <c r="B52">
        <v>-0.22728290000000001</v>
      </c>
      <c r="C52">
        <v>7.7916449999999998E-2</v>
      </c>
      <c r="D52">
        <v>-2.9169999999999998</v>
      </c>
      <c r="E52">
        <v>3.5344E-3</v>
      </c>
      <c r="F52" t="s">
        <v>31</v>
      </c>
    </row>
    <row r="53" spans="1:6" x14ac:dyDescent="0.25">
      <c r="A53" t="s">
        <v>64</v>
      </c>
      <c r="B53">
        <v>-0.26744005999999998</v>
      </c>
      <c r="C53">
        <v>7.9702010000000004E-2</v>
      </c>
      <c r="D53">
        <v>-3.3555000000000001</v>
      </c>
      <c r="E53">
        <v>7.9230000000000001E-4</v>
      </c>
      <c r="F53" t="s">
        <v>9</v>
      </c>
    </row>
    <row r="54" spans="1:6" x14ac:dyDescent="0.25">
      <c r="A54" t="s">
        <v>65</v>
      </c>
      <c r="B54">
        <v>-0.26563798</v>
      </c>
      <c r="C54">
        <v>8.1426990000000005E-2</v>
      </c>
      <c r="D54">
        <v>-3.2623000000000002</v>
      </c>
      <c r="E54">
        <v>1.1053E-3</v>
      </c>
      <c r="F54" t="s">
        <v>31</v>
      </c>
    </row>
    <row r="55" spans="1:6" x14ac:dyDescent="0.25">
      <c r="A55" t="s">
        <v>66</v>
      </c>
      <c r="B55">
        <v>-0.31558489000000001</v>
      </c>
      <c r="C55">
        <v>8.1241389999999997E-2</v>
      </c>
      <c r="D55">
        <v>-3.8845000000000001</v>
      </c>
      <c r="E55">
        <v>1.026E-4</v>
      </c>
      <c r="F55" t="s">
        <v>9</v>
      </c>
    </row>
    <row r="56" spans="1:6" x14ac:dyDescent="0.25">
      <c r="A56" t="s">
        <v>67</v>
      </c>
      <c r="B56">
        <v>-0.32654741999999998</v>
      </c>
      <c r="C56">
        <v>8.3605219999999994E-2</v>
      </c>
      <c r="D56">
        <v>-3.9058000000000002</v>
      </c>
      <c r="E56" s="2">
        <v>9.3930000000000004E-5</v>
      </c>
      <c r="F56" t="s">
        <v>9</v>
      </c>
    </row>
    <row r="57" spans="1:6" x14ac:dyDescent="0.25">
      <c r="A57" t="s">
        <v>68</v>
      </c>
      <c r="B57">
        <v>-0.32260092000000001</v>
      </c>
      <c r="C57">
        <v>8.4519090000000005E-2</v>
      </c>
      <c r="D57">
        <v>-3.8169</v>
      </c>
      <c r="E57">
        <v>1.3520000000000001E-4</v>
      </c>
      <c r="F57" t="s">
        <v>9</v>
      </c>
    </row>
    <row r="58" spans="1:6" x14ac:dyDescent="0.25">
      <c r="A58" t="s">
        <v>69</v>
      </c>
      <c r="B58">
        <v>-0.35559236</v>
      </c>
      <c r="C58">
        <v>8.5987480000000005E-2</v>
      </c>
      <c r="D58">
        <v>-4.1353999999999997</v>
      </c>
      <c r="E58" s="2">
        <v>3.5450000000000001E-5</v>
      </c>
      <c r="F58" t="s">
        <v>9</v>
      </c>
    </row>
    <row r="59" spans="1:6" x14ac:dyDescent="0.25">
      <c r="A59" t="s">
        <v>70</v>
      </c>
      <c r="B59">
        <v>-0.28678499000000002</v>
      </c>
      <c r="C59">
        <v>8.7887729999999997E-2</v>
      </c>
      <c r="D59">
        <v>-3.2631000000000001</v>
      </c>
      <c r="E59">
        <v>1.1022E-3</v>
      </c>
      <c r="F59" t="s">
        <v>31</v>
      </c>
    </row>
    <row r="60" spans="1:6" x14ac:dyDescent="0.25">
      <c r="A60" t="s">
        <v>71</v>
      </c>
      <c r="B60">
        <v>-0.30545429000000002</v>
      </c>
      <c r="C60">
        <v>8.9950189999999999E-2</v>
      </c>
      <c r="D60">
        <v>-3.3957999999999999</v>
      </c>
      <c r="E60">
        <v>6.8429999999999999E-4</v>
      </c>
      <c r="F60" t="s">
        <v>9</v>
      </c>
    </row>
    <row r="61" spans="1:6" x14ac:dyDescent="0.25">
      <c r="A61" t="s">
        <v>72</v>
      </c>
      <c r="B61">
        <v>-0.3402271</v>
      </c>
      <c r="C61">
        <v>9.0900969999999998E-2</v>
      </c>
      <c r="D61">
        <v>-3.7427999999999999</v>
      </c>
      <c r="E61">
        <v>1.8200000000000001E-4</v>
      </c>
      <c r="F61" t="s">
        <v>9</v>
      </c>
    </row>
    <row r="62" spans="1:6" x14ac:dyDescent="0.25">
      <c r="A62" t="s">
        <v>73</v>
      </c>
      <c r="B62">
        <v>-0.28092549999999999</v>
      </c>
      <c r="C62">
        <v>9.3033119999999997E-2</v>
      </c>
      <c r="D62">
        <v>-3.0196000000000001</v>
      </c>
      <c r="E62">
        <v>2.5311000000000001E-3</v>
      </c>
      <c r="F62" t="s">
        <v>31</v>
      </c>
    </row>
    <row r="63" spans="1:6" x14ac:dyDescent="0.25">
      <c r="A63" t="s">
        <v>74</v>
      </c>
      <c r="B63">
        <v>-0.28168263999999998</v>
      </c>
      <c r="C63">
        <v>9.4059749999999998E-2</v>
      </c>
      <c r="D63">
        <v>-2.9946999999999999</v>
      </c>
      <c r="E63">
        <v>2.7472E-3</v>
      </c>
      <c r="F63" t="s">
        <v>31</v>
      </c>
    </row>
    <row r="64" spans="1:6" x14ac:dyDescent="0.25">
      <c r="A64" t="s">
        <v>75</v>
      </c>
      <c r="B64">
        <v>-0.32499209000000001</v>
      </c>
      <c r="C64">
        <v>9.5537899999999995E-2</v>
      </c>
      <c r="D64">
        <v>-3.4016999999999999</v>
      </c>
      <c r="E64">
        <v>6.6980000000000002E-4</v>
      </c>
      <c r="F64" t="s">
        <v>9</v>
      </c>
    </row>
    <row r="65" spans="1:6" x14ac:dyDescent="0.25">
      <c r="A65" t="s">
        <v>76</v>
      </c>
      <c r="B65">
        <v>-0.34545386</v>
      </c>
      <c r="C65">
        <v>9.6872180000000002E-2</v>
      </c>
      <c r="D65">
        <v>-3.5661</v>
      </c>
      <c r="E65">
        <v>3.6240000000000003E-4</v>
      </c>
      <c r="F65" t="s">
        <v>9</v>
      </c>
    </row>
    <row r="66" spans="1:6" x14ac:dyDescent="0.25">
      <c r="A66" t="s">
        <v>77</v>
      </c>
      <c r="B66">
        <v>-0.31551605999999999</v>
      </c>
      <c r="C66">
        <v>9.842476E-2</v>
      </c>
      <c r="D66">
        <v>-3.2057000000000002</v>
      </c>
      <c r="E66">
        <v>1.3477000000000001E-3</v>
      </c>
      <c r="F66" t="s">
        <v>31</v>
      </c>
    </row>
    <row r="67" spans="1:6" x14ac:dyDescent="0.25">
      <c r="A67" t="s">
        <v>78</v>
      </c>
      <c r="B67">
        <v>-0.40519303000000001</v>
      </c>
      <c r="C67">
        <v>9.9214819999999995E-2</v>
      </c>
      <c r="D67">
        <v>-4.0839999999999996</v>
      </c>
      <c r="E67" s="2">
        <v>4.4280000000000003E-5</v>
      </c>
      <c r="F67" t="s">
        <v>9</v>
      </c>
    </row>
    <row r="68" spans="1:6" x14ac:dyDescent="0.25">
      <c r="A68" t="s">
        <v>79</v>
      </c>
      <c r="B68">
        <v>-0.41269307999999999</v>
      </c>
      <c r="C68">
        <v>0.10015393</v>
      </c>
      <c r="D68">
        <v>-4.1205999999999996</v>
      </c>
      <c r="E68" s="2">
        <v>3.7799999999999997E-5</v>
      </c>
      <c r="F68" t="s">
        <v>9</v>
      </c>
    </row>
    <row r="69" spans="1:6" x14ac:dyDescent="0.25">
      <c r="A69" t="s">
        <v>80</v>
      </c>
      <c r="B69">
        <v>-0.39660656</v>
      </c>
      <c r="C69">
        <v>0.101852</v>
      </c>
      <c r="D69">
        <v>-3.8938999999999999</v>
      </c>
      <c r="E69" s="2">
        <v>9.8649999999999999E-5</v>
      </c>
      <c r="F69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1:B6"/>
    </sheetView>
  </sheetViews>
  <sheetFormatPr defaultRowHeight="15" x14ac:dyDescent="0.25"/>
  <cols>
    <col min="2" max="2" width="9.140625" style="1"/>
  </cols>
  <sheetData>
    <row r="1" spans="1:2" x14ac:dyDescent="0.25">
      <c r="A1">
        <v>1</v>
      </c>
      <c r="B1" s="1">
        <v>0.12533</v>
      </c>
    </row>
    <row r="2" spans="1:2" x14ac:dyDescent="0.25">
      <c r="A2">
        <v>2</v>
      </c>
      <c r="B2" s="1">
        <v>0.13430162000000001</v>
      </c>
    </row>
    <row r="3" spans="1:2" x14ac:dyDescent="0.25">
      <c r="A3">
        <v>3</v>
      </c>
      <c r="B3" s="1">
        <v>0.11144211</v>
      </c>
    </row>
    <row r="4" spans="1:2" x14ac:dyDescent="0.25">
      <c r="A4">
        <v>4</v>
      </c>
      <c r="B4" s="1">
        <v>8.79746E-2</v>
      </c>
    </row>
    <row r="5" spans="1:2" x14ac:dyDescent="0.25">
      <c r="A5">
        <v>5</v>
      </c>
      <c r="B5" s="1">
        <v>0.11931281000000001</v>
      </c>
    </row>
    <row r="6" spans="1:2" x14ac:dyDescent="0.25">
      <c r="A6" s="3" t="s">
        <v>153</v>
      </c>
      <c r="B6" s="4">
        <f>AVERAGE(B1:B5)</f>
        <v>0.11567222800000002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G25" activeCellId="1" sqref="B2:B25 G2:G25"/>
    </sheetView>
  </sheetViews>
  <sheetFormatPr defaultRowHeight="15" x14ac:dyDescent="0.25"/>
  <cols>
    <col min="1" max="1" width="20.4257812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G1" t="s">
        <v>154</v>
      </c>
    </row>
    <row r="2" spans="1:7" x14ac:dyDescent="0.25">
      <c r="A2" t="s">
        <v>87</v>
      </c>
      <c r="B2">
        <v>0.48555880000000001</v>
      </c>
      <c r="C2">
        <v>2.3924999999999998E-2</v>
      </c>
      <c r="D2">
        <v>20.295100000000001</v>
      </c>
      <c r="E2" t="s">
        <v>11</v>
      </c>
      <c r="F2" t="s">
        <v>9</v>
      </c>
      <c r="G2" t="str">
        <f>IF(LEFT(F2,1)="*","SIG","NOT SIG")</f>
        <v>SIG</v>
      </c>
    </row>
    <row r="3" spans="1:7" x14ac:dyDescent="0.25">
      <c r="A3" t="s">
        <v>88</v>
      </c>
      <c r="B3">
        <v>0.2236331</v>
      </c>
      <c r="C3">
        <v>2.5541899999999999E-2</v>
      </c>
      <c r="D3">
        <v>8.7554999999999996</v>
      </c>
      <c r="E3" t="s">
        <v>11</v>
      </c>
      <c r="F3" t="s">
        <v>9</v>
      </c>
      <c r="G3" t="str">
        <f t="shared" ref="G3:G25" si="0">IF(LEFT(F3,1)="*","SIG","NOT SIG")</f>
        <v>SIG</v>
      </c>
    </row>
    <row r="4" spans="1:7" x14ac:dyDescent="0.25">
      <c r="A4" t="s">
        <v>89</v>
      </c>
      <c r="B4">
        <v>0.1945084</v>
      </c>
      <c r="C4">
        <v>2.61499E-2</v>
      </c>
      <c r="D4">
        <v>7.4382000000000001</v>
      </c>
      <c r="E4" s="2">
        <v>1.024E-13</v>
      </c>
      <c r="F4" t="s">
        <v>9</v>
      </c>
      <c r="G4" t="str">
        <f t="shared" si="0"/>
        <v>SIG</v>
      </c>
    </row>
    <row r="5" spans="1:7" x14ac:dyDescent="0.25">
      <c r="A5" t="s">
        <v>90</v>
      </c>
      <c r="B5">
        <v>0.1840861</v>
      </c>
      <c r="C5">
        <v>2.63433E-2</v>
      </c>
      <c r="D5">
        <v>6.9880000000000004</v>
      </c>
      <c r="E5" s="2">
        <v>2.7959999999999998E-12</v>
      </c>
      <c r="F5" t="s">
        <v>9</v>
      </c>
      <c r="G5" t="str">
        <f t="shared" si="0"/>
        <v>SIG</v>
      </c>
    </row>
    <row r="6" spans="1:7" x14ac:dyDescent="0.25">
      <c r="A6" t="s">
        <v>91</v>
      </c>
      <c r="B6">
        <v>0.1744213</v>
      </c>
      <c r="C6">
        <v>2.7005000000000001E-2</v>
      </c>
      <c r="D6">
        <v>6.4588999999999999</v>
      </c>
      <c r="E6" s="2">
        <v>1.0569999999999999E-10</v>
      </c>
      <c r="F6" t="s">
        <v>9</v>
      </c>
      <c r="G6" t="str">
        <f t="shared" si="0"/>
        <v>SIG</v>
      </c>
    </row>
    <row r="7" spans="1:7" x14ac:dyDescent="0.25">
      <c r="A7" t="s">
        <v>92</v>
      </c>
      <c r="B7">
        <v>0.14614930000000001</v>
      </c>
      <c r="C7">
        <v>2.8449599999999999E-2</v>
      </c>
      <c r="D7">
        <v>5.1371000000000002</v>
      </c>
      <c r="E7" s="2">
        <v>2.7920000000000001E-7</v>
      </c>
      <c r="F7" t="s">
        <v>9</v>
      </c>
      <c r="G7" t="str">
        <f t="shared" si="0"/>
        <v>SIG</v>
      </c>
    </row>
    <row r="8" spans="1:7" x14ac:dyDescent="0.25">
      <c r="A8" t="s">
        <v>93</v>
      </c>
      <c r="B8">
        <v>0.12654319999999999</v>
      </c>
      <c r="C8">
        <v>2.82677E-2</v>
      </c>
      <c r="D8">
        <v>4.4766000000000004</v>
      </c>
      <c r="E8" s="2">
        <v>7.5870000000000004E-6</v>
      </c>
      <c r="F8" t="s">
        <v>9</v>
      </c>
      <c r="G8" t="str">
        <f t="shared" si="0"/>
        <v>SIG</v>
      </c>
    </row>
    <row r="9" spans="1:7" x14ac:dyDescent="0.25">
      <c r="A9" t="s">
        <v>94</v>
      </c>
      <c r="B9">
        <v>8.8483699999999998E-2</v>
      </c>
      <c r="C9">
        <v>2.9218500000000001E-2</v>
      </c>
      <c r="D9">
        <v>3.0283000000000002</v>
      </c>
      <c r="E9">
        <v>2.4591999999999999E-3</v>
      </c>
      <c r="F9" t="s">
        <v>31</v>
      </c>
      <c r="G9" t="str">
        <f t="shared" si="0"/>
        <v>SIG</v>
      </c>
    </row>
    <row r="10" spans="1:7" x14ac:dyDescent="0.25">
      <c r="A10" t="s">
        <v>95</v>
      </c>
      <c r="B10">
        <v>7.1743199999999993E-2</v>
      </c>
      <c r="C10">
        <v>3.03041E-2</v>
      </c>
      <c r="D10">
        <v>2.3673999999999999</v>
      </c>
      <c r="E10">
        <v>1.7912299999999999E-2</v>
      </c>
      <c r="F10" t="s">
        <v>14</v>
      </c>
      <c r="G10" t="str">
        <f t="shared" si="0"/>
        <v>SIG</v>
      </c>
    </row>
    <row r="11" spans="1:7" x14ac:dyDescent="0.25">
      <c r="A11" t="s">
        <v>96</v>
      </c>
      <c r="B11">
        <v>8.4808300000000003E-2</v>
      </c>
      <c r="C11">
        <v>3.0075600000000001E-2</v>
      </c>
      <c r="D11">
        <v>2.8197999999999999</v>
      </c>
      <c r="E11">
        <v>4.8051999999999999E-3</v>
      </c>
      <c r="F11" t="s">
        <v>31</v>
      </c>
      <c r="G11" t="str">
        <f t="shared" si="0"/>
        <v>SIG</v>
      </c>
    </row>
    <row r="12" spans="1:7" x14ac:dyDescent="0.25">
      <c r="A12" t="s">
        <v>97</v>
      </c>
      <c r="B12">
        <v>6.4882899999999993E-2</v>
      </c>
      <c r="C12">
        <v>3.0510800000000001E-2</v>
      </c>
      <c r="D12">
        <v>2.1265999999999998</v>
      </c>
      <c r="E12">
        <v>3.3458399999999999E-2</v>
      </c>
      <c r="F12" t="s">
        <v>14</v>
      </c>
      <c r="G12" t="str">
        <f t="shared" si="0"/>
        <v>SIG</v>
      </c>
    </row>
    <row r="13" spans="1:7" x14ac:dyDescent="0.25">
      <c r="A13" t="s">
        <v>98</v>
      </c>
      <c r="B13">
        <v>2.91988E-2</v>
      </c>
      <c r="C13">
        <v>3.1619599999999998E-2</v>
      </c>
      <c r="D13">
        <v>0.9234</v>
      </c>
      <c r="E13">
        <v>0.35577920000000002</v>
      </c>
      <c r="G13" t="str">
        <f t="shared" si="0"/>
        <v>NOT SIG</v>
      </c>
    </row>
    <row r="14" spans="1:7" x14ac:dyDescent="0.25">
      <c r="A14" t="s">
        <v>99</v>
      </c>
      <c r="B14">
        <v>2.3955299999999999E-2</v>
      </c>
      <c r="C14">
        <v>3.1347800000000002E-2</v>
      </c>
      <c r="D14">
        <v>0.76419999999999999</v>
      </c>
      <c r="E14">
        <v>0.44476320000000003</v>
      </c>
      <c r="G14" t="str">
        <f t="shared" si="0"/>
        <v>NOT SIG</v>
      </c>
    </row>
    <row r="15" spans="1:7" x14ac:dyDescent="0.25">
      <c r="A15" t="s">
        <v>100</v>
      </c>
      <c r="B15">
        <v>-2.0503E-2</v>
      </c>
      <c r="C15">
        <v>3.3217099999999999E-2</v>
      </c>
      <c r="D15">
        <v>-0.61719999999999997</v>
      </c>
      <c r="E15">
        <v>0.53707459999999996</v>
      </c>
      <c r="G15" t="str">
        <f t="shared" si="0"/>
        <v>NOT SIG</v>
      </c>
    </row>
    <row r="16" spans="1:7" x14ac:dyDescent="0.25">
      <c r="A16" t="s">
        <v>101</v>
      </c>
      <c r="B16">
        <v>-7.7786000000000001E-3</v>
      </c>
      <c r="C16">
        <v>3.4870699999999998E-2</v>
      </c>
      <c r="D16">
        <v>-0.22309999999999999</v>
      </c>
      <c r="E16">
        <v>0.82348049999999995</v>
      </c>
      <c r="G16" t="str">
        <f t="shared" si="0"/>
        <v>NOT SIG</v>
      </c>
    </row>
    <row r="17" spans="1:7" x14ac:dyDescent="0.25">
      <c r="A17" t="s">
        <v>102</v>
      </c>
      <c r="B17">
        <v>-5.1748999999999996E-3</v>
      </c>
      <c r="C17">
        <v>3.4221599999999998E-2</v>
      </c>
      <c r="D17">
        <v>-0.1512</v>
      </c>
      <c r="E17">
        <v>0.87980409999999998</v>
      </c>
      <c r="G17" t="str">
        <f t="shared" si="0"/>
        <v>NOT SIG</v>
      </c>
    </row>
    <row r="18" spans="1:7" x14ac:dyDescent="0.25">
      <c r="A18" t="s">
        <v>103</v>
      </c>
      <c r="B18">
        <v>-3.3042000000000002E-3</v>
      </c>
      <c r="C18">
        <v>3.4575700000000001E-2</v>
      </c>
      <c r="D18">
        <v>-9.5600000000000004E-2</v>
      </c>
      <c r="E18">
        <v>0.92386630000000003</v>
      </c>
      <c r="G18" t="str">
        <f t="shared" si="0"/>
        <v>NOT SIG</v>
      </c>
    </row>
    <row r="19" spans="1:7" x14ac:dyDescent="0.25">
      <c r="A19" t="s">
        <v>104</v>
      </c>
      <c r="B19">
        <v>-3.7754299999999998E-2</v>
      </c>
      <c r="C19">
        <v>3.6167999999999999E-2</v>
      </c>
      <c r="D19">
        <v>-1.0439000000000001</v>
      </c>
      <c r="E19">
        <v>0.29655140000000002</v>
      </c>
      <c r="G19" t="str">
        <f t="shared" si="0"/>
        <v>NOT SIG</v>
      </c>
    </row>
    <row r="20" spans="1:7" x14ac:dyDescent="0.25">
      <c r="A20" t="s">
        <v>105</v>
      </c>
      <c r="B20">
        <v>-1.9029600000000001E-2</v>
      </c>
      <c r="C20">
        <v>3.60983E-2</v>
      </c>
      <c r="D20">
        <v>-0.5272</v>
      </c>
      <c r="E20">
        <v>0.59808229999999996</v>
      </c>
      <c r="G20" t="str">
        <f t="shared" si="0"/>
        <v>NOT SIG</v>
      </c>
    </row>
    <row r="21" spans="1:7" x14ac:dyDescent="0.25">
      <c r="A21" t="s">
        <v>106</v>
      </c>
      <c r="B21">
        <v>-1.5103999999999999E-2</v>
      </c>
      <c r="C21">
        <v>3.7844700000000002E-2</v>
      </c>
      <c r="D21">
        <v>-0.39910000000000001</v>
      </c>
      <c r="E21">
        <v>0.68981519999999996</v>
      </c>
      <c r="G21" t="str">
        <f t="shared" si="0"/>
        <v>NOT SIG</v>
      </c>
    </row>
    <row r="22" spans="1:7" x14ac:dyDescent="0.25">
      <c r="A22" t="s">
        <v>107</v>
      </c>
      <c r="B22">
        <v>-3.2240600000000001E-2</v>
      </c>
      <c r="C22">
        <v>3.8254900000000001E-2</v>
      </c>
      <c r="D22">
        <v>-0.84279999999999999</v>
      </c>
      <c r="E22">
        <v>0.39934960000000003</v>
      </c>
      <c r="G22" t="str">
        <f t="shared" si="0"/>
        <v>NOT SIG</v>
      </c>
    </row>
    <row r="23" spans="1:7" x14ac:dyDescent="0.25">
      <c r="A23" t="s">
        <v>108</v>
      </c>
      <c r="B23">
        <v>4.8897000000000003E-3</v>
      </c>
      <c r="C23">
        <v>3.8610600000000002E-2</v>
      </c>
      <c r="D23">
        <v>0.12659999999999999</v>
      </c>
      <c r="E23">
        <v>0.89922380000000002</v>
      </c>
      <c r="G23" t="str">
        <f t="shared" si="0"/>
        <v>NOT SIG</v>
      </c>
    </row>
    <row r="24" spans="1:7" x14ac:dyDescent="0.25">
      <c r="A24" t="s">
        <v>109</v>
      </c>
      <c r="B24">
        <v>-2.717E-2</v>
      </c>
      <c r="C24">
        <v>3.9451699999999999E-2</v>
      </c>
      <c r="D24">
        <v>-0.68869999999999998</v>
      </c>
      <c r="E24">
        <v>0.49101840000000002</v>
      </c>
      <c r="G24" t="str">
        <f t="shared" si="0"/>
        <v>NOT SIG</v>
      </c>
    </row>
    <row r="25" spans="1:7" x14ac:dyDescent="0.25">
      <c r="A25" t="s">
        <v>110</v>
      </c>
      <c r="B25">
        <v>-6.2231099999999998E-2</v>
      </c>
      <c r="C25">
        <v>4.0881500000000001E-2</v>
      </c>
      <c r="D25">
        <v>-1.5222</v>
      </c>
      <c r="E25">
        <v>0.12795210000000001</v>
      </c>
      <c r="G25" t="str">
        <f t="shared" si="0"/>
        <v>NOT SIG</v>
      </c>
    </row>
    <row r="26" spans="1:7" x14ac:dyDescent="0.25">
      <c r="A26" t="s">
        <v>111</v>
      </c>
      <c r="B26">
        <v>-8.7319599999999997E-2</v>
      </c>
      <c r="C26">
        <v>4.1599299999999999E-2</v>
      </c>
      <c r="D26">
        <v>-2.0991</v>
      </c>
      <c r="E26">
        <v>3.5812200000000002E-2</v>
      </c>
      <c r="F26" t="s">
        <v>14</v>
      </c>
    </row>
    <row r="27" spans="1:7" x14ac:dyDescent="0.25">
      <c r="A27" t="s">
        <v>112</v>
      </c>
      <c r="B27">
        <v>-5.8880299999999997E-2</v>
      </c>
      <c r="C27">
        <v>4.1480599999999999E-2</v>
      </c>
      <c r="D27">
        <v>-1.4195</v>
      </c>
      <c r="E27">
        <v>0.1557644</v>
      </c>
    </row>
    <row r="28" spans="1:7" x14ac:dyDescent="0.25">
      <c r="A28" t="s">
        <v>113</v>
      </c>
      <c r="B28">
        <v>-8.7592000000000003E-2</v>
      </c>
      <c r="C28">
        <v>4.2539199999999999E-2</v>
      </c>
      <c r="D28">
        <v>-2.0590999999999999</v>
      </c>
      <c r="E28">
        <v>3.9486899999999998E-2</v>
      </c>
      <c r="F28" t="s">
        <v>14</v>
      </c>
    </row>
    <row r="29" spans="1:7" x14ac:dyDescent="0.25">
      <c r="A29" t="s">
        <v>114</v>
      </c>
      <c r="B29">
        <v>-4.9690999999999999E-2</v>
      </c>
      <c r="C29">
        <v>4.4297999999999997E-2</v>
      </c>
      <c r="D29">
        <v>-1.1216999999999999</v>
      </c>
      <c r="E29">
        <v>0.26197239999999999</v>
      </c>
    </row>
    <row r="30" spans="1:7" x14ac:dyDescent="0.25">
      <c r="A30" t="s">
        <v>115</v>
      </c>
      <c r="B30">
        <v>-7.1273199999999995E-2</v>
      </c>
      <c r="C30">
        <v>4.4105600000000002E-2</v>
      </c>
      <c r="D30">
        <v>-1.6160000000000001</v>
      </c>
      <c r="E30">
        <v>0.1061025</v>
      </c>
    </row>
    <row r="31" spans="1:7" x14ac:dyDescent="0.25">
      <c r="A31" t="s">
        <v>116</v>
      </c>
      <c r="B31">
        <v>-0.10455399999999999</v>
      </c>
      <c r="C31">
        <v>4.5145400000000002E-2</v>
      </c>
      <c r="D31">
        <v>-2.3159000000000001</v>
      </c>
      <c r="E31">
        <v>2.0562400000000002E-2</v>
      </c>
      <c r="F31" t="s">
        <v>14</v>
      </c>
    </row>
    <row r="32" spans="1:7" x14ac:dyDescent="0.25">
      <c r="A32" t="s">
        <v>117</v>
      </c>
      <c r="B32">
        <v>-0.13374449999999999</v>
      </c>
      <c r="C32">
        <v>4.7652899999999998E-2</v>
      </c>
      <c r="D32">
        <v>-2.8066</v>
      </c>
      <c r="E32">
        <v>5.0064999999999997E-3</v>
      </c>
      <c r="F32" t="s">
        <v>31</v>
      </c>
    </row>
    <row r="33" spans="1:6" x14ac:dyDescent="0.25">
      <c r="A33" t="s">
        <v>118</v>
      </c>
      <c r="B33">
        <v>-7.6853599999999994E-2</v>
      </c>
      <c r="C33">
        <v>4.7044999999999997E-2</v>
      </c>
      <c r="D33">
        <v>-1.6335999999999999</v>
      </c>
      <c r="E33">
        <v>0.1023396</v>
      </c>
    </row>
    <row r="34" spans="1:6" x14ac:dyDescent="0.25">
      <c r="A34" t="s">
        <v>119</v>
      </c>
      <c r="B34">
        <v>-9.8690100000000003E-2</v>
      </c>
      <c r="C34">
        <v>4.8769399999999997E-2</v>
      </c>
      <c r="D34">
        <v>-2.0236000000000001</v>
      </c>
      <c r="E34">
        <v>4.30117E-2</v>
      </c>
      <c r="F34" t="s">
        <v>14</v>
      </c>
    </row>
    <row r="35" spans="1:6" x14ac:dyDescent="0.25">
      <c r="A35" t="s">
        <v>120</v>
      </c>
      <c r="B35">
        <v>-8.0656699999999998E-2</v>
      </c>
      <c r="C35">
        <v>5.0375799999999998E-2</v>
      </c>
      <c r="D35">
        <v>-1.6011</v>
      </c>
      <c r="E35">
        <v>0.1093557</v>
      </c>
    </row>
    <row r="36" spans="1:6" x14ac:dyDescent="0.25">
      <c r="A36" t="s">
        <v>121</v>
      </c>
      <c r="B36">
        <v>-8.4275100000000006E-2</v>
      </c>
      <c r="C36">
        <v>5.1215700000000003E-2</v>
      </c>
      <c r="D36">
        <v>-1.6455</v>
      </c>
      <c r="E36">
        <v>9.9869799999999995E-2</v>
      </c>
      <c r="F36" t="s">
        <v>20</v>
      </c>
    </row>
    <row r="37" spans="1:6" x14ac:dyDescent="0.25">
      <c r="A37" t="s">
        <v>122</v>
      </c>
      <c r="B37">
        <v>-0.12714429999999999</v>
      </c>
      <c r="C37">
        <v>5.0328400000000002E-2</v>
      </c>
      <c r="D37">
        <v>-2.5263</v>
      </c>
      <c r="E37">
        <v>1.1528E-2</v>
      </c>
      <c r="F37" t="s">
        <v>14</v>
      </c>
    </row>
    <row r="38" spans="1:6" x14ac:dyDescent="0.25">
      <c r="A38" t="s">
        <v>123</v>
      </c>
      <c r="B38">
        <v>-0.10714609999999999</v>
      </c>
      <c r="C38">
        <v>5.3930400000000003E-2</v>
      </c>
      <c r="D38">
        <v>-1.9866999999999999</v>
      </c>
      <c r="E38">
        <v>4.6951300000000001E-2</v>
      </c>
      <c r="F38" t="s">
        <v>14</v>
      </c>
    </row>
    <row r="39" spans="1:6" x14ac:dyDescent="0.25">
      <c r="A39" t="s">
        <v>124</v>
      </c>
      <c r="B39">
        <v>-0.1660441</v>
      </c>
      <c r="C39">
        <v>5.57297E-2</v>
      </c>
      <c r="D39">
        <v>-2.9794999999999998</v>
      </c>
      <c r="E39">
        <v>2.8879000000000001E-3</v>
      </c>
      <c r="F39" t="s">
        <v>31</v>
      </c>
    </row>
    <row r="40" spans="1:6" x14ac:dyDescent="0.25">
      <c r="A40" t="s">
        <v>125</v>
      </c>
      <c r="B40">
        <v>-0.1613327</v>
      </c>
      <c r="C40">
        <v>5.7473200000000002E-2</v>
      </c>
      <c r="D40">
        <v>-2.8071000000000002</v>
      </c>
      <c r="E40">
        <v>4.9994999999999996E-3</v>
      </c>
      <c r="F40" t="s">
        <v>31</v>
      </c>
    </row>
    <row r="41" spans="1:6" x14ac:dyDescent="0.25">
      <c r="A41" t="s">
        <v>126</v>
      </c>
      <c r="B41">
        <v>-0.1785368</v>
      </c>
      <c r="C41">
        <v>6.0015300000000001E-2</v>
      </c>
      <c r="D41">
        <v>-2.9748999999999999</v>
      </c>
      <c r="E41">
        <v>2.9315999999999999E-3</v>
      </c>
      <c r="F41" t="s">
        <v>31</v>
      </c>
    </row>
    <row r="42" spans="1:6" x14ac:dyDescent="0.25">
      <c r="A42" t="s">
        <v>127</v>
      </c>
      <c r="B42">
        <v>-0.1915367</v>
      </c>
      <c r="C42">
        <v>6.0042699999999997E-2</v>
      </c>
      <c r="D42">
        <v>-3.19</v>
      </c>
      <c r="E42">
        <v>1.4228999999999999E-3</v>
      </c>
      <c r="F42" t="s">
        <v>31</v>
      </c>
    </row>
    <row r="43" spans="1:6" x14ac:dyDescent="0.25">
      <c r="A43" t="s">
        <v>128</v>
      </c>
      <c r="B43">
        <v>-0.1564662</v>
      </c>
      <c r="C43">
        <v>6.3758599999999999E-2</v>
      </c>
      <c r="D43">
        <v>-2.4540000000000002</v>
      </c>
      <c r="E43">
        <v>1.4126700000000001E-2</v>
      </c>
      <c r="F43" t="s">
        <v>14</v>
      </c>
    </row>
    <row r="44" spans="1:6" x14ac:dyDescent="0.25">
      <c r="A44" t="s">
        <v>129</v>
      </c>
      <c r="B44">
        <v>-0.2245055</v>
      </c>
      <c r="C44">
        <v>6.1101799999999998E-2</v>
      </c>
      <c r="D44">
        <v>-3.6743000000000001</v>
      </c>
      <c r="E44">
        <v>2.386E-4</v>
      </c>
      <c r="F44" t="s">
        <v>9</v>
      </c>
    </row>
    <row r="45" spans="1:6" x14ac:dyDescent="0.25">
      <c r="A45" t="s">
        <v>130</v>
      </c>
      <c r="B45">
        <v>-0.31244420000000001</v>
      </c>
      <c r="C45">
        <v>6.4764100000000005E-2</v>
      </c>
      <c r="D45">
        <v>-4.8243</v>
      </c>
      <c r="E45" s="2">
        <v>1.4050000000000001E-6</v>
      </c>
      <c r="F45" t="s">
        <v>9</v>
      </c>
    </row>
    <row r="46" spans="1:6" x14ac:dyDescent="0.25">
      <c r="A46" t="s">
        <v>131</v>
      </c>
      <c r="B46">
        <v>-0.26198090000000002</v>
      </c>
      <c r="C46">
        <v>6.8093200000000006E-2</v>
      </c>
      <c r="D46">
        <v>-3.8473999999999999</v>
      </c>
      <c r="E46">
        <v>1.194E-4</v>
      </c>
      <c r="F46" t="s">
        <v>9</v>
      </c>
    </row>
    <row r="47" spans="1:6" x14ac:dyDescent="0.25">
      <c r="A47" t="s">
        <v>132</v>
      </c>
      <c r="B47">
        <v>-0.23975160000000001</v>
      </c>
      <c r="C47">
        <v>6.4110399999999998E-2</v>
      </c>
      <c r="D47">
        <v>-3.7397</v>
      </c>
      <c r="E47">
        <v>1.8430000000000001E-4</v>
      </c>
      <c r="F47" t="s">
        <v>9</v>
      </c>
    </row>
    <row r="48" spans="1:6" x14ac:dyDescent="0.25">
      <c r="A48" t="s">
        <v>133</v>
      </c>
      <c r="B48">
        <v>-0.214119</v>
      </c>
      <c r="C48">
        <v>7.0473999999999995E-2</v>
      </c>
      <c r="D48">
        <v>-3.0383</v>
      </c>
      <c r="E48">
        <v>2.3795999999999999E-3</v>
      </c>
      <c r="F48" t="s">
        <v>31</v>
      </c>
    </row>
    <row r="49" spans="1:6" x14ac:dyDescent="0.25">
      <c r="A49" t="s">
        <v>134</v>
      </c>
      <c r="B49">
        <v>-0.24907840000000001</v>
      </c>
      <c r="C49">
        <v>7.1019100000000002E-2</v>
      </c>
      <c r="D49">
        <v>-3.5072000000000001</v>
      </c>
      <c r="E49">
        <v>4.529E-4</v>
      </c>
      <c r="F49" t="s">
        <v>9</v>
      </c>
    </row>
    <row r="50" spans="1:6" x14ac:dyDescent="0.25">
      <c r="A50" t="s">
        <v>135</v>
      </c>
      <c r="B50">
        <v>-0.28153899999999998</v>
      </c>
      <c r="C50">
        <v>7.5420500000000001E-2</v>
      </c>
      <c r="D50">
        <v>-3.7328999999999999</v>
      </c>
      <c r="E50">
        <v>1.8929999999999999E-4</v>
      </c>
      <c r="F50" t="s">
        <v>9</v>
      </c>
    </row>
    <row r="51" spans="1:6" x14ac:dyDescent="0.25">
      <c r="A51" t="s">
        <v>136</v>
      </c>
      <c r="B51">
        <v>-0.29696499999999998</v>
      </c>
      <c r="C51">
        <v>7.6703099999999996E-2</v>
      </c>
      <c r="D51">
        <v>-3.8715999999999999</v>
      </c>
      <c r="E51">
        <v>1.081E-4</v>
      </c>
      <c r="F51" t="s">
        <v>9</v>
      </c>
    </row>
    <row r="52" spans="1:6" x14ac:dyDescent="0.25">
      <c r="A52" t="s">
        <v>137</v>
      </c>
      <c r="B52">
        <v>-0.32504159999999999</v>
      </c>
      <c r="C52">
        <v>8.4455299999999997E-2</v>
      </c>
      <c r="D52">
        <v>-3.8487</v>
      </c>
      <c r="E52">
        <v>1.188E-4</v>
      </c>
      <c r="F52" t="s">
        <v>9</v>
      </c>
    </row>
    <row r="53" spans="1:6" x14ac:dyDescent="0.25">
      <c r="A53" t="s">
        <v>138</v>
      </c>
      <c r="B53">
        <v>-0.1981405</v>
      </c>
      <c r="C53">
        <v>7.9799300000000004E-2</v>
      </c>
      <c r="D53">
        <v>-2.4830000000000001</v>
      </c>
      <c r="E53">
        <v>1.3029300000000001E-2</v>
      </c>
      <c r="F53" t="s">
        <v>14</v>
      </c>
    </row>
    <row r="54" spans="1:6" x14ac:dyDescent="0.25">
      <c r="A54" t="s">
        <v>139</v>
      </c>
      <c r="B54">
        <v>-0.30679909999999999</v>
      </c>
      <c r="C54">
        <v>8.0981899999999996E-2</v>
      </c>
      <c r="D54">
        <v>-3.7885</v>
      </c>
      <c r="E54">
        <v>1.516E-4</v>
      </c>
      <c r="F54" t="s">
        <v>9</v>
      </c>
    </row>
    <row r="55" spans="1:6" x14ac:dyDescent="0.25">
      <c r="A55" t="s">
        <v>140</v>
      </c>
      <c r="B55">
        <v>-0.27363530000000003</v>
      </c>
      <c r="C55">
        <v>8.8905899999999996E-2</v>
      </c>
      <c r="D55">
        <v>-3.0777999999999999</v>
      </c>
      <c r="E55">
        <v>2.0855000000000001E-3</v>
      </c>
      <c r="F55" t="s">
        <v>31</v>
      </c>
    </row>
    <row r="56" spans="1:6" x14ac:dyDescent="0.25">
      <c r="A56" t="s">
        <v>141</v>
      </c>
      <c r="B56">
        <v>-0.32058249999999999</v>
      </c>
      <c r="C56">
        <v>8.9942400000000006E-2</v>
      </c>
      <c r="D56">
        <v>-3.5642999999999998</v>
      </c>
      <c r="E56">
        <v>3.6489999999999998E-4</v>
      </c>
      <c r="F56" t="s">
        <v>9</v>
      </c>
    </row>
    <row r="57" spans="1:6" x14ac:dyDescent="0.25">
      <c r="A57" t="s">
        <v>142</v>
      </c>
      <c r="B57">
        <v>-0.24009829999999999</v>
      </c>
      <c r="C57">
        <v>9.3982899999999994E-2</v>
      </c>
      <c r="D57">
        <v>-2.5547</v>
      </c>
      <c r="E57">
        <v>1.06284E-2</v>
      </c>
      <c r="F57" t="s">
        <v>14</v>
      </c>
    </row>
    <row r="58" spans="1:6" x14ac:dyDescent="0.25">
      <c r="A58" t="s">
        <v>143</v>
      </c>
      <c r="B58">
        <v>-0.22670199999999999</v>
      </c>
      <c r="C58">
        <v>0.10580390000000001</v>
      </c>
      <c r="D58">
        <v>-2.1427</v>
      </c>
      <c r="E58">
        <v>3.2141299999999998E-2</v>
      </c>
      <c r="F58" t="s">
        <v>14</v>
      </c>
    </row>
    <row r="59" spans="1:6" x14ac:dyDescent="0.25">
      <c r="A59" t="s">
        <v>144</v>
      </c>
      <c r="B59">
        <v>-0.33733279999999999</v>
      </c>
      <c r="C59">
        <v>0.12057619999999999</v>
      </c>
      <c r="D59">
        <v>-2.7976999999999999</v>
      </c>
      <c r="E59">
        <v>5.1475999999999996E-3</v>
      </c>
      <c r="F59" t="s">
        <v>31</v>
      </c>
    </row>
    <row r="60" spans="1:6" x14ac:dyDescent="0.25">
      <c r="A60" t="s">
        <v>145</v>
      </c>
      <c r="B60">
        <v>-0.2423341</v>
      </c>
      <c r="C60">
        <v>0.1208728</v>
      </c>
      <c r="D60">
        <v>-2.0049000000000001</v>
      </c>
      <c r="E60">
        <v>4.4978200000000003E-2</v>
      </c>
      <c r="F60" t="s">
        <v>14</v>
      </c>
    </row>
    <row r="61" spans="1:6" x14ac:dyDescent="0.25">
      <c r="A61" t="s">
        <v>146</v>
      </c>
      <c r="B61">
        <v>-0.37687140000000002</v>
      </c>
      <c r="C61">
        <v>0.1652295</v>
      </c>
      <c r="D61">
        <v>-2.2808999999999999</v>
      </c>
      <c r="E61">
        <v>2.25553E-2</v>
      </c>
      <c r="F61" t="s">
        <v>14</v>
      </c>
    </row>
    <row r="62" spans="1:6" x14ac:dyDescent="0.25">
      <c r="A62" t="s">
        <v>147</v>
      </c>
      <c r="B62">
        <v>-0.39093729999999999</v>
      </c>
      <c r="C62">
        <v>0.1483747</v>
      </c>
      <c r="D62">
        <v>-2.6347999999999998</v>
      </c>
      <c r="E62">
        <v>8.4192999999999994E-3</v>
      </c>
      <c r="F62" t="s">
        <v>31</v>
      </c>
    </row>
    <row r="63" spans="1:6" x14ac:dyDescent="0.25">
      <c r="A63" t="s">
        <v>148</v>
      </c>
      <c r="B63">
        <v>-0.37459579999999998</v>
      </c>
      <c r="C63">
        <v>0.26438800000000001</v>
      </c>
      <c r="D63">
        <v>-1.4168000000000001</v>
      </c>
      <c r="E63">
        <v>0.15653059999999999</v>
      </c>
    </row>
    <row r="64" spans="1:6" x14ac:dyDescent="0.25">
      <c r="A64" t="s">
        <v>149</v>
      </c>
      <c r="B64">
        <v>-0.33056059999999998</v>
      </c>
      <c r="C64">
        <v>0.1979475</v>
      </c>
      <c r="D64">
        <v>-1.6698999999999999</v>
      </c>
      <c r="E64">
        <v>9.4932199999999994E-2</v>
      </c>
      <c r="F64" t="s">
        <v>20</v>
      </c>
    </row>
    <row r="65" spans="1:6" x14ac:dyDescent="0.25">
      <c r="A65" t="s">
        <v>150</v>
      </c>
      <c r="B65">
        <v>-0.25635210000000003</v>
      </c>
      <c r="C65">
        <v>0.2134326</v>
      </c>
      <c r="D65">
        <v>-1.2011000000000001</v>
      </c>
      <c r="E65">
        <v>0.2297169</v>
      </c>
    </row>
    <row r="66" spans="1:6" x14ac:dyDescent="0.25">
      <c r="A66" t="s">
        <v>151</v>
      </c>
      <c r="B66">
        <v>-0.55487699999999995</v>
      </c>
      <c r="C66">
        <v>0.42300450000000001</v>
      </c>
      <c r="D66">
        <v>-1.3118000000000001</v>
      </c>
      <c r="E66">
        <v>0.189605</v>
      </c>
    </row>
    <row r="67" spans="1:6" x14ac:dyDescent="0.25">
      <c r="A67" t="s">
        <v>152</v>
      </c>
      <c r="B67">
        <v>-0.72475129999999999</v>
      </c>
      <c r="C67">
        <v>0.52145300000000006</v>
      </c>
      <c r="D67">
        <v>-1.3898999999999999</v>
      </c>
      <c r="E67">
        <v>0.16456999999999999</v>
      </c>
    </row>
    <row r="68" spans="1:6" x14ac:dyDescent="0.25">
      <c r="A68" t="s">
        <v>10</v>
      </c>
      <c r="B68">
        <v>0.46728979999999998</v>
      </c>
      <c r="C68">
        <v>3.5363699999999998E-2</v>
      </c>
      <c r="D68">
        <v>13.213800000000001</v>
      </c>
      <c r="E68" t="s">
        <v>11</v>
      </c>
      <c r="F68" t="s">
        <v>9</v>
      </c>
    </row>
    <row r="69" spans="1:6" x14ac:dyDescent="0.25">
      <c r="A69" t="s">
        <v>12</v>
      </c>
      <c r="B69">
        <v>9.7741000000000008E-3</v>
      </c>
      <c r="C69">
        <v>1.7963E-3</v>
      </c>
      <c r="D69">
        <v>5.4412000000000003</v>
      </c>
      <c r="E69" s="2">
        <v>5.2969999999999997E-8</v>
      </c>
      <c r="F69" t="s">
        <v>9</v>
      </c>
    </row>
    <row r="70" spans="1:6" x14ac:dyDescent="0.25">
      <c r="A70" t="s">
        <v>13</v>
      </c>
      <c r="B70">
        <v>-6.4725900000000003E-2</v>
      </c>
      <c r="C70">
        <v>2.8440199999999999E-2</v>
      </c>
      <c r="D70">
        <v>-2.2759</v>
      </c>
      <c r="E70">
        <v>2.2855500000000001E-2</v>
      </c>
      <c r="F70" t="s">
        <v>14</v>
      </c>
    </row>
    <row r="71" spans="1:6" x14ac:dyDescent="0.25">
      <c r="A71" t="s">
        <v>15</v>
      </c>
      <c r="B71">
        <v>-1.22538E-2</v>
      </c>
      <c r="C71">
        <v>2.83015E-2</v>
      </c>
      <c r="D71">
        <v>-0.433</v>
      </c>
      <c r="E71">
        <v>0.66503330000000005</v>
      </c>
    </row>
    <row r="72" spans="1:6" x14ac:dyDescent="0.25">
      <c r="A72" t="s">
        <v>16</v>
      </c>
      <c r="B72">
        <v>-4.04517E-2</v>
      </c>
      <c r="C72">
        <v>2.9359900000000001E-2</v>
      </c>
      <c r="D72">
        <v>-1.3777999999999999</v>
      </c>
      <c r="E72">
        <v>0.16827110000000001</v>
      </c>
    </row>
    <row r="73" spans="1:6" x14ac:dyDescent="0.25">
      <c r="A73" t="s">
        <v>17</v>
      </c>
      <c r="B73">
        <v>-3.6346900000000001E-2</v>
      </c>
      <c r="C73">
        <v>3.0480299999999998E-2</v>
      </c>
      <c r="D73">
        <v>-1.1924999999999999</v>
      </c>
      <c r="E73">
        <v>0.23307700000000001</v>
      </c>
    </row>
    <row r="74" spans="1:6" x14ac:dyDescent="0.25">
      <c r="A74" t="s">
        <v>18</v>
      </c>
      <c r="B74">
        <v>-4.8029099999999998E-2</v>
      </c>
      <c r="C74">
        <v>3.1080300000000002E-2</v>
      </c>
      <c r="D74">
        <v>-1.5452999999999999</v>
      </c>
      <c r="E74">
        <v>0.12226910000000001</v>
      </c>
    </row>
    <row r="75" spans="1:6" x14ac:dyDescent="0.25">
      <c r="A75" t="s">
        <v>19</v>
      </c>
      <c r="B75">
        <v>-7.7998899999999996E-2</v>
      </c>
      <c r="C75">
        <v>3.2070399999999999E-2</v>
      </c>
      <c r="D75">
        <v>-2.4321000000000002</v>
      </c>
      <c r="E75">
        <v>1.50116E-2</v>
      </c>
      <c r="F75" t="s">
        <v>14</v>
      </c>
    </row>
    <row r="76" spans="1:6" x14ac:dyDescent="0.25">
      <c r="A76" t="s">
        <v>21</v>
      </c>
      <c r="B76">
        <v>-2.8249E-2</v>
      </c>
      <c r="C76">
        <v>3.1563099999999997E-2</v>
      </c>
      <c r="D76">
        <v>-0.89500000000000002</v>
      </c>
      <c r="E76">
        <v>0.3707878</v>
      </c>
    </row>
    <row r="77" spans="1:6" x14ac:dyDescent="0.25">
      <c r="A77" t="s">
        <v>22</v>
      </c>
      <c r="B77">
        <v>-7.9326099999999997E-2</v>
      </c>
      <c r="C77">
        <v>3.2513500000000001E-2</v>
      </c>
      <c r="D77">
        <v>-2.4398</v>
      </c>
      <c r="E77">
        <v>1.4696600000000001E-2</v>
      </c>
      <c r="F77" t="s">
        <v>14</v>
      </c>
    </row>
    <row r="78" spans="1:6" x14ac:dyDescent="0.25">
      <c r="A78" t="s">
        <v>23</v>
      </c>
      <c r="B78">
        <v>-7.2178000000000006E-2</v>
      </c>
      <c r="C78">
        <v>3.2863299999999998E-2</v>
      </c>
      <c r="D78">
        <v>-2.1962999999999999</v>
      </c>
      <c r="E78">
        <v>2.8070700000000001E-2</v>
      </c>
      <c r="F78" t="s">
        <v>14</v>
      </c>
    </row>
    <row r="79" spans="1:6" x14ac:dyDescent="0.25">
      <c r="A79" t="s">
        <v>24</v>
      </c>
      <c r="B79">
        <v>-4.4894400000000001E-2</v>
      </c>
      <c r="C79">
        <v>3.3986599999999999E-2</v>
      </c>
      <c r="D79">
        <v>-1.3209</v>
      </c>
      <c r="E79">
        <v>0.1865212</v>
      </c>
    </row>
    <row r="80" spans="1:6" x14ac:dyDescent="0.25">
      <c r="A80" t="s">
        <v>25</v>
      </c>
      <c r="B80">
        <v>-6.4468999999999999E-2</v>
      </c>
      <c r="C80">
        <v>3.4830300000000002E-2</v>
      </c>
      <c r="D80">
        <v>-1.8509</v>
      </c>
      <c r="E80">
        <v>6.4178499999999999E-2</v>
      </c>
      <c r="F80" t="s">
        <v>20</v>
      </c>
    </row>
    <row r="81" spans="1:6" x14ac:dyDescent="0.25">
      <c r="A81" t="s">
        <v>26</v>
      </c>
      <c r="B81">
        <v>-4.6178999999999998E-2</v>
      </c>
      <c r="C81">
        <v>3.5738399999999997E-2</v>
      </c>
      <c r="D81">
        <v>-1.2921</v>
      </c>
      <c r="E81">
        <v>0.19631029999999999</v>
      </c>
    </row>
    <row r="82" spans="1:6" x14ac:dyDescent="0.25">
      <c r="A82" t="s">
        <v>27</v>
      </c>
      <c r="B82">
        <v>-0.13761699999999999</v>
      </c>
      <c r="C82">
        <v>3.6613399999999997E-2</v>
      </c>
      <c r="D82">
        <v>-3.7587000000000002</v>
      </c>
      <c r="E82">
        <v>1.7090000000000001E-4</v>
      </c>
      <c r="F82" t="s">
        <v>9</v>
      </c>
    </row>
    <row r="83" spans="1:6" x14ac:dyDescent="0.25">
      <c r="A83" t="s">
        <v>28</v>
      </c>
      <c r="B83">
        <v>-0.13987240000000001</v>
      </c>
      <c r="C83">
        <v>3.76598E-2</v>
      </c>
      <c r="D83">
        <v>-3.7141000000000002</v>
      </c>
      <c r="E83">
        <v>2.04E-4</v>
      </c>
      <c r="F83" t="s">
        <v>9</v>
      </c>
    </row>
    <row r="84" spans="1:6" x14ac:dyDescent="0.25">
      <c r="A84" t="s">
        <v>29</v>
      </c>
      <c r="B84">
        <v>-0.11623849999999999</v>
      </c>
      <c r="C84">
        <v>3.8440700000000001E-2</v>
      </c>
      <c r="D84">
        <v>-3.0238</v>
      </c>
      <c r="E84">
        <v>2.4960999999999998E-3</v>
      </c>
      <c r="F84" t="s">
        <v>31</v>
      </c>
    </row>
    <row r="85" spans="1:6" x14ac:dyDescent="0.25">
      <c r="A85" t="s">
        <v>30</v>
      </c>
      <c r="B85">
        <v>-0.17858650000000001</v>
      </c>
      <c r="C85">
        <v>3.9704799999999998E-2</v>
      </c>
      <c r="D85">
        <v>-4.4978999999999996</v>
      </c>
      <c r="E85" s="2">
        <v>6.8669999999999996E-6</v>
      </c>
      <c r="F85" t="s">
        <v>9</v>
      </c>
    </row>
    <row r="86" spans="1:6" x14ac:dyDescent="0.25">
      <c r="A86" t="s">
        <v>32</v>
      </c>
      <c r="B86">
        <v>-0.19340979999999999</v>
      </c>
      <c r="C86">
        <v>4.1008700000000002E-2</v>
      </c>
      <c r="D86">
        <v>-4.7163000000000004</v>
      </c>
      <c r="E86" s="2">
        <v>2.4030000000000001E-6</v>
      </c>
      <c r="F86" t="s">
        <v>9</v>
      </c>
    </row>
    <row r="87" spans="1:6" x14ac:dyDescent="0.25">
      <c r="A87" t="s">
        <v>33</v>
      </c>
      <c r="B87">
        <v>-0.16745350000000001</v>
      </c>
      <c r="C87">
        <v>4.2006399999999999E-2</v>
      </c>
      <c r="D87">
        <v>-3.9864000000000002</v>
      </c>
      <c r="E87" s="2">
        <v>6.711E-5</v>
      </c>
      <c r="F87" t="s">
        <v>9</v>
      </c>
    </row>
    <row r="88" spans="1:6" x14ac:dyDescent="0.25">
      <c r="A88" t="s">
        <v>34</v>
      </c>
      <c r="B88">
        <v>-0.12947529999999999</v>
      </c>
      <c r="C88">
        <v>4.3102599999999998E-2</v>
      </c>
      <c r="D88">
        <v>-3.0038999999999998</v>
      </c>
      <c r="E88">
        <v>2.6657999999999999E-3</v>
      </c>
      <c r="F88" t="s">
        <v>31</v>
      </c>
    </row>
    <row r="89" spans="1:6" x14ac:dyDescent="0.25">
      <c r="A89" t="s">
        <v>35</v>
      </c>
      <c r="B89">
        <v>-0.1844982</v>
      </c>
      <c r="C89">
        <v>4.47438E-2</v>
      </c>
      <c r="D89">
        <v>-4.1234000000000002</v>
      </c>
      <c r="E89" s="2">
        <v>3.7339999999999998E-5</v>
      </c>
      <c r="F89" t="s">
        <v>9</v>
      </c>
    </row>
    <row r="90" spans="1:6" x14ac:dyDescent="0.25">
      <c r="A90" t="s">
        <v>36</v>
      </c>
      <c r="B90">
        <v>-0.1471739</v>
      </c>
      <c r="C90">
        <v>4.55401E-2</v>
      </c>
      <c r="D90">
        <v>-3.2317</v>
      </c>
      <c r="E90">
        <v>1.2305E-3</v>
      </c>
      <c r="F90" t="s">
        <v>31</v>
      </c>
    </row>
    <row r="91" spans="1:6" x14ac:dyDescent="0.25">
      <c r="A91" t="s">
        <v>37</v>
      </c>
      <c r="B91">
        <v>-0.16535749999999999</v>
      </c>
      <c r="C91">
        <v>4.6755199999999997E-2</v>
      </c>
      <c r="D91">
        <v>-3.5367000000000002</v>
      </c>
      <c r="E91">
        <v>4.0529999999999999E-4</v>
      </c>
      <c r="F91" t="s">
        <v>9</v>
      </c>
    </row>
    <row r="92" spans="1:6" x14ac:dyDescent="0.25">
      <c r="A92" t="s">
        <v>38</v>
      </c>
      <c r="B92">
        <v>-0.18749160000000001</v>
      </c>
      <c r="C92">
        <v>4.7093200000000002E-2</v>
      </c>
      <c r="D92">
        <v>-3.9813000000000001</v>
      </c>
      <c r="E92" s="2">
        <v>6.8559999999999994E-5</v>
      </c>
      <c r="F92" t="s">
        <v>9</v>
      </c>
    </row>
    <row r="93" spans="1:6" x14ac:dyDescent="0.25">
      <c r="A93" t="s">
        <v>39</v>
      </c>
      <c r="B93">
        <v>-0.1611997</v>
      </c>
      <c r="C93">
        <v>4.9056900000000001E-2</v>
      </c>
      <c r="D93">
        <v>-3.286</v>
      </c>
      <c r="E93">
        <v>1.0165E-3</v>
      </c>
      <c r="F93" t="s">
        <v>31</v>
      </c>
    </row>
    <row r="94" spans="1:6" x14ac:dyDescent="0.25">
      <c r="A94" t="s">
        <v>40</v>
      </c>
      <c r="B94">
        <v>-0.24831629999999999</v>
      </c>
      <c r="C94">
        <v>4.99164E-2</v>
      </c>
      <c r="D94">
        <v>-4.9745999999999997</v>
      </c>
      <c r="E94" s="2">
        <v>6.5410000000000001E-7</v>
      </c>
      <c r="F94" t="s">
        <v>9</v>
      </c>
    </row>
    <row r="95" spans="1:6" x14ac:dyDescent="0.25">
      <c r="A95" t="s">
        <v>41</v>
      </c>
      <c r="B95">
        <v>-0.18718989999999999</v>
      </c>
      <c r="C95">
        <v>5.1664300000000003E-2</v>
      </c>
      <c r="D95">
        <v>-3.6232000000000002</v>
      </c>
      <c r="E95">
        <v>2.9100000000000003E-4</v>
      </c>
      <c r="F95" t="s">
        <v>9</v>
      </c>
    </row>
    <row r="96" spans="1:6" x14ac:dyDescent="0.25">
      <c r="A96" t="s">
        <v>42</v>
      </c>
      <c r="B96">
        <v>-0.20070379999999999</v>
      </c>
      <c r="C96">
        <v>5.2912599999999997E-2</v>
      </c>
      <c r="D96">
        <v>-3.7930999999999999</v>
      </c>
      <c r="E96">
        <v>1.4880000000000001E-4</v>
      </c>
      <c r="F96" t="s">
        <v>9</v>
      </c>
    </row>
    <row r="97" spans="1:6" x14ac:dyDescent="0.25">
      <c r="A97" t="s">
        <v>43</v>
      </c>
      <c r="B97">
        <v>-0.34135680000000002</v>
      </c>
      <c r="C97">
        <v>5.3884399999999999E-2</v>
      </c>
      <c r="D97">
        <v>-6.335</v>
      </c>
      <c r="E97" s="2">
        <v>2.378E-10</v>
      </c>
      <c r="F97" t="s">
        <v>9</v>
      </c>
    </row>
    <row r="98" spans="1:6" x14ac:dyDescent="0.25">
      <c r="A98" t="s">
        <v>44</v>
      </c>
      <c r="B98">
        <v>-0.2438989</v>
      </c>
      <c r="C98">
        <v>5.5006399999999997E-2</v>
      </c>
      <c r="D98">
        <v>-4.4340000000000002</v>
      </c>
      <c r="E98" s="2">
        <v>9.2529999999999993E-6</v>
      </c>
      <c r="F98" t="s">
        <v>9</v>
      </c>
    </row>
    <row r="99" spans="1:6" x14ac:dyDescent="0.25">
      <c r="A99" t="s">
        <v>45</v>
      </c>
      <c r="B99">
        <v>-0.27658700000000003</v>
      </c>
      <c r="C99">
        <v>5.6154999999999997E-2</v>
      </c>
      <c r="D99">
        <v>-4.9253999999999998</v>
      </c>
      <c r="E99" s="2">
        <v>8.4229999999999997E-7</v>
      </c>
      <c r="F99" t="s">
        <v>9</v>
      </c>
    </row>
    <row r="100" spans="1:6" x14ac:dyDescent="0.25">
      <c r="A100" t="s">
        <v>46</v>
      </c>
      <c r="B100">
        <v>-0.27430280000000001</v>
      </c>
      <c r="C100">
        <v>5.7897400000000002E-2</v>
      </c>
      <c r="D100">
        <v>-4.7377000000000002</v>
      </c>
      <c r="E100" s="2">
        <v>2.1619999999999998E-6</v>
      </c>
      <c r="F100" t="s">
        <v>9</v>
      </c>
    </row>
    <row r="101" spans="1:6" x14ac:dyDescent="0.25">
      <c r="A101" t="s">
        <v>47</v>
      </c>
      <c r="B101">
        <v>-0.24401320000000001</v>
      </c>
      <c r="C101">
        <v>5.9309800000000003E-2</v>
      </c>
      <c r="D101">
        <v>-4.1142000000000003</v>
      </c>
      <c r="E101" s="2">
        <v>3.8859999999999997E-5</v>
      </c>
      <c r="F101" t="s">
        <v>9</v>
      </c>
    </row>
    <row r="102" spans="1:6" x14ac:dyDescent="0.25">
      <c r="A102" t="s">
        <v>48</v>
      </c>
      <c r="B102">
        <v>-0.26407429999999998</v>
      </c>
      <c r="C102">
        <v>6.0454399999999998E-2</v>
      </c>
      <c r="D102">
        <v>-4.3681999999999999</v>
      </c>
      <c r="E102" s="2">
        <v>1.253E-5</v>
      </c>
      <c r="F102" t="s">
        <v>9</v>
      </c>
    </row>
    <row r="103" spans="1:6" x14ac:dyDescent="0.25">
      <c r="A103" t="s">
        <v>49</v>
      </c>
      <c r="B103">
        <v>-0.24691260000000001</v>
      </c>
      <c r="C103">
        <v>6.1255299999999999E-2</v>
      </c>
      <c r="D103">
        <v>-4.0308999999999999</v>
      </c>
      <c r="E103" s="2">
        <v>5.5590000000000001E-5</v>
      </c>
      <c r="F103" t="s">
        <v>9</v>
      </c>
    </row>
    <row r="104" spans="1:6" x14ac:dyDescent="0.25">
      <c r="A104" t="s">
        <v>50</v>
      </c>
      <c r="B104">
        <v>-0.25962279999999999</v>
      </c>
      <c r="C104">
        <v>6.3475799999999999E-2</v>
      </c>
      <c r="D104">
        <v>-4.0900999999999996</v>
      </c>
      <c r="E104" s="2">
        <v>4.3130000000000002E-5</v>
      </c>
      <c r="F104" t="s">
        <v>9</v>
      </c>
    </row>
    <row r="105" spans="1:6" x14ac:dyDescent="0.25">
      <c r="A105" t="s">
        <v>51</v>
      </c>
      <c r="B105">
        <v>-0.26185370000000002</v>
      </c>
      <c r="C105">
        <v>6.4785499999999996E-2</v>
      </c>
      <c r="D105">
        <v>-4.0419</v>
      </c>
      <c r="E105" s="2">
        <v>5.3050000000000002E-5</v>
      </c>
      <c r="F105" t="s">
        <v>9</v>
      </c>
    </row>
    <row r="106" spans="1:6" x14ac:dyDescent="0.25">
      <c r="A106" t="s">
        <v>52</v>
      </c>
      <c r="B106">
        <v>-0.30132930000000002</v>
      </c>
      <c r="C106">
        <v>6.5068399999999998E-2</v>
      </c>
      <c r="D106">
        <v>-4.6310000000000002</v>
      </c>
      <c r="E106" s="2">
        <v>3.641E-6</v>
      </c>
      <c r="F106" t="s">
        <v>9</v>
      </c>
    </row>
    <row r="107" spans="1:6" x14ac:dyDescent="0.25">
      <c r="A107" t="s">
        <v>53</v>
      </c>
      <c r="B107">
        <v>-0.27418510000000001</v>
      </c>
      <c r="C107">
        <v>6.7135500000000001E-2</v>
      </c>
      <c r="D107">
        <v>-4.0841000000000003</v>
      </c>
      <c r="E107" s="2">
        <v>4.4270000000000001E-5</v>
      </c>
      <c r="F107" t="s">
        <v>9</v>
      </c>
    </row>
    <row r="108" spans="1:6" x14ac:dyDescent="0.25">
      <c r="A108" t="s">
        <v>54</v>
      </c>
      <c r="B108">
        <v>-0.3570564</v>
      </c>
      <c r="C108">
        <v>6.7871899999999999E-2</v>
      </c>
      <c r="D108">
        <v>-5.2606999999999999</v>
      </c>
      <c r="E108" s="2">
        <v>1.4359999999999999E-7</v>
      </c>
      <c r="F108" t="s">
        <v>9</v>
      </c>
    </row>
    <row r="109" spans="1:6" x14ac:dyDescent="0.25">
      <c r="A109" t="s">
        <v>55</v>
      </c>
      <c r="B109">
        <v>-0.37634339999999999</v>
      </c>
      <c r="C109">
        <v>6.9187700000000005E-2</v>
      </c>
      <c r="D109">
        <v>-5.4394999999999998</v>
      </c>
      <c r="E109" s="2">
        <v>5.3489999999999998E-8</v>
      </c>
      <c r="F109" t="s">
        <v>9</v>
      </c>
    </row>
    <row r="110" spans="1:6" x14ac:dyDescent="0.25">
      <c r="A110" t="s">
        <v>56</v>
      </c>
      <c r="B110">
        <v>-0.2999695</v>
      </c>
      <c r="C110">
        <v>7.0829400000000001E-2</v>
      </c>
      <c r="D110">
        <v>-4.2351000000000001</v>
      </c>
      <c r="E110" s="2">
        <v>2.285E-5</v>
      </c>
      <c r="F110" t="s">
        <v>9</v>
      </c>
    </row>
    <row r="111" spans="1:6" x14ac:dyDescent="0.25">
      <c r="A111" t="s">
        <v>57</v>
      </c>
      <c r="B111">
        <v>-0.34588920000000001</v>
      </c>
      <c r="C111">
        <v>7.1850800000000006E-2</v>
      </c>
      <c r="D111">
        <v>-4.8140000000000001</v>
      </c>
      <c r="E111" s="2">
        <v>1.48E-6</v>
      </c>
      <c r="F111" t="s">
        <v>9</v>
      </c>
    </row>
    <row r="112" spans="1:6" x14ac:dyDescent="0.25">
      <c r="A112" t="s">
        <v>58</v>
      </c>
      <c r="B112">
        <v>-0.35049609999999998</v>
      </c>
      <c r="C112">
        <v>7.3615200000000006E-2</v>
      </c>
      <c r="D112">
        <v>-4.7611999999999997</v>
      </c>
      <c r="E112" s="2">
        <v>1.9259999999999999E-6</v>
      </c>
      <c r="F112" t="s">
        <v>9</v>
      </c>
    </row>
    <row r="113" spans="1:6" x14ac:dyDescent="0.25">
      <c r="A113" t="s">
        <v>59</v>
      </c>
      <c r="B113">
        <v>-0.28838429999999998</v>
      </c>
      <c r="C113">
        <v>7.5035500000000005E-2</v>
      </c>
      <c r="D113">
        <v>-3.8433000000000002</v>
      </c>
      <c r="E113">
        <v>1.214E-4</v>
      </c>
      <c r="F113" t="s">
        <v>9</v>
      </c>
    </row>
    <row r="114" spans="1:6" x14ac:dyDescent="0.25">
      <c r="A114" t="s">
        <v>60</v>
      </c>
      <c r="B114">
        <v>-0.29716900000000002</v>
      </c>
      <c r="C114">
        <v>7.6847499999999999E-2</v>
      </c>
      <c r="D114">
        <v>-3.867</v>
      </c>
      <c r="E114">
        <v>1.102E-4</v>
      </c>
      <c r="F114" t="s">
        <v>9</v>
      </c>
    </row>
    <row r="115" spans="1:6" x14ac:dyDescent="0.25">
      <c r="A115" t="s">
        <v>61</v>
      </c>
      <c r="B115">
        <v>-0.29034569999999998</v>
      </c>
      <c r="C115">
        <v>7.8076599999999996E-2</v>
      </c>
      <c r="D115">
        <v>-3.7187000000000001</v>
      </c>
      <c r="E115">
        <v>2.0029999999999999E-4</v>
      </c>
      <c r="F115" t="s">
        <v>9</v>
      </c>
    </row>
    <row r="116" spans="1:6" x14ac:dyDescent="0.25">
      <c r="A116" t="s">
        <v>62</v>
      </c>
      <c r="B116">
        <v>-0.2982339</v>
      </c>
      <c r="C116">
        <v>7.9696900000000001E-2</v>
      </c>
      <c r="D116">
        <v>-3.7421000000000002</v>
      </c>
      <c r="E116">
        <v>1.8249999999999999E-4</v>
      </c>
      <c r="F116" t="s">
        <v>9</v>
      </c>
    </row>
    <row r="117" spans="1:6" x14ac:dyDescent="0.25">
      <c r="A117" t="s">
        <v>63</v>
      </c>
      <c r="B117">
        <v>-0.29178209999999999</v>
      </c>
      <c r="C117">
        <v>8.1060900000000005E-2</v>
      </c>
      <c r="D117">
        <v>-3.5994999999999999</v>
      </c>
      <c r="E117">
        <v>3.188E-4</v>
      </c>
      <c r="F117" t="s">
        <v>9</v>
      </c>
    </row>
    <row r="118" spans="1:6" x14ac:dyDescent="0.25">
      <c r="A118" t="s">
        <v>64</v>
      </c>
      <c r="B118">
        <v>-0.33806779999999997</v>
      </c>
      <c r="C118">
        <v>8.2708400000000001E-2</v>
      </c>
      <c r="D118">
        <v>-4.0875000000000004</v>
      </c>
      <c r="E118" s="2">
        <v>4.3619999999999999E-5</v>
      </c>
      <c r="F118" t="s">
        <v>9</v>
      </c>
    </row>
    <row r="119" spans="1:6" x14ac:dyDescent="0.25">
      <c r="A119" t="s">
        <v>65</v>
      </c>
      <c r="B119">
        <v>-0.30881500000000001</v>
      </c>
      <c r="C119">
        <v>8.4021299999999993E-2</v>
      </c>
      <c r="D119">
        <v>-3.6753999999999998</v>
      </c>
      <c r="E119">
        <v>2.375E-4</v>
      </c>
      <c r="F119" t="s">
        <v>9</v>
      </c>
    </row>
    <row r="120" spans="1:6" x14ac:dyDescent="0.25">
      <c r="A120" t="s">
        <v>66</v>
      </c>
      <c r="B120">
        <v>-0.38662570000000002</v>
      </c>
      <c r="C120">
        <v>8.45027E-2</v>
      </c>
      <c r="D120">
        <v>-4.5753000000000004</v>
      </c>
      <c r="E120" s="2">
        <v>4.7570000000000004E-6</v>
      </c>
      <c r="F120" t="s">
        <v>9</v>
      </c>
    </row>
    <row r="121" spans="1:6" x14ac:dyDescent="0.25">
      <c r="A121" t="s">
        <v>67</v>
      </c>
      <c r="B121">
        <v>-0.37523319999999999</v>
      </c>
      <c r="C121">
        <v>8.6283600000000002E-2</v>
      </c>
      <c r="D121">
        <v>-4.3487999999999998</v>
      </c>
      <c r="E121" s="2">
        <v>1.3689999999999999E-5</v>
      </c>
      <c r="F121" t="s">
        <v>9</v>
      </c>
    </row>
    <row r="122" spans="1:6" x14ac:dyDescent="0.25">
      <c r="A122" t="s">
        <v>68</v>
      </c>
      <c r="B122">
        <v>-0.41425790000000001</v>
      </c>
      <c r="C122">
        <v>8.7575200000000006E-2</v>
      </c>
      <c r="D122">
        <v>-4.7302999999999997</v>
      </c>
      <c r="E122" s="2">
        <v>2.243E-6</v>
      </c>
      <c r="F122" t="s">
        <v>9</v>
      </c>
    </row>
    <row r="123" spans="1:6" x14ac:dyDescent="0.25">
      <c r="A123" t="s">
        <v>69</v>
      </c>
      <c r="B123">
        <v>-0.42257679999999997</v>
      </c>
      <c r="C123">
        <v>8.90817E-2</v>
      </c>
      <c r="D123">
        <v>-4.7436999999999996</v>
      </c>
      <c r="E123" s="2">
        <v>2.0999999999999998E-6</v>
      </c>
      <c r="F123" t="s">
        <v>9</v>
      </c>
    </row>
    <row r="124" spans="1:6" x14ac:dyDescent="0.25">
      <c r="A124" t="s">
        <v>70</v>
      </c>
      <c r="B124">
        <v>-0.38452789999999998</v>
      </c>
      <c r="C124">
        <v>9.1031699999999993E-2</v>
      </c>
      <c r="D124">
        <v>-4.2241</v>
      </c>
      <c r="E124" s="2">
        <v>2.4000000000000001E-5</v>
      </c>
      <c r="F124" t="s">
        <v>9</v>
      </c>
    </row>
    <row r="125" spans="1:6" x14ac:dyDescent="0.25">
      <c r="A125" t="s">
        <v>71</v>
      </c>
      <c r="B125">
        <v>-0.3443116</v>
      </c>
      <c r="C125">
        <v>9.3040399999999995E-2</v>
      </c>
      <c r="D125">
        <v>-3.7006999999999999</v>
      </c>
      <c r="E125">
        <v>2.151E-4</v>
      </c>
      <c r="F125" t="s">
        <v>9</v>
      </c>
    </row>
    <row r="126" spans="1:6" x14ac:dyDescent="0.25">
      <c r="A126" t="s">
        <v>72</v>
      </c>
      <c r="B126">
        <v>-0.40056419999999998</v>
      </c>
      <c r="C126">
        <v>9.4242900000000004E-2</v>
      </c>
      <c r="D126">
        <v>-4.2503000000000002</v>
      </c>
      <c r="E126" s="2">
        <v>2.1350000000000001E-5</v>
      </c>
      <c r="F126" t="s">
        <v>9</v>
      </c>
    </row>
    <row r="127" spans="1:6" x14ac:dyDescent="0.25">
      <c r="A127" t="s">
        <v>73</v>
      </c>
      <c r="B127">
        <v>-0.3611666</v>
      </c>
      <c r="C127">
        <v>9.6270999999999995E-2</v>
      </c>
      <c r="D127">
        <v>-3.7515999999999998</v>
      </c>
      <c r="E127">
        <v>1.7579999999999999E-4</v>
      </c>
      <c r="F127" t="s">
        <v>9</v>
      </c>
    </row>
    <row r="128" spans="1:6" x14ac:dyDescent="0.25">
      <c r="A128" t="s">
        <v>74</v>
      </c>
      <c r="B128">
        <v>-0.3486051</v>
      </c>
      <c r="C128">
        <v>9.7391699999999998E-2</v>
      </c>
      <c r="D128">
        <v>-3.5794000000000001</v>
      </c>
      <c r="E128">
        <v>3.4440000000000002E-4</v>
      </c>
      <c r="F128" t="s">
        <v>9</v>
      </c>
    </row>
    <row r="129" spans="1:6" x14ac:dyDescent="0.25">
      <c r="A129" t="s">
        <v>75</v>
      </c>
      <c r="B129">
        <v>-0.41503760000000001</v>
      </c>
      <c r="C129">
        <v>9.8787700000000006E-2</v>
      </c>
      <c r="D129">
        <v>-4.2012999999999998</v>
      </c>
      <c r="E129" s="2">
        <v>2.6550000000000002E-5</v>
      </c>
      <c r="F129" t="s">
        <v>9</v>
      </c>
    </row>
    <row r="130" spans="1:6" x14ac:dyDescent="0.25">
      <c r="A130" t="s">
        <v>76</v>
      </c>
      <c r="B130">
        <v>-0.42997999999999997</v>
      </c>
      <c r="C130">
        <v>9.92281E-2</v>
      </c>
      <c r="D130">
        <v>-4.3331999999999997</v>
      </c>
      <c r="E130" s="2">
        <v>1.47E-5</v>
      </c>
      <c r="F130" t="s">
        <v>9</v>
      </c>
    </row>
    <row r="131" spans="1:6" x14ac:dyDescent="0.25">
      <c r="A131" t="s">
        <v>77</v>
      </c>
      <c r="B131">
        <v>-0.389266</v>
      </c>
      <c r="C131">
        <v>0.1012242</v>
      </c>
      <c r="D131">
        <v>-3.8456000000000001</v>
      </c>
      <c r="E131">
        <v>1.203E-4</v>
      </c>
      <c r="F131" t="s">
        <v>9</v>
      </c>
    </row>
    <row r="132" spans="1:6" x14ac:dyDescent="0.25">
      <c r="A132" t="s">
        <v>78</v>
      </c>
      <c r="B132">
        <v>-0.50510699999999997</v>
      </c>
      <c r="C132">
        <v>0.1019711</v>
      </c>
      <c r="D132">
        <v>-4.9534000000000002</v>
      </c>
      <c r="E132" s="2">
        <v>7.2959999999999997E-7</v>
      </c>
      <c r="F132" t="s">
        <v>9</v>
      </c>
    </row>
    <row r="133" spans="1:6" x14ac:dyDescent="0.25">
      <c r="A133" t="s">
        <v>79</v>
      </c>
      <c r="B133">
        <v>-0.50155669999999997</v>
      </c>
      <c r="C133">
        <v>0.103287</v>
      </c>
      <c r="D133">
        <v>-4.8559999999999999</v>
      </c>
      <c r="E133" s="2">
        <v>1.1990000000000001E-6</v>
      </c>
      <c r="F133" t="s">
        <v>9</v>
      </c>
    </row>
    <row r="134" spans="1:6" x14ac:dyDescent="0.25">
      <c r="A134" t="s">
        <v>80</v>
      </c>
      <c r="B134">
        <v>-0.51033510000000004</v>
      </c>
      <c r="C134">
        <v>0.104603</v>
      </c>
      <c r="D134">
        <v>-4.8788</v>
      </c>
      <c r="E134" s="2">
        <v>1.068E-6</v>
      </c>
      <c r="F13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G25" activeCellId="1" sqref="B2:B25 G2:G25"/>
    </sheetView>
  </sheetViews>
  <sheetFormatPr defaultRowHeight="15" x14ac:dyDescent="0.25"/>
  <cols>
    <col min="1" max="1" width="60.2851562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G1" t="s">
        <v>154</v>
      </c>
    </row>
    <row r="2" spans="1:7" x14ac:dyDescent="0.25">
      <c r="A2" t="s">
        <v>87</v>
      </c>
      <c r="B2">
        <v>0.47430870000000003</v>
      </c>
      <c r="C2">
        <v>2.3408499999999999E-2</v>
      </c>
      <c r="D2">
        <v>20.2623</v>
      </c>
      <c r="E2" t="s">
        <v>11</v>
      </c>
      <c r="F2" t="s">
        <v>9</v>
      </c>
      <c r="G2" t="str">
        <f>IF(LEFT(F2,1)="*","SIG","NOT SIG")</f>
        <v>SIG</v>
      </c>
    </row>
    <row r="3" spans="1:7" x14ac:dyDescent="0.25">
      <c r="A3" t="s">
        <v>88</v>
      </c>
      <c r="B3">
        <v>0.27132879999999998</v>
      </c>
      <c r="C3">
        <v>2.5148500000000001E-2</v>
      </c>
      <c r="D3">
        <v>10.789099999999999</v>
      </c>
      <c r="E3" t="s">
        <v>11</v>
      </c>
      <c r="F3" t="s">
        <v>9</v>
      </c>
      <c r="G3" t="str">
        <f t="shared" ref="G3:G25" si="0">IF(LEFT(F3,1)="*","SIG","NOT SIG")</f>
        <v>SIG</v>
      </c>
    </row>
    <row r="4" spans="1:7" x14ac:dyDescent="0.25">
      <c r="A4" t="s">
        <v>89</v>
      </c>
      <c r="B4">
        <v>0.227241</v>
      </c>
      <c r="C4">
        <v>2.6048399999999999E-2</v>
      </c>
      <c r="D4">
        <v>8.7238000000000007</v>
      </c>
      <c r="E4" t="s">
        <v>11</v>
      </c>
      <c r="F4" t="s">
        <v>9</v>
      </c>
      <c r="G4" t="str">
        <f t="shared" si="0"/>
        <v>SIG</v>
      </c>
    </row>
    <row r="5" spans="1:7" x14ac:dyDescent="0.25">
      <c r="A5" t="s">
        <v>90</v>
      </c>
      <c r="B5">
        <v>0.19491510000000001</v>
      </c>
      <c r="C5">
        <v>2.6625699999999999E-2</v>
      </c>
      <c r="D5">
        <v>7.3205999999999998</v>
      </c>
      <c r="E5" s="2">
        <v>2.4769999999999999E-13</v>
      </c>
      <c r="F5" t="s">
        <v>9</v>
      </c>
      <c r="G5" t="str">
        <f t="shared" si="0"/>
        <v>SIG</v>
      </c>
    </row>
    <row r="6" spans="1:7" x14ac:dyDescent="0.25">
      <c r="A6" t="s">
        <v>91</v>
      </c>
      <c r="B6">
        <v>0.175895</v>
      </c>
      <c r="C6">
        <v>2.71349E-2</v>
      </c>
      <c r="D6">
        <v>6.4821999999999997</v>
      </c>
      <c r="E6" s="2">
        <v>9.0540000000000005E-11</v>
      </c>
      <c r="F6" t="s">
        <v>9</v>
      </c>
      <c r="G6" t="str">
        <f t="shared" si="0"/>
        <v>SIG</v>
      </c>
    </row>
    <row r="7" spans="1:7" x14ac:dyDescent="0.25">
      <c r="A7" t="s">
        <v>92</v>
      </c>
      <c r="B7">
        <v>0.15325050000000001</v>
      </c>
      <c r="C7">
        <v>2.79931E-2</v>
      </c>
      <c r="D7">
        <v>5.4745999999999997</v>
      </c>
      <c r="E7" s="2">
        <v>4.3900000000000003E-8</v>
      </c>
      <c r="F7" t="s">
        <v>9</v>
      </c>
      <c r="G7" t="str">
        <f t="shared" si="0"/>
        <v>SIG</v>
      </c>
    </row>
    <row r="8" spans="1:7" x14ac:dyDescent="0.25">
      <c r="A8" t="s">
        <v>93</v>
      </c>
      <c r="B8">
        <v>0.12617449999999999</v>
      </c>
      <c r="C8">
        <v>2.8518499999999999E-2</v>
      </c>
      <c r="D8">
        <v>4.4242999999999997</v>
      </c>
      <c r="E8" s="2">
        <v>9.6800000000000005E-6</v>
      </c>
      <c r="F8" t="s">
        <v>9</v>
      </c>
      <c r="G8" t="str">
        <f t="shared" si="0"/>
        <v>SIG</v>
      </c>
    </row>
    <row r="9" spans="1:7" x14ac:dyDescent="0.25">
      <c r="A9" t="s">
        <v>94</v>
      </c>
      <c r="B9">
        <v>8.0056000000000002E-2</v>
      </c>
      <c r="C9">
        <v>2.9278599999999998E-2</v>
      </c>
      <c r="D9">
        <v>2.7343000000000002</v>
      </c>
      <c r="E9">
        <v>6.2521E-3</v>
      </c>
      <c r="F9" t="s">
        <v>31</v>
      </c>
      <c r="G9" t="str">
        <f t="shared" si="0"/>
        <v>SIG</v>
      </c>
    </row>
    <row r="10" spans="1:7" x14ac:dyDescent="0.25">
      <c r="A10" t="s">
        <v>95</v>
      </c>
      <c r="B10">
        <v>0.12525720000000001</v>
      </c>
      <c r="C10">
        <v>2.9848099999999999E-2</v>
      </c>
      <c r="D10">
        <v>4.1965000000000003</v>
      </c>
      <c r="E10" s="2">
        <v>2.7120000000000001E-5</v>
      </c>
      <c r="F10" t="s">
        <v>9</v>
      </c>
      <c r="G10" t="str">
        <f t="shared" si="0"/>
        <v>SIG</v>
      </c>
    </row>
    <row r="11" spans="1:7" x14ac:dyDescent="0.25">
      <c r="A11" t="s">
        <v>96</v>
      </c>
      <c r="B11">
        <v>6.1928799999999999E-2</v>
      </c>
      <c r="C11">
        <v>3.0574500000000001E-2</v>
      </c>
      <c r="D11">
        <v>2.0255000000000001</v>
      </c>
      <c r="E11">
        <v>4.2816600000000003E-2</v>
      </c>
      <c r="F11" t="s">
        <v>14</v>
      </c>
      <c r="G11" t="str">
        <f t="shared" si="0"/>
        <v>SIG</v>
      </c>
    </row>
    <row r="12" spans="1:7" x14ac:dyDescent="0.25">
      <c r="A12" t="s">
        <v>97</v>
      </c>
      <c r="B12">
        <v>3.6232599999999997E-2</v>
      </c>
      <c r="C12">
        <v>3.13142E-2</v>
      </c>
      <c r="D12">
        <v>1.1571</v>
      </c>
      <c r="E12">
        <v>0.24724670000000001</v>
      </c>
      <c r="G12" t="str">
        <f t="shared" si="0"/>
        <v>NOT SIG</v>
      </c>
    </row>
    <row r="13" spans="1:7" x14ac:dyDescent="0.25">
      <c r="A13" t="s">
        <v>98</v>
      </c>
      <c r="B13">
        <v>1.09205E-2</v>
      </c>
      <c r="C13">
        <v>3.1948400000000002E-2</v>
      </c>
      <c r="D13">
        <v>0.34179999999999999</v>
      </c>
      <c r="E13">
        <v>0.73249010000000003</v>
      </c>
      <c r="G13" t="str">
        <f t="shared" si="0"/>
        <v>NOT SIG</v>
      </c>
    </row>
    <row r="14" spans="1:7" x14ac:dyDescent="0.25">
      <c r="A14" t="s">
        <v>99</v>
      </c>
      <c r="B14">
        <v>2.5011700000000001E-2</v>
      </c>
      <c r="C14">
        <v>3.2234899999999997E-2</v>
      </c>
      <c r="D14">
        <v>0.77590000000000003</v>
      </c>
      <c r="E14">
        <v>0.4377974</v>
      </c>
      <c r="G14" t="str">
        <f t="shared" si="0"/>
        <v>NOT SIG</v>
      </c>
    </row>
    <row r="15" spans="1:7" x14ac:dyDescent="0.25">
      <c r="A15" t="s">
        <v>100</v>
      </c>
      <c r="B15">
        <v>2.54168E-2</v>
      </c>
      <c r="C15">
        <v>3.3731700000000003E-2</v>
      </c>
      <c r="D15">
        <v>0.75349999999999995</v>
      </c>
      <c r="E15">
        <v>0.4511501</v>
      </c>
      <c r="G15" t="str">
        <f t="shared" si="0"/>
        <v>NOT SIG</v>
      </c>
    </row>
    <row r="16" spans="1:7" x14ac:dyDescent="0.25">
      <c r="A16" t="s">
        <v>101</v>
      </c>
      <c r="B16">
        <v>-2.1149299999999999E-2</v>
      </c>
      <c r="C16">
        <v>3.5462500000000001E-2</v>
      </c>
      <c r="D16">
        <v>-0.59640000000000004</v>
      </c>
      <c r="E16">
        <v>0.55091880000000004</v>
      </c>
      <c r="G16" t="str">
        <f t="shared" si="0"/>
        <v>NOT SIG</v>
      </c>
    </row>
    <row r="17" spans="1:7" x14ac:dyDescent="0.25">
      <c r="A17" t="s">
        <v>102</v>
      </c>
      <c r="B17">
        <v>-1.7257399999999999E-2</v>
      </c>
      <c r="C17">
        <v>3.5083900000000001E-2</v>
      </c>
      <c r="D17">
        <v>-0.4919</v>
      </c>
      <c r="E17">
        <v>0.62279770000000001</v>
      </c>
      <c r="G17" t="str">
        <f t="shared" si="0"/>
        <v>NOT SIG</v>
      </c>
    </row>
    <row r="18" spans="1:7" x14ac:dyDescent="0.25">
      <c r="A18" t="s">
        <v>103</v>
      </c>
      <c r="B18">
        <v>5.2507999999999999E-3</v>
      </c>
      <c r="C18">
        <v>3.4920899999999998E-2</v>
      </c>
      <c r="D18">
        <v>0.15040000000000001</v>
      </c>
      <c r="E18">
        <v>0.88047819999999999</v>
      </c>
      <c r="G18" t="str">
        <f t="shared" si="0"/>
        <v>NOT SIG</v>
      </c>
    </row>
    <row r="19" spans="1:7" x14ac:dyDescent="0.25">
      <c r="A19" t="s">
        <v>104</v>
      </c>
      <c r="B19">
        <v>-3.2016700000000002E-2</v>
      </c>
      <c r="C19">
        <v>3.6155E-2</v>
      </c>
      <c r="D19">
        <v>-0.88549999999999995</v>
      </c>
      <c r="E19">
        <v>0.37586720000000001</v>
      </c>
      <c r="G19" t="str">
        <f t="shared" si="0"/>
        <v>NOT SIG</v>
      </c>
    </row>
    <row r="20" spans="1:7" x14ac:dyDescent="0.25">
      <c r="A20" t="s">
        <v>105</v>
      </c>
      <c r="B20">
        <v>-1.9282000000000001E-2</v>
      </c>
      <c r="C20">
        <v>3.60795E-2</v>
      </c>
      <c r="D20">
        <v>-0.53439999999999999</v>
      </c>
      <c r="E20">
        <v>0.59304409999999996</v>
      </c>
      <c r="G20" t="str">
        <f t="shared" si="0"/>
        <v>NOT SIG</v>
      </c>
    </row>
    <row r="21" spans="1:7" x14ac:dyDescent="0.25">
      <c r="A21" t="s">
        <v>106</v>
      </c>
      <c r="B21">
        <v>-5.7057000000000002E-3</v>
      </c>
      <c r="C21">
        <v>3.8033299999999999E-2</v>
      </c>
      <c r="D21">
        <v>-0.15</v>
      </c>
      <c r="E21">
        <v>0.88074929999999996</v>
      </c>
      <c r="G21" t="str">
        <f t="shared" si="0"/>
        <v>NOT SIG</v>
      </c>
    </row>
    <row r="22" spans="1:7" x14ac:dyDescent="0.25">
      <c r="A22" t="s">
        <v>107</v>
      </c>
      <c r="B22">
        <v>-4.7018200000000003E-2</v>
      </c>
      <c r="C22">
        <v>3.7795200000000001E-2</v>
      </c>
      <c r="D22">
        <v>-1.244</v>
      </c>
      <c r="E22">
        <v>0.21349209999999999</v>
      </c>
      <c r="G22" t="str">
        <f t="shared" si="0"/>
        <v>NOT SIG</v>
      </c>
    </row>
    <row r="23" spans="1:7" x14ac:dyDescent="0.25">
      <c r="A23" t="s">
        <v>108</v>
      </c>
      <c r="B23">
        <v>1.3349099999999999E-2</v>
      </c>
      <c r="C23">
        <v>3.8508500000000001E-2</v>
      </c>
      <c r="D23">
        <v>0.34670000000000001</v>
      </c>
      <c r="E23">
        <v>0.72885299999999997</v>
      </c>
      <c r="G23" t="str">
        <f t="shared" si="0"/>
        <v>NOT SIG</v>
      </c>
    </row>
    <row r="24" spans="1:7" x14ac:dyDescent="0.25">
      <c r="A24" t="s">
        <v>109</v>
      </c>
      <c r="B24">
        <v>-5.1745300000000001E-2</v>
      </c>
      <c r="C24">
        <v>4.0747699999999998E-2</v>
      </c>
      <c r="D24">
        <v>-1.2699</v>
      </c>
      <c r="E24">
        <v>0.20412330000000001</v>
      </c>
      <c r="G24" t="str">
        <f t="shared" si="0"/>
        <v>NOT SIG</v>
      </c>
    </row>
    <row r="25" spans="1:7" x14ac:dyDescent="0.25">
      <c r="A25" t="s">
        <v>110</v>
      </c>
      <c r="B25">
        <v>-5.9685700000000001E-2</v>
      </c>
      <c r="C25">
        <v>4.0382899999999999E-2</v>
      </c>
      <c r="D25">
        <v>-1.478</v>
      </c>
      <c r="E25">
        <v>0.1394106</v>
      </c>
      <c r="G25" t="str">
        <f t="shared" si="0"/>
        <v>NOT SIG</v>
      </c>
    </row>
    <row r="26" spans="1:7" x14ac:dyDescent="0.25">
      <c r="A26" t="s">
        <v>111</v>
      </c>
      <c r="B26">
        <v>-7.4485599999999999E-2</v>
      </c>
      <c r="C26">
        <v>4.1014099999999998E-2</v>
      </c>
      <c r="D26">
        <v>-1.8161</v>
      </c>
      <c r="E26">
        <v>6.9356699999999993E-2</v>
      </c>
      <c r="F26" t="s">
        <v>20</v>
      </c>
    </row>
    <row r="27" spans="1:7" x14ac:dyDescent="0.25">
      <c r="A27" t="s">
        <v>112</v>
      </c>
      <c r="B27">
        <v>-2.8543700000000002E-2</v>
      </c>
      <c r="C27">
        <v>4.1055500000000002E-2</v>
      </c>
      <c r="D27">
        <v>-0.69520000000000004</v>
      </c>
      <c r="E27">
        <v>0.48690220000000001</v>
      </c>
    </row>
    <row r="28" spans="1:7" x14ac:dyDescent="0.25">
      <c r="A28" t="s">
        <v>113</v>
      </c>
      <c r="B28">
        <v>-7.7177300000000004E-2</v>
      </c>
      <c r="C28">
        <v>4.3401200000000001E-2</v>
      </c>
      <c r="D28">
        <v>-1.7782</v>
      </c>
      <c r="E28">
        <v>7.5367000000000003E-2</v>
      </c>
      <c r="F28" t="s">
        <v>20</v>
      </c>
    </row>
    <row r="29" spans="1:7" x14ac:dyDescent="0.25">
      <c r="A29" t="s">
        <v>114</v>
      </c>
      <c r="B29">
        <v>-3.0286500000000001E-2</v>
      </c>
      <c r="C29">
        <v>4.3757299999999999E-2</v>
      </c>
      <c r="D29">
        <v>-0.69210000000000005</v>
      </c>
      <c r="E29">
        <v>0.48884529999999998</v>
      </c>
    </row>
    <row r="30" spans="1:7" x14ac:dyDescent="0.25">
      <c r="A30" t="s">
        <v>115</v>
      </c>
      <c r="B30">
        <v>-7.0354200000000006E-2</v>
      </c>
      <c r="C30">
        <v>4.5263999999999999E-2</v>
      </c>
      <c r="D30">
        <v>-1.5543</v>
      </c>
      <c r="E30">
        <v>0.1201127</v>
      </c>
    </row>
    <row r="31" spans="1:7" x14ac:dyDescent="0.25">
      <c r="A31" t="s">
        <v>116</v>
      </c>
      <c r="B31">
        <v>-8.1991300000000003E-2</v>
      </c>
      <c r="C31">
        <v>4.5410300000000001E-2</v>
      </c>
      <c r="D31">
        <v>-1.8056000000000001</v>
      </c>
      <c r="E31">
        <v>7.0987499999999995E-2</v>
      </c>
      <c r="F31" t="s">
        <v>20</v>
      </c>
    </row>
    <row r="32" spans="1:7" x14ac:dyDescent="0.25">
      <c r="A32" t="s">
        <v>117</v>
      </c>
      <c r="B32">
        <v>-0.13952200000000001</v>
      </c>
      <c r="C32">
        <v>4.7527699999999999E-2</v>
      </c>
      <c r="D32">
        <v>-2.9356</v>
      </c>
      <c r="E32">
        <v>3.3294000000000002E-3</v>
      </c>
      <c r="F32" t="s">
        <v>31</v>
      </c>
    </row>
    <row r="33" spans="1:6" x14ac:dyDescent="0.25">
      <c r="A33" t="s">
        <v>118</v>
      </c>
      <c r="B33">
        <v>-0.1387448</v>
      </c>
      <c r="C33">
        <v>4.6553299999999999E-2</v>
      </c>
      <c r="D33">
        <v>-2.9803000000000002</v>
      </c>
      <c r="E33">
        <v>2.8795000000000001E-3</v>
      </c>
      <c r="F33" t="s">
        <v>31</v>
      </c>
    </row>
    <row r="34" spans="1:6" x14ac:dyDescent="0.25">
      <c r="A34" t="s">
        <v>119</v>
      </c>
      <c r="B34">
        <v>-0.14317959999999999</v>
      </c>
      <c r="C34">
        <v>4.8075E-2</v>
      </c>
      <c r="D34">
        <v>-2.9782999999999999</v>
      </c>
      <c r="E34">
        <v>2.8992000000000002E-3</v>
      </c>
      <c r="F34" t="s">
        <v>31</v>
      </c>
    </row>
    <row r="35" spans="1:6" x14ac:dyDescent="0.25">
      <c r="A35" t="s">
        <v>120</v>
      </c>
      <c r="B35">
        <v>-7.7707799999999994E-2</v>
      </c>
      <c r="C35">
        <v>4.8613299999999998E-2</v>
      </c>
      <c r="D35">
        <v>-1.5985</v>
      </c>
      <c r="E35">
        <v>0.1099359</v>
      </c>
    </row>
    <row r="36" spans="1:6" x14ac:dyDescent="0.25">
      <c r="A36" t="s">
        <v>121</v>
      </c>
      <c r="B36">
        <v>-0.1755594</v>
      </c>
      <c r="C36">
        <v>5.0903299999999999E-2</v>
      </c>
      <c r="D36">
        <v>-3.4489000000000001</v>
      </c>
      <c r="E36">
        <v>5.6300000000000002E-4</v>
      </c>
      <c r="F36" t="s">
        <v>9</v>
      </c>
    </row>
    <row r="37" spans="1:6" x14ac:dyDescent="0.25">
      <c r="A37" t="s">
        <v>122</v>
      </c>
      <c r="B37">
        <v>-0.1359774</v>
      </c>
      <c r="C37">
        <v>4.9725900000000003E-2</v>
      </c>
      <c r="D37">
        <v>-2.7345000000000002</v>
      </c>
      <c r="E37">
        <v>6.2472999999999999E-3</v>
      </c>
      <c r="F37" t="s">
        <v>31</v>
      </c>
    </row>
    <row r="38" spans="1:6" x14ac:dyDescent="0.25">
      <c r="A38" t="s">
        <v>123</v>
      </c>
      <c r="B38">
        <v>-0.1483679</v>
      </c>
      <c r="C38">
        <v>5.2100199999999999E-2</v>
      </c>
      <c r="D38">
        <v>-2.8477000000000001</v>
      </c>
      <c r="E38">
        <v>4.4034E-3</v>
      </c>
      <c r="F38" t="s">
        <v>31</v>
      </c>
    </row>
    <row r="39" spans="1:6" x14ac:dyDescent="0.25">
      <c r="A39" t="s">
        <v>124</v>
      </c>
      <c r="B39">
        <v>-0.17426559999999999</v>
      </c>
      <c r="C39">
        <v>5.5714399999999997E-2</v>
      </c>
      <c r="D39">
        <v>-3.1278000000000001</v>
      </c>
      <c r="E39">
        <v>1.7612000000000001E-3</v>
      </c>
      <c r="F39" t="s">
        <v>31</v>
      </c>
    </row>
    <row r="40" spans="1:6" x14ac:dyDescent="0.25">
      <c r="A40" t="s">
        <v>125</v>
      </c>
      <c r="B40">
        <v>-0.21021500000000001</v>
      </c>
      <c r="C40">
        <v>5.6130100000000002E-2</v>
      </c>
      <c r="D40">
        <v>-3.7450999999999999</v>
      </c>
      <c r="E40">
        <v>1.8029999999999999E-4</v>
      </c>
      <c r="F40" t="s">
        <v>9</v>
      </c>
    </row>
    <row r="41" spans="1:6" x14ac:dyDescent="0.25">
      <c r="A41" t="s">
        <v>126</v>
      </c>
      <c r="B41">
        <v>-0.1602799</v>
      </c>
      <c r="C41">
        <v>5.6729599999999998E-2</v>
      </c>
      <c r="D41">
        <v>-2.8252999999999999</v>
      </c>
      <c r="E41">
        <v>4.7235999999999997E-3</v>
      </c>
      <c r="F41" t="s">
        <v>31</v>
      </c>
    </row>
    <row r="42" spans="1:6" x14ac:dyDescent="0.25">
      <c r="A42" t="s">
        <v>127</v>
      </c>
      <c r="B42">
        <v>-0.25154710000000002</v>
      </c>
      <c r="C42">
        <v>6.09279E-2</v>
      </c>
      <c r="D42">
        <v>-4.1285999999999996</v>
      </c>
      <c r="E42" s="2">
        <v>3.6510000000000001E-5</v>
      </c>
      <c r="F42" t="s">
        <v>9</v>
      </c>
    </row>
    <row r="43" spans="1:6" x14ac:dyDescent="0.25">
      <c r="A43" t="s">
        <v>128</v>
      </c>
      <c r="B43">
        <v>-0.22757269999999999</v>
      </c>
      <c r="C43">
        <v>6.1113599999999997E-2</v>
      </c>
      <c r="D43">
        <v>-3.7238000000000002</v>
      </c>
      <c r="E43">
        <v>1.963E-4</v>
      </c>
      <c r="F43" t="s">
        <v>9</v>
      </c>
    </row>
    <row r="44" spans="1:6" x14ac:dyDescent="0.25">
      <c r="A44" t="s">
        <v>129</v>
      </c>
      <c r="B44">
        <v>-0.20254069999999999</v>
      </c>
      <c r="C44">
        <v>6.1553099999999999E-2</v>
      </c>
      <c r="D44">
        <v>-3.2905000000000002</v>
      </c>
      <c r="E44">
        <v>1.0001999999999999E-3</v>
      </c>
      <c r="F44" t="s">
        <v>31</v>
      </c>
    </row>
    <row r="45" spans="1:6" x14ac:dyDescent="0.25">
      <c r="A45" t="s">
        <v>130</v>
      </c>
      <c r="B45">
        <v>-0.30332809999999999</v>
      </c>
      <c r="C45">
        <v>6.4263200000000006E-2</v>
      </c>
      <c r="D45">
        <v>-4.7201000000000004</v>
      </c>
      <c r="E45" s="2">
        <v>2.3590000000000002E-6</v>
      </c>
      <c r="F45" t="s">
        <v>9</v>
      </c>
    </row>
    <row r="46" spans="1:6" x14ac:dyDescent="0.25">
      <c r="A46" t="s">
        <v>131</v>
      </c>
      <c r="B46">
        <v>-0.27900920000000001</v>
      </c>
      <c r="C46">
        <v>6.5651699999999993E-2</v>
      </c>
      <c r="D46">
        <v>-4.2497999999999996</v>
      </c>
      <c r="E46" s="2">
        <v>2.1399999999999998E-5</v>
      </c>
      <c r="F46" t="s">
        <v>9</v>
      </c>
    </row>
    <row r="47" spans="1:6" x14ac:dyDescent="0.25">
      <c r="A47" t="s">
        <v>132</v>
      </c>
      <c r="B47">
        <v>-0.3309687</v>
      </c>
      <c r="C47">
        <v>6.8638099999999994E-2</v>
      </c>
      <c r="D47">
        <v>-4.8219000000000003</v>
      </c>
      <c r="E47" s="2">
        <v>1.423E-6</v>
      </c>
      <c r="F47" t="s">
        <v>9</v>
      </c>
    </row>
    <row r="48" spans="1:6" x14ac:dyDescent="0.25">
      <c r="A48" t="s">
        <v>133</v>
      </c>
      <c r="B48">
        <v>-0.2844235</v>
      </c>
      <c r="C48">
        <v>7.0493899999999998E-2</v>
      </c>
      <c r="D48">
        <v>-4.0347</v>
      </c>
      <c r="E48" s="2">
        <v>5.4679999999999998E-5</v>
      </c>
      <c r="F48" t="s">
        <v>9</v>
      </c>
    </row>
    <row r="49" spans="1:6" x14ac:dyDescent="0.25">
      <c r="A49" t="s">
        <v>134</v>
      </c>
      <c r="B49">
        <v>-0.33224740000000003</v>
      </c>
      <c r="C49">
        <v>7.34123E-2</v>
      </c>
      <c r="D49">
        <v>-4.5258000000000003</v>
      </c>
      <c r="E49" s="2">
        <v>6.02E-6</v>
      </c>
      <c r="F49" t="s">
        <v>9</v>
      </c>
    </row>
    <row r="50" spans="1:6" x14ac:dyDescent="0.25">
      <c r="A50" t="s">
        <v>135</v>
      </c>
      <c r="B50">
        <v>-0.3144979</v>
      </c>
      <c r="C50">
        <v>7.7995900000000007E-2</v>
      </c>
      <c r="D50">
        <v>-4.0321999999999996</v>
      </c>
      <c r="E50" s="2">
        <v>5.5269999999999998E-5</v>
      </c>
      <c r="F50" t="s">
        <v>9</v>
      </c>
    </row>
    <row r="51" spans="1:6" x14ac:dyDescent="0.25">
      <c r="A51" t="s">
        <v>136</v>
      </c>
      <c r="B51">
        <v>-0.28995769999999998</v>
      </c>
      <c r="C51">
        <v>8.11611E-2</v>
      </c>
      <c r="D51">
        <v>-3.5726</v>
      </c>
      <c r="E51">
        <v>3.5349999999999997E-4</v>
      </c>
      <c r="F51" t="s">
        <v>9</v>
      </c>
    </row>
    <row r="52" spans="1:6" x14ac:dyDescent="0.25">
      <c r="A52" t="s">
        <v>137</v>
      </c>
      <c r="B52">
        <v>-0.38384439999999997</v>
      </c>
      <c r="C52">
        <v>9.1065199999999999E-2</v>
      </c>
      <c r="D52">
        <v>-4.2149999999999999</v>
      </c>
      <c r="E52" s="2">
        <v>2.4980000000000001E-5</v>
      </c>
      <c r="F52" t="s">
        <v>9</v>
      </c>
    </row>
    <row r="53" spans="1:6" x14ac:dyDescent="0.25">
      <c r="A53" t="s">
        <v>138</v>
      </c>
      <c r="B53">
        <v>-0.26480789999999998</v>
      </c>
      <c r="C53">
        <v>8.0987199999999995E-2</v>
      </c>
      <c r="D53">
        <v>-3.2696999999999998</v>
      </c>
      <c r="E53">
        <v>1.0766E-3</v>
      </c>
      <c r="F53" t="s">
        <v>31</v>
      </c>
    </row>
    <row r="54" spans="1:6" x14ac:dyDescent="0.25">
      <c r="A54" t="s">
        <v>139</v>
      </c>
      <c r="B54">
        <v>-0.30342570000000002</v>
      </c>
      <c r="C54">
        <v>8.4214399999999995E-2</v>
      </c>
      <c r="D54">
        <v>-3.6030000000000002</v>
      </c>
      <c r="E54">
        <v>3.146E-4</v>
      </c>
      <c r="F54" t="s">
        <v>9</v>
      </c>
    </row>
    <row r="55" spans="1:6" x14ac:dyDescent="0.25">
      <c r="A55" t="s">
        <v>140</v>
      </c>
      <c r="B55">
        <v>-0.29421510000000001</v>
      </c>
      <c r="C55">
        <v>9.1195700000000005E-2</v>
      </c>
      <c r="D55">
        <v>-3.2262</v>
      </c>
      <c r="E55">
        <v>1.2546E-3</v>
      </c>
      <c r="F55" t="s">
        <v>31</v>
      </c>
    </row>
    <row r="56" spans="1:6" x14ac:dyDescent="0.25">
      <c r="A56" t="s">
        <v>141</v>
      </c>
      <c r="B56">
        <v>-0.21890699999999999</v>
      </c>
      <c r="C56">
        <v>8.4051000000000001E-2</v>
      </c>
      <c r="D56">
        <v>-2.6044999999999998</v>
      </c>
      <c r="E56">
        <v>9.2026E-3</v>
      </c>
      <c r="F56" t="s">
        <v>31</v>
      </c>
    </row>
    <row r="57" spans="1:6" x14ac:dyDescent="0.25">
      <c r="A57" t="s">
        <v>142</v>
      </c>
      <c r="B57">
        <v>-0.26674740000000002</v>
      </c>
      <c r="C57">
        <v>9.3115500000000004E-2</v>
      </c>
      <c r="D57">
        <v>-2.8647</v>
      </c>
      <c r="E57">
        <v>4.1745000000000003E-3</v>
      </c>
      <c r="F57" t="s">
        <v>31</v>
      </c>
    </row>
    <row r="58" spans="1:6" x14ac:dyDescent="0.25">
      <c r="A58" t="s">
        <v>143</v>
      </c>
      <c r="B58">
        <v>-0.32150960000000001</v>
      </c>
      <c r="C58">
        <v>0.10770979999999999</v>
      </c>
      <c r="D58">
        <v>-2.9849999999999999</v>
      </c>
      <c r="E58">
        <v>2.8364000000000002E-3</v>
      </c>
      <c r="F58" t="s">
        <v>31</v>
      </c>
    </row>
    <row r="59" spans="1:6" x14ac:dyDescent="0.25">
      <c r="A59" t="s">
        <v>144</v>
      </c>
      <c r="B59">
        <v>-0.35589710000000002</v>
      </c>
      <c r="C59">
        <v>0.1138448</v>
      </c>
      <c r="D59">
        <v>-3.1261999999999999</v>
      </c>
      <c r="E59">
        <v>1.7713E-3</v>
      </c>
      <c r="F59" t="s">
        <v>31</v>
      </c>
    </row>
    <row r="60" spans="1:6" x14ac:dyDescent="0.25">
      <c r="A60" t="s">
        <v>145</v>
      </c>
      <c r="B60">
        <v>-0.1650962</v>
      </c>
      <c r="C60">
        <v>0.1060176</v>
      </c>
      <c r="D60">
        <v>-1.5572999999999999</v>
      </c>
      <c r="E60">
        <v>0.1194117</v>
      </c>
    </row>
    <row r="61" spans="1:6" x14ac:dyDescent="0.25">
      <c r="A61" t="s">
        <v>146</v>
      </c>
      <c r="B61">
        <v>-0.34458270000000002</v>
      </c>
      <c r="C61">
        <v>0.18379319999999999</v>
      </c>
      <c r="D61">
        <v>-1.8748</v>
      </c>
      <c r="E61">
        <v>6.0816000000000002E-2</v>
      </c>
      <c r="F61" t="s">
        <v>20</v>
      </c>
    </row>
    <row r="62" spans="1:6" x14ac:dyDescent="0.25">
      <c r="A62" t="s">
        <v>147</v>
      </c>
      <c r="B62">
        <v>-0.21546370000000001</v>
      </c>
      <c r="C62">
        <v>0.16005249999999999</v>
      </c>
      <c r="D62">
        <v>-1.3462000000000001</v>
      </c>
      <c r="E62">
        <v>0.17823710000000001</v>
      </c>
    </row>
    <row r="63" spans="1:6" x14ac:dyDescent="0.25">
      <c r="A63" t="s">
        <v>148</v>
      </c>
      <c r="B63">
        <v>-0.1223453</v>
      </c>
      <c r="C63">
        <v>0.27261740000000001</v>
      </c>
      <c r="D63">
        <v>-0.44879999999999998</v>
      </c>
      <c r="E63">
        <v>0.65359049999999996</v>
      </c>
    </row>
    <row r="64" spans="1:6" x14ac:dyDescent="0.25">
      <c r="A64" t="s">
        <v>149</v>
      </c>
      <c r="B64">
        <v>-0.30726300000000001</v>
      </c>
      <c r="C64">
        <v>0.2072919</v>
      </c>
      <c r="D64">
        <v>-1.4823</v>
      </c>
      <c r="E64">
        <v>0.13826910000000001</v>
      </c>
    </row>
    <row r="65" spans="1:6" x14ac:dyDescent="0.25">
      <c r="A65" t="s">
        <v>150</v>
      </c>
      <c r="B65">
        <v>-6.3172999999999997E-3</v>
      </c>
      <c r="C65">
        <v>0.2192674</v>
      </c>
      <c r="D65">
        <v>-2.8799999999999999E-2</v>
      </c>
      <c r="E65">
        <v>0.97701550000000004</v>
      </c>
    </row>
    <row r="66" spans="1:6" x14ac:dyDescent="0.25">
      <c r="A66" t="s">
        <v>151</v>
      </c>
      <c r="B66">
        <v>-0.25551430000000003</v>
      </c>
      <c r="C66">
        <v>0.43005769999999999</v>
      </c>
      <c r="D66">
        <v>-0.59409999999999996</v>
      </c>
      <c r="E66">
        <v>0.55241929999999995</v>
      </c>
    </row>
    <row r="67" spans="1:6" x14ac:dyDescent="0.25">
      <c r="A67" t="s">
        <v>152</v>
      </c>
      <c r="B67">
        <v>-0.45107550000000002</v>
      </c>
      <c r="C67">
        <v>0.4145066</v>
      </c>
      <c r="D67">
        <v>-1.0882000000000001</v>
      </c>
      <c r="E67">
        <v>0.27649780000000002</v>
      </c>
    </row>
    <row r="68" spans="1:6" x14ac:dyDescent="0.25">
      <c r="A68" t="s">
        <v>10</v>
      </c>
      <c r="B68">
        <v>0.47749520000000001</v>
      </c>
      <c r="C68">
        <v>3.3746199999999997E-2</v>
      </c>
      <c r="D68">
        <v>14.1496</v>
      </c>
      <c r="E68" t="s">
        <v>11</v>
      </c>
      <c r="F68" t="s">
        <v>9</v>
      </c>
    </row>
    <row r="69" spans="1:6" x14ac:dyDescent="0.25">
      <c r="A69" t="s">
        <v>12</v>
      </c>
      <c r="B69">
        <v>8.7208000000000008E-3</v>
      </c>
      <c r="C69">
        <v>1.7455000000000001E-3</v>
      </c>
      <c r="D69">
        <v>4.9962</v>
      </c>
      <c r="E69" s="2">
        <v>5.8500000000000001E-7</v>
      </c>
      <c r="F69" t="s">
        <v>9</v>
      </c>
    </row>
    <row r="70" spans="1:6" x14ac:dyDescent="0.25">
      <c r="A70" t="s">
        <v>13</v>
      </c>
      <c r="B70">
        <v>-1.28732E-2</v>
      </c>
      <c r="C70">
        <v>2.7922700000000002E-2</v>
      </c>
      <c r="D70">
        <v>-0.46100000000000002</v>
      </c>
      <c r="E70">
        <v>0.64477830000000003</v>
      </c>
    </row>
    <row r="71" spans="1:6" x14ac:dyDescent="0.25">
      <c r="A71" t="s">
        <v>15</v>
      </c>
      <c r="B71">
        <v>-1.3565300000000001E-2</v>
      </c>
      <c r="C71">
        <v>2.88769E-2</v>
      </c>
      <c r="D71">
        <v>-0.4698</v>
      </c>
      <c r="E71">
        <v>0.63852439999999999</v>
      </c>
    </row>
    <row r="72" spans="1:6" x14ac:dyDescent="0.25">
      <c r="A72" t="s">
        <v>16</v>
      </c>
      <c r="B72">
        <v>-5.78375E-2</v>
      </c>
      <c r="C72">
        <v>2.9064599999999999E-2</v>
      </c>
      <c r="D72">
        <v>-1.99</v>
      </c>
      <c r="E72">
        <v>4.65958E-2</v>
      </c>
      <c r="F72" t="s">
        <v>14</v>
      </c>
    </row>
    <row r="73" spans="1:6" x14ac:dyDescent="0.25">
      <c r="A73" t="s">
        <v>17</v>
      </c>
      <c r="B73">
        <v>-5.8554799999999997E-2</v>
      </c>
      <c r="C73">
        <v>3.0161899999999998E-2</v>
      </c>
      <c r="D73">
        <v>-1.9413</v>
      </c>
      <c r="E73">
        <v>5.2217300000000001E-2</v>
      </c>
      <c r="F73" t="s">
        <v>20</v>
      </c>
    </row>
    <row r="74" spans="1:6" x14ac:dyDescent="0.25">
      <c r="A74" t="s">
        <v>18</v>
      </c>
      <c r="B74">
        <v>-6.6387500000000002E-2</v>
      </c>
      <c r="C74">
        <v>3.1433299999999997E-2</v>
      </c>
      <c r="D74">
        <v>-2.1120000000000001</v>
      </c>
      <c r="E74">
        <v>3.4686700000000001E-2</v>
      </c>
      <c r="F74" t="s">
        <v>14</v>
      </c>
    </row>
    <row r="75" spans="1:6" x14ac:dyDescent="0.25">
      <c r="A75" t="s">
        <v>19</v>
      </c>
      <c r="B75">
        <v>-8.4228800000000006E-2</v>
      </c>
      <c r="C75">
        <v>3.20719E-2</v>
      </c>
      <c r="D75">
        <v>-2.6261999999999999</v>
      </c>
      <c r="E75">
        <v>8.6336999999999994E-3</v>
      </c>
      <c r="F75" t="s">
        <v>31</v>
      </c>
    </row>
    <row r="76" spans="1:6" x14ac:dyDescent="0.25">
      <c r="A76" t="s">
        <v>21</v>
      </c>
      <c r="B76">
        <v>-1.80086E-2</v>
      </c>
      <c r="C76">
        <v>3.1577300000000003E-2</v>
      </c>
      <c r="D76">
        <v>-0.57030000000000003</v>
      </c>
      <c r="E76">
        <v>0.56847479999999995</v>
      </c>
    </row>
    <row r="77" spans="1:6" x14ac:dyDescent="0.25">
      <c r="A77" t="s">
        <v>22</v>
      </c>
      <c r="B77">
        <v>-5.3257199999999998E-2</v>
      </c>
      <c r="C77">
        <v>3.2282600000000002E-2</v>
      </c>
      <c r="D77">
        <v>-1.6496999999999999</v>
      </c>
      <c r="E77">
        <v>9.9002199999999999E-2</v>
      </c>
      <c r="F77" t="s">
        <v>20</v>
      </c>
    </row>
    <row r="78" spans="1:6" x14ac:dyDescent="0.25">
      <c r="A78" t="s">
        <v>23</v>
      </c>
      <c r="B78">
        <v>-3.9355399999999999E-2</v>
      </c>
      <c r="C78">
        <v>3.2761699999999998E-2</v>
      </c>
      <c r="D78">
        <v>-1.2013</v>
      </c>
      <c r="E78">
        <v>0.2296502</v>
      </c>
    </row>
    <row r="79" spans="1:6" x14ac:dyDescent="0.25">
      <c r="A79" t="s">
        <v>24</v>
      </c>
      <c r="B79">
        <v>-1.09698E-2</v>
      </c>
      <c r="C79">
        <v>3.4099900000000002E-2</v>
      </c>
      <c r="D79">
        <v>-0.32169999999999999</v>
      </c>
      <c r="E79">
        <v>0.74768349999999995</v>
      </c>
    </row>
    <row r="80" spans="1:6" x14ac:dyDescent="0.25">
      <c r="A80" t="s">
        <v>25</v>
      </c>
      <c r="B80">
        <v>-6.4949199999999999E-2</v>
      </c>
      <c r="C80">
        <v>3.45641E-2</v>
      </c>
      <c r="D80">
        <v>-1.8791</v>
      </c>
      <c r="E80">
        <v>6.0233000000000002E-2</v>
      </c>
      <c r="F80" t="s">
        <v>20</v>
      </c>
    </row>
    <row r="81" spans="1:6" x14ac:dyDescent="0.25">
      <c r="A81" t="s">
        <v>26</v>
      </c>
      <c r="B81">
        <v>-4.4738800000000002E-2</v>
      </c>
      <c r="C81">
        <v>3.5659200000000002E-2</v>
      </c>
      <c r="D81">
        <v>-1.2545999999999999</v>
      </c>
      <c r="E81">
        <v>0.2096171</v>
      </c>
    </row>
    <row r="82" spans="1:6" x14ac:dyDescent="0.25">
      <c r="A82" t="s">
        <v>27</v>
      </c>
      <c r="B82">
        <v>-0.1069234</v>
      </c>
      <c r="C82">
        <v>3.6283599999999999E-2</v>
      </c>
      <c r="D82">
        <v>-2.9468999999999999</v>
      </c>
      <c r="E82">
        <v>3.2103000000000001E-3</v>
      </c>
      <c r="F82" t="s">
        <v>31</v>
      </c>
    </row>
    <row r="83" spans="1:6" x14ac:dyDescent="0.25">
      <c r="A83" t="s">
        <v>28</v>
      </c>
      <c r="B83">
        <v>-0.11790730000000001</v>
      </c>
      <c r="C83">
        <v>3.7177700000000001E-2</v>
      </c>
      <c r="D83">
        <v>-3.1715</v>
      </c>
      <c r="E83">
        <v>1.5169999999999999E-3</v>
      </c>
      <c r="F83" t="s">
        <v>31</v>
      </c>
    </row>
    <row r="84" spans="1:6" x14ac:dyDescent="0.25">
      <c r="A84" t="s">
        <v>29</v>
      </c>
      <c r="B84">
        <v>-8.6523699999999995E-2</v>
      </c>
      <c r="C84">
        <v>3.7875899999999997E-2</v>
      </c>
      <c r="D84">
        <v>-2.2844000000000002</v>
      </c>
      <c r="E84">
        <v>2.2349000000000001E-2</v>
      </c>
      <c r="F84" t="s">
        <v>14</v>
      </c>
    </row>
    <row r="85" spans="1:6" x14ac:dyDescent="0.25">
      <c r="A85" t="s">
        <v>30</v>
      </c>
      <c r="B85">
        <v>-0.17298350000000001</v>
      </c>
      <c r="C85">
        <v>3.94423E-2</v>
      </c>
      <c r="D85">
        <v>-4.3856999999999999</v>
      </c>
      <c r="E85" s="2">
        <v>1.1559999999999999E-5</v>
      </c>
      <c r="F85" t="s">
        <v>9</v>
      </c>
    </row>
    <row r="86" spans="1:6" x14ac:dyDescent="0.25">
      <c r="A86" t="s">
        <v>32</v>
      </c>
      <c r="B86">
        <v>-0.17427860000000001</v>
      </c>
      <c r="C86">
        <v>4.05019E-2</v>
      </c>
      <c r="D86">
        <v>-4.3029999999999999</v>
      </c>
      <c r="E86" s="2">
        <v>1.6860000000000001E-5</v>
      </c>
      <c r="F86" t="s">
        <v>9</v>
      </c>
    </row>
    <row r="87" spans="1:6" x14ac:dyDescent="0.25">
      <c r="A87" t="s">
        <v>33</v>
      </c>
      <c r="B87">
        <v>-0.1503207</v>
      </c>
      <c r="C87">
        <v>4.1324600000000003E-2</v>
      </c>
      <c r="D87">
        <v>-3.6375999999999999</v>
      </c>
      <c r="E87">
        <v>2.7530000000000002E-4</v>
      </c>
      <c r="F87" t="s">
        <v>9</v>
      </c>
    </row>
    <row r="88" spans="1:6" x14ac:dyDescent="0.25">
      <c r="A88" t="s">
        <v>34</v>
      </c>
      <c r="B88">
        <v>-0.1213829</v>
      </c>
      <c r="C88">
        <v>4.2361799999999998E-2</v>
      </c>
      <c r="D88">
        <v>-2.8654000000000002</v>
      </c>
      <c r="E88">
        <v>4.1653000000000003E-3</v>
      </c>
      <c r="F88" t="s">
        <v>31</v>
      </c>
    </row>
    <row r="89" spans="1:6" x14ac:dyDescent="0.25">
      <c r="A89" t="s">
        <v>35</v>
      </c>
      <c r="B89">
        <v>-0.15307860000000001</v>
      </c>
      <c r="C89">
        <v>4.3888299999999998E-2</v>
      </c>
      <c r="D89">
        <v>-3.4878999999999998</v>
      </c>
      <c r="E89">
        <v>4.8690000000000002E-4</v>
      </c>
      <c r="F89" t="s">
        <v>9</v>
      </c>
    </row>
    <row r="90" spans="1:6" x14ac:dyDescent="0.25">
      <c r="A90" t="s">
        <v>36</v>
      </c>
      <c r="B90">
        <v>-0.11548310000000001</v>
      </c>
      <c r="C90">
        <v>4.5016E-2</v>
      </c>
      <c r="D90">
        <v>-2.5653999999999999</v>
      </c>
      <c r="E90">
        <v>1.0306900000000001E-2</v>
      </c>
      <c r="F90" t="s">
        <v>14</v>
      </c>
    </row>
    <row r="91" spans="1:6" x14ac:dyDescent="0.25">
      <c r="A91" t="s">
        <v>37</v>
      </c>
      <c r="B91">
        <v>-0.1644853</v>
      </c>
      <c r="C91">
        <v>4.5824499999999997E-2</v>
      </c>
      <c r="D91">
        <v>-3.5895000000000001</v>
      </c>
      <c r="E91">
        <v>3.3139999999999998E-4</v>
      </c>
      <c r="F91" t="s">
        <v>9</v>
      </c>
    </row>
    <row r="92" spans="1:6" x14ac:dyDescent="0.25">
      <c r="A92" t="s">
        <v>38</v>
      </c>
      <c r="B92">
        <v>-0.1626194</v>
      </c>
      <c r="C92">
        <v>4.6575100000000001E-2</v>
      </c>
      <c r="D92">
        <v>-3.4916</v>
      </c>
      <c r="E92">
        <v>4.8030000000000002E-4</v>
      </c>
      <c r="F92" t="s">
        <v>9</v>
      </c>
    </row>
    <row r="93" spans="1:6" x14ac:dyDescent="0.25">
      <c r="A93" t="s">
        <v>39</v>
      </c>
      <c r="B93">
        <v>-0.12082950000000001</v>
      </c>
      <c r="C93">
        <v>4.80603E-2</v>
      </c>
      <c r="D93">
        <v>-2.5141</v>
      </c>
      <c r="E93">
        <v>1.19334E-2</v>
      </c>
      <c r="F93" t="s">
        <v>14</v>
      </c>
    </row>
    <row r="94" spans="1:6" x14ac:dyDescent="0.25">
      <c r="A94" t="s">
        <v>40</v>
      </c>
      <c r="B94">
        <v>-0.2473448</v>
      </c>
      <c r="C94">
        <v>4.9267699999999998E-2</v>
      </c>
      <c r="D94">
        <v>-5.0204000000000004</v>
      </c>
      <c r="E94" s="2">
        <v>5.1590000000000001E-7</v>
      </c>
      <c r="F94" t="s">
        <v>9</v>
      </c>
    </row>
    <row r="95" spans="1:6" x14ac:dyDescent="0.25">
      <c r="A95" t="s">
        <v>41</v>
      </c>
      <c r="B95">
        <v>-0.18415870000000001</v>
      </c>
      <c r="C95">
        <v>5.0297300000000003E-2</v>
      </c>
      <c r="D95">
        <v>-3.6614</v>
      </c>
      <c r="E95">
        <v>2.5090000000000003E-4</v>
      </c>
      <c r="F95" t="s">
        <v>9</v>
      </c>
    </row>
    <row r="96" spans="1:6" x14ac:dyDescent="0.25">
      <c r="A96" t="s">
        <v>42</v>
      </c>
      <c r="B96">
        <v>-0.2034068</v>
      </c>
      <c r="C96">
        <v>5.1742799999999999E-2</v>
      </c>
      <c r="D96">
        <v>-3.9310999999999998</v>
      </c>
      <c r="E96" s="2">
        <v>8.4580000000000007E-5</v>
      </c>
      <c r="F96" t="s">
        <v>9</v>
      </c>
    </row>
    <row r="97" spans="1:6" x14ac:dyDescent="0.25">
      <c r="A97" t="s">
        <v>43</v>
      </c>
      <c r="B97">
        <v>-0.29632839999999999</v>
      </c>
      <c r="C97">
        <v>5.3087299999999997E-2</v>
      </c>
      <c r="D97">
        <v>-5.5819000000000001</v>
      </c>
      <c r="E97" s="2">
        <v>2.3809999999999999E-8</v>
      </c>
      <c r="F97" t="s">
        <v>9</v>
      </c>
    </row>
    <row r="98" spans="1:6" x14ac:dyDescent="0.25">
      <c r="A98" t="s">
        <v>44</v>
      </c>
      <c r="B98">
        <v>-0.18636220000000001</v>
      </c>
      <c r="C98">
        <v>5.4235699999999998E-2</v>
      </c>
      <c r="D98">
        <v>-3.4361999999999999</v>
      </c>
      <c r="E98">
        <v>5.9009999999999998E-4</v>
      </c>
      <c r="F98" t="s">
        <v>9</v>
      </c>
    </row>
    <row r="99" spans="1:6" x14ac:dyDescent="0.25">
      <c r="A99" t="s">
        <v>45</v>
      </c>
      <c r="B99">
        <v>-0.26504509999999998</v>
      </c>
      <c r="C99">
        <v>5.4772300000000003E-2</v>
      </c>
      <c r="D99">
        <v>-4.8390000000000004</v>
      </c>
      <c r="E99" s="2">
        <v>1.305E-6</v>
      </c>
      <c r="F99" t="s">
        <v>9</v>
      </c>
    </row>
    <row r="100" spans="1:6" x14ac:dyDescent="0.25">
      <c r="A100" t="s">
        <v>46</v>
      </c>
      <c r="B100">
        <v>-0.25875189999999998</v>
      </c>
      <c r="C100">
        <v>5.6578700000000003E-2</v>
      </c>
      <c r="D100">
        <v>-4.5732999999999997</v>
      </c>
      <c r="E100" s="2">
        <v>4.8029999999999996E-6</v>
      </c>
      <c r="F100" t="s">
        <v>9</v>
      </c>
    </row>
    <row r="101" spans="1:6" x14ac:dyDescent="0.25">
      <c r="A101" t="s">
        <v>47</v>
      </c>
      <c r="B101">
        <v>-0.19931119999999999</v>
      </c>
      <c r="C101">
        <v>5.8037900000000003E-2</v>
      </c>
      <c r="D101">
        <v>-3.4342000000000001</v>
      </c>
      <c r="E101">
        <v>5.9449999999999998E-4</v>
      </c>
      <c r="F101" t="s">
        <v>9</v>
      </c>
    </row>
    <row r="102" spans="1:6" x14ac:dyDescent="0.25">
      <c r="A102" t="s">
        <v>48</v>
      </c>
      <c r="B102">
        <v>-0.2340361</v>
      </c>
      <c r="C102">
        <v>5.9300600000000002E-2</v>
      </c>
      <c r="D102">
        <v>-3.9466000000000001</v>
      </c>
      <c r="E102" s="2">
        <v>7.9289999999999995E-5</v>
      </c>
      <c r="F102" t="s">
        <v>9</v>
      </c>
    </row>
    <row r="103" spans="1:6" x14ac:dyDescent="0.25">
      <c r="A103" t="s">
        <v>49</v>
      </c>
      <c r="B103">
        <v>-0.24984729999999999</v>
      </c>
      <c r="C103">
        <v>6.0240099999999998E-2</v>
      </c>
      <c r="D103">
        <v>-4.1475</v>
      </c>
      <c r="E103" s="2">
        <v>3.362E-5</v>
      </c>
      <c r="F103" t="s">
        <v>9</v>
      </c>
    </row>
    <row r="104" spans="1:6" x14ac:dyDescent="0.25">
      <c r="A104" t="s">
        <v>50</v>
      </c>
      <c r="B104">
        <v>-0.20544380000000001</v>
      </c>
      <c r="C104">
        <v>6.1722100000000002E-2</v>
      </c>
      <c r="D104">
        <v>-3.3285</v>
      </c>
      <c r="E104">
        <v>8.7319999999999997E-4</v>
      </c>
      <c r="F104" t="s">
        <v>9</v>
      </c>
    </row>
    <row r="105" spans="1:6" x14ac:dyDescent="0.25">
      <c r="A105" t="s">
        <v>51</v>
      </c>
      <c r="B105">
        <v>-0.22688649999999999</v>
      </c>
      <c r="C105">
        <v>6.3064099999999998E-2</v>
      </c>
      <c r="D105">
        <v>-3.5977000000000001</v>
      </c>
      <c r="E105">
        <v>3.211E-4</v>
      </c>
      <c r="F105" t="s">
        <v>9</v>
      </c>
    </row>
    <row r="106" spans="1:6" x14ac:dyDescent="0.25">
      <c r="A106" t="s">
        <v>52</v>
      </c>
      <c r="B106">
        <v>-0.2606598</v>
      </c>
      <c r="C106">
        <v>6.3994400000000007E-2</v>
      </c>
      <c r="D106">
        <v>-4.0731999999999999</v>
      </c>
      <c r="E106" s="2">
        <v>4.6390000000000001E-5</v>
      </c>
      <c r="F106" t="s">
        <v>9</v>
      </c>
    </row>
    <row r="107" spans="1:6" x14ac:dyDescent="0.25">
      <c r="A107" t="s">
        <v>53</v>
      </c>
      <c r="B107">
        <v>-0.23266700000000001</v>
      </c>
      <c r="C107">
        <v>6.5732799999999994E-2</v>
      </c>
      <c r="D107">
        <v>-3.5396000000000001</v>
      </c>
      <c r="E107">
        <v>4.0079999999999998E-4</v>
      </c>
      <c r="F107" t="s">
        <v>9</v>
      </c>
    </row>
    <row r="108" spans="1:6" x14ac:dyDescent="0.25">
      <c r="A108" t="s">
        <v>54</v>
      </c>
      <c r="B108">
        <v>-0.32423730000000001</v>
      </c>
      <c r="C108">
        <v>6.6081600000000004E-2</v>
      </c>
      <c r="D108">
        <v>-4.9066000000000001</v>
      </c>
      <c r="E108" s="2">
        <v>9.2719999999999999E-7</v>
      </c>
      <c r="F108" t="s">
        <v>9</v>
      </c>
    </row>
    <row r="109" spans="1:6" x14ac:dyDescent="0.25">
      <c r="A109" t="s">
        <v>55</v>
      </c>
      <c r="B109">
        <v>-0.33786080000000002</v>
      </c>
      <c r="C109">
        <v>6.7434599999999997E-2</v>
      </c>
      <c r="D109">
        <v>-5.0102000000000002</v>
      </c>
      <c r="E109" s="2">
        <v>5.4410000000000001E-7</v>
      </c>
      <c r="F109" t="s">
        <v>9</v>
      </c>
    </row>
    <row r="110" spans="1:6" x14ac:dyDescent="0.25">
      <c r="A110" t="s">
        <v>56</v>
      </c>
      <c r="B110">
        <v>-0.28937089999999999</v>
      </c>
      <c r="C110">
        <v>6.8674799999999994E-2</v>
      </c>
      <c r="D110">
        <v>-4.2135999999999996</v>
      </c>
      <c r="E110" s="2">
        <v>2.514E-5</v>
      </c>
      <c r="F110" t="s">
        <v>9</v>
      </c>
    </row>
    <row r="111" spans="1:6" x14ac:dyDescent="0.25">
      <c r="A111" t="s">
        <v>57</v>
      </c>
      <c r="B111">
        <v>-0.33944429999999998</v>
      </c>
      <c r="C111">
        <v>7.0007899999999998E-2</v>
      </c>
      <c r="D111">
        <v>-4.8487</v>
      </c>
      <c r="E111" s="2">
        <v>1.2440000000000001E-6</v>
      </c>
      <c r="F111" t="s">
        <v>9</v>
      </c>
    </row>
    <row r="112" spans="1:6" x14ac:dyDescent="0.25">
      <c r="A112" t="s">
        <v>58</v>
      </c>
      <c r="B112">
        <v>-0.32306259999999998</v>
      </c>
      <c r="C112">
        <v>7.1213100000000001E-2</v>
      </c>
      <c r="D112">
        <v>-4.5366</v>
      </c>
      <c r="E112" s="2">
        <v>5.7200000000000003E-6</v>
      </c>
      <c r="F112" t="s">
        <v>9</v>
      </c>
    </row>
    <row r="113" spans="1:6" x14ac:dyDescent="0.25">
      <c r="A113" t="s">
        <v>59</v>
      </c>
      <c r="B113">
        <v>-0.27626919999999999</v>
      </c>
      <c r="C113">
        <v>7.2734599999999996E-2</v>
      </c>
      <c r="D113">
        <v>-3.7982999999999998</v>
      </c>
      <c r="E113">
        <v>1.4569999999999999E-4</v>
      </c>
      <c r="F113" t="s">
        <v>9</v>
      </c>
    </row>
    <row r="114" spans="1:6" x14ac:dyDescent="0.25">
      <c r="A114" t="s">
        <v>60</v>
      </c>
      <c r="B114">
        <v>-0.28719650000000002</v>
      </c>
      <c r="C114">
        <v>7.4156399999999997E-2</v>
      </c>
      <c r="D114">
        <v>-3.8727999999999998</v>
      </c>
      <c r="E114">
        <v>1.076E-4</v>
      </c>
      <c r="F114" t="s">
        <v>9</v>
      </c>
    </row>
    <row r="115" spans="1:6" x14ac:dyDescent="0.25">
      <c r="A115" t="s">
        <v>61</v>
      </c>
      <c r="B115">
        <v>-0.2829622</v>
      </c>
      <c r="C115">
        <v>7.5828400000000004E-2</v>
      </c>
      <c r="D115">
        <v>-3.7315999999999998</v>
      </c>
      <c r="E115">
        <v>1.9029999999999999E-4</v>
      </c>
      <c r="F115" t="s">
        <v>9</v>
      </c>
    </row>
    <row r="116" spans="1:6" x14ac:dyDescent="0.25">
      <c r="A116" t="s">
        <v>62</v>
      </c>
      <c r="B116">
        <v>-0.2608954</v>
      </c>
      <c r="C116">
        <v>7.72452E-2</v>
      </c>
      <c r="D116">
        <v>-3.3774999999999999</v>
      </c>
      <c r="E116">
        <v>7.316E-4</v>
      </c>
      <c r="F116" t="s">
        <v>9</v>
      </c>
    </row>
    <row r="117" spans="1:6" x14ac:dyDescent="0.25">
      <c r="A117" t="s">
        <v>63</v>
      </c>
      <c r="B117">
        <v>-0.26841619999999999</v>
      </c>
      <c r="C117">
        <v>7.7628500000000003E-2</v>
      </c>
      <c r="D117">
        <v>-3.4577</v>
      </c>
      <c r="E117">
        <v>5.4489999999999996E-4</v>
      </c>
      <c r="F117" t="s">
        <v>9</v>
      </c>
    </row>
    <row r="118" spans="1:6" x14ac:dyDescent="0.25">
      <c r="A118" t="s">
        <v>64</v>
      </c>
      <c r="B118">
        <v>-0.31241370000000002</v>
      </c>
      <c r="C118">
        <v>7.9754099999999994E-2</v>
      </c>
      <c r="D118">
        <v>-3.9171999999999998</v>
      </c>
      <c r="E118" s="2">
        <v>8.9599999999999996E-5</v>
      </c>
      <c r="F118" t="s">
        <v>9</v>
      </c>
    </row>
    <row r="119" spans="1:6" x14ac:dyDescent="0.25">
      <c r="A119" t="s">
        <v>65</v>
      </c>
      <c r="B119">
        <v>-0.28458149999999999</v>
      </c>
      <c r="C119">
        <v>8.1301399999999996E-2</v>
      </c>
      <c r="D119">
        <v>-3.5003000000000002</v>
      </c>
      <c r="E119">
        <v>4.6480000000000002E-4</v>
      </c>
      <c r="F119" t="s">
        <v>9</v>
      </c>
    </row>
    <row r="120" spans="1:6" x14ac:dyDescent="0.25">
      <c r="A120" t="s">
        <v>66</v>
      </c>
      <c r="B120">
        <v>-0.35378540000000003</v>
      </c>
      <c r="C120">
        <v>8.1771999999999997E-2</v>
      </c>
      <c r="D120">
        <v>-4.3265000000000002</v>
      </c>
      <c r="E120" s="2">
        <v>1.5160000000000001E-5</v>
      </c>
      <c r="F120" t="s">
        <v>9</v>
      </c>
    </row>
    <row r="121" spans="1:6" x14ac:dyDescent="0.25">
      <c r="A121" t="s">
        <v>67</v>
      </c>
      <c r="B121">
        <v>-0.4030435</v>
      </c>
      <c r="C121">
        <v>8.3193900000000001E-2</v>
      </c>
      <c r="D121">
        <v>-4.8445999999999998</v>
      </c>
      <c r="E121" s="2">
        <v>1.269E-6</v>
      </c>
      <c r="F121" t="s">
        <v>9</v>
      </c>
    </row>
    <row r="122" spans="1:6" x14ac:dyDescent="0.25">
      <c r="A122" t="s">
        <v>68</v>
      </c>
      <c r="B122">
        <v>-0.38030439999999999</v>
      </c>
      <c r="C122">
        <v>8.4832199999999996E-2</v>
      </c>
      <c r="D122">
        <v>-4.4829999999999997</v>
      </c>
      <c r="E122" s="2">
        <v>7.3629999999999996E-6</v>
      </c>
      <c r="F122" t="s">
        <v>9</v>
      </c>
    </row>
    <row r="123" spans="1:6" x14ac:dyDescent="0.25">
      <c r="A123" t="s">
        <v>69</v>
      </c>
      <c r="B123">
        <v>-0.41185250000000001</v>
      </c>
      <c r="C123">
        <v>8.6000599999999996E-2</v>
      </c>
      <c r="D123">
        <v>-4.7888999999999999</v>
      </c>
      <c r="E123" s="2">
        <v>1.6780000000000001E-6</v>
      </c>
      <c r="F123" t="s">
        <v>9</v>
      </c>
    </row>
    <row r="124" spans="1:6" x14ac:dyDescent="0.25">
      <c r="A124" t="s">
        <v>70</v>
      </c>
      <c r="B124">
        <v>-0.33025579999999999</v>
      </c>
      <c r="C124">
        <v>8.80325E-2</v>
      </c>
      <c r="D124">
        <v>-3.7515000000000001</v>
      </c>
      <c r="E124">
        <v>1.7579999999999999E-4</v>
      </c>
      <c r="F124" t="s">
        <v>9</v>
      </c>
    </row>
    <row r="125" spans="1:6" x14ac:dyDescent="0.25">
      <c r="A125" t="s">
        <v>71</v>
      </c>
      <c r="B125">
        <v>-0.34184439999999999</v>
      </c>
      <c r="C125">
        <v>8.9915900000000007E-2</v>
      </c>
      <c r="D125">
        <v>-3.8018000000000001</v>
      </c>
      <c r="E125">
        <v>1.437E-4</v>
      </c>
      <c r="F125" t="s">
        <v>9</v>
      </c>
    </row>
    <row r="126" spans="1:6" x14ac:dyDescent="0.25">
      <c r="A126" t="s">
        <v>72</v>
      </c>
      <c r="B126">
        <v>-0.35415000000000002</v>
      </c>
      <c r="C126">
        <v>9.1051599999999996E-2</v>
      </c>
      <c r="D126">
        <v>-3.8896000000000002</v>
      </c>
      <c r="E126">
        <v>1.005E-4</v>
      </c>
      <c r="F126" t="s">
        <v>9</v>
      </c>
    </row>
    <row r="127" spans="1:6" x14ac:dyDescent="0.25">
      <c r="A127" t="s">
        <v>73</v>
      </c>
      <c r="B127">
        <v>-0.3404626</v>
      </c>
      <c r="C127">
        <v>9.2991000000000004E-2</v>
      </c>
      <c r="D127">
        <v>-3.6612</v>
      </c>
      <c r="E127">
        <v>2.5099999999999998E-4</v>
      </c>
      <c r="F127" t="s">
        <v>9</v>
      </c>
    </row>
    <row r="128" spans="1:6" x14ac:dyDescent="0.25">
      <c r="A128" t="s">
        <v>74</v>
      </c>
      <c r="B128">
        <v>-0.31163740000000001</v>
      </c>
      <c r="C128">
        <v>9.4167600000000004E-2</v>
      </c>
      <c r="D128">
        <v>-3.3094000000000001</v>
      </c>
      <c r="E128">
        <v>9.3510000000000002E-4</v>
      </c>
      <c r="F128" t="s">
        <v>9</v>
      </c>
    </row>
    <row r="129" spans="1:6" x14ac:dyDescent="0.25">
      <c r="A129" t="s">
        <v>75</v>
      </c>
      <c r="B129">
        <v>-0.40887879999999999</v>
      </c>
      <c r="C129">
        <v>9.5317700000000005E-2</v>
      </c>
      <c r="D129">
        <v>-4.2896000000000001</v>
      </c>
      <c r="E129" s="2">
        <v>1.7900000000000001E-5</v>
      </c>
      <c r="F129" t="s">
        <v>9</v>
      </c>
    </row>
    <row r="130" spans="1:6" x14ac:dyDescent="0.25">
      <c r="A130" t="s">
        <v>76</v>
      </c>
      <c r="B130">
        <v>-0.39993869999999998</v>
      </c>
      <c r="C130">
        <v>9.6366199999999999E-2</v>
      </c>
      <c r="D130">
        <v>-4.1501999999999999</v>
      </c>
      <c r="E130" s="2">
        <v>3.3229999999999999E-5</v>
      </c>
      <c r="F130" t="s">
        <v>9</v>
      </c>
    </row>
    <row r="131" spans="1:6" x14ac:dyDescent="0.25">
      <c r="A131" t="s">
        <v>77</v>
      </c>
      <c r="B131">
        <v>-0.35726439999999998</v>
      </c>
      <c r="C131">
        <v>9.8127900000000004E-2</v>
      </c>
      <c r="D131">
        <v>-3.6408</v>
      </c>
      <c r="E131">
        <v>2.7179999999999999E-4</v>
      </c>
      <c r="F131" t="s">
        <v>9</v>
      </c>
    </row>
    <row r="132" spans="1:6" x14ac:dyDescent="0.25">
      <c r="A132" t="s">
        <v>78</v>
      </c>
      <c r="B132">
        <v>-0.45807340000000002</v>
      </c>
      <c r="C132">
        <v>9.8950999999999997E-2</v>
      </c>
      <c r="D132">
        <v>-4.6292999999999997</v>
      </c>
      <c r="E132" s="2">
        <v>3.6710000000000001E-6</v>
      </c>
      <c r="F132" t="s">
        <v>9</v>
      </c>
    </row>
    <row r="133" spans="1:6" x14ac:dyDescent="0.25">
      <c r="A133" t="s">
        <v>79</v>
      </c>
      <c r="B133">
        <v>-0.46033790000000002</v>
      </c>
      <c r="C133">
        <v>0.1000786</v>
      </c>
      <c r="D133">
        <v>-4.5998000000000001</v>
      </c>
      <c r="E133" s="2">
        <v>4.2320000000000003E-6</v>
      </c>
      <c r="F133" t="s">
        <v>9</v>
      </c>
    </row>
    <row r="134" spans="1:6" x14ac:dyDescent="0.25">
      <c r="A134" t="s">
        <v>80</v>
      </c>
      <c r="B134">
        <v>-0.4646113</v>
      </c>
      <c r="C134">
        <v>0.1016273</v>
      </c>
      <c r="D134">
        <v>-4.5716999999999999</v>
      </c>
      <c r="E134" s="2">
        <v>4.8400000000000002E-6</v>
      </c>
      <c r="F134" t="s">
        <v>9</v>
      </c>
    </row>
    <row r="135" spans="1:6" x14ac:dyDescent="0.25">
      <c r="A135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G25" activeCellId="1" sqref="B2:B25 G2:G25"/>
    </sheetView>
  </sheetViews>
  <sheetFormatPr defaultRowHeight="15" x14ac:dyDescent="0.25"/>
  <cols>
    <col min="1" max="1" width="59.8554687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G1" t="s">
        <v>154</v>
      </c>
    </row>
    <row r="2" spans="1:7" x14ac:dyDescent="0.25">
      <c r="A2" t="s">
        <v>87</v>
      </c>
      <c r="B2">
        <v>0.48129529999999998</v>
      </c>
      <c r="C2">
        <v>2.3180900000000001E-2</v>
      </c>
      <c r="D2">
        <v>20.762599999999999</v>
      </c>
      <c r="E2" t="s">
        <v>11</v>
      </c>
      <c r="F2" t="s">
        <v>9</v>
      </c>
      <c r="G2" t="str">
        <f>IF(LEFT(F2,1)="*","SIG","NOT SIG")</f>
        <v>SIG</v>
      </c>
    </row>
    <row r="3" spans="1:7" x14ac:dyDescent="0.25">
      <c r="A3" t="s">
        <v>88</v>
      </c>
      <c r="B3">
        <v>0.2350834</v>
      </c>
      <c r="C3">
        <v>2.4935700000000002E-2</v>
      </c>
      <c r="D3">
        <v>9.4276</v>
      </c>
      <c r="E3" t="s">
        <v>11</v>
      </c>
      <c r="F3" t="s">
        <v>9</v>
      </c>
      <c r="G3" t="str">
        <f t="shared" ref="G3:G25" si="0">IF(LEFT(F3,1)="*","SIG","NOT SIG")</f>
        <v>SIG</v>
      </c>
    </row>
    <row r="4" spans="1:7" x14ac:dyDescent="0.25">
      <c r="A4" t="s">
        <v>89</v>
      </c>
      <c r="B4">
        <v>0.20282720000000001</v>
      </c>
      <c r="C4">
        <v>2.5852799999999999E-2</v>
      </c>
      <c r="D4">
        <v>7.8453999999999997</v>
      </c>
      <c r="E4" s="2">
        <v>4.3299999999999998E-15</v>
      </c>
      <c r="F4" t="s">
        <v>9</v>
      </c>
      <c r="G4" t="str">
        <f t="shared" si="0"/>
        <v>SIG</v>
      </c>
    </row>
    <row r="5" spans="1:7" x14ac:dyDescent="0.25">
      <c r="A5" t="s">
        <v>90</v>
      </c>
      <c r="B5">
        <v>0.15889909999999999</v>
      </c>
      <c r="C5">
        <v>2.6272799999999999E-2</v>
      </c>
      <c r="D5">
        <v>6.048</v>
      </c>
      <c r="E5" s="2">
        <v>1.4680000000000001E-9</v>
      </c>
      <c r="F5" t="s">
        <v>9</v>
      </c>
      <c r="G5" t="str">
        <f t="shared" si="0"/>
        <v>SIG</v>
      </c>
    </row>
    <row r="6" spans="1:7" x14ac:dyDescent="0.25">
      <c r="A6" t="s">
        <v>91</v>
      </c>
      <c r="B6">
        <v>0.18249119999999999</v>
      </c>
      <c r="C6">
        <v>2.7131499999999999E-2</v>
      </c>
      <c r="D6">
        <v>6.7262000000000004</v>
      </c>
      <c r="E6" s="2">
        <v>1.7449999999999999E-11</v>
      </c>
      <c r="F6" t="s">
        <v>9</v>
      </c>
      <c r="G6" t="str">
        <f t="shared" si="0"/>
        <v>SIG</v>
      </c>
    </row>
    <row r="7" spans="1:7" x14ac:dyDescent="0.25">
      <c r="A7" t="s">
        <v>92</v>
      </c>
      <c r="B7">
        <v>0.14215130000000001</v>
      </c>
      <c r="C7">
        <v>2.7799299999999999E-2</v>
      </c>
      <c r="D7">
        <v>5.1135000000000002</v>
      </c>
      <c r="E7" s="2">
        <v>3.1650000000000001E-7</v>
      </c>
      <c r="F7" t="s">
        <v>9</v>
      </c>
      <c r="G7" t="str">
        <f t="shared" si="0"/>
        <v>SIG</v>
      </c>
    </row>
    <row r="8" spans="1:7" x14ac:dyDescent="0.25">
      <c r="A8" t="s">
        <v>93</v>
      </c>
      <c r="B8">
        <v>0.1206378</v>
      </c>
      <c r="C8">
        <v>2.8195100000000001E-2</v>
      </c>
      <c r="D8">
        <v>4.2786999999999997</v>
      </c>
      <c r="E8" s="2">
        <v>1.8810000000000001E-5</v>
      </c>
      <c r="F8" t="s">
        <v>9</v>
      </c>
      <c r="G8" t="str">
        <f t="shared" si="0"/>
        <v>SIG</v>
      </c>
    </row>
    <row r="9" spans="1:7" x14ac:dyDescent="0.25">
      <c r="A9" t="s">
        <v>94</v>
      </c>
      <c r="B9">
        <v>3.9128000000000003E-2</v>
      </c>
      <c r="C9">
        <v>2.8885899999999999E-2</v>
      </c>
      <c r="D9">
        <v>1.3546</v>
      </c>
      <c r="E9">
        <v>0.17555490000000001</v>
      </c>
      <c r="G9" t="str">
        <f t="shared" si="0"/>
        <v>NOT SIG</v>
      </c>
    </row>
    <row r="10" spans="1:7" x14ac:dyDescent="0.25">
      <c r="A10" t="s">
        <v>95</v>
      </c>
      <c r="B10">
        <v>8.7468099999999993E-2</v>
      </c>
      <c r="C10">
        <v>2.94939E-2</v>
      </c>
      <c r="D10">
        <v>2.9655999999999998</v>
      </c>
      <c r="E10">
        <v>3.0208000000000001E-3</v>
      </c>
      <c r="F10" t="s">
        <v>31</v>
      </c>
      <c r="G10" t="str">
        <f t="shared" si="0"/>
        <v>SIG</v>
      </c>
    </row>
    <row r="11" spans="1:7" x14ac:dyDescent="0.25">
      <c r="A11" t="s">
        <v>96</v>
      </c>
      <c r="B11">
        <v>4.5124999999999998E-2</v>
      </c>
      <c r="C11">
        <v>2.9827699999999999E-2</v>
      </c>
      <c r="D11">
        <v>1.5128999999999999</v>
      </c>
      <c r="E11">
        <v>0.13031699999999999</v>
      </c>
      <c r="G11" t="str">
        <f t="shared" si="0"/>
        <v>NOT SIG</v>
      </c>
    </row>
    <row r="12" spans="1:7" x14ac:dyDescent="0.25">
      <c r="A12" t="s">
        <v>97</v>
      </c>
      <c r="B12">
        <v>1.7233700000000001E-2</v>
      </c>
      <c r="C12">
        <v>3.10449E-2</v>
      </c>
      <c r="D12">
        <v>0.55510000000000004</v>
      </c>
      <c r="E12">
        <v>0.57881079999999996</v>
      </c>
      <c r="G12" t="str">
        <f t="shared" si="0"/>
        <v>NOT SIG</v>
      </c>
    </row>
    <row r="13" spans="1:7" x14ac:dyDescent="0.25">
      <c r="A13" t="s">
        <v>98</v>
      </c>
      <c r="B13">
        <v>-3.5281000000000002E-3</v>
      </c>
      <c r="C13">
        <v>3.1987300000000003E-2</v>
      </c>
      <c r="D13">
        <v>-0.1103</v>
      </c>
      <c r="E13">
        <v>0.91217459999999995</v>
      </c>
      <c r="G13" t="str">
        <f t="shared" si="0"/>
        <v>NOT SIG</v>
      </c>
    </row>
    <row r="14" spans="1:7" x14ac:dyDescent="0.25">
      <c r="A14" t="s">
        <v>99</v>
      </c>
      <c r="B14">
        <v>1.0265999999999999E-3</v>
      </c>
      <c r="C14">
        <v>3.2007599999999997E-2</v>
      </c>
      <c r="D14">
        <v>3.2099999999999997E-2</v>
      </c>
      <c r="E14">
        <v>0.97441230000000001</v>
      </c>
      <c r="G14" t="str">
        <f t="shared" si="0"/>
        <v>NOT SIG</v>
      </c>
    </row>
    <row r="15" spans="1:7" x14ac:dyDescent="0.25">
      <c r="A15" t="s">
        <v>100</v>
      </c>
      <c r="B15">
        <v>3.2726000000000001E-3</v>
      </c>
      <c r="C15">
        <v>3.33981E-2</v>
      </c>
      <c r="D15">
        <v>9.8000000000000004E-2</v>
      </c>
      <c r="E15">
        <v>0.92194319999999996</v>
      </c>
      <c r="G15" t="str">
        <f t="shared" si="0"/>
        <v>NOT SIG</v>
      </c>
    </row>
    <row r="16" spans="1:7" x14ac:dyDescent="0.25">
      <c r="A16" t="s">
        <v>101</v>
      </c>
      <c r="B16">
        <v>-4.8266900000000001E-2</v>
      </c>
      <c r="C16">
        <v>3.4734500000000001E-2</v>
      </c>
      <c r="D16">
        <v>-1.3895999999999999</v>
      </c>
      <c r="E16">
        <v>0.16465299999999999</v>
      </c>
      <c r="G16" t="str">
        <f t="shared" si="0"/>
        <v>NOT SIG</v>
      </c>
    </row>
    <row r="17" spans="1:7" x14ac:dyDescent="0.25">
      <c r="A17" t="s">
        <v>102</v>
      </c>
      <c r="B17">
        <v>-3.9462499999999998E-2</v>
      </c>
      <c r="C17">
        <v>3.4632200000000002E-2</v>
      </c>
      <c r="D17">
        <v>-1.1395</v>
      </c>
      <c r="E17">
        <v>0.25450729999999999</v>
      </c>
      <c r="G17" t="str">
        <f t="shared" si="0"/>
        <v>NOT SIG</v>
      </c>
    </row>
    <row r="18" spans="1:7" x14ac:dyDescent="0.25">
      <c r="A18" t="s">
        <v>103</v>
      </c>
      <c r="B18">
        <v>-3.0804000000000002E-2</v>
      </c>
      <c r="C18">
        <v>3.4765699999999997E-2</v>
      </c>
      <c r="D18">
        <v>-0.88600000000000001</v>
      </c>
      <c r="E18">
        <v>0.37559379999999998</v>
      </c>
      <c r="G18" t="str">
        <f t="shared" si="0"/>
        <v>NOT SIG</v>
      </c>
    </row>
    <row r="19" spans="1:7" x14ac:dyDescent="0.25">
      <c r="A19" t="s">
        <v>104</v>
      </c>
      <c r="B19">
        <v>-2.23982E-2</v>
      </c>
      <c r="C19">
        <v>3.5317800000000003E-2</v>
      </c>
      <c r="D19">
        <v>-0.63419999999999999</v>
      </c>
      <c r="E19">
        <v>0.52595789999999998</v>
      </c>
      <c r="G19" t="str">
        <f t="shared" si="0"/>
        <v>NOT SIG</v>
      </c>
    </row>
    <row r="20" spans="1:7" x14ac:dyDescent="0.25">
      <c r="A20" t="s">
        <v>105</v>
      </c>
      <c r="B20">
        <v>-3.8084800000000002E-2</v>
      </c>
      <c r="C20">
        <v>3.6702800000000001E-2</v>
      </c>
      <c r="D20">
        <v>-1.0377000000000001</v>
      </c>
      <c r="E20">
        <v>0.29943239999999999</v>
      </c>
      <c r="G20" t="str">
        <f t="shared" si="0"/>
        <v>NOT SIG</v>
      </c>
    </row>
    <row r="21" spans="1:7" x14ac:dyDescent="0.25">
      <c r="A21" t="s">
        <v>106</v>
      </c>
      <c r="B21">
        <v>-5.3169899999999999E-2</v>
      </c>
      <c r="C21">
        <v>3.7702399999999997E-2</v>
      </c>
      <c r="D21">
        <v>-1.4103000000000001</v>
      </c>
      <c r="E21">
        <v>0.1584663</v>
      </c>
      <c r="G21" t="str">
        <f t="shared" si="0"/>
        <v>NOT SIG</v>
      </c>
    </row>
    <row r="22" spans="1:7" x14ac:dyDescent="0.25">
      <c r="A22" t="s">
        <v>107</v>
      </c>
      <c r="B22">
        <v>-7.0888099999999996E-2</v>
      </c>
      <c r="C22">
        <v>3.7640800000000002E-2</v>
      </c>
      <c r="D22">
        <v>-1.8833</v>
      </c>
      <c r="E22">
        <v>5.9663399999999998E-2</v>
      </c>
      <c r="F22" t="s">
        <v>20</v>
      </c>
      <c r="G22" t="str">
        <f t="shared" si="0"/>
        <v>NOT SIG</v>
      </c>
    </row>
    <row r="23" spans="1:7" x14ac:dyDescent="0.25">
      <c r="A23" t="s">
        <v>108</v>
      </c>
      <c r="B23">
        <v>-3.0121000000000002E-3</v>
      </c>
      <c r="C23">
        <v>3.79052E-2</v>
      </c>
      <c r="D23">
        <v>-7.9500000000000001E-2</v>
      </c>
      <c r="E23">
        <v>0.93666269999999996</v>
      </c>
      <c r="G23" t="str">
        <f t="shared" si="0"/>
        <v>NOT SIG</v>
      </c>
    </row>
    <row r="24" spans="1:7" x14ac:dyDescent="0.25">
      <c r="A24" t="s">
        <v>109</v>
      </c>
      <c r="B24">
        <v>-9.1670600000000005E-2</v>
      </c>
      <c r="C24">
        <v>3.9447099999999999E-2</v>
      </c>
      <c r="D24">
        <v>-2.3239000000000001</v>
      </c>
      <c r="E24">
        <v>2.0132299999999999E-2</v>
      </c>
      <c r="F24" t="s">
        <v>14</v>
      </c>
      <c r="G24" t="str">
        <f t="shared" si="0"/>
        <v>SIG</v>
      </c>
    </row>
    <row r="25" spans="1:7" x14ac:dyDescent="0.25">
      <c r="A25" t="s">
        <v>110</v>
      </c>
      <c r="B25">
        <v>-0.1041678</v>
      </c>
      <c r="C25">
        <v>4.02391E-2</v>
      </c>
      <c r="D25">
        <v>-2.5886999999999998</v>
      </c>
      <c r="E25">
        <v>9.6339000000000008E-3</v>
      </c>
      <c r="F25" t="s">
        <v>31</v>
      </c>
      <c r="G25" t="str">
        <f t="shared" si="0"/>
        <v>SIG</v>
      </c>
    </row>
    <row r="26" spans="1:7" x14ac:dyDescent="0.25">
      <c r="A26" t="s">
        <v>111</v>
      </c>
      <c r="B26">
        <v>-0.1003188</v>
      </c>
      <c r="C26">
        <v>4.0526600000000003E-2</v>
      </c>
      <c r="D26">
        <v>-2.4754</v>
      </c>
      <c r="E26">
        <v>1.33099E-2</v>
      </c>
      <c r="F26" t="s">
        <v>14</v>
      </c>
    </row>
    <row r="27" spans="1:7" x14ac:dyDescent="0.25">
      <c r="A27" t="s">
        <v>112</v>
      </c>
      <c r="B27">
        <v>-0.1148802</v>
      </c>
      <c r="C27">
        <v>4.05376E-2</v>
      </c>
      <c r="D27">
        <v>-2.8338999999999999</v>
      </c>
      <c r="E27">
        <v>4.5985000000000002E-3</v>
      </c>
      <c r="F27" t="s">
        <v>31</v>
      </c>
    </row>
    <row r="28" spans="1:7" x14ac:dyDescent="0.25">
      <c r="A28" t="s">
        <v>113</v>
      </c>
      <c r="B28">
        <v>-0.15725339999999999</v>
      </c>
      <c r="C28">
        <v>4.2818799999999997E-2</v>
      </c>
      <c r="D28">
        <v>-3.6724999999999999</v>
      </c>
      <c r="E28">
        <v>2.4020000000000001E-4</v>
      </c>
      <c r="F28" t="s">
        <v>9</v>
      </c>
    </row>
    <row r="29" spans="1:7" x14ac:dyDescent="0.25">
      <c r="A29" t="s">
        <v>114</v>
      </c>
      <c r="B29">
        <v>-0.1211686</v>
      </c>
      <c r="C29">
        <v>4.3582000000000003E-2</v>
      </c>
      <c r="D29">
        <v>-2.7801999999999998</v>
      </c>
      <c r="E29">
        <v>5.4321999999999999E-3</v>
      </c>
      <c r="F29" t="s">
        <v>31</v>
      </c>
    </row>
    <row r="30" spans="1:7" x14ac:dyDescent="0.25">
      <c r="A30" t="s">
        <v>115</v>
      </c>
      <c r="B30">
        <v>-0.13632639999999999</v>
      </c>
      <c r="C30">
        <v>4.4195400000000003E-2</v>
      </c>
      <c r="D30">
        <v>-3.0846</v>
      </c>
      <c r="E30">
        <v>2.0382999999999998E-3</v>
      </c>
      <c r="F30" t="s">
        <v>31</v>
      </c>
    </row>
    <row r="31" spans="1:7" x14ac:dyDescent="0.25">
      <c r="A31" t="s">
        <v>116</v>
      </c>
      <c r="B31">
        <v>-0.1490696</v>
      </c>
      <c r="C31">
        <v>4.3503199999999999E-2</v>
      </c>
      <c r="D31">
        <v>-3.4266000000000001</v>
      </c>
      <c r="E31">
        <v>6.112E-4</v>
      </c>
      <c r="F31" t="s">
        <v>9</v>
      </c>
    </row>
    <row r="32" spans="1:7" x14ac:dyDescent="0.25">
      <c r="A32" t="s">
        <v>117</v>
      </c>
      <c r="B32">
        <v>-0.19938110000000001</v>
      </c>
      <c r="C32">
        <v>4.8349900000000001E-2</v>
      </c>
      <c r="D32">
        <v>-4.1237000000000004</v>
      </c>
      <c r="E32" s="2">
        <v>3.7289999999999997E-5</v>
      </c>
      <c r="F32" t="s">
        <v>9</v>
      </c>
    </row>
    <row r="33" spans="1:6" x14ac:dyDescent="0.25">
      <c r="A33" t="s">
        <v>118</v>
      </c>
      <c r="B33">
        <v>-0.1111055</v>
      </c>
      <c r="C33">
        <v>4.6146E-2</v>
      </c>
      <c r="D33">
        <v>-2.4077000000000002</v>
      </c>
      <c r="E33">
        <v>1.6054200000000001E-2</v>
      </c>
      <c r="F33" t="s">
        <v>14</v>
      </c>
    </row>
    <row r="34" spans="1:6" x14ac:dyDescent="0.25">
      <c r="A34" t="s">
        <v>119</v>
      </c>
      <c r="B34">
        <v>-0.18740850000000001</v>
      </c>
      <c r="C34">
        <v>4.7032200000000003E-2</v>
      </c>
      <c r="D34">
        <v>-3.9847000000000001</v>
      </c>
      <c r="E34" s="2">
        <v>6.7589999999999995E-5</v>
      </c>
      <c r="F34" t="s">
        <v>9</v>
      </c>
    </row>
    <row r="35" spans="1:6" x14ac:dyDescent="0.25">
      <c r="A35" t="s">
        <v>120</v>
      </c>
      <c r="B35">
        <v>-0.1668087</v>
      </c>
      <c r="C35">
        <v>4.9125099999999998E-2</v>
      </c>
      <c r="D35">
        <v>-3.3956</v>
      </c>
      <c r="E35">
        <v>6.8490000000000001E-4</v>
      </c>
      <c r="F35" t="s">
        <v>9</v>
      </c>
    </row>
    <row r="36" spans="1:6" x14ac:dyDescent="0.25">
      <c r="A36" t="s">
        <v>121</v>
      </c>
      <c r="B36">
        <v>-0.12762570000000001</v>
      </c>
      <c r="C36">
        <v>4.8495799999999999E-2</v>
      </c>
      <c r="D36">
        <v>-2.6316999999999999</v>
      </c>
      <c r="E36">
        <v>8.4966999999999994E-3</v>
      </c>
      <c r="F36" t="s">
        <v>31</v>
      </c>
    </row>
    <row r="37" spans="1:6" x14ac:dyDescent="0.25">
      <c r="A37" t="s">
        <v>122</v>
      </c>
      <c r="B37">
        <v>-0.21097589999999999</v>
      </c>
      <c r="C37">
        <v>5.06466E-2</v>
      </c>
      <c r="D37">
        <v>-4.1656000000000004</v>
      </c>
      <c r="E37" s="2">
        <v>3.1059999999999997E-5</v>
      </c>
      <c r="F37" t="s">
        <v>9</v>
      </c>
    </row>
    <row r="38" spans="1:6" x14ac:dyDescent="0.25">
      <c r="A38" t="s">
        <v>123</v>
      </c>
      <c r="B38">
        <v>-0.19117480000000001</v>
      </c>
      <c r="C38">
        <v>5.31038E-2</v>
      </c>
      <c r="D38">
        <v>-3.6</v>
      </c>
      <c r="E38">
        <v>3.1829999999999998E-4</v>
      </c>
      <c r="F38" t="s">
        <v>9</v>
      </c>
    </row>
    <row r="39" spans="1:6" x14ac:dyDescent="0.25">
      <c r="A39" t="s">
        <v>124</v>
      </c>
      <c r="B39">
        <v>-0.202601</v>
      </c>
      <c r="C39">
        <v>5.5345999999999999E-2</v>
      </c>
      <c r="D39">
        <v>-3.6606000000000001</v>
      </c>
      <c r="E39">
        <v>2.5169999999999999E-4</v>
      </c>
      <c r="F39" t="s">
        <v>9</v>
      </c>
    </row>
    <row r="40" spans="1:6" x14ac:dyDescent="0.25">
      <c r="A40" t="s">
        <v>125</v>
      </c>
      <c r="B40">
        <v>-0.2208667</v>
      </c>
      <c r="C40">
        <v>5.5939299999999997E-2</v>
      </c>
      <c r="D40">
        <v>-3.9483000000000001</v>
      </c>
      <c r="E40" s="2">
        <v>7.8720000000000005E-5</v>
      </c>
      <c r="F40" t="s">
        <v>9</v>
      </c>
    </row>
    <row r="41" spans="1:6" x14ac:dyDescent="0.25">
      <c r="A41" t="s">
        <v>126</v>
      </c>
      <c r="B41">
        <v>-0.1846054</v>
      </c>
      <c r="C41">
        <v>5.8010600000000002E-2</v>
      </c>
      <c r="D41">
        <v>-3.1823000000000001</v>
      </c>
      <c r="E41">
        <v>1.4614000000000001E-3</v>
      </c>
      <c r="F41" t="s">
        <v>31</v>
      </c>
    </row>
    <row r="42" spans="1:6" x14ac:dyDescent="0.25">
      <c r="A42" t="s">
        <v>127</v>
      </c>
      <c r="B42">
        <v>-0.24504500000000001</v>
      </c>
      <c r="C42">
        <v>5.9008699999999997E-2</v>
      </c>
      <c r="D42">
        <v>-4.1527000000000003</v>
      </c>
      <c r="E42" s="2">
        <v>3.2870000000000002E-5</v>
      </c>
      <c r="F42" t="s">
        <v>9</v>
      </c>
    </row>
    <row r="43" spans="1:6" x14ac:dyDescent="0.25">
      <c r="A43" t="s">
        <v>128</v>
      </c>
      <c r="B43">
        <v>-0.2505251</v>
      </c>
      <c r="C43">
        <v>6.31187E-2</v>
      </c>
      <c r="D43">
        <v>-3.9691000000000001</v>
      </c>
      <c r="E43" s="2">
        <v>7.216E-5</v>
      </c>
      <c r="F43" t="s">
        <v>9</v>
      </c>
    </row>
    <row r="44" spans="1:6" x14ac:dyDescent="0.25">
      <c r="A44" t="s">
        <v>129</v>
      </c>
      <c r="B44">
        <v>-0.26289499999999999</v>
      </c>
      <c r="C44">
        <v>6.1170799999999997E-2</v>
      </c>
      <c r="D44">
        <v>-4.2976999999999999</v>
      </c>
      <c r="E44" s="2">
        <v>1.7260000000000001E-5</v>
      </c>
      <c r="F44" t="s">
        <v>9</v>
      </c>
    </row>
    <row r="45" spans="1:6" x14ac:dyDescent="0.25">
      <c r="A45" t="s">
        <v>130</v>
      </c>
      <c r="B45">
        <v>-0.30710110000000002</v>
      </c>
      <c r="C45">
        <v>6.4423900000000006E-2</v>
      </c>
      <c r="D45">
        <v>-4.7668999999999997</v>
      </c>
      <c r="E45" s="2">
        <v>1.872E-6</v>
      </c>
      <c r="F45" t="s">
        <v>9</v>
      </c>
    </row>
    <row r="46" spans="1:6" x14ac:dyDescent="0.25">
      <c r="A46" t="s">
        <v>131</v>
      </c>
      <c r="B46">
        <v>-0.32175690000000001</v>
      </c>
      <c r="C46">
        <v>6.5911700000000004E-2</v>
      </c>
      <c r="D46">
        <v>-4.8815999999999997</v>
      </c>
      <c r="E46" s="2">
        <v>1.0529999999999999E-6</v>
      </c>
      <c r="F46" t="s">
        <v>9</v>
      </c>
    </row>
    <row r="47" spans="1:6" x14ac:dyDescent="0.25">
      <c r="A47" t="s">
        <v>132</v>
      </c>
      <c r="B47">
        <v>-0.35365980000000002</v>
      </c>
      <c r="C47">
        <v>6.9028900000000004E-2</v>
      </c>
      <c r="D47">
        <v>-5.1234000000000002</v>
      </c>
      <c r="E47" s="2">
        <v>3.0040000000000002E-7</v>
      </c>
      <c r="F47" t="s">
        <v>9</v>
      </c>
    </row>
    <row r="48" spans="1:6" x14ac:dyDescent="0.25">
      <c r="A48" t="s">
        <v>133</v>
      </c>
      <c r="B48">
        <v>-0.30445830000000002</v>
      </c>
      <c r="C48">
        <v>7.1849999999999997E-2</v>
      </c>
      <c r="D48">
        <v>-4.2374000000000001</v>
      </c>
      <c r="E48" s="2">
        <v>2.262E-5</v>
      </c>
      <c r="F48" t="s">
        <v>9</v>
      </c>
    </row>
    <row r="49" spans="1:6" x14ac:dyDescent="0.25">
      <c r="A49" t="s">
        <v>134</v>
      </c>
      <c r="B49">
        <v>-0.31149779999999999</v>
      </c>
      <c r="C49">
        <v>7.1930099999999997E-2</v>
      </c>
      <c r="D49">
        <v>-4.3305999999999996</v>
      </c>
      <c r="E49" s="2">
        <v>1.488E-5</v>
      </c>
      <c r="F49" t="s">
        <v>9</v>
      </c>
    </row>
    <row r="50" spans="1:6" x14ac:dyDescent="0.25">
      <c r="A50" t="s">
        <v>135</v>
      </c>
      <c r="B50">
        <v>-0.32943869999999997</v>
      </c>
      <c r="C50">
        <v>7.65015E-2</v>
      </c>
      <c r="D50">
        <v>-4.3063000000000002</v>
      </c>
      <c r="E50" s="2">
        <v>1.6609999999999999E-5</v>
      </c>
      <c r="F50" t="s">
        <v>9</v>
      </c>
    </row>
    <row r="51" spans="1:6" x14ac:dyDescent="0.25">
      <c r="A51" t="s">
        <v>136</v>
      </c>
      <c r="B51">
        <v>-0.34353810000000001</v>
      </c>
      <c r="C51">
        <v>8.3701800000000007E-2</v>
      </c>
      <c r="D51">
        <v>-4.1043000000000003</v>
      </c>
      <c r="E51" s="2">
        <v>4.0559999999999998E-5</v>
      </c>
      <c r="F51" t="s">
        <v>9</v>
      </c>
    </row>
    <row r="52" spans="1:6" x14ac:dyDescent="0.25">
      <c r="A52" t="s">
        <v>137</v>
      </c>
      <c r="B52">
        <v>-0.37420880000000001</v>
      </c>
      <c r="C52">
        <v>8.7079000000000004E-2</v>
      </c>
      <c r="D52">
        <v>-4.2972999999999999</v>
      </c>
      <c r="E52" s="2">
        <v>1.7289999999999999E-5</v>
      </c>
      <c r="F52" t="s">
        <v>9</v>
      </c>
    </row>
    <row r="53" spans="1:6" x14ac:dyDescent="0.25">
      <c r="A53" t="s">
        <v>138</v>
      </c>
      <c r="B53">
        <v>-0.2547314</v>
      </c>
      <c r="C53">
        <v>8.1079399999999996E-2</v>
      </c>
      <c r="D53">
        <v>-3.1417999999999999</v>
      </c>
      <c r="E53">
        <v>1.6796000000000001E-3</v>
      </c>
      <c r="F53" t="s">
        <v>31</v>
      </c>
    </row>
    <row r="54" spans="1:6" x14ac:dyDescent="0.25">
      <c r="A54" t="s">
        <v>139</v>
      </c>
      <c r="B54">
        <v>-0.33745160000000002</v>
      </c>
      <c r="C54">
        <v>8.5494399999999998E-2</v>
      </c>
      <c r="D54">
        <v>-3.9470999999999998</v>
      </c>
      <c r="E54" s="2">
        <v>7.9140000000000005E-5</v>
      </c>
      <c r="F54" t="s">
        <v>9</v>
      </c>
    </row>
    <row r="55" spans="1:6" x14ac:dyDescent="0.25">
      <c r="A55" t="s">
        <v>140</v>
      </c>
      <c r="B55">
        <v>-0.36398740000000002</v>
      </c>
      <c r="C55">
        <v>8.8738899999999996E-2</v>
      </c>
      <c r="D55">
        <v>-4.1017999999999999</v>
      </c>
      <c r="E55" s="2">
        <v>4.1010000000000002E-5</v>
      </c>
      <c r="F55" t="s">
        <v>9</v>
      </c>
    </row>
    <row r="56" spans="1:6" x14ac:dyDescent="0.25">
      <c r="A56" t="s">
        <v>141</v>
      </c>
      <c r="B56">
        <v>-0.34551870000000001</v>
      </c>
      <c r="C56">
        <v>8.8114700000000004E-2</v>
      </c>
      <c r="D56">
        <v>-3.9211999999999998</v>
      </c>
      <c r="E56" s="2">
        <v>8.8120000000000003E-5</v>
      </c>
      <c r="F56" t="s">
        <v>9</v>
      </c>
    </row>
    <row r="57" spans="1:6" x14ac:dyDescent="0.25">
      <c r="A57" t="s">
        <v>142</v>
      </c>
      <c r="B57">
        <v>-0.42506929999999998</v>
      </c>
      <c r="C57">
        <v>0.10701720000000001</v>
      </c>
      <c r="D57">
        <v>-3.972</v>
      </c>
      <c r="E57" s="2">
        <v>7.1299999999999998E-5</v>
      </c>
      <c r="F57" t="s">
        <v>9</v>
      </c>
    </row>
    <row r="58" spans="1:6" x14ac:dyDescent="0.25">
      <c r="A58" t="s">
        <v>143</v>
      </c>
      <c r="B58">
        <v>-0.34569699999999998</v>
      </c>
      <c r="C58">
        <v>0.1028964</v>
      </c>
      <c r="D58">
        <v>-3.3597000000000001</v>
      </c>
      <c r="E58">
        <v>7.8050000000000005E-4</v>
      </c>
      <c r="F58" t="s">
        <v>9</v>
      </c>
    </row>
    <row r="59" spans="1:6" x14ac:dyDescent="0.25">
      <c r="A59" t="s">
        <v>144</v>
      </c>
      <c r="B59">
        <v>-0.41759010000000002</v>
      </c>
      <c r="C59">
        <v>0.1046551</v>
      </c>
      <c r="D59">
        <v>-3.9902000000000002</v>
      </c>
      <c r="E59" s="2">
        <v>6.6050000000000006E-5</v>
      </c>
      <c r="F59" t="s">
        <v>9</v>
      </c>
    </row>
    <row r="60" spans="1:6" x14ac:dyDescent="0.25">
      <c r="A60" t="s">
        <v>145</v>
      </c>
      <c r="B60">
        <v>-0.29860989999999998</v>
      </c>
      <c r="C60">
        <v>0.11097079999999999</v>
      </c>
      <c r="D60">
        <v>-2.6909000000000001</v>
      </c>
      <c r="E60">
        <v>7.1266999999999997E-3</v>
      </c>
      <c r="F60" t="s">
        <v>31</v>
      </c>
    </row>
    <row r="61" spans="1:6" x14ac:dyDescent="0.25">
      <c r="A61" t="s">
        <v>146</v>
      </c>
      <c r="B61">
        <v>-0.53338549999999996</v>
      </c>
      <c r="C61">
        <v>0.1503331</v>
      </c>
      <c r="D61">
        <v>-3.548</v>
      </c>
      <c r="E61">
        <v>3.882E-4</v>
      </c>
      <c r="F61" t="s">
        <v>9</v>
      </c>
    </row>
    <row r="62" spans="1:6" x14ac:dyDescent="0.25">
      <c r="A62" t="s">
        <v>147</v>
      </c>
      <c r="B62">
        <v>-0.49941269999999999</v>
      </c>
      <c r="C62">
        <v>0.1276505</v>
      </c>
      <c r="D62">
        <v>-3.9123000000000001</v>
      </c>
      <c r="E62" s="2">
        <v>9.1429999999999997E-5</v>
      </c>
      <c r="F62" t="s">
        <v>9</v>
      </c>
    </row>
    <row r="63" spans="1:6" x14ac:dyDescent="0.25">
      <c r="A63" t="s">
        <v>148</v>
      </c>
      <c r="B63">
        <v>-0.68115300000000001</v>
      </c>
      <c r="C63">
        <v>0.26342080000000001</v>
      </c>
      <c r="D63">
        <v>-2.5857999999999999</v>
      </c>
      <c r="E63">
        <v>9.7158999999999995E-3</v>
      </c>
      <c r="F63" t="s">
        <v>31</v>
      </c>
    </row>
    <row r="64" spans="1:6" x14ac:dyDescent="0.25">
      <c r="A64" t="s">
        <v>149</v>
      </c>
      <c r="B64">
        <v>-0.49185630000000002</v>
      </c>
      <c r="C64">
        <v>0.19305259999999999</v>
      </c>
      <c r="D64">
        <v>-2.5478000000000001</v>
      </c>
      <c r="E64">
        <v>1.08415E-2</v>
      </c>
      <c r="F64" t="s">
        <v>14</v>
      </c>
    </row>
    <row r="65" spans="1:6" x14ac:dyDescent="0.25">
      <c r="A65" t="s">
        <v>150</v>
      </c>
      <c r="B65">
        <v>-4.3347299999999998E-2</v>
      </c>
      <c r="C65">
        <v>0.22622600000000001</v>
      </c>
      <c r="D65">
        <v>-0.19159999999999999</v>
      </c>
      <c r="E65">
        <v>0.84804729999999995</v>
      </c>
    </row>
    <row r="66" spans="1:6" x14ac:dyDescent="0.25">
      <c r="A66" t="s">
        <v>151</v>
      </c>
      <c r="B66">
        <v>-0.27235510000000002</v>
      </c>
      <c r="C66">
        <v>0.40414480000000003</v>
      </c>
      <c r="D66">
        <v>-0.67390000000000005</v>
      </c>
      <c r="E66">
        <v>0.5003725</v>
      </c>
    </row>
    <row r="67" spans="1:6" x14ac:dyDescent="0.25">
      <c r="A67" t="s">
        <v>152</v>
      </c>
      <c r="B67">
        <v>-0.48161080000000001</v>
      </c>
      <c r="C67">
        <v>0.31354710000000002</v>
      </c>
      <c r="D67">
        <v>-1.536</v>
      </c>
      <c r="E67">
        <v>0.1245377</v>
      </c>
    </row>
    <row r="68" spans="1:6" x14ac:dyDescent="0.25">
      <c r="A68" t="s">
        <v>10</v>
      </c>
      <c r="B68">
        <v>0.45662239999999998</v>
      </c>
      <c r="C68">
        <v>3.5403400000000002E-2</v>
      </c>
      <c r="D68">
        <v>12.8977</v>
      </c>
      <c r="E68" t="s">
        <v>11</v>
      </c>
      <c r="F68" t="s">
        <v>9</v>
      </c>
    </row>
    <row r="69" spans="1:6" x14ac:dyDescent="0.25">
      <c r="A69" t="s">
        <v>12</v>
      </c>
      <c r="B69">
        <v>6.7121999999999998E-3</v>
      </c>
      <c r="C69">
        <v>1.7696000000000001E-3</v>
      </c>
      <c r="D69">
        <v>3.7930000000000001</v>
      </c>
      <c r="E69">
        <v>1.4889999999999999E-4</v>
      </c>
      <c r="F69" t="s">
        <v>9</v>
      </c>
    </row>
    <row r="70" spans="1:6" x14ac:dyDescent="0.25">
      <c r="A70" t="s">
        <v>13</v>
      </c>
      <c r="B70">
        <v>1.14833E-2</v>
      </c>
      <c r="C70">
        <v>2.7375199999999999E-2</v>
      </c>
      <c r="D70">
        <v>0.41949999999999998</v>
      </c>
      <c r="E70">
        <v>0.67486740000000001</v>
      </c>
    </row>
    <row r="71" spans="1:6" x14ac:dyDescent="0.25">
      <c r="A71" t="s">
        <v>15</v>
      </c>
      <c r="B71">
        <v>2.6184099999999998E-2</v>
      </c>
      <c r="C71">
        <v>2.8386100000000001E-2</v>
      </c>
      <c r="D71">
        <v>0.9224</v>
      </c>
      <c r="E71">
        <v>0.35630810000000002</v>
      </c>
    </row>
    <row r="72" spans="1:6" x14ac:dyDescent="0.25">
      <c r="A72" t="s">
        <v>16</v>
      </c>
      <c r="B72">
        <v>-3.78106E-2</v>
      </c>
      <c r="C72">
        <v>2.9180299999999999E-2</v>
      </c>
      <c r="D72">
        <v>-1.2958000000000001</v>
      </c>
      <c r="E72">
        <v>0.19506080000000001</v>
      </c>
    </row>
    <row r="73" spans="1:6" x14ac:dyDescent="0.25">
      <c r="A73" t="s">
        <v>17</v>
      </c>
      <c r="B73">
        <v>-3.1679999999999998E-3</v>
      </c>
      <c r="C73">
        <v>2.9660099999999998E-2</v>
      </c>
      <c r="D73">
        <v>-0.10680000000000001</v>
      </c>
      <c r="E73">
        <v>0.91494050000000005</v>
      </c>
    </row>
    <row r="74" spans="1:6" x14ac:dyDescent="0.25">
      <c r="A74" t="s">
        <v>18</v>
      </c>
      <c r="B74">
        <v>-2.31939E-2</v>
      </c>
      <c r="C74">
        <v>3.0034999999999999E-2</v>
      </c>
      <c r="D74">
        <v>-0.7722</v>
      </c>
      <c r="E74">
        <v>0.43997969999999997</v>
      </c>
    </row>
    <row r="75" spans="1:6" x14ac:dyDescent="0.25">
      <c r="A75" t="s">
        <v>19</v>
      </c>
      <c r="B75">
        <v>-8.9607800000000001E-2</v>
      </c>
      <c r="C75">
        <v>3.1601900000000002E-2</v>
      </c>
      <c r="D75">
        <v>-2.8355000000000001</v>
      </c>
      <c r="E75">
        <v>4.5754000000000003E-3</v>
      </c>
      <c r="F75" t="s">
        <v>31</v>
      </c>
    </row>
    <row r="76" spans="1:6" x14ac:dyDescent="0.25">
      <c r="A76" t="s">
        <v>21</v>
      </c>
      <c r="B76">
        <v>1.5954000000000001E-3</v>
      </c>
      <c r="C76">
        <v>3.0690700000000001E-2</v>
      </c>
      <c r="D76">
        <v>5.1999999999999998E-2</v>
      </c>
      <c r="E76">
        <v>0.95854170000000005</v>
      </c>
    </row>
    <row r="77" spans="1:6" x14ac:dyDescent="0.25">
      <c r="A77" t="s">
        <v>22</v>
      </c>
      <c r="B77">
        <v>-5.3673199999999997E-2</v>
      </c>
      <c r="C77">
        <v>3.1958E-2</v>
      </c>
      <c r="D77">
        <v>-1.6795</v>
      </c>
      <c r="E77">
        <v>9.3058000000000002E-2</v>
      </c>
      <c r="F77" t="s">
        <v>20</v>
      </c>
    </row>
    <row r="78" spans="1:6" x14ac:dyDescent="0.25">
      <c r="A78" t="s">
        <v>23</v>
      </c>
      <c r="B78">
        <v>-2.1957000000000001E-2</v>
      </c>
      <c r="C78">
        <v>3.1929800000000001E-2</v>
      </c>
      <c r="D78">
        <v>-0.68769999999999998</v>
      </c>
      <c r="E78">
        <v>0.49166539999999997</v>
      </c>
    </row>
    <row r="79" spans="1:6" x14ac:dyDescent="0.25">
      <c r="A79" t="s">
        <v>24</v>
      </c>
      <c r="B79">
        <v>3.4225100000000001E-2</v>
      </c>
      <c r="C79">
        <v>3.3490199999999998E-2</v>
      </c>
      <c r="D79">
        <v>1.0219</v>
      </c>
      <c r="E79">
        <v>0.30680790000000002</v>
      </c>
    </row>
    <row r="80" spans="1:6" x14ac:dyDescent="0.25">
      <c r="A80" t="s">
        <v>25</v>
      </c>
      <c r="B80">
        <v>-3.5517199999999999E-2</v>
      </c>
      <c r="C80">
        <v>3.3603599999999997E-2</v>
      </c>
      <c r="D80">
        <v>-1.0569</v>
      </c>
      <c r="E80">
        <v>0.29053790000000002</v>
      </c>
    </row>
    <row r="81" spans="1:6" x14ac:dyDescent="0.25">
      <c r="A81" t="s">
        <v>26</v>
      </c>
      <c r="B81">
        <v>1.01174E-2</v>
      </c>
      <c r="C81">
        <v>3.4875000000000003E-2</v>
      </c>
      <c r="D81">
        <v>0.29010000000000002</v>
      </c>
      <c r="E81">
        <v>0.77173740000000002</v>
      </c>
    </row>
    <row r="82" spans="1:6" x14ac:dyDescent="0.25">
      <c r="A82" t="s">
        <v>27</v>
      </c>
      <c r="B82">
        <v>-8.5856299999999997E-2</v>
      </c>
      <c r="C82">
        <v>3.5094800000000002E-2</v>
      </c>
      <c r="D82">
        <v>-2.4464000000000001</v>
      </c>
      <c r="E82">
        <v>1.44292E-2</v>
      </c>
      <c r="F82" t="s">
        <v>14</v>
      </c>
    </row>
    <row r="83" spans="1:6" x14ac:dyDescent="0.25">
      <c r="A83" t="s">
        <v>28</v>
      </c>
      <c r="B83">
        <v>-9.1054599999999999E-2</v>
      </c>
      <c r="C83">
        <v>3.6697E-2</v>
      </c>
      <c r="D83">
        <v>-2.4813000000000001</v>
      </c>
      <c r="E83">
        <v>1.3092700000000001E-2</v>
      </c>
      <c r="F83" t="s">
        <v>14</v>
      </c>
    </row>
    <row r="84" spans="1:6" x14ac:dyDescent="0.25">
      <c r="A84" t="s">
        <v>29</v>
      </c>
      <c r="B84">
        <v>-5.5233299999999999E-2</v>
      </c>
      <c r="C84">
        <v>3.7742900000000003E-2</v>
      </c>
      <c r="D84">
        <v>-1.4634</v>
      </c>
      <c r="E84">
        <v>0.1433565</v>
      </c>
    </row>
    <row r="85" spans="1:6" x14ac:dyDescent="0.25">
      <c r="A85" t="s">
        <v>30</v>
      </c>
      <c r="B85">
        <v>-0.1263968</v>
      </c>
      <c r="C85">
        <v>3.89527E-2</v>
      </c>
      <c r="D85">
        <v>-3.2448999999999999</v>
      </c>
      <c r="E85">
        <v>1.1751999999999999E-3</v>
      </c>
      <c r="F85" t="s">
        <v>31</v>
      </c>
    </row>
    <row r="86" spans="1:6" x14ac:dyDescent="0.25">
      <c r="A86" t="s">
        <v>32</v>
      </c>
      <c r="B86">
        <v>-0.13311500000000001</v>
      </c>
      <c r="C86">
        <v>4.0186600000000003E-2</v>
      </c>
      <c r="D86">
        <v>-3.3123999999999998</v>
      </c>
      <c r="E86">
        <v>9.2500000000000004E-4</v>
      </c>
      <c r="F86" t="s">
        <v>9</v>
      </c>
    </row>
    <row r="87" spans="1:6" x14ac:dyDescent="0.25">
      <c r="A87" t="s">
        <v>33</v>
      </c>
      <c r="B87">
        <v>-9.2848799999999995E-2</v>
      </c>
      <c r="C87">
        <v>4.1001700000000002E-2</v>
      </c>
      <c r="D87">
        <v>-2.2645</v>
      </c>
      <c r="E87">
        <v>2.3543499999999998E-2</v>
      </c>
      <c r="F87" t="s">
        <v>14</v>
      </c>
    </row>
    <row r="88" spans="1:6" x14ac:dyDescent="0.25">
      <c r="A88" t="s">
        <v>34</v>
      </c>
      <c r="B88">
        <v>-7.0438799999999996E-2</v>
      </c>
      <c r="C88">
        <v>4.2077000000000003E-2</v>
      </c>
      <c r="D88">
        <v>-1.6739999999999999</v>
      </c>
      <c r="E88">
        <v>9.4122700000000004E-2</v>
      </c>
      <c r="F88" t="s">
        <v>20</v>
      </c>
    </row>
    <row r="89" spans="1:6" x14ac:dyDescent="0.25">
      <c r="A89" t="s">
        <v>35</v>
      </c>
      <c r="B89">
        <v>-0.11562</v>
      </c>
      <c r="C89">
        <v>4.3480600000000001E-2</v>
      </c>
      <c r="D89">
        <v>-2.6591</v>
      </c>
      <c r="E89">
        <v>7.8350999999999994E-3</v>
      </c>
      <c r="F89" t="s">
        <v>31</v>
      </c>
    </row>
    <row r="90" spans="1:6" x14ac:dyDescent="0.25">
      <c r="A90" t="s">
        <v>36</v>
      </c>
      <c r="B90">
        <v>-7.5142600000000004E-2</v>
      </c>
      <c r="C90">
        <v>4.47204E-2</v>
      </c>
      <c r="D90">
        <v>-1.6802999999999999</v>
      </c>
      <c r="E90">
        <v>9.2905000000000001E-2</v>
      </c>
      <c r="F90" t="s">
        <v>20</v>
      </c>
    </row>
    <row r="91" spans="1:6" x14ac:dyDescent="0.25">
      <c r="A91" t="s">
        <v>37</v>
      </c>
      <c r="B91">
        <v>-0.11700389999999999</v>
      </c>
      <c r="C91">
        <v>4.5814899999999999E-2</v>
      </c>
      <c r="D91">
        <v>-2.5537999999999998</v>
      </c>
      <c r="E91">
        <v>1.06547E-2</v>
      </c>
      <c r="F91" t="s">
        <v>14</v>
      </c>
    </row>
    <row r="92" spans="1:6" x14ac:dyDescent="0.25">
      <c r="A92" t="s">
        <v>38</v>
      </c>
      <c r="B92">
        <v>-0.1302624</v>
      </c>
      <c r="C92">
        <v>4.63994E-2</v>
      </c>
      <c r="D92">
        <v>-2.8073999999999999</v>
      </c>
      <c r="E92">
        <v>4.9944000000000004E-3</v>
      </c>
      <c r="F92" t="s">
        <v>31</v>
      </c>
    </row>
    <row r="93" spans="1:6" x14ac:dyDescent="0.25">
      <c r="A93" t="s">
        <v>39</v>
      </c>
      <c r="B93">
        <v>-9.6268999999999993E-2</v>
      </c>
      <c r="C93">
        <v>4.8290300000000001E-2</v>
      </c>
      <c r="D93">
        <v>-1.9935</v>
      </c>
      <c r="E93">
        <v>4.6202800000000002E-2</v>
      </c>
      <c r="F93" t="s">
        <v>14</v>
      </c>
    </row>
    <row r="94" spans="1:6" x14ac:dyDescent="0.25">
      <c r="A94" t="s">
        <v>40</v>
      </c>
      <c r="B94">
        <v>-0.208846</v>
      </c>
      <c r="C94">
        <v>4.90407E-2</v>
      </c>
      <c r="D94">
        <v>-4.2586000000000004</v>
      </c>
      <c r="E94" s="2">
        <v>2.0579999999999999E-5</v>
      </c>
      <c r="F94" t="s">
        <v>9</v>
      </c>
    </row>
    <row r="95" spans="1:6" x14ac:dyDescent="0.25">
      <c r="A95" t="s">
        <v>41</v>
      </c>
      <c r="B95">
        <v>-0.1215758</v>
      </c>
      <c r="C95">
        <v>5.08493E-2</v>
      </c>
      <c r="D95">
        <v>-2.3908999999999998</v>
      </c>
      <c r="E95">
        <v>1.6807699999999998E-2</v>
      </c>
      <c r="F95" t="s">
        <v>14</v>
      </c>
    </row>
    <row r="96" spans="1:6" x14ac:dyDescent="0.25">
      <c r="A96" t="s">
        <v>42</v>
      </c>
      <c r="B96">
        <v>-0.14872540000000001</v>
      </c>
      <c r="C96">
        <v>5.1580399999999998E-2</v>
      </c>
      <c r="D96">
        <v>-2.8834</v>
      </c>
      <c r="E96">
        <v>3.9347999999999996E-3</v>
      </c>
      <c r="F96" t="s">
        <v>31</v>
      </c>
    </row>
    <row r="97" spans="1:6" x14ac:dyDescent="0.25">
      <c r="A97" t="s">
        <v>43</v>
      </c>
      <c r="B97">
        <v>-0.2228446</v>
      </c>
      <c r="C97">
        <v>5.27527E-2</v>
      </c>
      <c r="D97">
        <v>-4.2243000000000004</v>
      </c>
      <c r="E97" s="2">
        <v>2.3969999999999999E-5</v>
      </c>
      <c r="F97" t="s">
        <v>9</v>
      </c>
    </row>
    <row r="98" spans="1:6" x14ac:dyDescent="0.25">
      <c r="A98" t="s">
        <v>44</v>
      </c>
      <c r="B98">
        <v>-0.13648540000000001</v>
      </c>
      <c r="C98">
        <v>5.4325100000000001E-2</v>
      </c>
      <c r="D98">
        <v>-2.5124</v>
      </c>
      <c r="E98">
        <v>1.19925E-2</v>
      </c>
      <c r="F98" t="s">
        <v>14</v>
      </c>
    </row>
    <row r="99" spans="1:6" x14ac:dyDescent="0.25">
      <c r="A99" t="s">
        <v>45</v>
      </c>
      <c r="B99">
        <v>-0.20336280000000001</v>
      </c>
      <c r="C99">
        <v>5.5288999999999998E-2</v>
      </c>
      <c r="D99">
        <v>-3.6781999999999999</v>
      </c>
      <c r="E99">
        <v>2.3489999999999999E-4</v>
      </c>
      <c r="F99" t="s">
        <v>9</v>
      </c>
    </row>
    <row r="100" spans="1:6" x14ac:dyDescent="0.25">
      <c r="A100" t="s">
        <v>46</v>
      </c>
      <c r="B100">
        <v>-0.19303999999999999</v>
      </c>
      <c r="C100">
        <v>5.6876299999999998E-2</v>
      </c>
      <c r="D100">
        <v>-3.3940000000000001</v>
      </c>
      <c r="E100">
        <v>6.8880000000000005E-4</v>
      </c>
      <c r="F100" t="s">
        <v>9</v>
      </c>
    </row>
    <row r="101" spans="1:6" x14ac:dyDescent="0.25">
      <c r="A101" t="s">
        <v>47</v>
      </c>
      <c r="B101">
        <v>-0.1628106</v>
      </c>
      <c r="C101">
        <v>5.8434399999999997E-2</v>
      </c>
      <c r="D101">
        <v>-2.7862</v>
      </c>
      <c r="E101">
        <v>5.3331999999999997E-3</v>
      </c>
      <c r="F101" t="s">
        <v>31</v>
      </c>
    </row>
    <row r="102" spans="1:6" x14ac:dyDescent="0.25">
      <c r="A102" t="s">
        <v>48</v>
      </c>
      <c r="B102">
        <v>-0.15046950000000001</v>
      </c>
      <c r="C102">
        <v>5.9539099999999998E-2</v>
      </c>
      <c r="D102">
        <v>-2.5272000000000001</v>
      </c>
      <c r="E102">
        <v>1.1496899999999999E-2</v>
      </c>
      <c r="F102" t="s">
        <v>14</v>
      </c>
    </row>
    <row r="103" spans="1:6" x14ac:dyDescent="0.25">
      <c r="A103" t="s">
        <v>49</v>
      </c>
      <c r="B103">
        <v>-0.1650692</v>
      </c>
      <c r="C103">
        <v>6.0583400000000003E-2</v>
      </c>
      <c r="D103">
        <v>-2.7246999999999999</v>
      </c>
      <c r="E103">
        <v>6.4371999999999997E-3</v>
      </c>
      <c r="F103" t="s">
        <v>31</v>
      </c>
    </row>
    <row r="104" spans="1:6" x14ac:dyDescent="0.25">
      <c r="A104" t="s">
        <v>50</v>
      </c>
      <c r="B104">
        <v>-0.1217731</v>
      </c>
      <c r="C104">
        <v>6.2512799999999993E-2</v>
      </c>
      <c r="D104">
        <v>-1.948</v>
      </c>
      <c r="E104">
        <v>5.1419699999999999E-2</v>
      </c>
      <c r="F104" t="s">
        <v>20</v>
      </c>
    </row>
    <row r="105" spans="1:6" x14ac:dyDescent="0.25">
      <c r="A105" t="s">
        <v>51</v>
      </c>
      <c r="B105">
        <v>-0.13652059999999999</v>
      </c>
      <c r="C105">
        <v>6.3428499999999999E-2</v>
      </c>
      <c r="D105">
        <v>-2.1524000000000001</v>
      </c>
      <c r="E105">
        <v>3.13704E-2</v>
      </c>
      <c r="F105" t="s">
        <v>14</v>
      </c>
    </row>
    <row r="106" spans="1:6" x14ac:dyDescent="0.25">
      <c r="A106" t="s">
        <v>52</v>
      </c>
      <c r="B106">
        <v>-0.19489989999999999</v>
      </c>
      <c r="C106">
        <v>6.4301300000000006E-2</v>
      </c>
      <c r="D106">
        <v>-3.0310000000000001</v>
      </c>
      <c r="E106">
        <v>2.4374000000000002E-3</v>
      </c>
      <c r="F106" t="s">
        <v>31</v>
      </c>
    </row>
    <row r="107" spans="1:6" x14ac:dyDescent="0.25">
      <c r="A107" t="s">
        <v>53</v>
      </c>
      <c r="B107">
        <v>-0.13365199999999999</v>
      </c>
      <c r="C107">
        <v>6.5979200000000002E-2</v>
      </c>
      <c r="D107">
        <v>-2.0257000000000001</v>
      </c>
      <c r="E107">
        <v>4.2799700000000003E-2</v>
      </c>
      <c r="F107" t="s">
        <v>14</v>
      </c>
    </row>
    <row r="108" spans="1:6" x14ac:dyDescent="0.25">
      <c r="A108" t="s">
        <v>54</v>
      </c>
      <c r="B108">
        <v>-0.21165990000000001</v>
      </c>
      <c r="C108">
        <v>6.6450899999999993E-2</v>
      </c>
      <c r="D108">
        <v>-3.1852</v>
      </c>
      <c r="E108">
        <v>1.4467E-3</v>
      </c>
      <c r="F108" t="s">
        <v>31</v>
      </c>
    </row>
    <row r="109" spans="1:6" x14ac:dyDescent="0.25">
      <c r="A109" t="s">
        <v>55</v>
      </c>
      <c r="B109">
        <v>-0.27567239999999998</v>
      </c>
      <c r="C109">
        <v>6.7967899999999998E-2</v>
      </c>
      <c r="D109">
        <v>-4.0559000000000003</v>
      </c>
      <c r="E109" s="2">
        <v>4.9950000000000001E-5</v>
      </c>
      <c r="F109" t="s">
        <v>9</v>
      </c>
    </row>
    <row r="110" spans="1:6" x14ac:dyDescent="0.25">
      <c r="A110" t="s">
        <v>56</v>
      </c>
      <c r="B110">
        <v>-0.20460429999999999</v>
      </c>
      <c r="C110">
        <v>6.96407E-2</v>
      </c>
      <c r="D110">
        <v>-2.9380000000000002</v>
      </c>
      <c r="E110">
        <v>3.3037000000000001E-3</v>
      </c>
      <c r="F110" t="s">
        <v>31</v>
      </c>
    </row>
    <row r="111" spans="1:6" x14ac:dyDescent="0.25">
      <c r="A111" t="s">
        <v>57</v>
      </c>
      <c r="B111">
        <v>-0.26396920000000001</v>
      </c>
      <c r="C111">
        <v>7.11368E-2</v>
      </c>
      <c r="D111">
        <v>-3.7107000000000001</v>
      </c>
      <c r="E111">
        <v>2.0670000000000001E-4</v>
      </c>
      <c r="F111" t="s">
        <v>9</v>
      </c>
    </row>
    <row r="112" spans="1:6" x14ac:dyDescent="0.25">
      <c r="A112" t="s">
        <v>58</v>
      </c>
      <c r="B112">
        <v>-0.2152058</v>
      </c>
      <c r="C112">
        <v>7.2428400000000004E-2</v>
      </c>
      <c r="D112">
        <v>-2.9712999999999998</v>
      </c>
      <c r="E112">
        <v>2.9658000000000002E-3</v>
      </c>
      <c r="F112" t="s">
        <v>31</v>
      </c>
    </row>
    <row r="113" spans="1:6" x14ac:dyDescent="0.25">
      <c r="A113" t="s">
        <v>59</v>
      </c>
      <c r="B113">
        <v>-0.1801566</v>
      </c>
      <c r="C113">
        <v>7.3894199999999993E-2</v>
      </c>
      <c r="D113">
        <v>-2.4380000000000002</v>
      </c>
      <c r="E113">
        <v>1.4768E-2</v>
      </c>
      <c r="F113" t="s">
        <v>14</v>
      </c>
    </row>
    <row r="114" spans="1:6" x14ac:dyDescent="0.25">
      <c r="A114" t="s">
        <v>60</v>
      </c>
      <c r="B114">
        <v>-0.17871310000000001</v>
      </c>
      <c r="C114">
        <v>7.5866600000000006E-2</v>
      </c>
      <c r="D114">
        <v>-2.3555999999999999</v>
      </c>
      <c r="E114">
        <v>1.8492399999999999E-2</v>
      </c>
      <c r="F114" t="s">
        <v>14</v>
      </c>
    </row>
    <row r="115" spans="1:6" x14ac:dyDescent="0.25">
      <c r="A115" t="s">
        <v>61</v>
      </c>
      <c r="B115">
        <v>-0.17431269999999999</v>
      </c>
      <c r="C115">
        <v>7.7030100000000004E-2</v>
      </c>
      <c r="D115">
        <v>-2.2629000000000001</v>
      </c>
      <c r="E115">
        <v>2.3641700000000002E-2</v>
      </c>
      <c r="F115" t="s">
        <v>14</v>
      </c>
    </row>
    <row r="116" spans="1:6" x14ac:dyDescent="0.25">
      <c r="A116" t="s">
        <v>62</v>
      </c>
      <c r="B116">
        <v>-0.17069580000000001</v>
      </c>
      <c r="C116">
        <v>7.8407199999999996E-2</v>
      </c>
      <c r="D116">
        <v>-2.177</v>
      </c>
      <c r="E116">
        <v>2.9478299999999999E-2</v>
      </c>
      <c r="F116" t="s">
        <v>14</v>
      </c>
    </row>
    <row r="117" spans="1:6" x14ac:dyDescent="0.25">
      <c r="A117" t="s">
        <v>63</v>
      </c>
      <c r="B117">
        <v>-0.15978590000000001</v>
      </c>
      <c r="C117">
        <v>7.9524200000000003E-2</v>
      </c>
      <c r="D117">
        <v>-2.0093000000000001</v>
      </c>
      <c r="E117">
        <v>4.4509100000000003E-2</v>
      </c>
      <c r="F117" t="s">
        <v>14</v>
      </c>
    </row>
    <row r="118" spans="1:6" x14ac:dyDescent="0.25">
      <c r="A118" t="s">
        <v>64</v>
      </c>
      <c r="B118">
        <v>-0.2270103</v>
      </c>
      <c r="C118">
        <v>8.1120999999999999E-2</v>
      </c>
      <c r="D118">
        <v>-2.7984</v>
      </c>
      <c r="E118">
        <v>5.1358000000000003E-3</v>
      </c>
      <c r="F118" t="s">
        <v>31</v>
      </c>
    </row>
    <row r="119" spans="1:6" x14ac:dyDescent="0.25">
      <c r="A119" t="s">
        <v>65</v>
      </c>
      <c r="B119">
        <v>-0.1672602</v>
      </c>
      <c r="C119">
        <v>8.2990499999999995E-2</v>
      </c>
      <c r="D119">
        <v>-2.0154000000000001</v>
      </c>
      <c r="E119">
        <v>4.3862499999999999E-2</v>
      </c>
      <c r="F119" t="s">
        <v>14</v>
      </c>
    </row>
    <row r="120" spans="1:6" x14ac:dyDescent="0.25">
      <c r="A120" t="s">
        <v>66</v>
      </c>
      <c r="B120">
        <v>-0.24911440000000001</v>
      </c>
      <c r="C120">
        <v>8.2909800000000006E-2</v>
      </c>
      <c r="D120">
        <v>-3.0045999999999999</v>
      </c>
      <c r="E120">
        <v>2.6592E-3</v>
      </c>
      <c r="F120" t="s">
        <v>31</v>
      </c>
    </row>
    <row r="121" spans="1:6" x14ac:dyDescent="0.25">
      <c r="A121" t="s">
        <v>67</v>
      </c>
      <c r="B121">
        <v>-0.25915670000000002</v>
      </c>
      <c r="C121">
        <v>8.5063299999999994E-2</v>
      </c>
      <c r="D121">
        <v>-3.0466000000000002</v>
      </c>
      <c r="E121">
        <v>2.3143999999999999E-3</v>
      </c>
      <c r="F121" t="s">
        <v>31</v>
      </c>
    </row>
    <row r="122" spans="1:6" x14ac:dyDescent="0.25">
      <c r="A122" t="s">
        <v>68</v>
      </c>
      <c r="B122">
        <v>-0.2676946</v>
      </c>
      <c r="C122">
        <v>8.6506799999999995E-2</v>
      </c>
      <c r="D122">
        <v>-3.0945</v>
      </c>
      <c r="E122">
        <v>1.9716999999999998E-3</v>
      </c>
      <c r="F122" t="s">
        <v>31</v>
      </c>
    </row>
    <row r="123" spans="1:6" x14ac:dyDescent="0.25">
      <c r="A123" t="s">
        <v>69</v>
      </c>
      <c r="B123">
        <v>-0.2771922</v>
      </c>
      <c r="C123">
        <v>8.7449299999999994E-2</v>
      </c>
      <c r="D123">
        <v>-3.1697000000000002</v>
      </c>
      <c r="E123">
        <v>1.5259E-3</v>
      </c>
      <c r="F123" t="s">
        <v>31</v>
      </c>
    </row>
    <row r="124" spans="1:6" x14ac:dyDescent="0.25">
      <c r="A124" t="s">
        <v>70</v>
      </c>
      <c r="B124">
        <v>-0.21351310000000001</v>
      </c>
      <c r="C124">
        <v>8.95986E-2</v>
      </c>
      <c r="D124">
        <v>-2.383</v>
      </c>
      <c r="E124">
        <v>1.71731E-2</v>
      </c>
      <c r="F124" t="s">
        <v>14</v>
      </c>
    </row>
    <row r="125" spans="1:6" x14ac:dyDescent="0.25">
      <c r="A125" t="s">
        <v>71</v>
      </c>
      <c r="B125">
        <v>-0.2029782</v>
      </c>
      <c r="C125">
        <v>9.1121400000000005E-2</v>
      </c>
      <c r="D125">
        <v>-2.2275999999999998</v>
      </c>
      <c r="E125">
        <v>2.5910800000000001E-2</v>
      </c>
      <c r="F125" t="s">
        <v>14</v>
      </c>
    </row>
    <row r="126" spans="1:6" x14ac:dyDescent="0.25">
      <c r="A126" t="s">
        <v>72</v>
      </c>
      <c r="B126">
        <v>-0.2435148</v>
      </c>
      <c r="C126">
        <v>9.2139799999999994E-2</v>
      </c>
      <c r="D126">
        <v>-2.6429</v>
      </c>
      <c r="E126">
        <v>8.2208000000000003E-3</v>
      </c>
      <c r="F126" t="s">
        <v>31</v>
      </c>
    </row>
    <row r="127" spans="1:6" x14ac:dyDescent="0.25">
      <c r="A127" t="s">
        <v>73</v>
      </c>
      <c r="B127">
        <v>-0.19679769999999999</v>
      </c>
      <c r="C127">
        <v>9.4376299999999996E-2</v>
      </c>
      <c r="D127">
        <v>-2.0851999999999999</v>
      </c>
      <c r="E127">
        <v>3.70481E-2</v>
      </c>
      <c r="F127" t="s">
        <v>14</v>
      </c>
    </row>
    <row r="128" spans="1:6" x14ac:dyDescent="0.25">
      <c r="A128" t="s">
        <v>74</v>
      </c>
      <c r="B128">
        <v>-0.1712969</v>
      </c>
      <c r="C128">
        <v>9.5644599999999996E-2</v>
      </c>
      <c r="D128">
        <v>-1.7909999999999999</v>
      </c>
      <c r="E128">
        <v>7.3298600000000005E-2</v>
      </c>
      <c r="F128" t="s">
        <v>20</v>
      </c>
    </row>
    <row r="129" spans="1:6" x14ac:dyDescent="0.25">
      <c r="A129" t="s">
        <v>75</v>
      </c>
      <c r="B129">
        <v>-0.24399660000000001</v>
      </c>
      <c r="C129">
        <v>9.6662100000000001E-2</v>
      </c>
      <c r="D129">
        <v>-2.5242</v>
      </c>
      <c r="E129">
        <v>1.15961E-2</v>
      </c>
      <c r="F129" t="s">
        <v>14</v>
      </c>
    </row>
    <row r="130" spans="1:6" x14ac:dyDescent="0.25">
      <c r="A130" t="s">
        <v>76</v>
      </c>
      <c r="B130">
        <v>-0.22525980000000001</v>
      </c>
      <c r="C130">
        <v>9.7655699999999998E-2</v>
      </c>
      <c r="D130">
        <v>-2.3067000000000002</v>
      </c>
      <c r="E130">
        <v>2.10738E-2</v>
      </c>
      <c r="F130" t="s">
        <v>14</v>
      </c>
    </row>
    <row r="131" spans="1:6" x14ac:dyDescent="0.25">
      <c r="A131" t="s">
        <v>77</v>
      </c>
      <c r="B131">
        <v>-0.2016763</v>
      </c>
      <c r="C131">
        <v>9.9649600000000005E-2</v>
      </c>
      <c r="D131">
        <v>-2.0238999999999998</v>
      </c>
      <c r="E131">
        <v>4.2986200000000002E-2</v>
      </c>
      <c r="F131" t="s">
        <v>14</v>
      </c>
    </row>
    <row r="132" spans="1:6" x14ac:dyDescent="0.25">
      <c r="A132" t="s">
        <v>78</v>
      </c>
      <c r="B132">
        <v>-0.2993536</v>
      </c>
      <c r="C132">
        <v>0.10038710000000001</v>
      </c>
      <c r="D132">
        <v>-2.9820000000000002</v>
      </c>
      <c r="E132">
        <v>2.8641000000000001E-3</v>
      </c>
      <c r="F132" t="s">
        <v>31</v>
      </c>
    </row>
    <row r="133" spans="1:6" x14ac:dyDescent="0.25">
      <c r="A133" t="s">
        <v>79</v>
      </c>
      <c r="B133">
        <v>-0.30770950000000002</v>
      </c>
      <c r="C133">
        <v>0.101523</v>
      </c>
      <c r="D133">
        <v>-3.0308999999999999</v>
      </c>
      <c r="E133">
        <v>2.4382000000000002E-3</v>
      </c>
      <c r="F133" t="s">
        <v>31</v>
      </c>
    </row>
    <row r="134" spans="1:6" x14ac:dyDescent="0.25">
      <c r="A134" t="s">
        <v>80</v>
      </c>
      <c r="B134">
        <v>-0.29450189999999998</v>
      </c>
      <c r="C134">
        <v>0.1027634</v>
      </c>
      <c r="D134">
        <v>-2.8658000000000001</v>
      </c>
      <c r="E134">
        <v>4.1596000000000003E-3</v>
      </c>
      <c r="F134" t="s">
        <v>31</v>
      </c>
    </row>
    <row r="135" spans="1:6" x14ac:dyDescent="0.25">
      <c r="A13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BRONZE1</vt:lpstr>
      <vt:lpstr>b2</vt:lpstr>
      <vt:lpstr>b3</vt:lpstr>
      <vt:lpstr>b4</vt:lpstr>
      <vt:lpstr>b5</vt:lpstr>
      <vt:lpstr>bronzeEffect</vt:lpstr>
      <vt:lpstr>BRONZE1_TREND</vt:lpstr>
      <vt:lpstr>trendb2</vt:lpstr>
      <vt:lpstr>tredn3</vt:lpstr>
      <vt:lpstr>b4-t</vt:lpstr>
      <vt:lpstr>b5t</vt:lpstr>
      <vt:lpstr>BronzeTrend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2016-02-23T13:34:43Z</dcterms:created>
  <dcterms:modified xsi:type="dcterms:W3CDTF">2016-02-24T19:19:18Z</dcterms:modified>
</cp:coreProperties>
</file>