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2"/>
  <c r="M8"/>
  <c r="I8"/>
  <c r="E8"/>
  <c r="N3"/>
  <c r="N4"/>
  <c r="N5"/>
  <c r="N6"/>
  <c r="N7"/>
  <c r="N2"/>
  <c r="M3"/>
  <c r="M4"/>
  <c r="M5"/>
  <c r="M6"/>
  <c r="M7"/>
  <c r="M2"/>
  <c r="I3"/>
  <c r="I4"/>
  <c r="I5"/>
  <c r="I6"/>
  <c r="I7"/>
  <c r="I2"/>
  <c r="E3"/>
  <c r="E4"/>
  <c r="E5"/>
  <c r="E6"/>
  <c r="E7"/>
  <c r="E2"/>
</calcChain>
</file>

<file path=xl/sharedStrings.xml><?xml version="1.0" encoding="utf-8"?>
<sst xmlns="http://schemas.openxmlformats.org/spreadsheetml/2006/main" count="39" uniqueCount="27">
  <si>
    <t>Roll No.</t>
  </si>
  <si>
    <t>Subject 1</t>
  </si>
  <si>
    <t>Subject 2</t>
  </si>
  <si>
    <t>Subject 3</t>
  </si>
  <si>
    <t>Total Marks</t>
  </si>
  <si>
    <t>80+28</t>
  </si>
  <si>
    <t>38+12</t>
  </si>
  <si>
    <t>61+14</t>
  </si>
  <si>
    <t>24+27</t>
  </si>
  <si>
    <t>61+24</t>
  </si>
  <si>
    <t>67+28</t>
  </si>
  <si>
    <t>57+18</t>
  </si>
  <si>
    <t>88+16</t>
  </si>
  <si>
    <t>57+03</t>
  </si>
  <si>
    <t>81+28</t>
  </si>
  <si>
    <t>38+16</t>
  </si>
  <si>
    <t>57+10</t>
  </si>
  <si>
    <t>Marks</t>
  </si>
  <si>
    <t>Theory</t>
  </si>
  <si>
    <t>Practical</t>
  </si>
  <si>
    <t>Percentage</t>
  </si>
  <si>
    <t xml:space="preserve">Result - </t>
  </si>
  <si>
    <t>1. Maximum marks obtained in Subject 1 - 75</t>
  </si>
  <si>
    <t>2. Maximum marks obtained in Subject 2 - 95</t>
  </si>
  <si>
    <t>3. Maximum marks obtained in Subject 3 - 95</t>
  </si>
  <si>
    <t>1st Position goes to Roll No. 3</t>
  </si>
  <si>
    <t>2nd Position goes to Roll No. 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</si>
</sst>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Alignment="1"/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0" fillId="0" borderId="0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11" xfId="0" applyFont="1" applyBorder="1" applyAlignment="1">
      <alignment vertical="top"/>
    </xf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H13" sqref="H13"/>
    </sheetView>
  </sheetViews>
  <sheetFormatPr defaultRowHeight="15"/>
  <cols>
    <col min="1" max="1" width="8.7109375" style="3" bestFit="1" customWidth="1"/>
    <col min="2" max="2" width="10" style="3" bestFit="1" customWidth="1"/>
    <col min="3" max="5" width="10" style="3" customWidth="1"/>
    <col min="6" max="6" width="10" style="3" bestFit="1" customWidth="1"/>
    <col min="7" max="9" width="10" style="3" customWidth="1"/>
    <col min="10" max="10" width="10" style="3" bestFit="1" customWidth="1"/>
    <col min="11" max="13" width="10" style="3" customWidth="1"/>
    <col min="14" max="14" width="12.5703125" style="3" bestFit="1" customWidth="1"/>
    <col min="15" max="15" width="12.85546875" style="3" bestFit="1" customWidth="1"/>
    <col min="16" max="16384" width="9.140625" style="3"/>
  </cols>
  <sheetData>
    <row r="1" spans="1:16" ht="16.5" thickBot="1">
      <c r="A1" s="1" t="s">
        <v>0</v>
      </c>
      <c r="B1" s="2" t="s">
        <v>1</v>
      </c>
      <c r="C1" s="2" t="s">
        <v>18</v>
      </c>
      <c r="D1" s="2" t="s">
        <v>19</v>
      </c>
      <c r="E1" s="2" t="s">
        <v>17</v>
      </c>
      <c r="F1" s="2" t="s">
        <v>2</v>
      </c>
      <c r="G1" s="2" t="s">
        <v>18</v>
      </c>
      <c r="H1" s="2" t="s">
        <v>19</v>
      </c>
      <c r="I1" s="2" t="s">
        <v>17</v>
      </c>
      <c r="J1" s="2" t="s">
        <v>3</v>
      </c>
      <c r="K1" s="2" t="s">
        <v>18</v>
      </c>
      <c r="L1" s="2" t="s">
        <v>19</v>
      </c>
      <c r="M1" s="2" t="s">
        <v>17</v>
      </c>
      <c r="N1" s="2" t="s">
        <v>4</v>
      </c>
      <c r="O1" s="8" t="s">
        <v>20</v>
      </c>
    </row>
    <row r="2" spans="1:16" ht="16.5" thickBot="1">
      <c r="A2" s="4">
        <v>1</v>
      </c>
      <c r="B2" s="5" t="s">
        <v>5</v>
      </c>
      <c r="C2" s="5">
        <v>40</v>
      </c>
      <c r="D2" s="5">
        <v>28</v>
      </c>
      <c r="E2" s="5">
        <f>SUM(C2,D2)</f>
        <v>68</v>
      </c>
      <c r="F2" s="5" t="s">
        <v>6</v>
      </c>
      <c r="G2" s="5">
        <v>38</v>
      </c>
      <c r="H2" s="5">
        <v>12</v>
      </c>
      <c r="I2" s="5">
        <f>SUM(G2,H2)</f>
        <v>50</v>
      </c>
      <c r="J2" s="5" t="s">
        <v>7</v>
      </c>
      <c r="K2" s="5">
        <v>61</v>
      </c>
      <c r="L2" s="5">
        <v>14</v>
      </c>
      <c r="M2" s="5">
        <f>SUM(K2,L2)</f>
        <v>75</v>
      </c>
      <c r="N2" s="9">
        <f>SUM(E2,I2,M2)</f>
        <v>193</v>
      </c>
      <c r="O2" s="10">
        <f>(N2/3)</f>
        <v>64.333333333333329</v>
      </c>
      <c r="P2" s="11"/>
    </row>
    <row r="3" spans="1:16" ht="16.5" thickBot="1">
      <c r="A3" s="4">
        <v>2</v>
      </c>
      <c r="B3" s="5" t="s">
        <v>8</v>
      </c>
      <c r="C3" s="5">
        <v>24</v>
      </c>
      <c r="D3" s="5">
        <v>27</v>
      </c>
      <c r="E3" s="5">
        <f t="shared" ref="E3:E7" si="0">SUM(C3,D3)</f>
        <v>51</v>
      </c>
      <c r="F3" s="5" t="s">
        <v>9</v>
      </c>
      <c r="G3" s="5">
        <v>61</v>
      </c>
      <c r="H3" s="5">
        <v>24</v>
      </c>
      <c r="I3" s="5">
        <f t="shared" ref="I3:I7" si="1">SUM(G3,H3)</f>
        <v>85</v>
      </c>
      <c r="J3" s="5" t="s">
        <v>10</v>
      </c>
      <c r="K3" s="5">
        <v>67</v>
      </c>
      <c r="L3" s="5">
        <v>28</v>
      </c>
      <c r="M3" s="5">
        <f t="shared" ref="M3:M7" si="2">SUM(K3,L3)</f>
        <v>95</v>
      </c>
      <c r="N3" s="7">
        <f t="shared" ref="N3:N7" si="3">SUM(E3,I3,M3)</f>
        <v>231</v>
      </c>
      <c r="O3" s="12">
        <f t="shared" ref="O3:O7" si="4">(N3/3)</f>
        <v>77</v>
      </c>
      <c r="P3" s="11"/>
    </row>
    <row r="4" spans="1:16" ht="16.5" thickBot="1">
      <c r="A4" s="4">
        <v>3</v>
      </c>
      <c r="B4" s="5" t="s">
        <v>11</v>
      </c>
      <c r="C4" s="5">
        <v>57</v>
      </c>
      <c r="D4" s="5">
        <v>18</v>
      </c>
      <c r="E4" s="5">
        <f t="shared" si="0"/>
        <v>75</v>
      </c>
      <c r="F4" s="5" t="s">
        <v>10</v>
      </c>
      <c r="G4" s="5">
        <v>67</v>
      </c>
      <c r="H4" s="5">
        <v>28</v>
      </c>
      <c r="I4" s="5">
        <f t="shared" si="1"/>
        <v>95</v>
      </c>
      <c r="J4" s="5" t="s">
        <v>12</v>
      </c>
      <c r="K4" s="5">
        <v>62</v>
      </c>
      <c r="L4" s="5">
        <v>16</v>
      </c>
      <c r="M4" s="5">
        <f t="shared" si="2"/>
        <v>78</v>
      </c>
      <c r="N4" s="7">
        <f t="shared" si="3"/>
        <v>248</v>
      </c>
      <c r="O4" s="15">
        <f t="shared" si="4"/>
        <v>82.666666666666671</v>
      </c>
      <c r="P4" s="11"/>
    </row>
    <row r="5" spans="1:16" ht="16.5" thickBot="1">
      <c r="A5" s="4">
        <v>4</v>
      </c>
      <c r="B5" s="5" t="s">
        <v>7</v>
      </c>
      <c r="C5" s="5">
        <v>61</v>
      </c>
      <c r="D5" s="5">
        <v>14</v>
      </c>
      <c r="E5" s="5">
        <f t="shared" si="0"/>
        <v>75</v>
      </c>
      <c r="F5" s="5" t="s">
        <v>13</v>
      </c>
      <c r="G5" s="5">
        <v>57</v>
      </c>
      <c r="H5" s="5">
        <v>3</v>
      </c>
      <c r="I5" s="5">
        <f t="shared" si="1"/>
        <v>60</v>
      </c>
      <c r="J5" s="5" t="s">
        <v>9</v>
      </c>
      <c r="K5" s="5">
        <v>61</v>
      </c>
      <c r="L5" s="5">
        <v>24</v>
      </c>
      <c r="M5" s="5">
        <f t="shared" si="2"/>
        <v>85</v>
      </c>
      <c r="N5" s="7">
        <f t="shared" si="3"/>
        <v>220</v>
      </c>
      <c r="O5" s="13">
        <f t="shared" si="4"/>
        <v>73.333333333333329</v>
      </c>
    </row>
    <row r="6" spans="1:16" ht="16.5" thickBot="1">
      <c r="A6" s="4">
        <v>5</v>
      </c>
      <c r="B6" s="5" t="s">
        <v>14</v>
      </c>
      <c r="C6" s="5">
        <v>47</v>
      </c>
      <c r="D6" s="5">
        <v>28</v>
      </c>
      <c r="E6" s="5">
        <f t="shared" si="0"/>
        <v>75</v>
      </c>
      <c r="F6" s="5" t="s">
        <v>15</v>
      </c>
      <c r="G6" s="5">
        <v>38</v>
      </c>
      <c r="H6" s="5">
        <v>16</v>
      </c>
      <c r="I6" s="5">
        <f t="shared" si="1"/>
        <v>54</v>
      </c>
      <c r="J6" s="5" t="s">
        <v>16</v>
      </c>
      <c r="K6" s="5">
        <v>57</v>
      </c>
      <c r="L6" s="5">
        <v>10</v>
      </c>
      <c r="M6" s="5">
        <f t="shared" si="2"/>
        <v>67</v>
      </c>
      <c r="N6" s="18">
        <f t="shared" si="3"/>
        <v>196</v>
      </c>
      <c r="O6" s="13">
        <f t="shared" si="4"/>
        <v>65.333333333333329</v>
      </c>
    </row>
    <row r="7" spans="1:16" ht="16.5" thickBot="1">
      <c r="A7" s="4">
        <v>6</v>
      </c>
      <c r="B7" s="5" t="s">
        <v>15</v>
      </c>
      <c r="C7" s="5">
        <v>38</v>
      </c>
      <c r="D7" s="5">
        <v>16</v>
      </c>
      <c r="E7" s="5">
        <f t="shared" si="0"/>
        <v>54</v>
      </c>
      <c r="F7" s="5" t="s">
        <v>11</v>
      </c>
      <c r="G7" s="5">
        <v>57</v>
      </c>
      <c r="H7" s="5">
        <v>18</v>
      </c>
      <c r="I7" s="5">
        <f t="shared" si="1"/>
        <v>75</v>
      </c>
      <c r="J7" s="5" t="s">
        <v>15</v>
      </c>
      <c r="K7" s="5">
        <v>38</v>
      </c>
      <c r="L7" s="5">
        <v>16</v>
      </c>
      <c r="M7" s="7">
        <f t="shared" si="2"/>
        <v>54</v>
      </c>
      <c r="N7" s="19">
        <f t="shared" si="3"/>
        <v>183</v>
      </c>
      <c r="O7" s="14">
        <f t="shared" si="4"/>
        <v>61</v>
      </c>
    </row>
    <row r="8" spans="1:16" ht="15.75">
      <c r="E8" s="6">
        <f>MAX(E2:E7)</f>
        <v>75</v>
      </c>
      <c r="I8" s="6">
        <f>MAX(I2:I7)</f>
        <v>95</v>
      </c>
      <c r="M8" s="17">
        <f>MAX(M2:M7)</f>
        <v>95</v>
      </c>
      <c r="N8" s="17"/>
    </row>
    <row r="9" spans="1:16">
      <c r="A9" s="3" t="s">
        <v>21</v>
      </c>
    </row>
    <row r="10" spans="1:16">
      <c r="A10" s="16" t="s">
        <v>22</v>
      </c>
      <c r="B10" s="16"/>
      <c r="C10" s="16"/>
      <c r="D10" s="16"/>
      <c r="E10" s="16"/>
    </row>
    <row r="11" spans="1:16">
      <c r="A11" s="16" t="s">
        <v>23</v>
      </c>
      <c r="B11" s="16"/>
      <c r="C11" s="16"/>
      <c r="D11" s="16"/>
      <c r="E11" s="16"/>
    </row>
    <row r="12" spans="1:16">
      <c r="A12" s="16" t="s">
        <v>24</v>
      </c>
      <c r="B12" s="16"/>
      <c r="C12" s="16"/>
      <c r="D12" s="16"/>
      <c r="E12" s="16"/>
    </row>
    <row r="14" spans="1:16">
      <c r="A14" s="16" t="s">
        <v>25</v>
      </c>
      <c r="B14" s="16"/>
      <c r="C14" s="16"/>
    </row>
    <row r="15" spans="1:16">
      <c r="A15" s="16" t="s">
        <v>26</v>
      </c>
      <c r="B15" s="16"/>
      <c r="C15" s="16"/>
    </row>
  </sheetData>
  <mergeCells count="5">
    <mergeCell ref="A10:E10"/>
    <mergeCell ref="A11:E11"/>
    <mergeCell ref="A12:E12"/>
    <mergeCell ref="A14:C14"/>
    <mergeCell ref="A15:C15"/>
  </mergeCells>
  <conditionalFormatting sqref="C2:C7">
    <cfRule type="cellIs" dxfId="19" priority="10" operator="lessThan">
      <formula>35</formula>
    </cfRule>
    <cfRule type="cellIs" dxfId="18" priority="8" operator="greaterThan">
      <formula>70</formula>
    </cfRule>
  </conditionalFormatting>
  <conditionalFormatting sqref="D1:D7">
    <cfRule type="cellIs" dxfId="17" priority="9" operator="lessThan">
      <formula>15</formula>
    </cfRule>
  </conditionalFormatting>
  <conditionalFormatting sqref="G2:G7">
    <cfRule type="cellIs" dxfId="16" priority="7" operator="lessThan">
      <formula>35</formula>
    </cfRule>
    <cfRule type="cellIs" dxfId="15" priority="6" operator="greaterThan">
      <formula>70</formula>
    </cfRule>
  </conditionalFormatting>
  <conditionalFormatting sqref="H2:H7">
    <cfRule type="cellIs" dxfId="14" priority="5" operator="lessThan">
      <formula>15</formula>
    </cfRule>
  </conditionalFormatting>
  <conditionalFormatting sqref="K2:K7">
    <cfRule type="cellIs" dxfId="13" priority="4" operator="lessThan">
      <formula>35</formula>
    </cfRule>
    <cfRule type="cellIs" dxfId="12" priority="3" operator="greaterThan">
      <formula>70</formula>
    </cfRule>
  </conditionalFormatting>
  <conditionalFormatting sqref="L2:L7">
    <cfRule type="cellIs" dxfId="11" priority="2" operator="lessThan">
      <formula>15</formula>
    </cfRule>
    <cfRule type="cellIs" dxfId="10" priority="1" operator="greaterThan">
      <formula>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2018-09-16T12:08:22Z</dcterms:modified>
</cp:coreProperties>
</file>