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s2988833/Dropbox/On-the-go/global-mangrove-legal-protection/data/"/>
    </mc:Choice>
  </mc:AlternateContent>
  <xr:revisionPtr revIDLastSave="0" documentId="13_ncr:1_{B626BD45-FF8D-5643-A546-589FE704AC34}" xr6:coauthVersionLast="47" xr6:coauthVersionMax="47" xr10:uidLastSave="{00000000-0000-0000-0000-000000000000}"/>
  <bookViews>
    <workbookView xWindow="0" yWindow="500" windowWidth="38400" windowHeight="19820" xr2:uid="{00000000-000D-0000-FFFF-FFFF00000000}"/>
  </bookViews>
  <sheets>
    <sheet name="Desk assessment reponses" sheetId="1" r:id="rId1"/>
  </sheets>
  <definedNames>
    <definedName name="Z_C7093726_4D45_4005_9B28_A0A05C3C5434_.wvu.FilterData" localSheetId="0" hidden="1">'Desk assessment reponses'!$A$1:$AM$117</definedName>
  </definedNames>
  <calcPr calcId="191029"/>
  <customWorkbookViews>
    <customWorkbookView name="Filter 1" guid="{C7093726-4D45-4005-9B28-A0A05C3C5434}"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7" i="1" l="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F4" i="1" s="1"/>
  <c r="E3" i="1"/>
  <c r="E2" i="1"/>
  <c r="F2" i="1" s="1"/>
  <c r="F3" i="1" s="1"/>
  <c r="F5" i="1" l="1"/>
  <c r="F6" i="1"/>
  <c r="F7" i="1" s="1"/>
  <c r="F8" i="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alcChain>
</file>

<file path=xl/sharedStrings.xml><?xml version="1.0" encoding="utf-8"?>
<sst xmlns="http://schemas.openxmlformats.org/spreadsheetml/2006/main" count="2251" uniqueCount="365">
  <si>
    <t>Link to Desk Assessment</t>
  </si>
  <si>
    <t>GMW 2016 mangrove coverage (ha)</t>
  </si>
  <si>
    <t>GMW 2020 mangrove coverage (ha)</t>
  </si>
  <si>
    <t>% of world mangroves</t>
  </si>
  <si>
    <t>Cumulative sum of % of world mangroves</t>
  </si>
  <si>
    <t>Type of assessment</t>
  </si>
  <si>
    <t>Territorial status: 1) fully independent country with mangroves in own territory; 2) country with mangroves only in territory of dependent/associated overseas territory/department/entity; 3) territory/department/overseas entity with mangroves in own territory</t>
  </si>
  <si>
    <r>
      <rPr>
        <sz val="11"/>
        <rFont val="Calibri"/>
        <family val="2"/>
      </rPr>
      <t xml:space="preserve">Federal (source: </t>
    </r>
    <r>
      <rPr>
        <u/>
        <sz val="11"/>
        <color rgb="FF1155CC"/>
        <rFont val="Calibri"/>
        <family val="2"/>
      </rPr>
      <t>http://forumfed.org/federal-countries/)</t>
    </r>
    <r>
      <rPr>
        <sz val="11"/>
        <rFont val="Calibri"/>
        <family val="2"/>
      </rPr>
      <t xml:space="preserve"> (NA = dependant entity (overseas territory, department, etc.)</t>
    </r>
  </si>
  <si>
    <t>Country Notes</t>
  </si>
  <si>
    <t xml:space="preserve">1.Does the country have a specific national mangrove policy (or policies)? (Y/N) </t>
  </si>
  <si>
    <t>2A. Year</t>
  </si>
  <si>
    <t>2B. Notes</t>
  </si>
  <si>
    <t>2C. Does it change?</t>
  </si>
  <si>
    <t>3. Does the country have national level laws, regulations or judicial decisions that explicitly prohibit the clearing or cutting of mangroves?  (Y/N)</t>
  </si>
  <si>
    <t>4A. Year</t>
  </si>
  <si>
    <t xml:space="preserve">4B. Notes </t>
  </si>
  <si>
    <t>4C. Value changes during timeseries</t>
  </si>
  <si>
    <t>5. What best describes the nature of the restrictions (1, 2, 3A, 3B)</t>
  </si>
  <si>
    <t>6. Is there an exception for traditional or subsistence use for mangrove removal/cutting explicitly? (Y/N)</t>
  </si>
  <si>
    <t>7. Does the country have a national mangrove coordination mechanism? (0-2 MC)</t>
  </si>
  <si>
    <t>8A. Year</t>
  </si>
  <si>
    <t>8B. Notes</t>
  </si>
  <si>
    <t>8C. Does it change?</t>
  </si>
  <si>
    <t>9. What is the status of the coordination mechanism? (0-3 MC)</t>
  </si>
  <si>
    <t>10. Does the country have a legal framework that allows for community management or governance of mangrove areas? (Y/N)</t>
  </si>
  <si>
    <t>11A. Year</t>
  </si>
  <si>
    <t>11B. Notes</t>
  </si>
  <si>
    <t>12. Is there a national framework for coastal zone planning? (Y/N)</t>
  </si>
  <si>
    <t>13. Does the country in its coastal zone planning’s legal framework explicitly reference mangroves? (Y/N)</t>
  </si>
  <si>
    <t>14A. Year</t>
  </si>
  <si>
    <t>14B. Notes</t>
  </si>
  <si>
    <t>15. Do any of the above policies also explicitly refer to agriculture/ aquaculture? (Y/N)</t>
  </si>
  <si>
    <t xml:space="preserve">16. Do any of the above policies explicitly refer to coastal development? (Y/N) </t>
  </si>
  <si>
    <t>17. Do EIA laws explicitly reference mangroves? (Y/N)</t>
  </si>
  <si>
    <t>18A. Year</t>
  </si>
  <si>
    <t>18B. Notes</t>
  </si>
  <si>
    <t xml:space="preserve">18C. Does it change? </t>
  </si>
  <si>
    <t>Mangroves mentioned in NDC?</t>
  </si>
  <si>
    <t>Indonesia</t>
  </si>
  <si>
    <t>https://docs.google.com/document/d/1wDputzVJ6yxhlgcHT13IKYv6ma2pAOXQ7pdQfekcMOU/edit</t>
  </si>
  <si>
    <t>Full</t>
  </si>
  <si>
    <t>N</t>
  </si>
  <si>
    <t>Triple checked interpretation with legal expert</t>
  </si>
  <si>
    <t>Y</t>
  </si>
  <si>
    <t>NA</t>
  </si>
  <si>
    <t>Regulations protecting coastal forest not included because not mangrove specific; regulations protecting mangroves in PAs not included because only PAs.</t>
  </si>
  <si>
    <t>Took year from 2007 legislation which is a more complete coastal zone planning framework</t>
  </si>
  <si>
    <t>Brazil</t>
  </si>
  <si>
    <t>https://docs.google.com/document/d/1YVvxqX6jeWcSswuSNriZuJss5iezsGCiqLHXtCQH0D4/edit?usp=sharing</t>
  </si>
  <si>
    <t>Level 1 protection in 1760.  Level 2 in 1965 Forestry Code, banning clear-cutting but allowing some uses.  2002 regulation established mangroves as permanent protected area. Forest law passed in 2012 with same level of protection, 2002 regulation revoked in 2019, but protection level of mangroves did not change from 1965-2019.</t>
  </si>
  <si>
    <t>Australia</t>
  </si>
  <si>
    <t>https://docs.google.com/document/d/1d3l0jpowGjcL4Dp4deCa50V7Ip98K2R3lnzes0JpdK0/edit</t>
  </si>
  <si>
    <t>Little national env. law, because env. regulation is a state power</t>
  </si>
  <si>
    <t>See edge case</t>
  </si>
  <si>
    <t>Mexico</t>
  </si>
  <si>
    <t>https://docs.google.com/document/d/1Y0na4ZIQkubyns5HmBtys-5s2OlAfNeafhXh6DDmtpU/edit</t>
  </si>
  <si>
    <t>From 2003 to 2007 restrictions a 1, from 2007 on a 3A</t>
  </si>
  <si>
    <t>3A</t>
  </si>
  <si>
    <t>Nigeria</t>
  </si>
  <si>
    <t>https://docs.google.com/document/d/1rB0ZVlEgGLF1B4nYyL-MMuvxN9Qc85SzeLJ6ZgAduQU/edit</t>
  </si>
  <si>
    <t>From 1992 to 2011 code as a 1. From 2011 on a 2</t>
  </si>
  <si>
    <t>Myanmar</t>
  </si>
  <si>
    <t>https://docs.google.com/document/d/1tHxj3ezu7CSmWjxtdDXIFxrhnO7BjqKJhYRo_UnJC7o/edit</t>
  </si>
  <si>
    <t>Requires EIA in mangrove area</t>
  </si>
  <si>
    <t>There is also a MFF coodinating body but code is for gov body</t>
  </si>
  <si>
    <t>This is mangrove specific</t>
  </si>
  <si>
    <t>Malaysia</t>
  </si>
  <si>
    <t>https://docs.google.com/document/d/1LRE4GvbxIgRIjd-rhcvemmI2zaZ0yd0O8nRTbcuixoM/edit</t>
  </si>
  <si>
    <t>Management of natural resources is under the authority of the states in Malaysia per the constitution, thus there is little binding national law.</t>
  </si>
  <si>
    <t>Papua New Guinea</t>
  </si>
  <si>
    <t>https://docs.google.com/document/d/14EMLGleiwLJleaypBqEItVscgcJibjCvxn8h5mipeV0/edit</t>
  </si>
  <si>
    <t>Bangladesh</t>
  </si>
  <si>
    <t>https://docs.google.com/document/d/1kNxMvFuRWN5FOXSdsdyRnfolJLdRHS0Gsyg66uQD9BM/edit</t>
  </si>
  <si>
    <t>Some language limitation</t>
  </si>
  <si>
    <t>MFF</t>
  </si>
  <si>
    <t>India</t>
  </si>
  <si>
    <t>https://docs.google.com/document/d/1n5KRwjSXrudxcDPhpU8w4ImDdupS0BIliLimbKQR664/edit</t>
  </si>
  <si>
    <t>Mangrove committee site unavailable but supported by secondary research. There is a legally requred Wetland committee as well est. 2017</t>
  </si>
  <si>
    <t>Cuba</t>
  </si>
  <si>
    <t>https://docs.google.com/document/d/1_cP2IXWIpMnvRwFLrcKRw3g3D6dghEuJ4fwZjjImeWk/edit</t>
  </si>
  <si>
    <t>Difficult to access legislation but consult conducted</t>
  </si>
  <si>
    <t>Mozambique</t>
  </si>
  <si>
    <t>https://docs.google.com/document/d/1Vm6adiF4Z7NqqxNtKfolmJp0uZtXFxEp4mC-H4OqAyc/edit?usp=share_link</t>
  </si>
  <si>
    <t>Philippines</t>
  </si>
  <si>
    <t>https://docs.google.com/document/d/1t543nadD82SiQfsNdUpHXz0bCFbjYi7bGg_ID539FqE/edit</t>
  </si>
  <si>
    <t xml:space="preserve">From 1975-1991 code as a 1. Code as a 3A  from 1991. </t>
  </si>
  <si>
    <t>Mangrove committee operated from 1975-1987. See edge case</t>
  </si>
  <si>
    <t>Venezuela</t>
  </si>
  <si>
    <t>https://docs.google.com/document/d/16faA7GWEo67tU1HDJMDGyX4kLuWFr1PcJEiwRAMefVw/edit</t>
  </si>
  <si>
    <t xml:space="preserve">We are missing Decreto 1.843. However we have both a technical report which cites the law and an unofficial version of the law. </t>
  </si>
  <si>
    <t>Colombia</t>
  </si>
  <si>
    <t>https://docs.google.com/document/d/19w_qG2nYpJdbQ22xIVjexz1hkJEZJlAromd5XMm_mVY/edit</t>
  </si>
  <si>
    <t>Madagascar</t>
  </si>
  <si>
    <t>https://docs.google.com/document/d/1WIpXovxFBdlqxN4PoLLWmTH68QZfjN_qYrhkIbbobcs/edit</t>
  </si>
  <si>
    <t>Wetland committee established in 2010; Mangrove committee established in 2015.</t>
  </si>
  <si>
    <t>Guinea-Bissau</t>
  </si>
  <si>
    <t>https://docs.google.com/document/d/1dcCm2v1xnFN3RYB2xGGjtUj_TW_XYKRG-mhQAwXXYDM/edit</t>
  </si>
  <si>
    <t>Thailand</t>
  </si>
  <si>
    <t>https://docs.google.com/document/d/1dQNj86dS2kko6rJ_jSoIbqjYe4QjByL5t6zlvfxZQHU/edit</t>
  </si>
  <si>
    <t>Some language limitations</t>
  </si>
  <si>
    <t xml:space="preserve">MFF </t>
  </si>
  <si>
    <t>United States</t>
  </si>
  <si>
    <t>https://docs.google.com/document/d/1nYTIdM7B36Mq8dLFcQ6sEsu6G_2Ki9lL/edit</t>
  </si>
  <si>
    <t>Little national legislation mostly state based</t>
  </si>
  <si>
    <t>Untitled document (No document)</t>
  </si>
  <si>
    <t>Because its funding prerequisite not a requirement coded as 2</t>
  </si>
  <si>
    <t>Guinea</t>
  </si>
  <si>
    <t>https://docs.google.com/document/d/1OjOA49EAKIiDnl7o0I8yDZuphB8U0lc0y-Hm22zH5Fc/edit</t>
  </si>
  <si>
    <t>Species list</t>
  </si>
  <si>
    <t>Cameroon</t>
  </si>
  <si>
    <t>https://docs.google.com/document/d/1cAUlOgbf_kYA6m9KjgAuSoSmOdPR7LUbFhxynvvLRto/edit</t>
  </si>
  <si>
    <t>EIA required for certain aquaculture activities that affect mangroves</t>
  </si>
  <si>
    <t>Vietnam</t>
  </si>
  <si>
    <t>https://docs.google.com/document/d/1mtyhVVXIv1KZ6zQPggUy2L4B6wGZrffpIkwkPPnFBdA/edit</t>
  </si>
  <si>
    <t>"Submerged forest" was not treated by our assessment as a mangrove, see methodology</t>
  </si>
  <si>
    <t>From 2005-2015 there was a mangrove national action plan; See edge cases for "submerged forest"</t>
  </si>
  <si>
    <t>MFF see desk assesment</t>
  </si>
  <si>
    <t>Households assigned/leased forest land</t>
  </si>
  <si>
    <t>Gabon</t>
  </si>
  <si>
    <t>https://docs.google.com/document/d/1etqtkoSsWyvh7nSb1FJTNNPtFfLxPeVybXZ6TpOadEU/edit</t>
  </si>
  <si>
    <t>Edge case</t>
  </si>
  <si>
    <t>The Bahamas</t>
  </si>
  <si>
    <t>https://docs.google.com/document/d/1Cy4wdMLuspD9-ZOoLgTQwVCZwqhYz5d0Wg57xtHqlyg/edit</t>
  </si>
  <si>
    <t>Listed species need permit -- all 3 species in region listed</t>
  </si>
  <si>
    <t>Panama</t>
  </si>
  <si>
    <t>https://docs.google.com/document/d/1u-KteHF_RWaxnii8aXvKdn34qhCee3aH0TJHw7hd1Jk/edit</t>
  </si>
  <si>
    <t>From 1994 to 2008 code as a 1. From 2008 on its a 3B. There is a conflict between two laws restricting mangrove clearance: Resuelto No. 1 prohibiting felling and Resolution 1 (2008) that establishes fees for mangrove cutting.</t>
  </si>
  <si>
    <t>Ecuador</t>
  </si>
  <si>
    <t>https://docs.google.com/document/d/1i78Xkk7o1tCAmR7GXsq8ZdFwS2qPNfxNjMwG-RjL0-c/edit</t>
  </si>
  <si>
    <t xml:space="preserve">From 1981 to 2002 code as a 2. From 2003 onwards code as 3A </t>
  </si>
  <si>
    <t>Sierra Leone</t>
  </si>
  <si>
    <t>https://docs.google.com/document/d/1RSyKSrPDWBEsxE-G1UCXmQSxfb0aOrh97hrXH7InV3A/edit</t>
  </si>
  <si>
    <t>Senegal</t>
  </si>
  <si>
    <t>https://docs.google.com/document/d/1psU8dxaaqBAhtQHqsDhmoBwRWJf1aqnzDjUfR689TTI/edit</t>
  </si>
  <si>
    <t>Applies to 2 provinces, but they are the two main areas where mangroves are found.</t>
  </si>
  <si>
    <t xml:space="preserve">From 1995 to 2004 code as a 1. From 2004 to 2019 code as a 2. From 2019 onward a 3A </t>
  </si>
  <si>
    <t>Tanzania</t>
  </si>
  <si>
    <t>https://docs.google.com/document/d/1WMzSgFSLOxgNu-b4O9MD4VNtFF3yzO-NurXPvwVYFNI/edit</t>
  </si>
  <si>
    <t>not enforced</t>
  </si>
  <si>
    <t>Pakistan</t>
  </si>
  <si>
    <t>https://docs.google.com/document/d/1pUrtAShVAA1VRGP_o4UtYRUJZrftFmt3MXCEyDw_g1A/edit</t>
  </si>
  <si>
    <t xml:space="preserve">See edge case MFF </t>
  </si>
  <si>
    <t>Suriname</t>
  </si>
  <si>
    <t>https://docs.google.com/document/d/1fb70Sm9PQu38NAmkWOfbJjYtDfRO12Ox/edit?usp=share_link&amp;ouid=106894854597411035998&amp;rtpof=true&amp;sd=true</t>
  </si>
  <si>
    <t>Nicaragua</t>
  </si>
  <si>
    <t>https://docs.google.com/document/d/1tkHLbnCC76B1UZEObE_4t-wRmJUd8tbLKAlQuZrlI2U/edit</t>
  </si>
  <si>
    <t>From 2005-2006 code as a 2. Froom 2006 on code as a 3A</t>
  </si>
  <si>
    <t>France</t>
  </si>
  <si>
    <t>https://docs.google.com/document/d/1HY9sABOPekl-kKML_GJbxjfpP7EMAvEY/edit?usp=share_link&amp;ouid=106894854597411035998&amp;rtpof=true&amp;sd=true</t>
  </si>
  <si>
    <t>Cambodia</t>
  </si>
  <si>
    <t>https://docs.google.com/document/d/10CPnU5_fZe5rQ-DU0oy3nx1X9iEC_piX/edit?usp=share_link&amp;ouid=106894854597411035998&amp;rtpof=true&amp;sd=true</t>
  </si>
  <si>
    <t>Gambia</t>
  </si>
  <si>
    <t>https://docs.google.com/document/d/1btQV91dYX88HsbeC6CdTKymeeqsFO6kpO-G5cpgf8cA/edit</t>
  </si>
  <si>
    <t>Honduras</t>
  </si>
  <si>
    <t>https://docs.google.com/document/d/1xV_7ACzd_tkXf7xmmxe5Cn9AG1XLR-XT_KyrnGpHPaM/edit</t>
  </si>
  <si>
    <t>From 1952-2001 code as a 1. From 2001 onwards code as a 2</t>
  </si>
  <si>
    <t>Kenya</t>
  </si>
  <si>
    <t>https://docs.google.com/document/d/1BVDyOSyh6CHkUBpbh5DUgqfeF96Kc9rR/edit?usp=share_link&amp;ouid=106894854597411035998&amp;rtpof=true&amp;sd=true</t>
  </si>
  <si>
    <t>Law protecting forests between the high and low water mark -- clearly aimed at mangroves but doesn't use the word "mangrove".</t>
  </si>
  <si>
    <t>Belize</t>
  </si>
  <si>
    <t>https://docs.google.com/document/d/1x1OjKDFm7zBst8pgEr0tlyb6IZ6WPQ9HPy4os-SNvNI/edit</t>
  </si>
  <si>
    <t>Current version adopted in 2018 but doesn't change level</t>
  </si>
  <si>
    <t>Solomon Is.</t>
  </si>
  <si>
    <t>https://docs.google.com/document/d/1OX7VVXVOUFaAGp7oaBITMdjK5xNg-A0R/edit</t>
  </si>
  <si>
    <t>Fiji</t>
  </si>
  <si>
    <t>https://docs.google.com/document/d/1UOn7I3lYcyVLOlWIx2bFQGfGkKpAUzR5KZmMu8XSvAQ/edit</t>
  </si>
  <si>
    <t>El Salvador</t>
  </si>
  <si>
    <t>https://docs.google.com/document/d/1LhRLjS1H-p4kj6dosLiL7sghxT74xLKnlX-7F_Cmxek/edit</t>
  </si>
  <si>
    <t>From 1969-1998 code as a 1. Froom 1998 on code as a 3B</t>
  </si>
  <si>
    <t>3B</t>
  </si>
  <si>
    <t>Costa Rica</t>
  </si>
  <si>
    <t>https://docs.google.com/document/d/1cGK7gqK6vtO7KvJ6XQ20SJVkxJwdEB_s0klt_C0u_RU/edit</t>
  </si>
  <si>
    <t>From 1977-1996 code as a 1. From 1996 on code as a 2</t>
  </si>
  <si>
    <t>New Caledonia</t>
  </si>
  <si>
    <t>https://docs.google.com/document/d/1_cqkEakCf8C2b39oxIoQie8Q-6Lv5kV3/edit?usp=share_link&amp;ouid=106894854597411035998&amp;rtpof=true&amp;sd=true</t>
  </si>
  <si>
    <t>New Zealand</t>
  </si>
  <si>
    <t>https://docs.google.com/document/d/1bwxRZfSLbtT0xk7l39tXkcKkNZf3CmdS/edit</t>
  </si>
  <si>
    <t>Guyana</t>
  </si>
  <si>
    <t>https://docs.google.com/document/d/1Xvq5U4I_hReTO_qOFGnkA12bPc7kfXVA/edit?usp=share_link&amp;ouid=106894854597411035998&amp;rtpof=true&amp;sd=true</t>
  </si>
  <si>
    <t>Angola</t>
  </si>
  <si>
    <t>https://docs.google.com/document/d/1i-uQkO5EZfU5J_i9S5yaN31oXpOOmJik/edit?usp=share_link&amp;ouid=106894854597411035998&amp;rtpof=true&amp;sd=true</t>
  </si>
  <si>
    <t xml:space="preserve">From 2005-2021 code as a 1. From 2021 on code as a 3A.  </t>
  </si>
  <si>
    <t>Equatorial Guinea</t>
  </si>
  <si>
    <t>https://docs.google.com/document/d/1fRqpzXDtvw-BjNBDY0gcggazpMQJvEXi/edit?usp=share_link&amp;ouid=106894854597411035998&amp;rtpof=true&amp;sd=true</t>
  </si>
  <si>
    <t>Guatemala</t>
  </si>
  <si>
    <t>https://docs.google.com/document/d/1yC2qYcFLsnL_9LtXwAu7XSTSwEHZqrY1u4jLkhvbCXg/edit</t>
  </si>
  <si>
    <t>Prohibits conversion but allows some commercial use</t>
  </si>
  <si>
    <t>requirement not a body</t>
  </si>
  <si>
    <t>rare mangrove explicit community managment</t>
  </si>
  <si>
    <t>Congo, DRC</t>
  </si>
  <si>
    <t>https://docs.google.com/document/d/1_38RCF-Z6qhRRe4-jlCM_amb7LwjdCzm/edit?usp=share_link&amp;ouid=106894854597411035998&amp;rtpof=true&amp;sd=true</t>
  </si>
  <si>
    <t>Marin National park protects most but not all mangroves</t>
  </si>
  <si>
    <t>China</t>
  </si>
  <si>
    <t>https://docs.google.com/document/d/1QZs26S5QPR3oNCib5L-Xv3sODnClZQFp/edit?usp=share_link&amp;ouid=106894854597411035998&amp;rtpof=true&amp;sd=true</t>
  </si>
  <si>
    <t>Directed to specific provinces, which are the only provinces in the country with mangroves</t>
  </si>
  <si>
    <t>Sri Lanka</t>
  </si>
  <si>
    <t>https://drive.google.com/drive/folders/11_zEmsYEXoEXx-TOn1ivMpOcoC_jEDQd?usp=share_link</t>
  </si>
  <si>
    <t>Dominican Republic</t>
  </si>
  <si>
    <t>https://docs.google.com/document/d/1V77R3NwNmcBwsOOwIYOO76ep5gpw1Hhh_3yGZUlYSMo/edit</t>
  </si>
  <si>
    <t>1984-2004 mangrove legislation in force</t>
  </si>
  <si>
    <t>1987-1990 code as a 1. 1990-2000 code as a 3A. 2000-2004 code as a 1. 2004 onwards code as a 2</t>
  </si>
  <si>
    <t>1990-2000 EIA required</t>
  </si>
  <si>
    <t>Liberia</t>
  </si>
  <si>
    <t>https://docs.google.com/document/d/1Up4sQH2Zlr6Yaut9jklRkTuwjg3lWTiP/edit?usp=share_link&amp;ouid=106894854597411035998&amp;rtpof=true&amp;sd=true</t>
  </si>
  <si>
    <t>Ghana</t>
  </si>
  <si>
    <t>https://docs.google.com/document/d/1YrVakG9-EqLp55d1zh1A6zSYUJn4btEP/edit?usp=share_link&amp;ouid=106894854597411035998&amp;rtpof=true&amp;sd=true</t>
  </si>
  <si>
    <t>Requires a permit for activities in environmentally sensitive areas, defined to include mangroves.</t>
  </si>
  <si>
    <t>Turks &amp; Caicos Is.</t>
  </si>
  <si>
    <t>https://docs.google.com/document/d/1OAOFWzaBk_zXTHSul4V2GWM2wB_p0FNj/edit?usp=share_link&amp;ouid=106894854597411035998&amp;rtpof=true&amp;sd=true</t>
  </si>
  <si>
    <t>Haiti</t>
  </si>
  <si>
    <t>https://docs.google.com/document/d/1WgR65EBXDFyme4DZd9z5HgtK59FRAolg/edit?usp=share_link&amp;ouid=106894854597411035998&amp;rtpof=true&amp;sd=true</t>
  </si>
  <si>
    <t>Brunei</t>
  </si>
  <si>
    <t>https://docs.google.com/document/d/1bctuO3G7-ca8nxfj-Ss22uXzsI2Sn7Gi/edit?usp=share_link&amp;ouid=106894854597411035998&amp;rtpof=true&amp;sd=true</t>
  </si>
  <si>
    <t>Iran</t>
  </si>
  <si>
    <t>https://docs.google.com/document/d/1CxcBgsLF5MvsGZe1buzUrAdaKzwGe7SuW7UrCMTgpoo/edit</t>
  </si>
  <si>
    <t>Language barrier but consult conducted</t>
  </si>
  <si>
    <t>Prohibits activities that would cause irreparable destruction</t>
  </si>
  <si>
    <t>Jamaica</t>
  </si>
  <si>
    <t>https://docs.google.com/document/d/1_wc4KKcZbZboL16j62R-6kHWvrJWJIRyvbxczkgaN1w/edit</t>
  </si>
  <si>
    <t>Micronesia</t>
  </si>
  <si>
    <t>https://docs.google.com/document/d/1I0DetHaphLgb5-aTI2-NscDz8dy1K0ub/edit?usp=share_link&amp;ouid=106894854597411035998&amp;rtpof=true&amp;sd=true</t>
  </si>
  <si>
    <t>States have exclusive jurisdiction over the management of natural resources</t>
  </si>
  <si>
    <t>Puerto Rico</t>
  </si>
  <si>
    <t>https://docs.google.com/document/d/11WCCQ6he6iLyNH_vuukhiAfOHXsqoSTU/edit?usp=share_link&amp;ouid=106894854597411035998&amp;rtpof=true&amp;sd=true</t>
  </si>
  <si>
    <t>Note connection to US jurisdiction</t>
  </si>
  <si>
    <t>Trinidad &amp; Tobago</t>
  </si>
  <si>
    <t>https://docs.google.com/document/d/1HYGGwybVWQehULKhh3ate08u4Ko3ynBL/edit?usp=share_link&amp;ouid=106894854597411035998&amp;rtpof=true&amp;sd=true</t>
  </si>
  <si>
    <t>Species list protection</t>
  </si>
  <si>
    <t>Eritrea</t>
  </si>
  <si>
    <t>https://docs.google.com/document/d/1jFUb14Lbmq5Lov5BN6Eyzf_LXg3qJaLXxkJjiXkprBg/edit</t>
  </si>
  <si>
    <t>See draft legislation</t>
  </si>
  <si>
    <t>Saudi Arabia</t>
  </si>
  <si>
    <t>https://docs.google.com/document/d/1IlMM-4jpOro-GWHUf8XJjY4CKbpsXaUwzNUrzpZ2iw8/edit</t>
  </si>
  <si>
    <t>United Arab Emirates</t>
  </si>
  <si>
    <t>https://docs.google.com/document/d/1tN-N6d6SH-psXgfQRmjTg8FwA2faH24AQKHvxIwaxEA/edit</t>
  </si>
  <si>
    <t>From 2001 to 2018 code as a 1; 2018-present no policy</t>
  </si>
  <si>
    <t>Palau</t>
  </si>
  <si>
    <t>https://docs.google.com/document/d/1D9PjnxoCfWbstR9SWXk5SWYJh_edbINj/edit?usp=share_link&amp;ouid=106894854597411035998&amp;rtpof=true&amp;sd=true</t>
  </si>
  <si>
    <t>Only mangroves over 50 ft width</t>
  </si>
  <si>
    <t>Peru</t>
  </si>
  <si>
    <t>https://docs.google.com/document/d/1deg4pGmAft2L8eUhRfGdBg1WJ38lilQJ9lnG84uasmg/edit</t>
  </si>
  <si>
    <t>Cote d'Ivoire</t>
  </si>
  <si>
    <t>https://docs.google.com/document/d/1i3FR7lJybWl4qnWhy3l4VCcIWyH6JnG2uYtVGSF8vBs/edit</t>
  </si>
  <si>
    <t>Cayman Is.</t>
  </si>
  <si>
    <t>https://docs.google.com/document/d/19tEai4VXDXhCganCW0pzVHtK9s9tOD1N/edit?usp=share_link&amp;ouid=106894854597411035998&amp;rtpof=true&amp;sd=true</t>
  </si>
  <si>
    <t>Somalia</t>
  </si>
  <si>
    <t>https://docs.google.com/document/d/1KF6kI5s8pyZdwt2qnZDoBg2HBQQlz7pJ/edit?usp=share_link&amp;ouid=106894854597411035998&amp;rtpof=true&amp;sd=true</t>
  </si>
  <si>
    <t>State level regulation of mangroves only</t>
  </si>
  <si>
    <t>Benin</t>
  </si>
  <si>
    <t>https://docs.google.com/document/d/1R7DE8NknTcNpFub0VvIH4UV6AJNBTdkL/edit?usp=share_link&amp;ouid=106894854597411035998&amp;rtpof=true&amp;sd=true</t>
  </si>
  <si>
    <t xml:space="preserve">Most mangrove species protected on the list (clear intention to protect). </t>
  </si>
  <si>
    <t>2 major species of mangrove and many other species are protected -- might be other mangrove species present and not protected, but clear intention to protect mangroves</t>
  </si>
  <si>
    <t>South Africa</t>
  </si>
  <si>
    <t>https://docs.google.com/document/d/1CEyOQi9Z25f0i6apD8hVJvWN4_zPv_Ww/edit?usp=share_link&amp;ouid=106894854597411035998&amp;rtpof=true&amp;sd=true</t>
  </si>
  <si>
    <t>Protection based on species list</t>
  </si>
  <si>
    <t>Republic of Congo</t>
  </si>
  <si>
    <t>https://docs.google.com/document/d/15LNRi8WSZrpCBLoYib-F-VhFM_Bcp4Tq79VQOzvIncg/edit</t>
  </si>
  <si>
    <t>Vanuatu</t>
  </si>
  <si>
    <t>https://docs.google.com/document/d/12-7WpSxf3L7ywyOwRmbNUIaRbLdB958Q/edit?usp=share_link&amp;ouid=106894854597411035998&amp;rtpof=true&amp;sd=true</t>
  </si>
  <si>
    <t>Yemen</t>
  </si>
  <si>
    <t>https://docs.google.com/document/d/1-hyN9MQOopG_Dd_oWk1Fn94cewnl7q2O/edit?usp=share_link&amp;ouid=106894854597411035998&amp;rtpof=true&amp;sd=true</t>
  </si>
  <si>
    <t>Language barrier google lens used</t>
  </si>
  <si>
    <t>Timor-Leste</t>
  </si>
  <si>
    <t>https://docs.google.com/document/d/1rsmmni8nVv-QxHws-_mXBCDVcsRY5W4A2Y7ewhWJmIk/edit</t>
  </si>
  <si>
    <t>Froom 2006-2016 there was a 3A cutting restriction; Under the current law some but not all mangrove species are included</t>
  </si>
  <si>
    <t>Tonga</t>
  </si>
  <si>
    <t>https://docs.google.com/document/d/1ztHmsuC5meg9W7q5A3HQkf1m5sdi0kimYqvvCX1fYt0/edit</t>
  </si>
  <si>
    <t>Japan</t>
  </si>
  <si>
    <t>https://docs.google.com/document/d/1vfqESxLtVKMRD_9xEU-AJZSL3KelefL2/edit?usp=share_link&amp;ouid=106894854597411035998&amp;rtpof=true&amp;sd=true</t>
  </si>
  <si>
    <t>Sudan</t>
  </si>
  <si>
    <t>https://docs.google.com/document/d/1JTkIWZMZvjuH7JYfAUUUa6Qw96v6M87F/edit?usp=share_link&amp;ouid=106894854597411035998&amp;rtpof=true&amp;sd=true</t>
  </si>
  <si>
    <t>Antigua &amp; Barbuda</t>
  </si>
  <si>
    <t>https://docs.google.com/document/d/1UZM-JTJPbI2yopo35-M5OnSYsYHPOiaxAZmL6SQb6G0/edit?usp=share_link</t>
  </si>
  <si>
    <t>Lots of sub-national mangrove legislation for Barbuda. Note: Survey mentions there is a specific mangrove law, but it does not specify which.</t>
  </si>
  <si>
    <t>Djibouti</t>
  </si>
  <si>
    <t>https://docs.google.com/document/d/10-m0BKhJJgki_i7GFzHeShVbfEC4VymQ/edit?usp=share_link&amp;ouid=106894854597411035998&amp;rtpof=true&amp;sd=true</t>
  </si>
  <si>
    <t>Partial</t>
  </si>
  <si>
    <t>Singapore</t>
  </si>
  <si>
    <t>https://docs.google.com/document/d/1j3iTiZ0ubZQBwHRWsSQBlKctxVhOLDmr/edit?usp=share_link&amp;ouid=106894854597411035998&amp;rtpof=true&amp;sd=true</t>
  </si>
  <si>
    <t>Qatar</t>
  </si>
  <si>
    <t>https://docs.google.com/document/d/1_MiqeZF5sWyzcfGIgEwij-r3GLpIMYjm/edit?usp=share_link&amp;ouid=106894854597411035998&amp;rtpof=true&amp;sd=true</t>
  </si>
  <si>
    <t>Mauritius</t>
  </si>
  <si>
    <t>https://docs.google.com/document/d/1A4yHFJsDgOWHdwXJE66a30sAOYjXf5P4/edit?usp=share_link&amp;ouid=106894854597411035998&amp;rtpof=true&amp;sd=true</t>
  </si>
  <si>
    <t>Seychelles</t>
  </si>
  <si>
    <t>https://docs.google.com/document/d/18N4BVe8qboUTyZSIo_9vEmUZDjH9d7O7/edit?usp=share_link&amp;ouid=106894854597411035998&amp;rtpof=true&amp;sd=true</t>
  </si>
  <si>
    <t xml:space="preserve">From 2013-2014, only MFF informal coordination mechanism. 2014 on it is run by government. </t>
  </si>
  <si>
    <t>Mauritania</t>
  </si>
  <si>
    <t>https://docs.google.com/document/d/16VGuH0hpG2Osr_ZmH2E3BYj3RiQ3R8qs/edit?usp=share_link&amp;ouid=106894854597411035998&amp;rtpof=true&amp;sd=true</t>
  </si>
  <si>
    <t>There is a repealed legislation that established mangrove zones until 2013</t>
  </si>
  <si>
    <t>United States Virgin Islands</t>
  </si>
  <si>
    <t>https://docs.google.com/document/d/1jhHqu-g3aN5TeqF_bPSOKxyPCN3ZYBpC/edit?usp=share_link&amp;ouid=106894854597411035998&amp;rtpof=true&amp;sd=true</t>
  </si>
  <si>
    <t>Note relation to US jurisdiction</t>
  </si>
  <si>
    <t>Samoa</t>
  </si>
  <si>
    <t>https://docs.google.com/document/d/1aR-plwX9G7AaUhAk0XnvxFjLWQjMoWb-/edit?usp=share_link&amp;ouid=106894854597411035998&amp;rtpof=true&amp;sd=true</t>
  </si>
  <si>
    <t>Mangroves exclusively community managed so no national law</t>
  </si>
  <si>
    <t>Egypt</t>
  </si>
  <si>
    <t>https://docs.google.com/document/d/1PGMrKEerzHgo14HQFht6t7rKALWNq9Rq/edit?usp=share_link&amp;ouid=106894854597411035998&amp;rtpof=true&amp;sd=true</t>
  </si>
  <si>
    <t>Netherlands</t>
  </si>
  <si>
    <t>https://docs.google.com/document/d/16wvYGRFCnXbrcWh1FN4xxTmnQYYbXzKuBww2Z4VV0hI/edit</t>
  </si>
  <si>
    <t>Grenada</t>
  </si>
  <si>
    <t>https://docs.google.com/document/d/1PJs9RqIcZogbwrBl4UBivXCLlrxljSrx/edit?usp=share_link&amp;ouid=106894854597411035998&amp;rtpof=true&amp;sd=true</t>
  </si>
  <si>
    <t>Taiwan</t>
  </si>
  <si>
    <t>https://docs.google.com/document/d/1DQtQA-hjp9D8cC1XEDhb0kXpwmsL6buy/edit?usp=share_link&amp;ouid=106894854597411035998&amp;rtpof=true&amp;sd=true</t>
  </si>
  <si>
    <t>Salt-water marshes not considered mangrove synonym for this assessment</t>
  </si>
  <si>
    <t>St. Lucia</t>
  </si>
  <si>
    <t>https://docs.google.com/document/d/1ICpvGufHvp4D_ZfI7pnMp2kzn56zbJY2/edit?usp=share_link&amp;ouid=106894854597411035998&amp;rtpof=true&amp;sd=true</t>
  </si>
  <si>
    <t>Kiribati</t>
  </si>
  <si>
    <t>https://docs.google.com/document/d/1sYqaqAR-RPadR-YA1rmKXaB33_6pevnu/edit?usp=share_link&amp;ouid=106894854597411035998&amp;rtpof=true&amp;sd=true</t>
  </si>
  <si>
    <t>Oman</t>
  </si>
  <si>
    <t>https://docs.google.com/document/d/1oau5slTqm1rr9miJXNR26dORzW3SI-pM/edit?usp=share_link&amp;ouid=106894854597411035998&amp;rtpof=true&amp;sd=true</t>
  </si>
  <si>
    <t>French Polynesia</t>
  </si>
  <si>
    <t>https://docs.google.com/document/d/1l97nqqlduhOyibFnUmKFQrRNv8sRlfFD/edit?usp=share_link&amp;ouid=106894854597411035998&amp;rtpof=true&amp;sd=true</t>
  </si>
  <si>
    <t>Comoros</t>
  </si>
  <si>
    <t>https://docs.google.com/document/d/1kOjXgVzILXp5xNcZiqK1EreGcby6yn3j/edit?usp=share_link&amp;ouid=106894854597411035998&amp;rtpof=true&amp;sd=true</t>
  </si>
  <si>
    <t xml:space="preserve">See unique case of old legislation from colonial regime but believed to still be in force, </t>
  </si>
  <si>
    <t>Maldives</t>
  </si>
  <si>
    <t>https://docs.google.com/document/d/1GVaK6sRIGFWOkPmajRuAApfIi0STD76J/edit?usp=share_link&amp;ouid=106894854597411035998&amp;rtpof=true&amp;sd=true</t>
  </si>
  <si>
    <t>Virgin Islands, British</t>
  </si>
  <si>
    <t>https://docs.google.com/document/d/1ZvSwp-WWcvzMLd3-aMqFfAVp7Opn2xRS/edit?usp=share_link&amp;ouid=106894854597411035998&amp;rtpof=true&amp;sd=true</t>
  </si>
  <si>
    <t>Bahrain</t>
  </si>
  <si>
    <t>https://docs.google.com/document/d/1PxkfsICIq-h35DjLe8-3z7Z34-7z7M2e/edit?usp=share_link&amp;ouid=106894854597411035998&amp;rtpof=true&amp;sd=true</t>
  </si>
  <si>
    <t>Tubli Bay hosts the last standing natural mangrove ecosystems in Bahrain. Tubli Bay is a reserve, therefore it is protected and has certain construction restriction</t>
  </si>
  <si>
    <t>y</t>
  </si>
  <si>
    <t xml:space="preserve">Guam </t>
  </si>
  <si>
    <t>https://docs.google.com/document/d/1cbIyDwQG8nzsrJp3oZH6o-Yqm1Q7qQFg/edit?usp=share_link&amp;ouid=106894854597411035998&amp;rtpof=true&amp;sd=true</t>
  </si>
  <si>
    <t>Togo</t>
  </si>
  <si>
    <t>https://docs.google.com/document/d/1DcZf-lpEPDjLJzETyTawXnNfUNlN-NRk/edit?usp=share_link&amp;ouid=106894854597411035998&amp;rtpof=true&amp;sd=true</t>
  </si>
  <si>
    <t>Sao Tome and Principe</t>
  </si>
  <si>
    <t>https://docs.google.com/document/d/1WZIqfahltHk5fqJWAn2jx_Z-JRsTEbq1/edit?usp=share_link&amp;ouid=106894854597411035998&amp;rtpof=true&amp;sd=true</t>
  </si>
  <si>
    <t>EIA required for projects that may affect mangroves</t>
  </si>
  <si>
    <t>Aruba</t>
  </si>
  <si>
    <t>https://docs.google.com/document/d/16_Ua8xu3jDwijawT3RYZxTTZh3GqGOIW/edit?usp=share_link&amp;ouid=106894854597411035998&amp;rtpof=true&amp;sd=true</t>
  </si>
  <si>
    <t>Protected through species list</t>
  </si>
  <si>
    <t>Curacao</t>
  </si>
  <si>
    <t>https://docs.google.com/document/d/1uIhgI_MLhpsx_RmvKV_apDt5aqlAJKld/edit?usp=share_link&amp;ouid=106894854597411035998&amp;rtpof=true&amp;sd=true</t>
  </si>
  <si>
    <t>Prohibition on harm to marine plants, explanatory memo defines to include mangroves, but law itself doesn't use word "mangroves"</t>
  </si>
  <si>
    <t>St. Kitts &amp; Nevis</t>
  </si>
  <si>
    <t>https://docs.google.com/document/d/1wdDRuMVBR24ePAmjuA2EfAGbLvBDSo93/edit?usp=share_link&amp;ouid=106894854597411035998&amp;rtpof=true&amp;sd=true</t>
  </si>
  <si>
    <t>Marshall Islands</t>
  </si>
  <si>
    <t>https://docs.google.com/document/d/1AU_C8OGKCgZ6y-24AVltINz6I2kFZEeE/edit?usp=share_link&amp;ouid=106894854597411035998&amp;rtpof=true&amp;sd=true</t>
  </si>
  <si>
    <t>Individual islands have more strong mangrove protections</t>
  </si>
  <si>
    <t>Saint Vincent and the Grenadines</t>
  </si>
  <si>
    <t>https://docs.google.com/document/d/1UUpztu6eKWlt6q7d8aQkyb8uwr8T9Zp8/edit?usp=share_link&amp;ouid=106894854597411035998&amp;rtpof=true&amp;sd=true</t>
  </si>
  <si>
    <t>American Samoa</t>
  </si>
  <si>
    <t>https://docs.google.com/document/d/1PfBmgg8T_8HfvGttt3GQbKncBip1jH9A/edit?usp=share_link&amp;ouid=106894854597411035998&amp;rtpof=true&amp;sd=true</t>
  </si>
  <si>
    <t>Only protected in certain zones</t>
  </si>
  <si>
    <t>Bermuda</t>
  </si>
  <si>
    <t>https://docs.google.com/document/d/1y67KcKgpDxEle7c2R6BM3mV3EJlFkkRJ/edit?usp=share_link&amp;ouid=106894854597411035998&amp;rtpof=true&amp;sd=true</t>
  </si>
  <si>
    <t>Barbados</t>
  </si>
  <si>
    <t>https://docs.google.com/document/d/1NQh8_cMdeg9DxX52aFpBF7wulz_98nYm/edit?usp=share_link&amp;ouid=106894854597411035998&amp;rtpof=true&amp;sd=true</t>
  </si>
  <si>
    <t>Only one mangrove area left in Barbados already protected under RAMSAR</t>
  </si>
  <si>
    <t>Protects mangroves above specific height</t>
  </si>
  <si>
    <t>The PLAN references mangroves, but the planning LEGISLATION does not.</t>
  </si>
  <si>
    <t>Tuvalu</t>
  </si>
  <si>
    <t>https://docs.google.com/document/d/10xhn26GPwmBSnipAKB0hZzaxq03JsosC/edit?usp=share_link&amp;ouid=106894854597411035998&amp;rtpof=true&amp;sd=true</t>
  </si>
  <si>
    <t>Sint Maarten</t>
  </si>
  <si>
    <t>https://docs.google.com/document/d/1MTD9grFqNvMX53z9Qn76IBpTBYRWMCZm/edit?usp=share_link&amp;ouid=106894854597411035998&amp;rtpof=true&amp;sd=true</t>
  </si>
  <si>
    <t>United Kingdom</t>
  </si>
  <si>
    <t>https://docs.google.com/document/d/11Zf-zfSgn0XOB7K4LhQwrqng2XafVz_R/edit?usp=share_link&amp;ouid=106894854597411035998&amp;rtpof=true&amp;sd=true</t>
  </si>
  <si>
    <t>No national legislation</t>
  </si>
  <si>
    <t>Dominica</t>
  </si>
  <si>
    <t>https://docs.google.com/document/d/1C-wkVGT0Fz2c8WLJfrLeOIh0qdLke40h/edit?usp=share_link&amp;ouid=106894854597411035998&amp;rtpof=true&amp;sd=true</t>
  </si>
  <si>
    <t>Saint Martin</t>
  </si>
  <si>
    <t>https://docs.google.com/document/d/17vFbkm__HoRBX-BRI9fsWa5NIZxksir4/edit?usp=share_link&amp;ouid=106894854597411035998&amp;rtpof=true&amp;sd=true</t>
  </si>
  <si>
    <t>Note that St. Maarten and St. Martin are two countries on the same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</si>
</sst>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scheme val="minor"/>
    </font>
    <font>
      <b/>
      <sz val="11"/>
      <color theme="1"/>
      <name val="Calibri"/>
      <family val="2"/>
    </font>
    <font>
      <sz val="11"/>
      <color theme="1"/>
      <name val="Calibri"/>
      <family val="2"/>
    </font>
    <font>
      <u/>
      <sz val="11"/>
      <color rgb="FF0000FF"/>
      <name val="Calibri"/>
      <family val="2"/>
    </font>
    <font>
      <sz val="11"/>
      <color rgb="FF000000"/>
      <name val="Calibri"/>
      <family val="2"/>
    </font>
    <font>
      <sz val="10"/>
      <color theme="1"/>
      <name val="Arial"/>
      <family val="2"/>
      <scheme val="minor"/>
    </font>
    <font>
      <u/>
      <sz val="11"/>
      <color theme="4"/>
      <name val="Calibri"/>
      <family val="2"/>
    </font>
    <font>
      <sz val="12"/>
      <color rgb="FF000000"/>
      <name val="Calibri"/>
      <family val="2"/>
    </font>
    <font>
      <sz val="10"/>
      <color rgb="FF000000"/>
      <name val="Arial"/>
      <family val="2"/>
    </font>
    <font>
      <u/>
      <sz val="11"/>
      <color theme="4"/>
      <name val="Calibri"/>
      <family val="2"/>
    </font>
    <font>
      <u/>
      <sz val="11"/>
      <color theme="4"/>
      <name val="Calibri"/>
      <family val="2"/>
    </font>
    <font>
      <u/>
      <sz val="11"/>
      <color rgb="FF4285F4"/>
      <name val="Calibri"/>
      <family val="2"/>
    </font>
    <font>
      <u/>
      <sz val="11"/>
      <color theme="4"/>
      <name val="Calibri"/>
      <family val="2"/>
    </font>
    <font>
      <u/>
      <sz val="11"/>
      <color theme="4"/>
      <name val="Calibri"/>
      <family val="2"/>
    </font>
    <font>
      <sz val="11"/>
      <color theme="4"/>
      <name val="Calibri"/>
      <family val="2"/>
    </font>
    <font>
      <u/>
      <sz val="11"/>
      <color theme="4"/>
      <name val="Calibri"/>
      <family val="2"/>
    </font>
    <font>
      <u/>
      <sz val="11"/>
      <color rgb="FF4285F4"/>
      <name val="Calibri"/>
      <family val="2"/>
    </font>
    <font>
      <u/>
      <sz val="11"/>
      <color theme="4"/>
      <name val="Calibri"/>
      <family val="2"/>
    </font>
    <font>
      <u/>
      <sz val="11"/>
      <color rgb="FF4285F4"/>
      <name val="Calibri"/>
      <family val="2"/>
    </font>
    <font>
      <u/>
      <sz val="10"/>
      <color rgb="FF0000FF"/>
      <name val="Arial"/>
      <family val="2"/>
    </font>
    <font>
      <sz val="10"/>
      <color rgb="FF000000"/>
      <name val="Arial"/>
      <family val="2"/>
      <scheme val="minor"/>
    </font>
    <font>
      <sz val="10"/>
      <color theme="1"/>
      <name val="Arial"/>
      <family val="2"/>
      <scheme val="minor"/>
    </font>
    <font>
      <sz val="10"/>
      <color theme="1"/>
      <name val="Arial"/>
      <family val="2"/>
    </font>
    <font>
      <sz val="11"/>
      <name val="Calibri"/>
      <family val="2"/>
    </font>
    <font>
      <u/>
      <sz val="11"/>
      <color rgb="FF1155CC"/>
      <name val="Calibri"/>
      <family val="2"/>
    </font>
  </fonts>
  <fills count="5">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00"/>
        <bgColor rgb="FFFFFF00"/>
      </patternFill>
    </fill>
  </fills>
  <borders count="1">
    <border>
      <left/>
      <right/>
      <top/>
      <bottom/>
      <diagonal/>
    </border>
  </borders>
  <cellStyleXfs count="1">
    <xf numFmtId="0" fontId="0" fillId="0" borderId="0"/>
  </cellStyleXfs>
  <cellXfs count="63">
    <xf numFmtId="0" fontId="0" fillId="0" borderId="0" xfId="0"/>
    <xf numFmtId="0" fontId="1" fillId="0" borderId="0" xfId="0" applyFont="1" applyAlignment="1">
      <alignment wrapText="1"/>
    </xf>
    <xf numFmtId="0" fontId="2" fillId="0" borderId="0" xfId="0" applyFont="1" applyAlignment="1">
      <alignment wrapText="1"/>
    </xf>
    <xf numFmtId="3" fontId="2" fillId="0" borderId="0" xfId="0" applyNumberFormat="1" applyFont="1" applyAlignment="1">
      <alignment wrapText="1"/>
    </xf>
    <xf numFmtId="3" fontId="3" fillId="0" borderId="0" xfId="0" applyNumberFormat="1" applyFont="1" applyAlignment="1">
      <alignment horizontal="left" wrapText="1"/>
    </xf>
    <xf numFmtId="0" fontId="2"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5" fillId="0" borderId="0" xfId="0" applyFont="1" applyAlignment="1">
      <alignment wrapText="1"/>
    </xf>
    <xf numFmtId="4" fontId="6" fillId="0" borderId="0" xfId="0" applyNumberFormat="1" applyFont="1" applyAlignment="1">
      <alignment horizontal="left"/>
    </xf>
    <xf numFmtId="4" fontId="2" fillId="0" borderId="0" xfId="0" applyNumberFormat="1" applyFont="1" applyAlignment="1">
      <alignment horizontal="right"/>
    </xf>
    <xf numFmtId="3" fontId="7"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left"/>
    </xf>
    <xf numFmtId="0" fontId="2" fillId="0" borderId="0" xfId="0" applyFont="1"/>
    <xf numFmtId="0" fontId="2" fillId="0" borderId="0" xfId="0" applyFont="1" applyAlignment="1">
      <alignment horizontal="left"/>
    </xf>
    <xf numFmtId="0" fontId="4" fillId="2" borderId="0" xfId="0" applyFont="1" applyFill="1" applyAlignment="1">
      <alignment horizontal="left"/>
    </xf>
    <xf numFmtId="0" fontId="8" fillId="0" borderId="0" xfId="0" applyFont="1" applyAlignment="1">
      <alignment horizontal="left"/>
    </xf>
    <xf numFmtId="4" fontId="4" fillId="0" borderId="0" xfId="0" applyNumberFormat="1" applyFont="1"/>
    <xf numFmtId="4" fontId="2" fillId="0" borderId="0" xfId="0" applyNumberFormat="1" applyFont="1"/>
    <xf numFmtId="0" fontId="4" fillId="0" borderId="0" xfId="0" applyFont="1"/>
    <xf numFmtId="0" fontId="4" fillId="0" borderId="0" xfId="0" applyFont="1" applyAlignment="1">
      <alignment horizontal="right"/>
    </xf>
    <xf numFmtId="4" fontId="9" fillId="0" borderId="0" xfId="0" applyNumberFormat="1" applyFont="1" applyAlignment="1">
      <alignment horizontal="left"/>
    </xf>
    <xf numFmtId="4" fontId="10" fillId="3" borderId="0" xfId="0" applyNumberFormat="1" applyFont="1" applyFill="1" applyAlignment="1">
      <alignment horizontal="left"/>
    </xf>
    <xf numFmtId="4" fontId="2" fillId="3" borderId="0" xfId="0" applyNumberFormat="1" applyFont="1" applyFill="1" applyAlignment="1">
      <alignment horizontal="right"/>
    </xf>
    <xf numFmtId="3" fontId="7" fillId="3" borderId="0" xfId="0" applyNumberFormat="1" applyFont="1" applyFill="1" applyAlignment="1">
      <alignment horizontal="right"/>
    </xf>
    <xf numFmtId="3" fontId="2" fillId="3" borderId="0" xfId="0" applyNumberFormat="1" applyFont="1" applyFill="1" applyAlignment="1">
      <alignment horizontal="right"/>
    </xf>
    <xf numFmtId="3" fontId="2" fillId="3" borderId="0" xfId="0" applyNumberFormat="1" applyFont="1" applyFill="1" applyAlignment="1">
      <alignment horizontal="left"/>
    </xf>
    <xf numFmtId="0" fontId="2" fillId="3" borderId="0" xfId="0" applyFont="1" applyFill="1"/>
    <xf numFmtId="0" fontId="2" fillId="3" borderId="0" xfId="0" applyFont="1" applyFill="1" applyAlignment="1">
      <alignment horizontal="left"/>
    </xf>
    <xf numFmtId="0" fontId="4" fillId="3" borderId="0" xfId="0" applyFont="1" applyFill="1"/>
    <xf numFmtId="0" fontId="8" fillId="3" borderId="0" xfId="0" applyFont="1" applyFill="1" applyAlignment="1">
      <alignment horizontal="left"/>
    </xf>
    <xf numFmtId="4" fontId="11" fillId="0" borderId="0" xfId="0" applyNumberFormat="1" applyFont="1" applyAlignment="1">
      <alignment horizontal="left"/>
    </xf>
    <xf numFmtId="4" fontId="12" fillId="0" borderId="0" xfId="0" applyNumberFormat="1" applyFont="1" applyAlignment="1">
      <alignment horizontal="left"/>
    </xf>
    <xf numFmtId="3" fontId="4" fillId="0" borderId="0" xfId="0" applyNumberFormat="1" applyFont="1"/>
    <xf numFmtId="3" fontId="4" fillId="0" borderId="0" xfId="0" applyNumberFormat="1" applyFont="1" applyAlignment="1">
      <alignment horizontal="left"/>
    </xf>
    <xf numFmtId="4" fontId="13" fillId="0" borderId="0" xfId="0" applyNumberFormat="1" applyFont="1" applyAlignment="1">
      <alignment horizontal="left"/>
    </xf>
    <xf numFmtId="3" fontId="2" fillId="0" borderId="0" xfId="0" applyNumberFormat="1" applyFont="1"/>
    <xf numFmtId="0" fontId="4" fillId="4" borderId="0" xfId="0" applyFont="1" applyFill="1" applyAlignment="1">
      <alignment horizontal="right" wrapText="1"/>
    </xf>
    <xf numFmtId="0" fontId="5" fillId="4" borderId="0" xfId="0" applyFont="1" applyFill="1"/>
    <xf numFmtId="0" fontId="4" fillId="4" borderId="0" xfId="0" applyFont="1" applyFill="1" applyAlignment="1">
      <alignment horizontal="right"/>
    </xf>
    <xf numFmtId="4" fontId="14" fillId="0" borderId="0" xfId="0" applyNumberFormat="1" applyFont="1" applyAlignment="1">
      <alignment horizontal="left"/>
    </xf>
    <xf numFmtId="0" fontId="8" fillId="0" borderId="0" xfId="0" applyFont="1"/>
    <xf numFmtId="0" fontId="4" fillId="0" borderId="0" xfId="0" applyFont="1" applyAlignment="1">
      <alignment horizontal="right" wrapText="1"/>
    </xf>
    <xf numFmtId="0" fontId="15" fillId="0" borderId="0" xfId="0" applyFont="1" applyAlignment="1">
      <alignment horizontal="left"/>
    </xf>
    <xf numFmtId="4" fontId="16" fillId="0" borderId="0" xfId="0" applyNumberFormat="1" applyFont="1" applyAlignment="1">
      <alignment horizontal="left"/>
    </xf>
    <xf numFmtId="0" fontId="17" fillId="0" borderId="0" xfId="0" applyFont="1" applyAlignment="1">
      <alignment horizontal="left"/>
    </xf>
    <xf numFmtId="0" fontId="18" fillId="0" borderId="0" xfId="0" applyFont="1" applyAlignment="1">
      <alignment horizontal="left"/>
    </xf>
    <xf numFmtId="0" fontId="2" fillId="0" borderId="0" xfId="0" applyFont="1" applyAlignment="1">
      <alignment horizontal="center"/>
    </xf>
    <xf numFmtId="0" fontId="4" fillId="0" borderId="0" xfId="0" applyFont="1" applyAlignment="1">
      <alignment horizontal="center"/>
    </xf>
    <xf numFmtId="0" fontId="5" fillId="3" borderId="0" xfId="0" applyFont="1" applyFill="1"/>
    <xf numFmtId="0" fontId="2" fillId="0" borderId="0" xfId="0" applyFont="1" applyAlignment="1">
      <alignment horizontal="right"/>
    </xf>
    <xf numFmtId="0" fontId="5" fillId="0" borderId="0" xfId="0" applyFont="1"/>
    <xf numFmtId="0" fontId="5" fillId="0" borderId="0" xfId="0" applyFont="1" applyAlignment="1">
      <alignment horizontal="left"/>
    </xf>
    <xf numFmtId="0" fontId="19" fillId="0" borderId="0" xfId="0" applyFont="1"/>
    <xf numFmtId="3" fontId="5" fillId="0" borderId="0" xfId="0" applyNumberFormat="1" applyFont="1"/>
    <xf numFmtId="3" fontId="5" fillId="0" borderId="0" xfId="0" applyNumberFormat="1" applyFont="1" applyAlignment="1">
      <alignment horizontal="left"/>
    </xf>
    <xf numFmtId="0" fontId="20" fillId="0" borderId="0" xfId="0" applyFont="1"/>
    <xf numFmtId="0" fontId="21" fillId="0" borderId="0" xfId="0" applyFont="1"/>
    <xf numFmtId="3" fontId="21" fillId="0" borderId="0" xfId="0" applyNumberFormat="1" applyFont="1"/>
    <xf numFmtId="3" fontId="21" fillId="0" borderId="0" xfId="0" applyNumberFormat="1" applyFont="1" applyAlignment="1">
      <alignment horizontal="left"/>
    </xf>
    <xf numFmtId="0" fontId="22" fillId="0" borderId="0" xfId="0" applyFont="1" applyAlignment="1">
      <alignment wrapText="1"/>
    </xf>
    <xf numFmtId="0" fontId="2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cs.google.com/document/d/1u-KteHF_RWaxnii8aXvKdn34qhCee3aH0TJHw7hd1Jk/edit" TargetMode="External"/><Relationship Id="rId117" Type="http://schemas.openxmlformats.org/officeDocument/2006/relationships/hyperlink" Target="https://docs.google.com/document/d/17vFbkm__HoRBX-BRI9fsWa5NIZxksir4/edit?usp=share_link&amp;ouid=106894854597411035998&amp;rtpof=true&amp;sd=true" TargetMode="External"/><Relationship Id="rId21" Type="http://schemas.openxmlformats.org/officeDocument/2006/relationships/hyperlink" Target="https://docs.google.com/document/d/1OjOA49EAKIiDnl7o0I8yDZuphB8U0lc0y-Hm22zH5Fc/edit" TargetMode="External"/><Relationship Id="rId42" Type="http://schemas.openxmlformats.org/officeDocument/2006/relationships/hyperlink" Target="https://docs.google.com/document/d/1LhRLjS1H-p4kj6dosLiL7sghxT74xLKnlX-7F_Cmxek/edit" TargetMode="External"/><Relationship Id="rId47" Type="http://schemas.openxmlformats.org/officeDocument/2006/relationships/hyperlink" Target="https://docs.google.com/document/d/1i-uQkO5EZfU5J_i9S5yaN31oXpOOmJik/edit?usp=share_link&amp;ouid=106894854597411035998&amp;rtpof=true&amp;sd=true" TargetMode="External"/><Relationship Id="rId63" Type="http://schemas.openxmlformats.org/officeDocument/2006/relationships/hyperlink" Target="https://docs.google.com/document/d/1HYGGwybVWQehULKhh3ate08u4Ko3ynBL/edit?usp=share_link&amp;ouid=106894854597411035998&amp;rtpof=true&amp;sd=true" TargetMode="External"/><Relationship Id="rId68" Type="http://schemas.openxmlformats.org/officeDocument/2006/relationships/hyperlink" Target="https://docs.google.com/document/d/1deg4pGmAft2L8eUhRfGdBg1WJ38lilQJ9lnG84uasmg/edit" TargetMode="External"/><Relationship Id="rId84" Type="http://schemas.openxmlformats.org/officeDocument/2006/relationships/hyperlink" Target="https://docs.google.com/document/d/1_MiqeZF5sWyzcfGIgEwij-r3GLpIMYjm/edit?usp=share_link&amp;ouid=106894854597411035998&amp;rtpof=true&amp;sd=true" TargetMode="External"/><Relationship Id="rId89" Type="http://schemas.openxmlformats.org/officeDocument/2006/relationships/hyperlink" Target="https://docs.google.com/document/d/1aR-plwX9G7AaUhAk0XnvxFjLWQjMoWb-/edit?usp=share_link&amp;ouid=106894854597411035998&amp;rtpof=true&amp;sd=true" TargetMode="External"/><Relationship Id="rId112" Type="http://schemas.openxmlformats.org/officeDocument/2006/relationships/hyperlink" Target="https://docs.google.com/document/d/1NQh8_cMdeg9DxX52aFpBF7wulz_98nYm/edit?usp=share_link&amp;ouid=106894854597411035998&amp;rtpof=true&amp;sd=true" TargetMode="External"/><Relationship Id="rId16" Type="http://schemas.openxmlformats.org/officeDocument/2006/relationships/hyperlink" Target="https://docs.google.com/document/d/19w_qG2nYpJdbQ22xIVjexz1hkJEZJlAromd5XMm_mVY/edit" TargetMode="External"/><Relationship Id="rId107" Type="http://schemas.openxmlformats.org/officeDocument/2006/relationships/hyperlink" Target="https://docs.google.com/document/d/1wdDRuMVBR24ePAmjuA2EfAGbLvBDSo93/edit?usp=share_link&amp;ouid=106894854597411035998&amp;rtpof=true&amp;sd=true" TargetMode="External"/><Relationship Id="rId11" Type="http://schemas.openxmlformats.org/officeDocument/2006/relationships/hyperlink" Target="https://docs.google.com/document/d/1n5KRwjSXrudxcDPhpU8w4ImDdupS0BIliLimbKQR664/edit" TargetMode="External"/><Relationship Id="rId32" Type="http://schemas.openxmlformats.org/officeDocument/2006/relationships/hyperlink" Target="https://docs.google.com/document/d/1fb70Sm9PQu38NAmkWOfbJjYtDfRO12Ox/edit?usp=share_link&amp;ouid=106894854597411035998&amp;rtpof=true&amp;sd=true" TargetMode="External"/><Relationship Id="rId37" Type="http://schemas.openxmlformats.org/officeDocument/2006/relationships/hyperlink" Target="https://docs.google.com/document/d/1xV_7ACzd_tkXf7xmmxe5Cn9AG1XLR-XT_KyrnGpHPaM/edit" TargetMode="External"/><Relationship Id="rId53" Type="http://schemas.openxmlformats.org/officeDocument/2006/relationships/hyperlink" Target="https://docs.google.com/document/d/1V77R3NwNmcBwsOOwIYOO76ep5gpw1Hhh_3yGZUlYSMo/edit" TargetMode="External"/><Relationship Id="rId58" Type="http://schemas.openxmlformats.org/officeDocument/2006/relationships/hyperlink" Target="https://docs.google.com/document/d/1bctuO3G7-ca8nxfj-Ss22uXzsI2Sn7Gi/edit?usp=share_link&amp;ouid=106894854597411035998&amp;rtpof=true&amp;sd=true" TargetMode="External"/><Relationship Id="rId74" Type="http://schemas.openxmlformats.org/officeDocument/2006/relationships/hyperlink" Target="https://docs.google.com/document/d/15LNRi8WSZrpCBLoYib-F-VhFM_Bcp4Tq79VQOzvIncg/edit" TargetMode="External"/><Relationship Id="rId79" Type="http://schemas.openxmlformats.org/officeDocument/2006/relationships/hyperlink" Target="https://docs.google.com/document/d/1vfqESxLtVKMRD_9xEU-AJZSL3KelefL2/edit?usp=share_link&amp;ouid=106894854597411035998&amp;rtpof=true&amp;sd=true" TargetMode="External"/><Relationship Id="rId102" Type="http://schemas.openxmlformats.org/officeDocument/2006/relationships/hyperlink" Target="https://docs.google.com/document/d/1cbIyDwQG8nzsrJp3oZH6o-Yqm1Q7qQFg/edit?usp=share_link&amp;ouid=106894854597411035998&amp;rtpof=true&amp;sd=true" TargetMode="External"/><Relationship Id="rId5" Type="http://schemas.openxmlformats.org/officeDocument/2006/relationships/hyperlink" Target="https://docs.google.com/document/d/1Y0na4ZIQkubyns5HmBtys-5s2OlAfNeafhXh6DDmtpU/edit" TargetMode="External"/><Relationship Id="rId90" Type="http://schemas.openxmlformats.org/officeDocument/2006/relationships/hyperlink" Target="https://docs.google.com/document/d/1PGMrKEerzHgo14HQFht6t7rKALWNq9Rq/edit?usp=share_link&amp;ouid=106894854597411035998&amp;rtpof=true&amp;sd=true" TargetMode="External"/><Relationship Id="rId95" Type="http://schemas.openxmlformats.org/officeDocument/2006/relationships/hyperlink" Target="https://docs.google.com/document/d/1sYqaqAR-RPadR-YA1rmKXaB33_6pevnu/edit?usp=share_link&amp;ouid=106894854597411035998&amp;rtpof=true&amp;sd=true" TargetMode="External"/><Relationship Id="rId22" Type="http://schemas.openxmlformats.org/officeDocument/2006/relationships/hyperlink" Target="https://docs.google.com/document/d/1cAUlOgbf_kYA6m9KjgAuSoSmOdPR7LUbFhxynvvLRto/edit" TargetMode="External"/><Relationship Id="rId27" Type="http://schemas.openxmlformats.org/officeDocument/2006/relationships/hyperlink" Target="https://docs.google.com/document/d/1i78Xkk7o1tCAmR7GXsq8ZdFwS2qPNfxNjMwG-RjL0-c/edit" TargetMode="External"/><Relationship Id="rId43" Type="http://schemas.openxmlformats.org/officeDocument/2006/relationships/hyperlink" Target="https://docs.google.com/document/d/1cGK7gqK6vtO7KvJ6XQ20SJVkxJwdEB_s0klt_C0u_RU/edit" TargetMode="External"/><Relationship Id="rId48" Type="http://schemas.openxmlformats.org/officeDocument/2006/relationships/hyperlink" Target="https://docs.google.com/document/d/1fRqpzXDtvw-BjNBDY0gcggazpMQJvEXi/edit?usp=share_link&amp;ouid=106894854597411035998&amp;rtpof=true&amp;sd=true" TargetMode="External"/><Relationship Id="rId64" Type="http://schemas.openxmlformats.org/officeDocument/2006/relationships/hyperlink" Target="https://docs.google.com/document/d/1jFUb14Lbmq5Lov5BN6Eyzf_LXg3qJaLXxkJjiXkprBg/edit" TargetMode="External"/><Relationship Id="rId69" Type="http://schemas.openxmlformats.org/officeDocument/2006/relationships/hyperlink" Target="https://docs.google.com/document/d/1i3FR7lJybWl4qnWhy3l4VCcIWyH6JnG2uYtVGSF8vBs/edit" TargetMode="External"/><Relationship Id="rId113" Type="http://schemas.openxmlformats.org/officeDocument/2006/relationships/hyperlink" Target="https://docs.google.com/document/d/10xhn26GPwmBSnipAKB0hZzaxq03JsosC/edit?usp=share_link&amp;ouid=106894854597411035998&amp;rtpof=true&amp;sd=true" TargetMode="External"/><Relationship Id="rId80" Type="http://schemas.openxmlformats.org/officeDocument/2006/relationships/hyperlink" Target="https://docs.google.com/document/d/1JTkIWZMZvjuH7JYfAUUUa6Qw96v6M87F/edit?usp=share_link&amp;ouid=106894854597411035998&amp;rtpof=true&amp;sd=true" TargetMode="External"/><Relationship Id="rId85" Type="http://schemas.openxmlformats.org/officeDocument/2006/relationships/hyperlink" Target="https://docs.google.com/document/d/1A4yHFJsDgOWHdwXJE66a30sAOYjXf5P4/edit?usp=share_link&amp;ouid=106894854597411035998&amp;rtpof=true&amp;sd=true" TargetMode="External"/><Relationship Id="rId12" Type="http://schemas.openxmlformats.org/officeDocument/2006/relationships/hyperlink" Target="https://docs.google.com/document/d/1_cP2IXWIpMnvRwFLrcKRw3g3D6dghEuJ4fwZjjImeWk/edit" TargetMode="External"/><Relationship Id="rId17" Type="http://schemas.openxmlformats.org/officeDocument/2006/relationships/hyperlink" Target="https://docs.google.com/document/d/1WIpXovxFBdlqxN4PoLLWmTH68QZfjN_qYrhkIbbobcs/edit" TargetMode="External"/><Relationship Id="rId33" Type="http://schemas.openxmlformats.org/officeDocument/2006/relationships/hyperlink" Target="https://docs.google.com/document/d/1tkHLbnCC76B1UZEObE_4t-wRmJUd8tbLKAlQuZrlI2U/edit" TargetMode="External"/><Relationship Id="rId38" Type="http://schemas.openxmlformats.org/officeDocument/2006/relationships/hyperlink" Target="https://docs.google.com/document/d/1BVDyOSyh6CHkUBpbh5DUgqfeF96Kc9rR/edit?usp=share_link&amp;ouid=106894854597411035998&amp;rtpof=true&amp;sd=true" TargetMode="External"/><Relationship Id="rId59" Type="http://schemas.openxmlformats.org/officeDocument/2006/relationships/hyperlink" Target="https://docs.google.com/document/d/1CxcBgsLF5MvsGZe1buzUrAdaKzwGe7SuW7UrCMTgpoo/edit" TargetMode="External"/><Relationship Id="rId103" Type="http://schemas.openxmlformats.org/officeDocument/2006/relationships/hyperlink" Target="https://docs.google.com/document/d/1DcZf-lpEPDjLJzETyTawXnNfUNlN-NRk/edit?usp=share_link&amp;ouid=106894854597411035998&amp;rtpof=true&amp;sd=true" TargetMode="External"/><Relationship Id="rId108" Type="http://schemas.openxmlformats.org/officeDocument/2006/relationships/hyperlink" Target="https://docs.google.com/document/d/1AU_C8OGKCgZ6y-24AVltINz6I2kFZEeE/edit?usp=share_link&amp;ouid=106894854597411035998&amp;rtpof=true&amp;sd=true" TargetMode="External"/><Relationship Id="rId54" Type="http://schemas.openxmlformats.org/officeDocument/2006/relationships/hyperlink" Target="https://docs.google.com/document/d/1Up4sQH2Zlr6Yaut9jklRkTuwjg3lWTiP/edit?usp=share_link&amp;ouid=106894854597411035998&amp;rtpof=true&amp;sd=true" TargetMode="External"/><Relationship Id="rId70" Type="http://schemas.openxmlformats.org/officeDocument/2006/relationships/hyperlink" Target="https://docs.google.com/document/d/19tEai4VXDXhCganCW0pzVHtK9s9tOD1N/edit?usp=share_link&amp;ouid=106894854597411035998&amp;rtpof=true&amp;sd=true" TargetMode="External"/><Relationship Id="rId75" Type="http://schemas.openxmlformats.org/officeDocument/2006/relationships/hyperlink" Target="https://docs.google.com/document/d/12-7WpSxf3L7ywyOwRmbNUIaRbLdB958Q/edit?usp=share_link&amp;ouid=106894854597411035998&amp;rtpof=true&amp;sd=true" TargetMode="External"/><Relationship Id="rId91" Type="http://schemas.openxmlformats.org/officeDocument/2006/relationships/hyperlink" Target="https://docs.google.com/document/d/16wvYGRFCnXbrcWh1FN4xxTmnQYYbXzKuBww2Z4VV0hI/edit" TargetMode="External"/><Relationship Id="rId96" Type="http://schemas.openxmlformats.org/officeDocument/2006/relationships/hyperlink" Target="https://docs.google.com/document/d/1oau5slTqm1rr9miJXNR26dORzW3SI-pM/edit?usp=share_link&amp;ouid=106894854597411035998&amp;rtpof=true&amp;sd=true" TargetMode="External"/><Relationship Id="rId1" Type="http://schemas.openxmlformats.org/officeDocument/2006/relationships/hyperlink" Target="http://forumfed.org/federal-countries/)" TargetMode="External"/><Relationship Id="rId6" Type="http://schemas.openxmlformats.org/officeDocument/2006/relationships/hyperlink" Target="https://docs.google.com/document/d/1rB0ZVlEgGLF1B4nYyL-MMuvxN9Qc85SzeLJ6ZgAduQU/edit" TargetMode="External"/><Relationship Id="rId23" Type="http://schemas.openxmlformats.org/officeDocument/2006/relationships/hyperlink" Target="https://docs.google.com/document/d/1mtyhVVXIv1KZ6zQPggUy2L4B6wGZrffpIkwkPPnFBdA/edit" TargetMode="External"/><Relationship Id="rId28" Type="http://schemas.openxmlformats.org/officeDocument/2006/relationships/hyperlink" Target="https://docs.google.com/document/d/1RSyKSrPDWBEsxE-G1UCXmQSxfb0aOrh97hrXH7InV3A/edit" TargetMode="External"/><Relationship Id="rId49" Type="http://schemas.openxmlformats.org/officeDocument/2006/relationships/hyperlink" Target="https://docs.google.com/document/d/1yC2qYcFLsnL_9LtXwAu7XSTSwEHZqrY1u4jLkhvbCXg/edit" TargetMode="External"/><Relationship Id="rId114" Type="http://schemas.openxmlformats.org/officeDocument/2006/relationships/hyperlink" Target="https://docs.google.com/document/d/1MTD9grFqNvMX53z9Qn76IBpTBYRWMCZm/edit?usp=share_link&amp;ouid=106894854597411035998&amp;rtpof=true&amp;sd=true" TargetMode="External"/><Relationship Id="rId10" Type="http://schemas.openxmlformats.org/officeDocument/2006/relationships/hyperlink" Target="https://docs.google.com/document/d/1kNxMvFuRWN5FOXSdsdyRnfolJLdRHS0Gsyg66uQD9BM/edit" TargetMode="External"/><Relationship Id="rId31" Type="http://schemas.openxmlformats.org/officeDocument/2006/relationships/hyperlink" Target="https://docs.google.com/document/d/1pUrtAShVAA1VRGP_o4UtYRUJZrftFmt3MXCEyDw_g1A/edit" TargetMode="External"/><Relationship Id="rId44" Type="http://schemas.openxmlformats.org/officeDocument/2006/relationships/hyperlink" Target="https://docs.google.com/document/d/1_cqkEakCf8C2b39oxIoQie8Q-6Lv5kV3/edit?usp=share_link&amp;ouid=106894854597411035998&amp;rtpof=true&amp;sd=true" TargetMode="External"/><Relationship Id="rId52" Type="http://schemas.openxmlformats.org/officeDocument/2006/relationships/hyperlink" Target="https://drive.google.com/drive/folders/11_zEmsYEXoEXx-TOn1ivMpOcoC_jEDQd?usp=share_link" TargetMode="External"/><Relationship Id="rId60" Type="http://schemas.openxmlformats.org/officeDocument/2006/relationships/hyperlink" Target="https://docs.google.com/document/d/1_wc4KKcZbZboL16j62R-6kHWvrJWJIRyvbxczkgaN1w/edit" TargetMode="External"/><Relationship Id="rId65" Type="http://schemas.openxmlformats.org/officeDocument/2006/relationships/hyperlink" Target="https://docs.google.com/document/d/1IlMM-4jpOro-GWHUf8XJjY4CKbpsXaUwzNUrzpZ2iw8/edit" TargetMode="External"/><Relationship Id="rId73" Type="http://schemas.openxmlformats.org/officeDocument/2006/relationships/hyperlink" Target="https://docs.google.com/document/d/1CEyOQi9Z25f0i6apD8hVJvWN4_zPv_Ww/edit?usp=share_link&amp;ouid=106894854597411035998&amp;rtpof=true&amp;sd=true" TargetMode="External"/><Relationship Id="rId78" Type="http://schemas.openxmlformats.org/officeDocument/2006/relationships/hyperlink" Target="https://docs.google.com/document/d/1ztHmsuC5meg9W7q5A3HQkf1m5sdi0kimYqvvCX1fYt0/edit" TargetMode="External"/><Relationship Id="rId81" Type="http://schemas.openxmlformats.org/officeDocument/2006/relationships/hyperlink" Target="https://docs.google.com/document/d/1UZM-JTJPbI2yopo35-M5OnSYsYHPOiaxAZmL6SQb6G0/edit?usp=share_link" TargetMode="External"/><Relationship Id="rId86" Type="http://schemas.openxmlformats.org/officeDocument/2006/relationships/hyperlink" Target="https://docs.google.com/document/d/18N4BVe8qboUTyZSIo_9vEmUZDjH9d7O7/edit?usp=share_link&amp;ouid=106894854597411035998&amp;rtpof=true&amp;sd=true" TargetMode="External"/><Relationship Id="rId94" Type="http://schemas.openxmlformats.org/officeDocument/2006/relationships/hyperlink" Target="https://docs.google.com/document/d/1ICpvGufHvp4D_ZfI7pnMp2kzn56zbJY2/edit?usp=share_link&amp;ouid=106894854597411035998&amp;rtpof=true&amp;sd=true" TargetMode="External"/><Relationship Id="rId99" Type="http://schemas.openxmlformats.org/officeDocument/2006/relationships/hyperlink" Target="https://docs.google.com/document/d/1GVaK6sRIGFWOkPmajRuAApfIi0STD76J/edit?usp=share_link&amp;ouid=106894854597411035998&amp;rtpof=true&amp;sd=true" TargetMode="External"/><Relationship Id="rId101" Type="http://schemas.openxmlformats.org/officeDocument/2006/relationships/hyperlink" Target="https://docs.google.com/document/d/1PxkfsICIq-h35DjLe8-3z7Z34-7z7M2e/edit?usp=share_link&amp;ouid=106894854597411035998&amp;rtpof=true&amp;sd=true" TargetMode="External"/><Relationship Id="rId4" Type="http://schemas.openxmlformats.org/officeDocument/2006/relationships/hyperlink" Target="https://docs.google.com/document/d/1d3l0jpowGjcL4Dp4deCa50V7Ip98K2R3lnzes0JpdK0/edit" TargetMode="External"/><Relationship Id="rId9" Type="http://schemas.openxmlformats.org/officeDocument/2006/relationships/hyperlink" Target="https://docs.google.com/document/d/14EMLGleiwLJleaypBqEItVscgcJibjCvxn8h5mipeV0/edit" TargetMode="External"/><Relationship Id="rId13" Type="http://schemas.openxmlformats.org/officeDocument/2006/relationships/hyperlink" Target="https://docs.google.com/document/d/1Vm6adiF4Z7NqqxNtKfolmJp0uZtXFxEp4mC-H4OqAyc/edit?usp=share_link" TargetMode="External"/><Relationship Id="rId18" Type="http://schemas.openxmlformats.org/officeDocument/2006/relationships/hyperlink" Target="https://docs.google.com/document/d/1dcCm2v1xnFN3RYB2xGGjtUj_TW_XYKRG-mhQAwXXYDM/edit" TargetMode="External"/><Relationship Id="rId39" Type="http://schemas.openxmlformats.org/officeDocument/2006/relationships/hyperlink" Target="https://docs.google.com/document/d/1x1OjKDFm7zBst8pgEr0tlyb6IZ6WPQ9HPy4os-SNvNI/edit" TargetMode="External"/><Relationship Id="rId109" Type="http://schemas.openxmlformats.org/officeDocument/2006/relationships/hyperlink" Target="https://docs.google.com/document/d/1UUpztu6eKWlt6q7d8aQkyb8uwr8T9Zp8/edit?usp=share_link&amp;ouid=106894854597411035998&amp;rtpof=true&amp;sd=true" TargetMode="External"/><Relationship Id="rId34" Type="http://schemas.openxmlformats.org/officeDocument/2006/relationships/hyperlink" Target="https://docs.google.com/document/d/1HY9sABOPekl-kKML_GJbxjfpP7EMAvEY/edit?usp=share_link&amp;ouid=106894854597411035998&amp;rtpof=true&amp;sd=true" TargetMode="External"/><Relationship Id="rId50" Type="http://schemas.openxmlformats.org/officeDocument/2006/relationships/hyperlink" Target="https://docs.google.com/document/d/1_38RCF-Z6qhRRe4-jlCM_amb7LwjdCzm/edit?usp=share_link&amp;ouid=106894854597411035998&amp;rtpof=true&amp;sd=true" TargetMode="External"/><Relationship Id="rId55" Type="http://schemas.openxmlformats.org/officeDocument/2006/relationships/hyperlink" Target="https://docs.google.com/document/d/1YrVakG9-EqLp55d1zh1A6zSYUJn4btEP/edit?usp=share_link&amp;ouid=106894854597411035998&amp;rtpof=true&amp;sd=true" TargetMode="External"/><Relationship Id="rId76" Type="http://schemas.openxmlformats.org/officeDocument/2006/relationships/hyperlink" Target="https://docs.google.com/document/d/1-hyN9MQOopG_Dd_oWk1Fn94cewnl7q2O/edit?usp=share_link&amp;ouid=106894854597411035998&amp;rtpof=true&amp;sd=true" TargetMode="External"/><Relationship Id="rId97" Type="http://schemas.openxmlformats.org/officeDocument/2006/relationships/hyperlink" Target="https://docs.google.com/document/d/1l97nqqlduhOyibFnUmKFQrRNv8sRlfFD/edit?usp=share_link&amp;ouid=106894854597411035998&amp;rtpof=true&amp;sd=true" TargetMode="External"/><Relationship Id="rId104" Type="http://schemas.openxmlformats.org/officeDocument/2006/relationships/hyperlink" Target="https://docs.google.com/document/d/1WZIqfahltHk5fqJWAn2jx_Z-JRsTEbq1/edit?usp=share_link&amp;ouid=106894854597411035998&amp;rtpof=true&amp;sd=true" TargetMode="External"/><Relationship Id="rId7" Type="http://schemas.openxmlformats.org/officeDocument/2006/relationships/hyperlink" Target="https://docs.google.com/document/d/1tHxj3ezu7CSmWjxtdDXIFxrhnO7BjqKJhYRo_UnJC7o/edit" TargetMode="External"/><Relationship Id="rId71" Type="http://schemas.openxmlformats.org/officeDocument/2006/relationships/hyperlink" Target="https://docs.google.com/document/d/1KF6kI5s8pyZdwt2qnZDoBg2HBQQlz7pJ/edit?usp=share_link&amp;ouid=106894854597411035998&amp;rtpof=true&amp;sd=true" TargetMode="External"/><Relationship Id="rId92" Type="http://schemas.openxmlformats.org/officeDocument/2006/relationships/hyperlink" Target="https://docs.google.com/document/d/1PJs9RqIcZogbwrBl4UBivXCLlrxljSrx/edit?usp=share_link&amp;ouid=106894854597411035998&amp;rtpof=true&amp;sd=true" TargetMode="External"/><Relationship Id="rId2" Type="http://schemas.openxmlformats.org/officeDocument/2006/relationships/hyperlink" Target="https://docs.google.com/document/d/1wDputzVJ6yxhlgcHT13IKYv6ma2pAOXQ7pdQfekcMOU/edit" TargetMode="External"/><Relationship Id="rId29" Type="http://schemas.openxmlformats.org/officeDocument/2006/relationships/hyperlink" Target="https://docs.google.com/document/d/1psU8dxaaqBAhtQHqsDhmoBwRWJf1aqnzDjUfR689TTI/edit" TargetMode="External"/><Relationship Id="rId24" Type="http://schemas.openxmlformats.org/officeDocument/2006/relationships/hyperlink" Target="https://docs.google.com/document/d/1etqtkoSsWyvh7nSb1FJTNNPtFfLxPeVybXZ6TpOadEU/edit" TargetMode="External"/><Relationship Id="rId40" Type="http://schemas.openxmlformats.org/officeDocument/2006/relationships/hyperlink" Target="https://docs.google.com/document/d/1OX7VVXVOUFaAGp7oaBITMdjK5xNg-A0R/edit" TargetMode="External"/><Relationship Id="rId45" Type="http://schemas.openxmlformats.org/officeDocument/2006/relationships/hyperlink" Target="https://docs.google.com/document/d/1bwxRZfSLbtT0xk7l39tXkcKkNZf3CmdS/edit" TargetMode="External"/><Relationship Id="rId66" Type="http://schemas.openxmlformats.org/officeDocument/2006/relationships/hyperlink" Target="https://docs.google.com/document/d/1tN-N6d6SH-psXgfQRmjTg8FwA2faH24AQKHvxIwaxEA/edit" TargetMode="External"/><Relationship Id="rId87" Type="http://schemas.openxmlformats.org/officeDocument/2006/relationships/hyperlink" Target="https://docs.google.com/document/d/16VGuH0hpG2Osr_ZmH2E3BYj3RiQ3R8qs/edit?usp=share_link&amp;ouid=106894854597411035998&amp;rtpof=true&amp;sd=true" TargetMode="External"/><Relationship Id="rId110" Type="http://schemas.openxmlformats.org/officeDocument/2006/relationships/hyperlink" Target="https://docs.google.com/document/d/1PfBmgg8T_8HfvGttt3GQbKncBip1jH9A/edit?usp=share_link&amp;ouid=106894854597411035998&amp;rtpof=true&amp;sd=true" TargetMode="External"/><Relationship Id="rId115" Type="http://schemas.openxmlformats.org/officeDocument/2006/relationships/hyperlink" Target="https://docs.google.com/document/d/11Zf-zfSgn0XOB7K4LhQwrqng2XafVz_R/edit?usp=share_link&amp;ouid=106894854597411035998&amp;rtpof=true&amp;sd=true" TargetMode="External"/><Relationship Id="rId61" Type="http://schemas.openxmlformats.org/officeDocument/2006/relationships/hyperlink" Target="https://docs.google.com/document/d/1I0DetHaphLgb5-aTI2-NscDz8dy1K0ub/edit?usp=share_link&amp;ouid=106894854597411035998&amp;rtpof=true&amp;sd=true" TargetMode="External"/><Relationship Id="rId82" Type="http://schemas.openxmlformats.org/officeDocument/2006/relationships/hyperlink" Target="https://docs.google.com/document/d/10-m0BKhJJgki_i7GFzHeShVbfEC4VymQ/edit?usp=share_link&amp;ouid=106894854597411035998&amp;rtpof=true&amp;sd=true" TargetMode="External"/><Relationship Id="rId19" Type="http://schemas.openxmlformats.org/officeDocument/2006/relationships/hyperlink" Target="https://docs.google.com/document/d/1dQNj86dS2kko6rJ_jSoIbqjYe4QjByL5t6zlvfxZQHU/edit" TargetMode="External"/><Relationship Id="rId14" Type="http://schemas.openxmlformats.org/officeDocument/2006/relationships/hyperlink" Target="https://docs.google.com/document/d/1t543nadD82SiQfsNdUpHXz0bCFbjYi7bGg_ID539FqE/edit" TargetMode="External"/><Relationship Id="rId30" Type="http://schemas.openxmlformats.org/officeDocument/2006/relationships/hyperlink" Target="https://docs.google.com/document/d/1WMzSgFSLOxgNu-b4O9MD4VNtFF3yzO-NurXPvwVYFNI/edit" TargetMode="External"/><Relationship Id="rId35" Type="http://schemas.openxmlformats.org/officeDocument/2006/relationships/hyperlink" Target="https://docs.google.com/document/d/10CPnU5_fZe5rQ-DU0oy3nx1X9iEC_piX/edit?usp=share_link&amp;ouid=106894854597411035998&amp;rtpof=true&amp;sd=true" TargetMode="External"/><Relationship Id="rId56" Type="http://schemas.openxmlformats.org/officeDocument/2006/relationships/hyperlink" Target="https://docs.google.com/document/d/1OAOFWzaBk_zXTHSul4V2GWM2wB_p0FNj/edit?usp=share_link&amp;ouid=106894854597411035998&amp;rtpof=true&amp;sd=true" TargetMode="External"/><Relationship Id="rId77" Type="http://schemas.openxmlformats.org/officeDocument/2006/relationships/hyperlink" Target="https://docs.google.com/document/d/1rsmmni8nVv-QxHws-_mXBCDVcsRY5W4A2Y7ewhWJmIk/edit" TargetMode="External"/><Relationship Id="rId100" Type="http://schemas.openxmlformats.org/officeDocument/2006/relationships/hyperlink" Target="https://docs.google.com/document/d/1ZvSwp-WWcvzMLd3-aMqFfAVp7Opn2xRS/edit?usp=share_link&amp;ouid=106894854597411035998&amp;rtpof=true&amp;sd=true" TargetMode="External"/><Relationship Id="rId105" Type="http://schemas.openxmlformats.org/officeDocument/2006/relationships/hyperlink" Target="https://docs.google.com/document/d/16_Ua8xu3jDwijawT3RYZxTTZh3GqGOIW/edit?usp=share_link&amp;ouid=106894854597411035998&amp;rtpof=true&amp;sd=true" TargetMode="External"/><Relationship Id="rId8" Type="http://schemas.openxmlformats.org/officeDocument/2006/relationships/hyperlink" Target="https://docs.google.com/document/d/1LRE4GvbxIgRIjd-rhcvemmI2zaZ0yd0O8nRTbcuixoM/edit" TargetMode="External"/><Relationship Id="rId51" Type="http://schemas.openxmlformats.org/officeDocument/2006/relationships/hyperlink" Target="https://docs.google.com/document/d/1QZs26S5QPR3oNCib5L-Xv3sODnClZQFp/edit?usp=share_link&amp;ouid=106894854597411035998&amp;rtpof=true&amp;sd=true" TargetMode="External"/><Relationship Id="rId72" Type="http://schemas.openxmlformats.org/officeDocument/2006/relationships/hyperlink" Target="https://docs.google.com/document/d/1R7DE8NknTcNpFub0VvIH4UV6AJNBTdkL/edit?usp=share_link&amp;ouid=106894854597411035998&amp;rtpof=true&amp;sd=true" TargetMode="External"/><Relationship Id="rId93" Type="http://schemas.openxmlformats.org/officeDocument/2006/relationships/hyperlink" Target="https://docs.google.com/document/d/1DQtQA-hjp9D8cC1XEDhb0kXpwmsL6buy/edit?usp=share_link&amp;ouid=106894854597411035998&amp;rtpof=true&amp;sd=true" TargetMode="External"/><Relationship Id="rId98" Type="http://schemas.openxmlformats.org/officeDocument/2006/relationships/hyperlink" Target="https://docs.google.com/document/d/1kOjXgVzILXp5xNcZiqK1EreGcby6yn3j/edit?usp=share_link&amp;ouid=106894854597411035998&amp;rtpof=true&amp;sd=true" TargetMode="External"/><Relationship Id="rId3" Type="http://schemas.openxmlformats.org/officeDocument/2006/relationships/hyperlink" Target="https://docs.google.com/document/d/1YVvxqX6jeWcSswuSNriZuJss5iezsGCiqLHXtCQH0D4/edit?usp=sharing" TargetMode="External"/><Relationship Id="rId25" Type="http://schemas.openxmlformats.org/officeDocument/2006/relationships/hyperlink" Target="https://docs.google.com/document/d/1Cy4wdMLuspD9-ZOoLgTQwVCZwqhYz5d0Wg57xtHqlyg/edit" TargetMode="External"/><Relationship Id="rId46" Type="http://schemas.openxmlformats.org/officeDocument/2006/relationships/hyperlink" Target="https://docs.google.com/document/d/1Xvq5U4I_hReTO_qOFGnkA12bPc7kfXVA/edit?usp=share_link&amp;ouid=106894854597411035998&amp;rtpof=true&amp;sd=true" TargetMode="External"/><Relationship Id="rId67" Type="http://schemas.openxmlformats.org/officeDocument/2006/relationships/hyperlink" Target="https://docs.google.com/document/d/1D9PjnxoCfWbstR9SWXk5SWYJh_edbINj/edit?usp=share_link&amp;ouid=106894854597411035998&amp;rtpof=true&amp;sd=true" TargetMode="External"/><Relationship Id="rId116" Type="http://schemas.openxmlformats.org/officeDocument/2006/relationships/hyperlink" Target="https://docs.google.com/document/d/1C-wkVGT0Fz2c8WLJfrLeOIh0qdLke40h/edit?usp=share_link&amp;ouid=106894854597411035998&amp;rtpof=true&amp;sd=true" TargetMode="External"/><Relationship Id="rId20" Type="http://schemas.openxmlformats.org/officeDocument/2006/relationships/hyperlink" Target="https://docs.google.com/document/d/1nYTIdM7B36Mq8dLFcQ6sEsu6G_2Ki9lL/edit" TargetMode="External"/><Relationship Id="rId41" Type="http://schemas.openxmlformats.org/officeDocument/2006/relationships/hyperlink" Target="https://docs.google.com/document/d/1UOn7I3lYcyVLOlWIx2bFQGfGkKpAUzR5KZmMu8XSvAQ/edit" TargetMode="External"/><Relationship Id="rId62" Type="http://schemas.openxmlformats.org/officeDocument/2006/relationships/hyperlink" Target="https://docs.google.com/document/d/11WCCQ6he6iLyNH_vuukhiAfOHXsqoSTU/edit?usp=share_link&amp;ouid=106894854597411035998&amp;rtpof=true&amp;sd=true" TargetMode="External"/><Relationship Id="rId83" Type="http://schemas.openxmlformats.org/officeDocument/2006/relationships/hyperlink" Target="https://docs.google.com/document/d/1j3iTiZ0ubZQBwHRWsSQBlKctxVhOLDmr/edit?usp=share_link&amp;ouid=106894854597411035998&amp;rtpof=true&amp;sd=true" TargetMode="External"/><Relationship Id="rId88" Type="http://schemas.openxmlformats.org/officeDocument/2006/relationships/hyperlink" Target="https://docs.google.com/document/d/1jhHqu-g3aN5TeqF_bPSOKxyPCN3ZYBpC/edit?usp=share_link&amp;ouid=106894854597411035998&amp;rtpof=true&amp;sd=true" TargetMode="External"/><Relationship Id="rId111" Type="http://schemas.openxmlformats.org/officeDocument/2006/relationships/hyperlink" Target="https://docs.google.com/document/d/1y67KcKgpDxEle7c2R6BM3mV3EJlFkkRJ/edit?usp=share_link&amp;ouid=106894854597411035998&amp;rtpof=true&amp;sd=true" TargetMode="External"/><Relationship Id="rId15" Type="http://schemas.openxmlformats.org/officeDocument/2006/relationships/hyperlink" Target="https://docs.google.com/document/d/16faA7GWEo67tU1HDJMDGyX4kLuWFr1PcJEiwRAMefVw/edit" TargetMode="External"/><Relationship Id="rId36" Type="http://schemas.openxmlformats.org/officeDocument/2006/relationships/hyperlink" Target="https://docs.google.com/document/d/1btQV91dYX88HsbeC6CdTKymeeqsFO6kpO-G5cpgf8cA/edit" TargetMode="External"/><Relationship Id="rId57" Type="http://schemas.openxmlformats.org/officeDocument/2006/relationships/hyperlink" Target="https://docs.google.com/document/d/1WgR65EBXDFyme4DZd9z5HgtK59FRAolg/edit?usp=share_link&amp;ouid=106894854597411035998&amp;rtpof=true&amp;sd=true" TargetMode="External"/><Relationship Id="rId106" Type="http://schemas.openxmlformats.org/officeDocument/2006/relationships/hyperlink" Target="https://docs.google.com/document/d/1uIhgI_MLhpsx_RmvKV_apDt5aqlAJKld/edit?usp=share_link&amp;ouid=106894854597411035998&amp;rtpof=true&amp;sd=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990"/>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75" customHeight="1" x14ac:dyDescent="0.15"/>
  <cols>
    <col min="1" max="1" width="15.5" customWidth="1"/>
    <col min="2" max="2" width="11" customWidth="1"/>
    <col min="3" max="4" width="12.1640625" customWidth="1"/>
    <col min="5" max="5" width="9.6640625" customWidth="1"/>
    <col min="6" max="6" width="11.33203125" hidden="1" customWidth="1"/>
    <col min="7" max="7" width="6" customWidth="1"/>
    <col min="8" max="8" width="7.83203125" customWidth="1"/>
    <col min="9" max="9" width="6.5" customWidth="1"/>
    <col min="10" max="10" width="6.1640625" customWidth="1"/>
    <col min="12" max="12" width="6.83203125" customWidth="1"/>
    <col min="13" max="13" width="5.33203125" customWidth="1"/>
    <col min="14" max="14" width="8.6640625" customWidth="1"/>
    <col min="15" max="15" width="10.1640625" customWidth="1"/>
    <col min="16" max="16" width="7.83203125" customWidth="1"/>
    <col min="17" max="17" width="6.5" customWidth="1"/>
    <col min="18" max="18" width="7.5" customWidth="1"/>
    <col min="19" max="19" width="12.33203125" customWidth="1"/>
    <col min="20" max="20" width="12.83203125" customWidth="1"/>
    <col min="21" max="21" width="12.1640625" customWidth="1"/>
    <col min="22" max="22" width="8.33203125" customWidth="1"/>
    <col min="23" max="23" width="8.1640625" customWidth="1"/>
    <col min="24" max="24" width="6.6640625" customWidth="1"/>
    <col min="25" max="25" width="10" customWidth="1"/>
    <col min="26" max="26" width="13.1640625" customWidth="1"/>
    <col min="27" max="27" width="5.1640625" customWidth="1"/>
    <col min="28" max="28" width="6.33203125" customWidth="1"/>
    <col min="31" max="31" width="5.6640625" customWidth="1"/>
    <col min="32" max="32" width="5.5" customWidth="1"/>
    <col min="39" max="39" width="9.1640625" customWidth="1"/>
    <col min="40" max="41" width="12.1640625" customWidth="1"/>
  </cols>
  <sheetData>
    <row r="1" spans="1:44" ht="74.25" customHeight="1" x14ac:dyDescent="0.2">
      <c r="A1" s="1"/>
      <c r="B1" s="2" t="s">
        <v>0</v>
      </c>
      <c r="C1" s="2" t="s">
        <v>1</v>
      </c>
      <c r="D1" s="2" t="s">
        <v>2</v>
      </c>
      <c r="E1" s="2" t="s">
        <v>3</v>
      </c>
      <c r="F1" s="2" t="s">
        <v>4</v>
      </c>
      <c r="G1" s="2" t="s">
        <v>5</v>
      </c>
      <c r="H1" s="3" t="s">
        <v>6</v>
      </c>
      <c r="I1" s="4" t="s">
        <v>7</v>
      </c>
      <c r="J1" s="2" t="s">
        <v>8</v>
      </c>
      <c r="K1" s="2" t="s">
        <v>9</v>
      </c>
      <c r="L1" s="5" t="s">
        <v>10</v>
      </c>
      <c r="M1" s="2" t="s">
        <v>11</v>
      </c>
      <c r="N1" s="2" t="s">
        <v>12</v>
      </c>
      <c r="O1" s="2" t="s">
        <v>13</v>
      </c>
      <c r="P1" s="5" t="s">
        <v>14</v>
      </c>
      <c r="Q1" s="6" t="s">
        <v>15</v>
      </c>
      <c r="R1" s="5" t="s">
        <v>16</v>
      </c>
      <c r="S1" s="5" t="s">
        <v>17</v>
      </c>
      <c r="T1" s="2" t="s">
        <v>18</v>
      </c>
      <c r="U1" s="2" t="s">
        <v>19</v>
      </c>
      <c r="V1" s="2" t="s">
        <v>20</v>
      </c>
      <c r="W1" s="2" t="s">
        <v>21</v>
      </c>
      <c r="X1" s="7" t="s">
        <v>22</v>
      </c>
      <c r="Y1" s="7" t="s">
        <v>23</v>
      </c>
      <c r="Z1" s="6"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c r="AO1" s="2"/>
      <c r="AP1" s="8"/>
      <c r="AQ1" s="8"/>
      <c r="AR1" s="8"/>
    </row>
    <row r="2" spans="1:44" ht="16" x14ac:dyDescent="0.2">
      <c r="A2" s="2" t="s">
        <v>38</v>
      </c>
      <c r="B2" s="9" t="s">
        <v>39</v>
      </c>
      <c r="C2" s="10">
        <v>2823888</v>
      </c>
      <c r="D2" s="11">
        <v>2953398</v>
      </c>
      <c r="E2" s="10">
        <f t="shared" ref="E2:E117" si="0">D2/SUM($D$2:$D$200)*100</f>
        <v>20.042192188697225</v>
      </c>
      <c r="F2" s="10">
        <f>E2</f>
        <v>20.042192188697225</v>
      </c>
      <c r="G2" s="10" t="s">
        <v>40</v>
      </c>
      <c r="H2" s="12">
        <v>1</v>
      </c>
      <c r="I2" s="13" t="s">
        <v>41</v>
      </c>
      <c r="J2" s="10" t="s">
        <v>42</v>
      </c>
      <c r="K2" s="14" t="s">
        <v>43</v>
      </c>
      <c r="L2" s="15">
        <v>2012</v>
      </c>
      <c r="M2" s="14"/>
      <c r="N2" s="15" t="s">
        <v>41</v>
      </c>
      <c r="O2" s="14" t="s">
        <v>41</v>
      </c>
      <c r="P2" s="16" t="s">
        <v>44</v>
      </c>
      <c r="Q2" s="16" t="s">
        <v>45</v>
      </c>
      <c r="R2" s="17" t="s">
        <v>44</v>
      </c>
      <c r="S2" s="15" t="s">
        <v>44</v>
      </c>
      <c r="T2" s="14" t="s">
        <v>44</v>
      </c>
      <c r="U2" s="14">
        <v>2</v>
      </c>
      <c r="V2" s="14">
        <v>2012</v>
      </c>
      <c r="W2" s="14"/>
      <c r="X2" s="15"/>
      <c r="Y2" s="15">
        <v>3</v>
      </c>
      <c r="Z2" s="14" t="s">
        <v>43</v>
      </c>
      <c r="AA2" s="14">
        <v>1999</v>
      </c>
      <c r="AB2" s="14"/>
      <c r="AC2" s="14" t="s">
        <v>43</v>
      </c>
      <c r="AD2" s="14" t="s">
        <v>43</v>
      </c>
      <c r="AE2" s="14">
        <v>2007</v>
      </c>
      <c r="AF2" s="14" t="s">
        <v>46</v>
      </c>
      <c r="AG2" s="14" t="s">
        <v>43</v>
      </c>
      <c r="AH2" s="14" t="s">
        <v>43</v>
      </c>
      <c r="AI2" s="14" t="s">
        <v>41</v>
      </c>
      <c r="AJ2" s="14" t="s">
        <v>44</v>
      </c>
      <c r="AK2" s="14"/>
      <c r="AL2" s="14"/>
      <c r="AM2" s="18" t="s">
        <v>43</v>
      </c>
      <c r="AN2" s="18"/>
      <c r="AO2" s="19"/>
    </row>
    <row r="3" spans="1:44" ht="16" x14ac:dyDescent="0.2">
      <c r="A3" s="2" t="s">
        <v>47</v>
      </c>
      <c r="B3" s="9" t="s">
        <v>48</v>
      </c>
      <c r="C3" s="10">
        <v>1124045</v>
      </c>
      <c r="D3" s="11">
        <v>1141471</v>
      </c>
      <c r="E3" s="10">
        <f t="shared" si="0"/>
        <v>7.7461896973670354</v>
      </c>
      <c r="F3" s="10">
        <f t="shared" ref="F3:F117" si="1">E3+F2</f>
        <v>27.788381886064261</v>
      </c>
      <c r="G3" s="10" t="s">
        <v>40</v>
      </c>
      <c r="H3" s="12">
        <v>1</v>
      </c>
      <c r="I3" s="13" t="s">
        <v>43</v>
      </c>
      <c r="J3" s="10"/>
      <c r="K3" s="14" t="s">
        <v>43</v>
      </c>
      <c r="L3" s="15">
        <v>2011</v>
      </c>
      <c r="M3" s="14"/>
      <c r="N3" s="15" t="s">
        <v>41</v>
      </c>
      <c r="O3" s="14" t="s">
        <v>43</v>
      </c>
      <c r="P3" s="15">
        <v>1760</v>
      </c>
      <c r="Q3" s="20" t="s">
        <v>49</v>
      </c>
      <c r="R3" s="17" t="s">
        <v>43</v>
      </c>
      <c r="S3" s="15">
        <v>2</v>
      </c>
      <c r="T3" s="14" t="s">
        <v>41</v>
      </c>
      <c r="U3" s="14">
        <v>2</v>
      </c>
      <c r="V3" s="14">
        <v>2011</v>
      </c>
      <c r="W3" s="14"/>
      <c r="X3" s="15"/>
      <c r="Y3" s="15">
        <v>3</v>
      </c>
      <c r="Z3" s="14" t="s">
        <v>43</v>
      </c>
      <c r="AA3" s="14">
        <v>2000</v>
      </c>
      <c r="AB3" s="14"/>
      <c r="AC3" s="14" t="s">
        <v>43</v>
      </c>
      <c r="AD3" s="14" t="s">
        <v>43</v>
      </c>
      <c r="AE3" s="14">
        <v>1988</v>
      </c>
      <c r="AF3" s="14"/>
      <c r="AG3" s="14" t="s">
        <v>43</v>
      </c>
      <c r="AH3" s="14" t="s">
        <v>43</v>
      </c>
      <c r="AI3" s="14" t="s">
        <v>41</v>
      </c>
      <c r="AJ3" s="14" t="s">
        <v>44</v>
      </c>
      <c r="AK3" s="14"/>
      <c r="AL3" s="14"/>
      <c r="AM3" s="18" t="s">
        <v>41</v>
      </c>
      <c r="AN3" s="18"/>
      <c r="AO3" s="10"/>
    </row>
    <row r="4" spans="1:44" ht="21" customHeight="1" x14ac:dyDescent="0.2">
      <c r="A4" s="2" t="s">
        <v>50</v>
      </c>
      <c r="B4" s="9" t="s">
        <v>51</v>
      </c>
      <c r="C4" s="10">
        <v>995148</v>
      </c>
      <c r="D4" s="11">
        <v>1017081</v>
      </c>
      <c r="E4" s="10">
        <f t="shared" si="0"/>
        <v>6.9020609052597592</v>
      </c>
      <c r="F4" s="10">
        <f t="shared" si="1"/>
        <v>34.690442791324017</v>
      </c>
      <c r="G4" s="10" t="s">
        <v>40</v>
      </c>
      <c r="H4" s="12">
        <v>1</v>
      </c>
      <c r="I4" s="13" t="s">
        <v>43</v>
      </c>
      <c r="J4" s="10" t="s">
        <v>52</v>
      </c>
      <c r="K4" s="14" t="s">
        <v>41</v>
      </c>
      <c r="L4" s="15" t="s">
        <v>44</v>
      </c>
      <c r="M4" s="14"/>
      <c r="N4" s="15" t="s">
        <v>41</v>
      </c>
      <c r="O4" s="14" t="s">
        <v>41</v>
      </c>
      <c r="P4" s="15" t="s">
        <v>44</v>
      </c>
      <c r="Q4" s="20"/>
      <c r="R4" s="17" t="s">
        <v>44</v>
      </c>
      <c r="S4" s="15" t="s">
        <v>44</v>
      </c>
      <c r="T4" s="14" t="s">
        <v>44</v>
      </c>
      <c r="U4" s="14">
        <v>0</v>
      </c>
      <c r="V4" s="14" t="s">
        <v>44</v>
      </c>
      <c r="W4" s="14"/>
      <c r="X4" s="15"/>
      <c r="Y4" s="15">
        <v>0</v>
      </c>
      <c r="Z4" s="14" t="s">
        <v>43</v>
      </c>
      <c r="AA4" s="14">
        <v>1993</v>
      </c>
      <c r="AB4" s="14" t="s">
        <v>53</v>
      </c>
      <c r="AC4" s="14" t="s">
        <v>41</v>
      </c>
      <c r="AD4" s="14" t="s">
        <v>44</v>
      </c>
      <c r="AE4" s="14" t="s">
        <v>44</v>
      </c>
      <c r="AF4" s="14"/>
      <c r="AG4" s="14" t="s">
        <v>44</v>
      </c>
      <c r="AH4" s="14" t="s">
        <v>44</v>
      </c>
      <c r="AI4" s="14" t="s">
        <v>41</v>
      </c>
      <c r="AJ4" s="14" t="s">
        <v>44</v>
      </c>
      <c r="AK4" s="14"/>
      <c r="AL4" s="14"/>
      <c r="AM4" s="18" t="s">
        <v>41</v>
      </c>
      <c r="AN4" s="20"/>
      <c r="AO4" s="21"/>
    </row>
    <row r="5" spans="1:44" ht="16" x14ac:dyDescent="0.2">
      <c r="A5" s="2" t="s">
        <v>54</v>
      </c>
      <c r="B5" s="22" t="s">
        <v>55</v>
      </c>
      <c r="C5" s="10">
        <v>1051941</v>
      </c>
      <c r="D5" s="11">
        <v>1005518</v>
      </c>
      <c r="E5" s="10">
        <f t="shared" si="0"/>
        <v>6.8235926905870645</v>
      </c>
      <c r="F5" s="10">
        <f t="shared" si="1"/>
        <v>41.51403548191108</v>
      </c>
      <c r="G5" s="10" t="s">
        <v>40</v>
      </c>
      <c r="H5" s="12">
        <v>1</v>
      </c>
      <c r="I5" s="13" t="s">
        <v>43</v>
      </c>
      <c r="J5" s="10"/>
      <c r="K5" s="14" t="s">
        <v>43</v>
      </c>
      <c r="L5" s="15">
        <v>2003</v>
      </c>
      <c r="M5" s="14"/>
      <c r="N5" s="15" t="s">
        <v>41</v>
      </c>
      <c r="O5" s="14" t="s">
        <v>43</v>
      </c>
      <c r="P5" s="15">
        <v>2003</v>
      </c>
      <c r="Q5" s="20" t="s">
        <v>56</v>
      </c>
      <c r="R5" s="17" t="s">
        <v>43</v>
      </c>
      <c r="S5" s="15" t="s">
        <v>57</v>
      </c>
      <c r="T5" s="14" t="s">
        <v>41</v>
      </c>
      <c r="U5" s="14">
        <v>1</v>
      </c>
      <c r="V5" s="14">
        <v>2004</v>
      </c>
      <c r="W5" s="14"/>
      <c r="X5" s="15"/>
      <c r="Y5" s="15">
        <v>2</v>
      </c>
      <c r="Z5" s="14" t="s">
        <v>43</v>
      </c>
      <c r="AA5" s="14">
        <v>1997</v>
      </c>
      <c r="AB5" s="14"/>
      <c r="AC5" s="14" t="s">
        <v>43</v>
      </c>
      <c r="AD5" s="14" t="s">
        <v>41</v>
      </c>
      <c r="AE5" s="14" t="s">
        <v>44</v>
      </c>
      <c r="AF5" s="14"/>
      <c r="AG5" s="14" t="s">
        <v>44</v>
      </c>
      <c r="AH5" s="14" t="s">
        <v>44</v>
      </c>
      <c r="AI5" s="14" t="s">
        <v>43</v>
      </c>
      <c r="AJ5" s="14">
        <v>2007</v>
      </c>
      <c r="AK5" s="14"/>
      <c r="AL5" s="14"/>
      <c r="AM5" s="18" t="s">
        <v>43</v>
      </c>
      <c r="AN5" s="18"/>
      <c r="AO5" s="18"/>
    </row>
    <row r="6" spans="1:44" ht="16" x14ac:dyDescent="0.2">
      <c r="A6" s="2" t="s">
        <v>58</v>
      </c>
      <c r="B6" s="22" t="s">
        <v>59</v>
      </c>
      <c r="C6" s="10">
        <v>698732</v>
      </c>
      <c r="D6" s="11">
        <v>844243</v>
      </c>
      <c r="E6" s="10">
        <f t="shared" si="0"/>
        <v>5.7291568762362237</v>
      </c>
      <c r="F6" s="10">
        <f t="shared" si="1"/>
        <v>47.243192358147304</v>
      </c>
      <c r="G6" s="10" t="s">
        <v>40</v>
      </c>
      <c r="H6" s="12">
        <v>1</v>
      </c>
      <c r="I6" s="13" t="s">
        <v>43</v>
      </c>
      <c r="J6" s="10"/>
      <c r="K6" s="14" t="s">
        <v>41</v>
      </c>
      <c r="L6" s="15" t="s">
        <v>44</v>
      </c>
      <c r="M6" s="14"/>
      <c r="N6" s="15" t="s">
        <v>41</v>
      </c>
      <c r="O6" s="14" t="s">
        <v>43</v>
      </c>
      <c r="P6" s="15">
        <v>1992</v>
      </c>
      <c r="Q6" s="20" t="s">
        <v>60</v>
      </c>
      <c r="R6" s="17" t="s">
        <v>43</v>
      </c>
      <c r="S6" s="15">
        <v>2</v>
      </c>
      <c r="T6" s="14" t="s">
        <v>41</v>
      </c>
      <c r="U6" s="14">
        <v>0</v>
      </c>
      <c r="V6" s="14" t="s">
        <v>44</v>
      </c>
      <c r="W6" s="14"/>
      <c r="X6" s="15"/>
      <c r="Y6" s="15">
        <v>0</v>
      </c>
      <c r="Z6" s="14" t="s">
        <v>41</v>
      </c>
      <c r="AA6" s="14" t="s">
        <v>44</v>
      </c>
      <c r="AB6" s="14"/>
      <c r="AC6" s="14" t="s">
        <v>43</v>
      </c>
      <c r="AD6" s="14" t="s">
        <v>43</v>
      </c>
      <c r="AE6" s="14">
        <v>2011</v>
      </c>
      <c r="AF6" s="14"/>
      <c r="AG6" s="14" t="s">
        <v>43</v>
      </c>
      <c r="AH6" s="14" t="s">
        <v>43</v>
      </c>
      <c r="AI6" s="14" t="s">
        <v>43</v>
      </c>
      <c r="AJ6" s="14">
        <v>1992</v>
      </c>
      <c r="AK6" s="14"/>
      <c r="AL6" s="14"/>
      <c r="AM6" s="18" t="s">
        <v>43</v>
      </c>
      <c r="AN6" s="18"/>
      <c r="AO6" s="19"/>
    </row>
    <row r="7" spans="1:44" ht="16" x14ac:dyDescent="0.2">
      <c r="A7" s="2" t="s">
        <v>61</v>
      </c>
      <c r="B7" s="23" t="s">
        <v>62</v>
      </c>
      <c r="C7" s="24">
        <v>538456</v>
      </c>
      <c r="D7" s="25">
        <v>543539</v>
      </c>
      <c r="E7" s="10">
        <f t="shared" si="0"/>
        <v>3.6885354090617994</v>
      </c>
      <c r="F7" s="10">
        <f t="shared" si="1"/>
        <v>50.931727767209104</v>
      </c>
      <c r="G7" s="24" t="s">
        <v>40</v>
      </c>
      <c r="H7" s="26">
        <v>1</v>
      </c>
      <c r="I7" s="27" t="s">
        <v>41</v>
      </c>
      <c r="J7" s="24"/>
      <c r="K7" s="28" t="s">
        <v>41</v>
      </c>
      <c r="L7" s="29" t="s">
        <v>44</v>
      </c>
      <c r="M7" s="28"/>
      <c r="N7" s="29" t="s">
        <v>41</v>
      </c>
      <c r="O7" s="28" t="s">
        <v>43</v>
      </c>
      <c r="P7" s="29">
        <v>2015</v>
      </c>
      <c r="Q7" s="30" t="s">
        <v>63</v>
      </c>
      <c r="R7" s="31" t="s">
        <v>41</v>
      </c>
      <c r="S7" s="29">
        <v>1</v>
      </c>
      <c r="T7" s="28" t="s">
        <v>41</v>
      </c>
      <c r="U7" s="28">
        <v>1</v>
      </c>
      <c r="V7" s="28">
        <v>2016</v>
      </c>
      <c r="W7" s="28" t="s">
        <v>64</v>
      </c>
      <c r="X7" s="29"/>
      <c r="Y7" s="29">
        <v>2</v>
      </c>
      <c r="Z7" s="28" t="s">
        <v>43</v>
      </c>
      <c r="AA7" s="28">
        <v>2018</v>
      </c>
      <c r="AB7" s="28" t="s">
        <v>65</v>
      </c>
      <c r="AC7" s="28" t="s">
        <v>41</v>
      </c>
      <c r="AD7" s="28" t="s">
        <v>44</v>
      </c>
      <c r="AE7" s="28" t="s">
        <v>44</v>
      </c>
      <c r="AF7" s="28"/>
      <c r="AG7" s="28" t="s">
        <v>44</v>
      </c>
      <c r="AH7" s="28" t="s">
        <v>44</v>
      </c>
      <c r="AI7" s="28" t="s">
        <v>43</v>
      </c>
      <c r="AJ7" s="28">
        <v>2015</v>
      </c>
      <c r="AK7" s="28"/>
      <c r="AL7" s="28"/>
      <c r="AM7" s="18" t="s">
        <v>43</v>
      </c>
      <c r="AN7" s="18"/>
      <c r="AO7" s="19"/>
    </row>
    <row r="8" spans="1:44" ht="16" x14ac:dyDescent="0.2">
      <c r="A8" s="2" t="s">
        <v>66</v>
      </c>
      <c r="B8" s="22" t="s">
        <v>67</v>
      </c>
      <c r="C8" s="10">
        <v>521829</v>
      </c>
      <c r="D8" s="11">
        <v>524575</v>
      </c>
      <c r="E8" s="10">
        <f t="shared" si="0"/>
        <v>3.5598429224188024</v>
      </c>
      <c r="F8" s="10">
        <f t="shared" si="1"/>
        <v>54.491570689627906</v>
      </c>
      <c r="G8" s="10" t="s">
        <v>40</v>
      </c>
      <c r="H8" s="12">
        <v>1</v>
      </c>
      <c r="I8" s="13" t="s">
        <v>41</v>
      </c>
      <c r="J8" s="10" t="s">
        <v>68</v>
      </c>
      <c r="K8" s="14" t="s">
        <v>41</v>
      </c>
      <c r="L8" s="15" t="s">
        <v>44</v>
      </c>
      <c r="M8" s="14"/>
      <c r="N8" s="15" t="s">
        <v>41</v>
      </c>
      <c r="O8" s="14" t="s">
        <v>43</v>
      </c>
      <c r="P8" s="15">
        <v>1987</v>
      </c>
      <c r="Q8" s="20"/>
      <c r="R8" s="17" t="s">
        <v>41</v>
      </c>
      <c r="S8" s="15">
        <v>1</v>
      </c>
      <c r="T8" s="14" t="s">
        <v>44</v>
      </c>
      <c r="U8" s="14">
        <v>0</v>
      </c>
      <c r="V8" s="14" t="s">
        <v>44</v>
      </c>
      <c r="W8" s="14"/>
      <c r="X8" s="15"/>
      <c r="Y8" s="15">
        <v>0</v>
      </c>
      <c r="Z8" s="14" t="s">
        <v>41</v>
      </c>
      <c r="AA8" s="14" t="s">
        <v>44</v>
      </c>
      <c r="AB8" s="14"/>
      <c r="AC8" s="14" t="s">
        <v>41</v>
      </c>
      <c r="AD8" s="14" t="s">
        <v>44</v>
      </c>
      <c r="AE8" s="14" t="s">
        <v>44</v>
      </c>
      <c r="AF8" s="14"/>
      <c r="AG8" s="14" t="s">
        <v>44</v>
      </c>
      <c r="AH8" s="14" t="s">
        <v>44</v>
      </c>
      <c r="AI8" s="14" t="s">
        <v>43</v>
      </c>
      <c r="AJ8" s="14">
        <v>1987</v>
      </c>
      <c r="AK8" s="14"/>
      <c r="AL8" s="14"/>
      <c r="AM8" s="18" t="s">
        <v>43</v>
      </c>
      <c r="AN8" s="18"/>
      <c r="AO8" s="10"/>
    </row>
    <row r="9" spans="1:44" ht="16" x14ac:dyDescent="0.2">
      <c r="A9" s="2" t="s">
        <v>69</v>
      </c>
      <c r="B9" s="9" t="s">
        <v>70</v>
      </c>
      <c r="C9" s="10">
        <v>472736</v>
      </c>
      <c r="D9" s="11">
        <v>452474</v>
      </c>
      <c r="E9" s="10">
        <f t="shared" si="0"/>
        <v>3.0705549568289094</v>
      </c>
      <c r="F9" s="10">
        <f t="shared" si="1"/>
        <v>57.562125646456813</v>
      </c>
      <c r="G9" s="10" t="s">
        <v>40</v>
      </c>
      <c r="H9" s="12">
        <v>1</v>
      </c>
      <c r="I9" s="13" t="s">
        <v>41</v>
      </c>
      <c r="J9" s="10"/>
      <c r="K9" s="14" t="s">
        <v>41</v>
      </c>
      <c r="L9" s="15" t="s">
        <v>44</v>
      </c>
      <c r="M9" s="14"/>
      <c r="N9" s="15" t="s">
        <v>41</v>
      </c>
      <c r="O9" s="14" t="s">
        <v>41</v>
      </c>
      <c r="P9" s="15" t="s">
        <v>44</v>
      </c>
      <c r="Q9" s="20"/>
      <c r="R9" s="17" t="s">
        <v>44</v>
      </c>
      <c r="S9" s="15" t="s">
        <v>44</v>
      </c>
      <c r="T9" s="14" t="s">
        <v>44</v>
      </c>
      <c r="U9" s="14">
        <v>0</v>
      </c>
      <c r="V9" s="14" t="s">
        <v>44</v>
      </c>
      <c r="W9" s="14"/>
      <c r="X9" s="15"/>
      <c r="Y9" s="15">
        <v>0</v>
      </c>
      <c r="Z9" s="14" t="s">
        <v>43</v>
      </c>
      <c r="AA9" s="14">
        <v>1975</v>
      </c>
      <c r="AB9" s="14"/>
      <c r="AC9" s="14" t="s">
        <v>41</v>
      </c>
      <c r="AD9" s="14" t="s">
        <v>44</v>
      </c>
      <c r="AE9" s="14" t="s">
        <v>44</v>
      </c>
      <c r="AF9" s="14"/>
      <c r="AG9" s="14" t="s">
        <v>44</v>
      </c>
      <c r="AH9" s="14" t="s">
        <v>44</v>
      </c>
      <c r="AI9" s="14" t="s">
        <v>41</v>
      </c>
      <c r="AJ9" s="14" t="s">
        <v>44</v>
      </c>
      <c r="AK9" s="14"/>
      <c r="AL9" s="14"/>
      <c r="AM9" s="18" t="s">
        <v>43</v>
      </c>
      <c r="AN9" s="20"/>
      <c r="AO9" s="21"/>
    </row>
    <row r="10" spans="1:44" ht="16" x14ac:dyDescent="0.2">
      <c r="A10" s="2" t="s">
        <v>71</v>
      </c>
      <c r="B10" s="32" t="s">
        <v>72</v>
      </c>
      <c r="C10" s="10">
        <v>409902</v>
      </c>
      <c r="D10" s="11">
        <v>448386</v>
      </c>
      <c r="E10" s="10">
        <f t="shared" si="0"/>
        <v>3.0428131889847538</v>
      </c>
      <c r="F10" s="10">
        <f t="shared" si="1"/>
        <v>60.604938835441565</v>
      </c>
      <c r="G10" s="10" t="s">
        <v>40</v>
      </c>
      <c r="H10" s="12">
        <v>1</v>
      </c>
      <c r="I10" s="13" t="s">
        <v>41</v>
      </c>
      <c r="J10" s="10" t="s">
        <v>73</v>
      </c>
      <c r="K10" s="14" t="s">
        <v>41</v>
      </c>
      <c r="L10" s="15" t="s">
        <v>44</v>
      </c>
      <c r="M10" s="14"/>
      <c r="N10" s="15" t="s">
        <v>41</v>
      </c>
      <c r="O10" s="14" t="s">
        <v>41</v>
      </c>
      <c r="P10" s="15" t="s">
        <v>44</v>
      </c>
      <c r="Q10" s="20"/>
      <c r="R10" s="17" t="s">
        <v>44</v>
      </c>
      <c r="S10" s="15" t="s">
        <v>44</v>
      </c>
      <c r="T10" s="14" t="s">
        <v>44</v>
      </c>
      <c r="U10" s="14">
        <v>0</v>
      </c>
      <c r="V10" s="14" t="s">
        <v>44</v>
      </c>
      <c r="W10" s="14" t="s">
        <v>74</v>
      </c>
      <c r="X10" s="15" t="s">
        <v>41</v>
      </c>
      <c r="Y10" s="15">
        <v>1</v>
      </c>
      <c r="Z10" s="14" t="s">
        <v>43</v>
      </c>
      <c r="AA10" s="14">
        <v>2012</v>
      </c>
      <c r="AB10" s="14"/>
      <c r="AC10" s="14" t="s">
        <v>41</v>
      </c>
      <c r="AD10" s="14" t="s">
        <v>44</v>
      </c>
      <c r="AE10" s="14" t="s">
        <v>44</v>
      </c>
      <c r="AF10" s="14"/>
      <c r="AG10" s="14" t="s">
        <v>44</v>
      </c>
      <c r="AH10" s="14" t="s">
        <v>44</v>
      </c>
      <c r="AI10" s="14" t="s">
        <v>41</v>
      </c>
      <c r="AJ10" s="14" t="s">
        <v>44</v>
      </c>
      <c r="AK10" s="14"/>
      <c r="AL10" s="14"/>
      <c r="AM10" s="18" t="s">
        <v>43</v>
      </c>
      <c r="AN10" s="18"/>
      <c r="AO10" s="10"/>
    </row>
    <row r="11" spans="1:44" ht="16" x14ac:dyDescent="0.2">
      <c r="A11" s="2" t="s">
        <v>75</v>
      </c>
      <c r="B11" s="9" t="s">
        <v>76</v>
      </c>
      <c r="C11" s="10">
        <v>362882</v>
      </c>
      <c r="D11" s="11">
        <v>403785</v>
      </c>
      <c r="E11" s="10">
        <f t="shared" si="0"/>
        <v>2.7401442585500186</v>
      </c>
      <c r="F11" s="10">
        <f t="shared" si="1"/>
        <v>63.345083093991583</v>
      </c>
      <c r="G11" s="10" t="s">
        <v>40</v>
      </c>
      <c r="H11" s="12">
        <v>1</v>
      </c>
      <c r="I11" s="13" t="s">
        <v>43</v>
      </c>
      <c r="J11" s="10"/>
      <c r="K11" s="14" t="s">
        <v>41</v>
      </c>
      <c r="L11" s="15" t="s">
        <v>44</v>
      </c>
      <c r="M11" s="14"/>
      <c r="N11" s="15" t="s">
        <v>41</v>
      </c>
      <c r="O11" s="14" t="s">
        <v>43</v>
      </c>
      <c r="P11" s="15">
        <v>1991</v>
      </c>
      <c r="Q11" s="20"/>
      <c r="R11" s="17" t="s">
        <v>41</v>
      </c>
      <c r="S11" s="15">
        <v>2</v>
      </c>
      <c r="T11" s="14" t="s">
        <v>41</v>
      </c>
      <c r="U11" s="14">
        <v>2</v>
      </c>
      <c r="V11" s="14">
        <v>1976</v>
      </c>
      <c r="W11" s="14" t="s">
        <v>77</v>
      </c>
      <c r="X11" s="15"/>
      <c r="Y11" s="15">
        <v>2</v>
      </c>
      <c r="Z11" s="14" t="s">
        <v>43</v>
      </c>
      <c r="AA11" s="14">
        <v>1927</v>
      </c>
      <c r="AB11" s="14"/>
      <c r="AC11" s="14" t="s">
        <v>43</v>
      </c>
      <c r="AD11" s="14" t="s">
        <v>43</v>
      </c>
      <c r="AE11" s="14">
        <v>1991</v>
      </c>
      <c r="AF11" s="14"/>
      <c r="AG11" s="14" t="s">
        <v>43</v>
      </c>
      <c r="AH11" s="14" t="s">
        <v>43</v>
      </c>
      <c r="AI11" s="14" t="s">
        <v>43</v>
      </c>
      <c r="AJ11" s="14">
        <v>2011</v>
      </c>
      <c r="AK11" s="14"/>
      <c r="AL11" s="14"/>
      <c r="AM11" s="18" t="s">
        <v>41</v>
      </c>
      <c r="AN11" s="18"/>
      <c r="AO11" s="10"/>
    </row>
    <row r="12" spans="1:44" ht="16" x14ac:dyDescent="0.2">
      <c r="A12" s="2" t="s">
        <v>78</v>
      </c>
      <c r="B12" s="33" t="s">
        <v>79</v>
      </c>
      <c r="C12" s="19">
        <v>351565</v>
      </c>
      <c r="D12" s="11">
        <v>359694</v>
      </c>
      <c r="E12" s="10">
        <f t="shared" si="0"/>
        <v>2.4409362629490707</v>
      </c>
      <c r="F12" s="10">
        <f t="shared" si="1"/>
        <v>65.786019356940656</v>
      </c>
      <c r="G12" s="10" t="s">
        <v>40</v>
      </c>
      <c r="H12" s="34">
        <v>1</v>
      </c>
      <c r="I12" s="35" t="s">
        <v>41</v>
      </c>
      <c r="J12" s="20" t="s">
        <v>80</v>
      </c>
      <c r="K12" s="14" t="s">
        <v>41</v>
      </c>
      <c r="L12" s="15" t="s">
        <v>44</v>
      </c>
      <c r="M12" s="14"/>
      <c r="N12" s="15" t="s">
        <v>41</v>
      </c>
      <c r="O12" s="14" t="s">
        <v>43</v>
      </c>
      <c r="P12" s="15">
        <v>1981</v>
      </c>
      <c r="Q12" s="14"/>
      <c r="R12" s="17" t="s">
        <v>41</v>
      </c>
      <c r="S12" s="15">
        <v>1</v>
      </c>
      <c r="T12" s="14" t="s">
        <v>41</v>
      </c>
      <c r="U12" s="14">
        <v>0</v>
      </c>
      <c r="V12" s="14" t="s">
        <v>44</v>
      </c>
      <c r="W12" s="14"/>
      <c r="X12" s="15"/>
      <c r="Y12" s="15">
        <v>0</v>
      </c>
      <c r="Z12" s="14" t="s">
        <v>41</v>
      </c>
      <c r="AA12" s="14" t="s">
        <v>44</v>
      </c>
      <c r="AB12" s="14"/>
      <c r="AC12" s="14" t="s">
        <v>43</v>
      </c>
      <c r="AD12" s="14" t="s">
        <v>43</v>
      </c>
      <c r="AE12" s="14">
        <v>2000</v>
      </c>
      <c r="AF12" s="14"/>
      <c r="AG12" s="14" t="s">
        <v>43</v>
      </c>
      <c r="AH12" s="14" t="s">
        <v>43</v>
      </c>
      <c r="AI12" s="14" t="s">
        <v>41</v>
      </c>
      <c r="AJ12" s="14" t="s">
        <v>44</v>
      </c>
      <c r="AK12" s="14"/>
      <c r="AL12" s="14"/>
      <c r="AM12" s="18" t="s">
        <v>43</v>
      </c>
      <c r="AN12" s="18"/>
      <c r="AO12" s="19"/>
    </row>
    <row r="13" spans="1:44" ht="16" x14ac:dyDescent="0.2">
      <c r="A13" s="2" t="s">
        <v>81</v>
      </c>
      <c r="B13" s="36" t="s">
        <v>82</v>
      </c>
      <c r="C13" s="19">
        <v>319445</v>
      </c>
      <c r="D13" s="11">
        <v>302735</v>
      </c>
      <c r="E13" s="10">
        <f t="shared" si="0"/>
        <v>2.0544041311889742</v>
      </c>
      <c r="F13" s="10">
        <f t="shared" si="1"/>
        <v>67.84042348812963</v>
      </c>
      <c r="G13" s="10" t="s">
        <v>40</v>
      </c>
      <c r="H13" s="37">
        <v>1</v>
      </c>
      <c r="I13" s="13" t="s">
        <v>41</v>
      </c>
      <c r="J13" s="19"/>
      <c r="K13" s="14" t="s">
        <v>43</v>
      </c>
      <c r="L13" s="15">
        <v>2020</v>
      </c>
      <c r="M13" s="14"/>
      <c r="N13" s="15" t="s">
        <v>41</v>
      </c>
      <c r="O13" s="14" t="s">
        <v>43</v>
      </c>
      <c r="P13" s="15">
        <v>2001</v>
      </c>
      <c r="Q13" s="20"/>
      <c r="R13" s="17" t="s">
        <v>41</v>
      </c>
      <c r="S13" s="15">
        <v>2</v>
      </c>
      <c r="T13" s="14" t="s">
        <v>41</v>
      </c>
      <c r="U13" s="14">
        <v>0</v>
      </c>
      <c r="V13" s="14" t="s">
        <v>44</v>
      </c>
      <c r="W13" s="14"/>
      <c r="X13" s="15"/>
      <c r="Y13" s="15">
        <v>0</v>
      </c>
      <c r="Z13" s="14" t="s">
        <v>43</v>
      </c>
      <c r="AA13" s="14">
        <v>1999</v>
      </c>
      <c r="AB13" s="14"/>
      <c r="AC13" s="14" t="s">
        <v>43</v>
      </c>
      <c r="AD13" s="14" t="s">
        <v>43</v>
      </c>
      <c r="AE13" s="14">
        <v>2020</v>
      </c>
      <c r="AF13" s="14"/>
      <c r="AG13" s="14" t="s">
        <v>43</v>
      </c>
      <c r="AH13" s="14" t="s">
        <v>43</v>
      </c>
      <c r="AI13" s="14" t="s">
        <v>43</v>
      </c>
      <c r="AJ13" s="14">
        <v>2004</v>
      </c>
      <c r="AK13" s="14"/>
      <c r="AL13" s="14"/>
      <c r="AM13" s="18" t="s">
        <v>43</v>
      </c>
      <c r="AN13" s="18"/>
      <c r="AO13" s="10"/>
    </row>
    <row r="14" spans="1:44" ht="16" x14ac:dyDescent="0.2">
      <c r="A14" s="2" t="s">
        <v>83</v>
      </c>
      <c r="B14" s="33" t="s">
        <v>84</v>
      </c>
      <c r="C14" s="19">
        <v>281883</v>
      </c>
      <c r="D14" s="11">
        <v>284798</v>
      </c>
      <c r="E14" s="10">
        <f t="shared" si="0"/>
        <v>1.9326810172406808</v>
      </c>
      <c r="F14" s="10">
        <f t="shared" si="1"/>
        <v>69.773104505370313</v>
      </c>
      <c r="G14" s="10" t="s">
        <v>40</v>
      </c>
      <c r="H14" s="37">
        <v>1</v>
      </c>
      <c r="I14" s="13" t="s">
        <v>41</v>
      </c>
      <c r="J14" s="19"/>
      <c r="K14" s="14" t="s">
        <v>43</v>
      </c>
      <c r="L14" s="15">
        <v>1990</v>
      </c>
      <c r="M14" s="14"/>
      <c r="N14" s="15" t="s">
        <v>41</v>
      </c>
      <c r="O14" s="14" t="s">
        <v>43</v>
      </c>
      <c r="P14" s="15">
        <v>1975</v>
      </c>
      <c r="Q14" s="20" t="s">
        <v>85</v>
      </c>
      <c r="R14" s="17" t="s">
        <v>43</v>
      </c>
      <c r="S14" s="15" t="s">
        <v>57</v>
      </c>
      <c r="T14" s="14" t="s">
        <v>41</v>
      </c>
      <c r="U14" s="14">
        <v>0</v>
      </c>
      <c r="V14" s="14" t="s">
        <v>44</v>
      </c>
      <c r="W14" s="14" t="s">
        <v>86</v>
      </c>
      <c r="X14" s="15"/>
      <c r="Y14" s="15">
        <v>0</v>
      </c>
      <c r="Z14" s="14" t="s">
        <v>43</v>
      </c>
      <c r="AA14" s="14">
        <v>1990</v>
      </c>
      <c r="AB14" s="14"/>
      <c r="AC14" s="14" t="s">
        <v>43</v>
      </c>
      <c r="AD14" s="14" t="s">
        <v>43</v>
      </c>
      <c r="AE14" s="14">
        <v>2006</v>
      </c>
      <c r="AF14" s="14"/>
      <c r="AG14" s="14" t="s">
        <v>41</v>
      </c>
      <c r="AH14" s="14" t="s">
        <v>43</v>
      </c>
      <c r="AI14" s="14" t="s">
        <v>43</v>
      </c>
      <c r="AJ14" s="14">
        <v>1996</v>
      </c>
      <c r="AK14" s="14"/>
      <c r="AL14" s="14"/>
      <c r="AM14" s="18" t="s">
        <v>41</v>
      </c>
      <c r="AN14" s="20"/>
      <c r="AO14" s="20"/>
    </row>
    <row r="15" spans="1:44" ht="16" x14ac:dyDescent="0.2">
      <c r="A15" s="2" t="s">
        <v>87</v>
      </c>
      <c r="B15" s="33" t="s">
        <v>88</v>
      </c>
      <c r="C15" s="19">
        <v>285423</v>
      </c>
      <c r="D15" s="11">
        <v>284675</v>
      </c>
      <c r="E15" s="10">
        <f t="shared" si="0"/>
        <v>1.9318463211925323</v>
      </c>
      <c r="F15" s="10">
        <f t="shared" si="1"/>
        <v>71.70495082656285</v>
      </c>
      <c r="G15" s="10" t="s">
        <v>40</v>
      </c>
      <c r="H15" s="34">
        <v>1</v>
      </c>
      <c r="I15" s="35" t="s">
        <v>41</v>
      </c>
      <c r="J15" s="20" t="s">
        <v>80</v>
      </c>
      <c r="K15" s="14" t="s">
        <v>43</v>
      </c>
      <c r="L15" s="15">
        <v>1991</v>
      </c>
      <c r="M15" s="14"/>
      <c r="N15" s="15" t="s">
        <v>41</v>
      </c>
      <c r="O15" s="14" t="s">
        <v>43</v>
      </c>
      <c r="P15" s="15">
        <v>1991</v>
      </c>
      <c r="Q15" s="20" t="s">
        <v>89</v>
      </c>
      <c r="R15" s="17" t="s">
        <v>41</v>
      </c>
      <c r="S15" s="15">
        <v>1</v>
      </c>
      <c r="T15" s="14" t="s">
        <v>43</v>
      </c>
      <c r="U15" s="14">
        <v>1</v>
      </c>
      <c r="V15" s="14">
        <v>2001</v>
      </c>
      <c r="W15" s="14"/>
      <c r="X15" s="15"/>
      <c r="Y15" s="15">
        <v>3</v>
      </c>
      <c r="Z15" s="14" t="s">
        <v>43</v>
      </c>
      <c r="AA15" s="14">
        <v>2008</v>
      </c>
      <c r="AB15" s="14"/>
      <c r="AC15" s="14" t="s">
        <v>43</v>
      </c>
      <c r="AD15" s="14" t="s">
        <v>43</v>
      </c>
      <c r="AE15" s="14">
        <v>2001</v>
      </c>
      <c r="AF15" s="14"/>
      <c r="AG15" s="14" t="s">
        <v>41</v>
      </c>
      <c r="AH15" s="14" t="s">
        <v>43</v>
      </c>
      <c r="AI15" s="14" t="s">
        <v>43</v>
      </c>
      <c r="AJ15" s="14">
        <v>1991</v>
      </c>
      <c r="AK15" s="14"/>
      <c r="AL15" s="14"/>
      <c r="AM15" s="18" t="s">
        <v>43</v>
      </c>
      <c r="AN15" s="18"/>
      <c r="AO15" s="10"/>
    </row>
    <row r="16" spans="1:44" ht="16" x14ac:dyDescent="0.2">
      <c r="A16" s="2" t="s">
        <v>90</v>
      </c>
      <c r="B16" s="33" t="s">
        <v>91</v>
      </c>
      <c r="C16" s="19">
        <v>246932</v>
      </c>
      <c r="D16" s="11">
        <v>280754</v>
      </c>
      <c r="E16" s="10">
        <f t="shared" si="0"/>
        <v>1.9052378398527734</v>
      </c>
      <c r="F16" s="10">
        <f t="shared" si="1"/>
        <v>73.610188666415624</v>
      </c>
      <c r="G16" s="10" t="s">
        <v>40</v>
      </c>
      <c r="H16" s="37">
        <v>1</v>
      </c>
      <c r="I16" s="13" t="s">
        <v>41</v>
      </c>
      <c r="J16" s="19"/>
      <c r="K16" s="14" t="s">
        <v>43</v>
      </c>
      <c r="L16" s="15">
        <v>1995</v>
      </c>
      <c r="M16" s="14"/>
      <c r="N16" s="15" t="s">
        <v>41</v>
      </c>
      <c r="O16" s="14" t="s">
        <v>43</v>
      </c>
      <c r="P16" s="15">
        <v>1995</v>
      </c>
      <c r="Q16" s="20"/>
      <c r="R16" s="17" t="s">
        <v>41</v>
      </c>
      <c r="S16" s="15">
        <v>2</v>
      </c>
      <c r="T16" s="14" t="s">
        <v>43</v>
      </c>
      <c r="U16" s="14">
        <v>0</v>
      </c>
      <c r="V16" s="14" t="s">
        <v>44</v>
      </c>
      <c r="W16" s="14"/>
      <c r="X16" s="15"/>
      <c r="Y16" s="15">
        <v>0</v>
      </c>
      <c r="Z16" s="14" t="s">
        <v>43</v>
      </c>
      <c r="AA16" s="14">
        <v>1993</v>
      </c>
      <c r="AB16" s="14"/>
      <c r="AC16" s="14" t="s">
        <v>43</v>
      </c>
      <c r="AD16" s="14" t="s">
        <v>43</v>
      </c>
      <c r="AE16" s="14">
        <v>2013</v>
      </c>
      <c r="AF16" s="14"/>
      <c r="AG16" s="14" t="s">
        <v>43</v>
      </c>
      <c r="AH16" s="14" t="s">
        <v>43</v>
      </c>
      <c r="AI16" s="14" t="s">
        <v>43</v>
      </c>
      <c r="AJ16" s="14">
        <v>2006</v>
      </c>
      <c r="AK16" s="14"/>
      <c r="AL16" s="14"/>
      <c r="AM16" s="18" t="s">
        <v>43</v>
      </c>
      <c r="AN16" s="18"/>
      <c r="AO16" s="10"/>
    </row>
    <row r="17" spans="1:41" ht="16" x14ac:dyDescent="0.2">
      <c r="A17" s="2" t="s">
        <v>92</v>
      </c>
      <c r="B17" s="36" t="s">
        <v>93</v>
      </c>
      <c r="C17" s="19">
        <v>262007</v>
      </c>
      <c r="D17" s="11">
        <v>277567</v>
      </c>
      <c r="E17" s="10">
        <f t="shared" si="0"/>
        <v>1.8836103902149737</v>
      </c>
      <c r="F17" s="10">
        <f t="shared" si="1"/>
        <v>75.493799056630593</v>
      </c>
      <c r="G17" s="10" t="s">
        <v>40</v>
      </c>
      <c r="H17" s="37">
        <v>1</v>
      </c>
      <c r="I17" s="13" t="s">
        <v>41</v>
      </c>
      <c r="J17" s="19"/>
      <c r="K17" s="14" t="s">
        <v>41</v>
      </c>
      <c r="L17" s="15" t="s">
        <v>44</v>
      </c>
      <c r="M17" s="14"/>
      <c r="N17" s="15" t="s">
        <v>41</v>
      </c>
      <c r="O17" s="14" t="s">
        <v>43</v>
      </c>
      <c r="P17" s="15">
        <v>2014</v>
      </c>
      <c r="Q17" s="20"/>
      <c r="R17" s="17" t="s">
        <v>41</v>
      </c>
      <c r="S17" s="15" t="s">
        <v>57</v>
      </c>
      <c r="T17" s="14" t="s">
        <v>41</v>
      </c>
      <c r="U17" s="14">
        <v>2</v>
      </c>
      <c r="V17" s="14">
        <v>2010</v>
      </c>
      <c r="W17" s="14" t="s">
        <v>94</v>
      </c>
      <c r="X17" s="15" t="s">
        <v>43</v>
      </c>
      <c r="Y17" s="15">
        <v>3</v>
      </c>
      <c r="Z17" s="14" t="s">
        <v>43</v>
      </c>
      <c r="AA17" s="14">
        <v>1996</v>
      </c>
      <c r="AB17" s="14"/>
      <c r="AC17" s="14" t="s">
        <v>43</v>
      </c>
      <c r="AD17" s="14" t="s">
        <v>43</v>
      </c>
      <c r="AE17" s="14">
        <v>2010</v>
      </c>
      <c r="AF17" s="14"/>
      <c r="AG17" s="14" t="s">
        <v>43</v>
      </c>
      <c r="AH17" s="14" t="s">
        <v>43</v>
      </c>
      <c r="AI17" s="14" t="s">
        <v>43</v>
      </c>
      <c r="AJ17" s="14">
        <v>1999</v>
      </c>
      <c r="AK17" s="14"/>
      <c r="AL17" s="14"/>
      <c r="AM17" s="18" t="s">
        <v>43</v>
      </c>
      <c r="AN17" s="18"/>
      <c r="AO17" s="10"/>
    </row>
    <row r="18" spans="1:41" ht="16" x14ac:dyDescent="0.2">
      <c r="A18" s="2" t="s">
        <v>95</v>
      </c>
      <c r="B18" s="33" t="s">
        <v>96</v>
      </c>
      <c r="C18" s="19">
        <v>256834</v>
      </c>
      <c r="D18" s="11">
        <v>268832</v>
      </c>
      <c r="E18" s="10">
        <f t="shared" si="0"/>
        <v>1.8243333985029624</v>
      </c>
      <c r="F18" s="10">
        <f t="shared" si="1"/>
        <v>77.318132455133551</v>
      </c>
      <c r="G18" s="10" t="s">
        <v>40</v>
      </c>
      <c r="H18" s="37">
        <v>1</v>
      </c>
      <c r="I18" s="13" t="s">
        <v>41</v>
      </c>
      <c r="J18" s="19"/>
      <c r="K18" s="14" t="s">
        <v>41</v>
      </c>
      <c r="L18" s="15" t="s">
        <v>44</v>
      </c>
      <c r="M18" s="14"/>
      <c r="N18" s="15" t="s">
        <v>41</v>
      </c>
      <c r="O18" s="14" t="s">
        <v>43</v>
      </c>
      <c r="P18" s="15">
        <v>2011</v>
      </c>
      <c r="Q18" s="20"/>
      <c r="R18" s="17" t="s">
        <v>41</v>
      </c>
      <c r="S18" s="15">
        <v>2</v>
      </c>
      <c r="T18" s="14" t="s">
        <v>41</v>
      </c>
      <c r="U18" s="14">
        <v>0</v>
      </c>
      <c r="V18" s="14" t="s">
        <v>44</v>
      </c>
      <c r="W18" s="14"/>
      <c r="X18" s="15"/>
      <c r="Y18" s="15">
        <v>0</v>
      </c>
      <c r="Z18" s="14" t="s">
        <v>43</v>
      </c>
      <c r="AA18" s="14">
        <v>1998</v>
      </c>
      <c r="AB18" s="14"/>
      <c r="AC18" s="14" t="s">
        <v>41</v>
      </c>
      <c r="AD18" s="14" t="s">
        <v>44</v>
      </c>
      <c r="AE18" s="14" t="s">
        <v>44</v>
      </c>
      <c r="AF18" s="14"/>
      <c r="AG18" s="14" t="s">
        <v>44</v>
      </c>
      <c r="AH18" s="14" t="s">
        <v>44</v>
      </c>
      <c r="AI18" s="14" t="s">
        <v>41</v>
      </c>
      <c r="AJ18" s="14" t="s">
        <v>44</v>
      </c>
      <c r="AK18" s="14"/>
      <c r="AL18" s="14"/>
      <c r="AM18" s="18" t="s">
        <v>43</v>
      </c>
      <c r="AN18" s="18"/>
      <c r="AO18" s="10"/>
    </row>
    <row r="19" spans="1:41" ht="16" x14ac:dyDescent="0.2">
      <c r="A19" s="2" t="s">
        <v>97</v>
      </c>
      <c r="B19" s="33" t="s">
        <v>98</v>
      </c>
      <c r="C19" s="19">
        <v>236416</v>
      </c>
      <c r="D19" s="11">
        <v>252799</v>
      </c>
      <c r="E19" s="10">
        <f t="shared" si="0"/>
        <v>1.7155311079341387</v>
      </c>
      <c r="F19" s="10">
        <f t="shared" si="1"/>
        <v>79.033663563067691</v>
      </c>
      <c r="G19" s="10" t="s">
        <v>40</v>
      </c>
      <c r="H19" s="37">
        <v>1</v>
      </c>
      <c r="I19" s="13" t="s">
        <v>41</v>
      </c>
      <c r="J19" s="19" t="s">
        <v>99</v>
      </c>
      <c r="K19" s="14" t="s">
        <v>43</v>
      </c>
      <c r="L19" s="15">
        <v>2009</v>
      </c>
      <c r="M19" s="14"/>
      <c r="N19" s="15" t="s">
        <v>41</v>
      </c>
      <c r="O19" s="14" t="s">
        <v>41</v>
      </c>
      <c r="P19" s="15" t="s">
        <v>44</v>
      </c>
      <c r="Q19" s="20"/>
      <c r="R19" s="17" t="s">
        <v>44</v>
      </c>
      <c r="S19" s="15" t="s">
        <v>44</v>
      </c>
      <c r="T19" s="14" t="s">
        <v>44</v>
      </c>
      <c r="U19" s="14">
        <v>1</v>
      </c>
      <c r="V19" s="14">
        <v>2015</v>
      </c>
      <c r="W19" s="14" t="s">
        <v>100</v>
      </c>
      <c r="X19" s="15" t="s">
        <v>43</v>
      </c>
      <c r="Y19" s="15">
        <v>3</v>
      </c>
      <c r="Z19" s="14" t="s">
        <v>43</v>
      </c>
      <c r="AA19" s="14">
        <v>2015</v>
      </c>
      <c r="AB19" s="14"/>
      <c r="AC19" s="14" t="s">
        <v>43</v>
      </c>
      <c r="AD19" s="14" t="s">
        <v>43</v>
      </c>
      <c r="AE19" s="14">
        <v>2015</v>
      </c>
      <c r="AF19" s="14"/>
      <c r="AG19" s="14" t="s">
        <v>43</v>
      </c>
      <c r="AH19" s="14" t="s">
        <v>43</v>
      </c>
      <c r="AI19" s="14" t="s">
        <v>43</v>
      </c>
      <c r="AJ19" s="14">
        <v>2019</v>
      </c>
      <c r="AK19" s="14"/>
      <c r="AL19" s="14"/>
      <c r="AM19" s="18" t="s">
        <v>41</v>
      </c>
      <c r="AN19" s="18"/>
      <c r="AO19" s="19"/>
    </row>
    <row r="20" spans="1:41" ht="16" x14ac:dyDescent="0.2">
      <c r="A20" s="2" t="s">
        <v>101</v>
      </c>
      <c r="B20" s="33" t="s">
        <v>102</v>
      </c>
      <c r="C20" s="19">
        <v>208899</v>
      </c>
      <c r="D20" s="11">
        <v>232912</v>
      </c>
      <c r="E20" s="10">
        <f t="shared" si="0"/>
        <v>1.5805750078566616</v>
      </c>
      <c r="F20" s="10">
        <f t="shared" si="1"/>
        <v>80.614238570924357</v>
      </c>
      <c r="G20" s="10" t="s">
        <v>40</v>
      </c>
      <c r="H20" s="37">
        <v>1</v>
      </c>
      <c r="I20" s="13" t="s">
        <v>43</v>
      </c>
      <c r="J20" s="19" t="s">
        <v>103</v>
      </c>
      <c r="K20" s="14" t="s">
        <v>41</v>
      </c>
      <c r="L20" s="15" t="s">
        <v>44</v>
      </c>
      <c r="M20" s="14" t="s">
        <v>104</v>
      </c>
      <c r="N20" s="15" t="s">
        <v>41</v>
      </c>
      <c r="O20" s="14" t="s">
        <v>41</v>
      </c>
      <c r="P20" s="15" t="s">
        <v>44</v>
      </c>
      <c r="Q20" s="20"/>
      <c r="R20" s="17" t="s">
        <v>44</v>
      </c>
      <c r="S20" s="15" t="s">
        <v>44</v>
      </c>
      <c r="T20" s="14" t="s">
        <v>44</v>
      </c>
      <c r="U20" s="14">
        <v>1</v>
      </c>
      <c r="V20" s="14">
        <v>1972</v>
      </c>
      <c r="W20" s="14" t="s">
        <v>105</v>
      </c>
      <c r="X20" s="15" t="s">
        <v>41</v>
      </c>
      <c r="Y20" s="15">
        <v>2</v>
      </c>
      <c r="Z20" s="14" t="s">
        <v>41</v>
      </c>
      <c r="AA20" s="14" t="s">
        <v>44</v>
      </c>
      <c r="AB20" s="14"/>
      <c r="AC20" s="14" t="s">
        <v>43</v>
      </c>
      <c r="AD20" s="14" t="s">
        <v>41</v>
      </c>
      <c r="AE20" s="14" t="s">
        <v>44</v>
      </c>
      <c r="AF20" s="14"/>
      <c r="AG20" s="14" t="s">
        <v>44</v>
      </c>
      <c r="AH20" s="14" t="s">
        <v>44</v>
      </c>
      <c r="AI20" s="14" t="s">
        <v>41</v>
      </c>
      <c r="AJ20" s="14" t="s">
        <v>44</v>
      </c>
      <c r="AK20" s="14"/>
      <c r="AL20" s="14"/>
      <c r="AM20" s="18" t="s">
        <v>41</v>
      </c>
      <c r="AN20" s="18"/>
      <c r="AO20" s="10"/>
    </row>
    <row r="21" spans="1:41" ht="16" x14ac:dyDescent="0.2">
      <c r="A21" s="2" t="s">
        <v>106</v>
      </c>
      <c r="B21" s="33" t="s">
        <v>107</v>
      </c>
      <c r="C21" s="19">
        <v>224278</v>
      </c>
      <c r="D21" s="11">
        <v>221145</v>
      </c>
      <c r="E21" s="10">
        <f t="shared" si="0"/>
        <v>1.5007224192504525</v>
      </c>
      <c r="F21" s="10">
        <f t="shared" si="1"/>
        <v>82.114960990174808</v>
      </c>
      <c r="G21" s="10" t="s">
        <v>40</v>
      </c>
      <c r="H21" s="37">
        <v>1</v>
      </c>
      <c r="I21" s="13" t="s">
        <v>41</v>
      </c>
      <c r="J21" s="19"/>
      <c r="K21" s="14" t="s">
        <v>41</v>
      </c>
      <c r="L21" s="15" t="s">
        <v>44</v>
      </c>
      <c r="M21" s="14"/>
      <c r="N21" s="15" t="s">
        <v>41</v>
      </c>
      <c r="O21" s="14" t="s">
        <v>43</v>
      </c>
      <c r="P21" s="15">
        <v>2020</v>
      </c>
      <c r="Q21" s="20" t="s">
        <v>108</v>
      </c>
      <c r="R21" s="17" t="s">
        <v>41</v>
      </c>
      <c r="S21" s="15">
        <v>1</v>
      </c>
      <c r="T21" s="14" t="s">
        <v>41</v>
      </c>
      <c r="U21" s="14">
        <v>0</v>
      </c>
      <c r="V21" s="14" t="s">
        <v>44</v>
      </c>
      <c r="W21" s="14"/>
      <c r="X21" s="15"/>
      <c r="Y21" s="15">
        <v>0</v>
      </c>
      <c r="Z21" s="14" t="s">
        <v>43</v>
      </c>
      <c r="AA21" s="14">
        <v>2006</v>
      </c>
      <c r="AB21" s="14"/>
      <c r="AC21" s="14" t="s">
        <v>43</v>
      </c>
      <c r="AD21" s="14" t="s">
        <v>41</v>
      </c>
      <c r="AE21" s="14" t="s">
        <v>44</v>
      </c>
      <c r="AF21" s="14"/>
      <c r="AG21" s="14" t="s">
        <v>44</v>
      </c>
      <c r="AH21" s="14" t="s">
        <v>44</v>
      </c>
      <c r="AI21" s="14" t="s">
        <v>41</v>
      </c>
      <c r="AJ21" s="14" t="s">
        <v>44</v>
      </c>
      <c r="AK21" s="14"/>
      <c r="AL21" s="14"/>
      <c r="AM21" s="18" t="s">
        <v>43</v>
      </c>
      <c r="AN21" s="18"/>
      <c r="AO21" s="19"/>
    </row>
    <row r="22" spans="1:41" ht="16" x14ac:dyDescent="0.2">
      <c r="A22" s="2" t="s">
        <v>109</v>
      </c>
      <c r="B22" s="33" t="s">
        <v>110</v>
      </c>
      <c r="C22" s="19">
        <v>188585</v>
      </c>
      <c r="D22" s="11">
        <v>197001</v>
      </c>
      <c r="E22" s="10">
        <f t="shared" si="0"/>
        <v>1.3368776925309567</v>
      </c>
      <c r="F22" s="10">
        <f t="shared" si="1"/>
        <v>83.45183868270577</v>
      </c>
      <c r="G22" s="10" t="s">
        <v>40</v>
      </c>
      <c r="H22" s="37">
        <v>1</v>
      </c>
      <c r="I22" s="13" t="s">
        <v>41</v>
      </c>
      <c r="J22" s="19"/>
      <c r="K22" s="14" t="s">
        <v>43</v>
      </c>
      <c r="L22" s="15">
        <v>2014</v>
      </c>
      <c r="M22" s="14"/>
      <c r="N22" s="15" t="s">
        <v>41</v>
      </c>
      <c r="O22" s="14" t="s">
        <v>43</v>
      </c>
      <c r="P22" s="15">
        <v>2016</v>
      </c>
      <c r="Q22" s="20" t="s">
        <v>111</v>
      </c>
      <c r="R22" s="17" t="s">
        <v>41</v>
      </c>
      <c r="S22" s="15">
        <v>1</v>
      </c>
      <c r="T22" s="14" t="s">
        <v>44</v>
      </c>
      <c r="U22" s="14">
        <v>0</v>
      </c>
      <c r="V22" s="14" t="s">
        <v>44</v>
      </c>
      <c r="W22" s="14"/>
      <c r="X22" s="15"/>
      <c r="Y22" s="15">
        <v>0</v>
      </c>
      <c r="Z22" s="14" t="s">
        <v>43</v>
      </c>
      <c r="AA22" s="14">
        <v>1994</v>
      </c>
      <c r="AB22" s="14"/>
      <c r="AC22" s="14" t="s">
        <v>43</v>
      </c>
      <c r="AD22" s="14" t="s">
        <v>41</v>
      </c>
      <c r="AE22" s="14" t="s">
        <v>44</v>
      </c>
      <c r="AF22" s="14"/>
      <c r="AG22" s="14" t="s">
        <v>44</v>
      </c>
      <c r="AH22" s="14" t="s">
        <v>44</v>
      </c>
      <c r="AI22" s="14" t="s">
        <v>43</v>
      </c>
      <c r="AJ22" s="14">
        <v>2005</v>
      </c>
      <c r="AK22" s="14"/>
      <c r="AL22" s="14"/>
      <c r="AM22" s="18" t="s">
        <v>43</v>
      </c>
      <c r="AN22" s="18"/>
      <c r="AO22" s="19"/>
    </row>
    <row r="23" spans="1:41" ht="16" x14ac:dyDescent="0.2">
      <c r="A23" s="2" t="s">
        <v>112</v>
      </c>
      <c r="B23" s="22" t="s">
        <v>113</v>
      </c>
      <c r="C23" s="10">
        <v>170709</v>
      </c>
      <c r="D23" s="11">
        <v>187147</v>
      </c>
      <c r="E23" s="10">
        <f t="shared" si="0"/>
        <v>1.2700070026248136</v>
      </c>
      <c r="F23" s="10">
        <f t="shared" si="1"/>
        <v>84.721845685330578</v>
      </c>
      <c r="G23" s="10" t="s">
        <v>40</v>
      </c>
      <c r="H23" s="12">
        <v>1</v>
      </c>
      <c r="I23" s="13" t="s">
        <v>41</v>
      </c>
      <c r="J23" s="10" t="s">
        <v>114</v>
      </c>
      <c r="K23" s="14" t="s">
        <v>41</v>
      </c>
      <c r="L23" s="15" t="s">
        <v>44</v>
      </c>
      <c r="M23" s="14" t="s">
        <v>115</v>
      </c>
      <c r="N23" s="14" t="s">
        <v>43</v>
      </c>
      <c r="O23" s="14" t="s">
        <v>43</v>
      </c>
      <c r="P23" s="15">
        <v>2009</v>
      </c>
      <c r="Q23" s="20"/>
      <c r="R23" s="17" t="s">
        <v>41</v>
      </c>
      <c r="S23" s="15">
        <v>2</v>
      </c>
      <c r="T23" s="14" t="s">
        <v>41</v>
      </c>
      <c r="U23" s="14">
        <v>0</v>
      </c>
      <c r="V23" s="14">
        <v>2009</v>
      </c>
      <c r="W23" s="14" t="s">
        <v>116</v>
      </c>
      <c r="X23" s="15" t="s">
        <v>41</v>
      </c>
      <c r="Y23" s="15">
        <v>1</v>
      </c>
      <c r="Z23" s="14" t="s">
        <v>43</v>
      </c>
      <c r="AA23" s="14">
        <v>2001</v>
      </c>
      <c r="AB23" s="14" t="s">
        <v>117</v>
      </c>
      <c r="AC23" s="14" t="s">
        <v>43</v>
      </c>
      <c r="AD23" s="14" t="s">
        <v>43</v>
      </c>
      <c r="AE23" s="14">
        <v>2016</v>
      </c>
      <c r="AF23" s="14"/>
      <c r="AG23" s="14" t="s">
        <v>43</v>
      </c>
      <c r="AH23" s="14" t="s">
        <v>43</v>
      </c>
      <c r="AI23" s="14" t="s">
        <v>41</v>
      </c>
      <c r="AJ23" s="14" t="s">
        <v>44</v>
      </c>
      <c r="AK23" s="14"/>
      <c r="AL23" s="14"/>
      <c r="AM23" s="18" t="s">
        <v>43</v>
      </c>
      <c r="AN23" s="18"/>
      <c r="AO23" s="10"/>
    </row>
    <row r="24" spans="1:41" ht="16" x14ac:dyDescent="0.2">
      <c r="A24" s="2" t="s">
        <v>118</v>
      </c>
      <c r="B24" s="9" t="s">
        <v>119</v>
      </c>
      <c r="C24" s="10">
        <v>177796</v>
      </c>
      <c r="D24" s="11">
        <v>174701</v>
      </c>
      <c r="E24" s="10">
        <f t="shared" si="0"/>
        <v>1.1855466203869556</v>
      </c>
      <c r="F24" s="10">
        <f t="shared" si="1"/>
        <v>85.907392305717536</v>
      </c>
      <c r="G24" s="10" t="s">
        <v>40</v>
      </c>
      <c r="H24" s="12">
        <v>1</v>
      </c>
      <c r="I24" s="13" t="s">
        <v>41</v>
      </c>
      <c r="J24" s="10"/>
      <c r="K24" s="14" t="s">
        <v>41</v>
      </c>
      <c r="L24" s="15" t="s">
        <v>44</v>
      </c>
      <c r="M24" s="14"/>
      <c r="N24" s="15" t="s">
        <v>41</v>
      </c>
      <c r="O24" s="14" t="s">
        <v>43</v>
      </c>
      <c r="P24" s="15">
        <v>2015</v>
      </c>
      <c r="Q24" s="20"/>
      <c r="R24" s="17" t="s">
        <v>41</v>
      </c>
      <c r="S24" s="15">
        <v>1</v>
      </c>
      <c r="T24" s="14" t="s">
        <v>41</v>
      </c>
      <c r="U24" s="14">
        <v>0</v>
      </c>
      <c r="V24" s="14" t="s">
        <v>44</v>
      </c>
      <c r="W24" s="14"/>
      <c r="X24" s="15"/>
      <c r="Y24" s="15">
        <v>0</v>
      </c>
      <c r="Z24" s="14" t="s">
        <v>43</v>
      </c>
      <c r="AA24" s="14">
        <v>2001</v>
      </c>
      <c r="AB24" s="14"/>
      <c r="AC24" s="14" t="s">
        <v>41</v>
      </c>
      <c r="AD24" s="14" t="s">
        <v>44</v>
      </c>
      <c r="AE24" s="14" t="s">
        <v>44</v>
      </c>
      <c r="AF24" s="14"/>
      <c r="AG24" s="14" t="s">
        <v>44</v>
      </c>
      <c r="AH24" s="14" t="s">
        <v>44</v>
      </c>
      <c r="AI24" s="14" t="s">
        <v>43</v>
      </c>
      <c r="AJ24" s="14">
        <v>2015</v>
      </c>
      <c r="AK24" s="14" t="s">
        <v>120</v>
      </c>
      <c r="AL24" s="14"/>
      <c r="AM24" s="18" t="s">
        <v>43</v>
      </c>
      <c r="AN24" s="20"/>
      <c r="AO24" s="14"/>
    </row>
    <row r="25" spans="1:41" ht="16" x14ac:dyDescent="0.2">
      <c r="A25" s="2" t="s">
        <v>121</v>
      </c>
      <c r="B25" s="9" t="s">
        <v>122</v>
      </c>
      <c r="C25" s="10">
        <v>107891</v>
      </c>
      <c r="D25" s="11">
        <v>154121</v>
      </c>
      <c r="E25" s="10">
        <f t="shared" si="0"/>
        <v>1.0458877206235682</v>
      </c>
      <c r="F25" s="10">
        <f t="shared" si="1"/>
        <v>86.953280026341105</v>
      </c>
      <c r="G25" s="10" t="s">
        <v>40</v>
      </c>
      <c r="H25" s="12">
        <v>1</v>
      </c>
      <c r="I25" s="13" t="s">
        <v>41</v>
      </c>
      <c r="J25" s="10"/>
      <c r="K25" s="14" t="s">
        <v>41</v>
      </c>
      <c r="L25" s="15" t="s">
        <v>44</v>
      </c>
      <c r="M25" s="14"/>
      <c r="N25" s="15" t="s">
        <v>41</v>
      </c>
      <c r="O25" s="14" t="s">
        <v>43</v>
      </c>
      <c r="P25" s="15">
        <v>2021</v>
      </c>
      <c r="Q25" s="20" t="s">
        <v>123</v>
      </c>
      <c r="R25" s="17" t="s">
        <v>41</v>
      </c>
      <c r="S25" s="15">
        <v>1</v>
      </c>
      <c r="T25" s="14" t="s">
        <v>41</v>
      </c>
      <c r="U25" s="14">
        <v>0</v>
      </c>
      <c r="V25" s="14" t="s">
        <v>44</v>
      </c>
      <c r="W25" s="14"/>
      <c r="X25" s="15"/>
      <c r="Y25" s="15">
        <v>0</v>
      </c>
      <c r="Z25" s="14" t="s">
        <v>41</v>
      </c>
      <c r="AA25" s="14" t="s">
        <v>44</v>
      </c>
      <c r="AB25" s="14"/>
      <c r="AC25" s="14" t="s">
        <v>43</v>
      </c>
      <c r="AD25" s="14" t="s">
        <v>41</v>
      </c>
      <c r="AE25" s="14" t="s">
        <v>44</v>
      </c>
      <c r="AF25" s="14"/>
      <c r="AG25" s="14" t="s">
        <v>44</v>
      </c>
      <c r="AH25" s="14" t="s">
        <v>44</v>
      </c>
      <c r="AI25" s="14" t="s">
        <v>41</v>
      </c>
      <c r="AJ25" s="14" t="s">
        <v>44</v>
      </c>
      <c r="AK25" s="14"/>
      <c r="AL25" s="14"/>
      <c r="AM25" s="18" t="s">
        <v>43</v>
      </c>
      <c r="AN25" s="18"/>
      <c r="AO25" s="19"/>
    </row>
    <row r="26" spans="1:41" ht="16" x14ac:dyDescent="0.2">
      <c r="A26" s="2" t="s">
        <v>124</v>
      </c>
      <c r="B26" s="22" t="s">
        <v>125</v>
      </c>
      <c r="C26" s="10">
        <v>155154</v>
      </c>
      <c r="D26" s="11">
        <v>153569</v>
      </c>
      <c r="E26" s="10">
        <f t="shared" si="0"/>
        <v>1.0421417676269993</v>
      </c>
      <c r="F26" s="10">
        <f t="shared" si="1"/>
        <v>87.995421793968106</v>
      </c>
      <c r="G26" s="10" t="s">
        <v>40</v>
      </c>
      <c r="H26" s="12">
        <v>1</v>
      </c>
      <c r="I26" s="13" t="s">
        <v>41</v>
      </c>
      <c r="J26" s="10"/>
      <c r="K26" s="14" t="s">
        <v>43</v>
      </c>
      <c r="L26" s="15">
        <v>2008</v>
      </c>
      <c r="M26" s="14"/>
      <c r="N26" s="15" t="s">
        <v>41</v>
      </c>
      <c r="O26" s="14" t="s">
        <v>43</v>
      </c>
      <c r="P26" s="15">
        <v>1994</v>
      </c>
      <c r="Q26" s="20" t="s">
        <v>126</v>
      </c>
      <c r="R26" s="17" t="s">
        <v>43</v>
      </c>
      <c r="S26" s="15">
        <v>2</v>
      </c>
      <c r="T26" s="14" t="s">
        <v>41</v>
      </c>
      <c r="U26" s="14">
        <v>1</v>
      </c>
      <c r="V26" s="14">
        <v>2007</v>
      </c>
      <c r="W26" s="14"/>
      <c r="X26" s="15"/>
      <c r="Y26" s="15">
        <v>3</v>
      </c>
      <c r="Z26" s="14" t="s">
        <v>43</v>
      </c>
      <c r="AA26" s="14">
        <v>1994</v>
      </c>
      <c r="AB26" s="14"/>
      <c r="AC26" s="14" t="s">
        <v>43</v>
      </c>
      <c r="AD26" s="14" t="s">
        <v>43</v>
      </c>
      <c r="AE26" s="14">
        <v>1997</v>
      </c>
      <c r="AF26" s="14"/>
      <c r="AG26" s="14" t="s">
        <v>43</v>
      </c>
      <c r="AH26" s="14" t="s">
        <v>43</v>
      </c>
      <c r="AI26" s="14" t="s">
        <v>43</v>
      </c>
      <c r="AJ26" s="14">
        <v>2006</v>
      </c>
      <c r="AK26" s="14"/>
      <c r="AL26" s="14"/>
      <c r="AM26" s="18" t="s">
        <v>43</v>
      </c>
      <c r="AN26" s="20"/>
      <c r="AO26" s="21"/>
    </row>
    <row r="27" spans="1:41" ht="16" x14ac:dyDescent="0.2">
      <c r="A27" s="2" t="s">
        <v>127</v>
      </c>
      <c r="B27" s="9" t="s">
        <v>128</v>
      </c>
      <c r="C27" s="10">
        <v>145067</v>
      </c>
      <c r="D27" s="11">
        <v>153543</v>
      </c>
      <c r="E27" s="10">
        <f t="shared" si="0"/>
        <v>1.0419653278119434</v>
      </c>
      <c r="F27" s="10">
        <f t="shared" si="1"/>
        <v>89.037387121780043</v>
      </c>
      <c r="G27" s="10" t="s">
        <v>40</v>
      </c>
      <c r="H27" s="12">
        <v>1</v>
      </c>
      <c r="I27" s="13" t="s">
        <v>41</v>
      </c>
      <c r="J27" s="10"/>
      <c r="K27" s="14" t="s">
        <v>43</v>
      </c>
      <c r="L27" s="15">
        <v>1994</v>
      </c>
      <c r="M27" s="14"/>
      <c r="N27" s="15" t="s">
        <v>41</v>
      </c>
      <c r="O27" s="14" t="s">
        <v>43</v>
      </c>
      <c r="P27" s="15">
        <v>1981</v>
      </c>
      <c r="Q27" s="20" t="s">
        <v>129</v>
      </c>
      <c r="R27" s="17" t="s">
        <v>43</v>
      </c>
      <c r="S27" s="15" t="s">
        <v>57</v>
      </c>
      <c r="T27" s="14" t="s">
        <v>43</v>
      </c>
      <c r="U27" s="14">
        <v>1</v>
      </c>
      <c r="V27" s="14">
        <v>2017</v>
      </c>
      <c r="W27" s="14"/>
      <c r="X27" s="15"/>
      <c r="Y27" s="15">
        <v>3</v>
      </c>
      <c r="Z27" s="14" t="s">
        <v>43</v>
      </c>
      <c r="AA27" s="14">
        <v>2000</v>
      </c>
      <c r="AB27" s="14"/>
      <c r="AC27" s="14" t="s">
        <v>43</v>
      </c>
      <c r="AD27" s="14" t="s">
        <v>43</v>
      </c>
      <c r="AE27" s="14">
        <v>2003</v>
      </c>
      <c r="AF27" s="14"/>
      <c r="AG27" s="14" t="s">
        <v>43</v>
      </c>
      <c r="AH27" s="14" t="s">
        <v>43</v>
      </c>
      <c r="AI27" s="14" t="s">
        <v>41</v>
      </c>
      <c r="AJ27" s="14" t="s">
        <v>44</v>
      </c>
      <c r="AK27" s="14"/>
      <c r="AL27" s="14"/>
      <c r="AM27" s="18" t="s">
        <v>43</v>
      </c>
      <c r="AN27" s="18"/>
      <c r="AO27" s="19"/>
    </row>
    <row r="28" spans="1:41" ht="20.25" customHeight="1" x14ac:dyDescent="0.2">
      <c r="A28" s="2" t="s">
        <v>130</v>
      </c>
      <c r="B28" s="9" t="s">
        <v>131</v>
      </c>
      <c r="C28" s="10">
        <v>126816</v>
      </c>
      <c r="D28" s="11">
        <v>152903</v>
      </c>
      <c r="E28" s="10">
        <f t="shared" si="0"/>
        <v>1.0376221939028778</v>
      </c>
      <c r="F28" s="10">
        <f t="shared" si="1"/>
        <v>90.075009315682919</v>
      </c>
      <c r="G28" s="10" t="s">
        <v>40</v>
      </c>
      <c r="H28" s="12">
        <v>1</v>
      </c>
      <c r="I28" s="13" t="s">
        <v>41</v>
      </c>
      <c r="J28" s="10"/>
      <c r="K28" s="14" t="s">
        <v>41</v>
      </c>
      <c r="L28" s="15" t="s">
        <v>44</v>
      </c>
      <c r="M28" s="14"/>
      <c r="N28" s="15" t="s">
        <v>41</v>
      </c>
      <c r="O28" s="14" t="s">
        <v>41</v>
      </c>
      <c r="P28" s="15" t="s">
        <v>44</v>
      </c>
      <c r="Q28" s="20"/>
      <c r="R28" s="17" t="s">
        <v>44</v>
      </c>
      <c r="S28" s="15" t="s">
        <v>44</v>
      </c>
      <c r="T28" s="14" t="s">
        <v>44</v>
      </c>
      <c r="U28" s="14">
        <v>0</v>
      </c>
      <c r="V28" s="14" t="s">
        <v>44</v>
      </c>
      <c r="W28" s="14"/>
      <c r="X28" s="15"/>
      <c r="Y28" s="15">
        <v>0</v>
      </c>
      <c r="Z28" s="14" t="s">
        <v>43</v>
      </c>
      <c r="AA28" s="14">
        <v>1988</v>
      </c>
      <c r="AB28" s="14"/>
      <c r="AC28" s="14" t="s">
        <v>41</v>
      </c>
      <c r="AD28" s="14" t="s">
        <v>44</v>
      </c>
      <c r="AE28" s="14" t="s">
        <v>44</v>
      </c>
      <c r="AF28" s="14"/>
      <c r="AG28" s="14" t="s">
        <v>44</v>
      </c>
      <c r="AH28" s="14" t="s">
        <v>44</v>
      </c>
      <c r="AI28" s="14" t="s">
        <v>41</v>
      </c>
      <c r="AJ28" s="14" t="s">
        <v>44</v>
      </c>
      <c r="AK28" s="14"/>
      <c r="AL28" s="14"/>
      <c r="AM28" s="18" t="s">
        <v>43</v>
      </c>
      <c r="AN28" s="18"/>
      <c r="AO28" s="10"/>
    </row>
    <row r="29" spans="1:41" ht="16" x14ac:dyDescent="0.2">
      <c r="A29" s="2" t="s">
        <v>132</v>
      </c>
      <c r="B29" s="9" t="s">
        <v>133</v>
      </c>
      <c r="C29" s="10">
        <v>130005</v>
      </c>
      <c r="D29" s="11">
        <v>126974</v>
      </c>
      <c r="E29" s="10">
        <f t="shared" si="0"/>
        <v>0.86166419526512894</v>
      </c>
      <c r="F29" s="10">
        <f t="shared" si="1"/>
        <v>90.936673510948054</v>
      </c>
      <c r="G29" s="10" t="s">
        <v>40</v>
      </c>
      <c r="H29" s="12">
        <v>1</v>
      </c>
      <c r="I29" s="13" t="s">
        <v>41</v>
      </c>
      <c r="J29" s="10"/>
      <c r="K29" s="14" t="s">
        <v>43</v>
      </c>
      <c r="L29" s="15">
        <v>2018</v>
      </c>
      <c r="M29" s="14" t="s">
        <v>134</v>
      </c>
      <c r="N29" s="15" t="s">
        <v>41</v>
      </c>
      <c r="O29" s="14" t="s">
        <v>43</v>
      </c>
      <c r="P29" s="15">
        <v>1995</v>
      </c>
      <c r="Q29" s="20" t="s">
        <v>135</v>
      </c>
      <c r="R29" s="17" t="s">
        <v>43</v>
      </c>
      <c r="S29" s="15">
        <v>2</v>
      </c>
      <c r="T29" s="14" t="s">
        <v>43</v>
      </c>
      <c r="U29" s="14">
        <v>0</v>
      </c>
      <c r="V29" s="14" t="s">
        <v>44</v>
      </c>
      <c r="W29" s="14"/>
      <c r="X29" s="15"/>
      <c r="Y29" s="15">
        <v>0</v>
      </c>
      <c r="Z29" s="14" t="s">
        <v>43</v>
      </c>
      <c r="AA29" s="14">
        <v>1996</v>
      </c>
      <c r="AB29" s="14"/>
      <c r="AC29" s="14" t="s">
        <v>41</v>
      </c>
      <c r="AD29" s="14" t="s">
        <v>44</v>
      </c>
      <c r="AE29" s="14" t="s">
        <v>44</v>
      </c>
      <c r="AF29" s="14"/>
      <c r="AG29" s="14" t="s">
        <v>44</v>
      </c>
      <c r="AH29" s="14" t="s">
        <v>44</v>
      </c>
      <c r="AI29" s="14" t="s">
        <v>41</v>
      </c>
      <c r="AJ29" s="14" t="s">
        <v>44</v>
      </c>
      <c r="AK29" s="14"/>
      <c r="AL29" s="14"/>
      <c r="AM29" s="18" t="s">
        <v>43</v>
      </c>
      <c r="AN29" s="20"/>
      <c r="AO29" s="21"/>
    </row>
    <row r="30" spans="1:41" ht="16" x14ac:dyDescent="0.2">
      <c r="A30" s="2" t="s">
        <v>136</v>
      </c>
      <c r="B30" s="9" t="s">
        <v>137</v>
      </c>
      <c r="C30" s="10">
        <v>114385</v>
      </c>
      <c r="D30" s="11">
        <v>110787</v>
      </c>
      <c r="E30" s="10">
        <f t="shared" si="0"/>
        <v>0.75181683809943645</v>
      </c>
      <c r="F30" s="10">
        <f t="shared" si="1"/>
        <v>91.688490349047484</v>
      </c>
      <c r="G30" s="10" t="s">
        <v>40</v>
      </c>
      <c r="H30" s="12">
        <v>1</v>
      </c>
      <c r="I30" s="13" t="s">
        <v>41</v>
      </c>
      <c r="J30" s="10"/>
      <c r="K30" s="14" t="s">
        <v>43</v>
      </c>
      <c r="L30" s="15">
        <v>1991</v>
      </c>
      <c r="M30" s="14" t="s">
        <v>138</v>
      </c>
      <c r="N30" s="14" t="s">
        <v>41</v>
      </c>
      <c r="O30" s="14" t="s">
        <v>43</v>
      </c>
      <c r="P30" s="15">
        <v>1999</v>
      </c>
      <c r="Q30" s="20"/>
      <c r="R30" s="17" t="s">
        <v>41</v>
      </c>
      <c r="S30" s="15">
        <v>2</v>
      </c>
      <c r="T30" s="14" t="s">
        <v>41</v>
      </c>
      <c r="U30" s="14">
        <v>0</v>
      </c>
      <c r="V30" s="14" t="s">
        <v>44</v>
      </c>
      <c r="W30" s="14"/>
      <c r="X30" s="15"/>
      <c r="Y30" s="15">
        <v>0</v>
      </c>
      <c r="Z30" s="14" t="s">
        <v>43</v>
      </c>
      <c r="AA30" s="14">
        <v>2002</v>
      </c>
      <c r="AB30" s="14"/>
      <c r="AC30" s="14" t="s">
        <v>43</v>
      </c>
      <c r="AD30" s="14" t="s">
        <v>41</v>
      </c>
      <c r="AE30" s="14" t="s">
        <v>44</v>
      </c>
      <c r="AF30" s="14"/>
      <c r="AG30" s="14" t="s">
        <v>44</v>
      </c>
      <c r="AH30" s="14" t="s">
        <v>44</v>
      </c>
      <c r="AI30" s="14" t="s">
        <v>43</v>
      </c>
      <c r="AJ30" s="14">
        <v>2002</v>
      </c>
      <c r="AK30" s="14"/>
      <c r="AL30" s="14"/>
      <c r="AM30" s="18" t="s">
        <v>43</v>
      </c>
      <c r="AN30" s="20"/>
      <c r="AO30" s="14"/>
    </row>
    <row r="31" spans="1:41" ht="16" x14ac:dyDescent="0.2">
      <c r="A31" s="2" t="s">
        <v>139</v>
      </c>
      <c r="B31" s="9" t="s">
        <v>140</v>
      </c>
      <c r="C31" s="10">
        <v>67687</v>
      </c>
      <c r="D31" s="11">
        <v>82789</v>
      </c>
      <c r="E31" s="10">
        <f t="shared" si="0"/>
        <v>0.56181830187128678</v>
      </c>
      <c r="F31" s="10">
        <f t="shared" si="1"/>
        <v>92.250308650918768</v>
      </c>
      <c r="G31" s="10" t="s">
        <v>40</v>
      </c>
      <c r="H31" s="12">
        <v>1</v>
      </c>
      <c r="I31" s="13" t="s">
        <v>43</v>
      </c>
      <c r="J31" s="10"/>
      <c r="K31" s="14" t="s">
        <v>41</v>
      </c>
      <c r="L31" s="15" t="s">
        <v>44</v>
      </c>
      <c r="M31" s="14"/>
      <c r="N31" s="15" t="s">
        <v>41</v>
      </c>
      <c r="O31" s="14" t="s">
        <v>41</v>
      </c>
      <c r="P31" s="15" t="s">
        <v>44</v>
      </c>
      <c r="Q31" s="20"/>
      <c r="R31" s="17" t="s">
        <v>44</v>
      </c>
      <c r="S31" s="15" t="s">
        <v>44</v>
      </c>
      <c r="T31" s="14" t="s">
        <v>44</v>
      </c>
      <c r="U31" s="14">
        <v>0</v>
      </c>
      <c r="V31" s="14">
        <v>2009</v>
      </c>
      <c r="W31" s="14" t="s">
        <v>141</v>
      </c>
      <c r="X31" s="15" t="s">
        <v>41</v>
      </c>
      <c r="Y31" s="15">
        <v>1</v>
      </c>
      <c r="Z31" s="14" t="s">
        <v>41</v>
      </c>
      <c r="AA31" s="14" t="s">
        <v>44</v>
      </c>
      <c r="AB31" s="14"/>
      <c r="AC31" s="14" t="s">
        <v>41</v>
      </c>
      <c r="AD31" s="14" t="s">
        <v>44</v>
      </c>
      <c r="AE31" s="14" t="s">
        <v>44</v>
      </c>
      <c r="AF31" s="14"/>
      <c r="AG31" s="14" t="s">
        <v>44</v>
      </c>
      <c r="AH31" s="14" t="s">
        <v>44</v>
      </c>
      <c r="AI31" s="14" t="s">
        <v>41</v>
      </c>
      <c r="AJ31" s="14" t="s">
        <v>44</v>
      </c>
      <c r="AK31" s="14"/>
      <c r="AL31" s="14"/>
      <c r="AM31" s="18" t="s">
        <v>43</v>
      </c>
      <c r="AN31" s="18"/>
      <c r="AO31" s="10"/>
    </row>
    <row r="32" spans="1:41" ht="16" x14ac:dyDescent="0.2">
      <c r="A32" s="2" t="s">
        <v>142</v>
      </c>
      <c r="B32" s="9" t="s">
        <v>143</v>
      </c>
      <c r="C32" s="10">
        <v>73089</v>
      </c>
      <c r="D32" s="11">
        <v>80044</v>
      </c>
      <c r="E32" s="10">
        <f t="shared" si="0"/>
        <v>0.54319032908943543</v>
      </c>
      <c r="F32" s="10">
        <f t="shared" si="1"/>
        <v>92.793498980008209</v>
      </c>
      <c r="G32" s="10" t="s">
        <v>40</v>
      </c>
      <c r="H32" s="12">
        <v>1</v>
      </c>
      <c r="I32" s="13" t="s">
        <v>41</v>
      </c>
      <c r="J32" s="10"/>
      <c r="K32" s="14" t="s">
        <v>41</v>
      </c>
      <c r="L32" s="15" t="s">
        <v>44</v>
      </c>
      <c r="M32" s="14"/>
      <c r="N32" s="15" t="s">
        <v>41</v>
      </c>
      <c r="O32" s="14" t="s">
        <v>41</v>
      </c>
      <c r="P32" s="15" t="s">
        <v>44</v>
      </c>
      <c r="Q32" s="20"/>
      <c r="R32" s="17" t="s">
        <v>44</v>
      </c>
      <c r="S32" s="15" t="s">
        <v>44</v>
      </c>
      <c r="T32" s="14" t="s">
        <v>44</v>
      </c>
      <c r="U32" s="14">
        <v>0</v>
      </c>
      <c r="V32" s="14" t="s">
        <v>44</v>
      </c>
      <c r="W32" s="14"/>
      <c r="X32" s="15"/>
      <c r="Y32" s="15">
        <v>0</v>
      </c>
      <c r="Z32" s="14" t="s">
        <v>43</v>
      </c>
      <c r="AA32" s="14">
        <v>1992</v>
      </c>
      <c r="AB32" s="14"/>
      <c r="AC32" s="14" t="s">
        <v>41</v>
      </c>
      <c r="AD32" s="14" t="s">
        <v>44</v>
      </c>
      <c r="AE32" s="14" t="s">
        <v>44</v>
      </c>
      <c r="AF32" s="14"/>
      <c r="AG32" s="14" t="s">
        <v>44</v>
      </c>
      <c r="AH32" s="14" t="s">
        <v>44</v>
      </c>
      <c r="AI32" s="14" t="s">
        <v>41</v>
      </c>
      <c r="AJ32" s="14"/>
      <c r="AK32" s="14"/>
      <c r="AL32" s="14"/>
      <c r="AM32" s="18" t="s">
        <v>43</v>
      </c>
      <c r="AN32" s="18"/>
      <c r="AO32" s="10"/>
    </row>
    <row r="33" spans="1:44" ht="16" x14ac:dyDescent="0.2">
      <c r="A33" s="2" t="s">
        <v>144</v>
      </c>
      <c r="B33" s="9" t="s">
        <v>145</v>
      </c>
      <c r="C33" s="10">
        <v>77406</v>
      </c>
      <c r="D33" s="11">
        <v>74731</v>
      </c>
      <c r="E33" s="10">
        <f t="shared" si="0"/>
        <v>0.50713553149745894</v>
      </c>
      <c r="F33" s="10">
        <f t="shared" si="1"/>
        <v>93.300634511505663</v>
      </c>
      <c r="G33" s="10" t="s">
        <v>40</v>
      </c>
      <c r="H33" s="12">
        <v>1</v>
      </c>
      <c r="I33" s="13" t="s">
        <v>41</v>
      </c>
      <c r="J33" s="10"/>
      <c r="K33" s="14" t="s">
        <v>43</v>
      </c>
      <c r="L33" s="15">
        <v>2002</v>
      </c>
      <c r="M33" s="14"/>
      <c r="N33" s="14" t="s">
        <v>41</v>
      </c>
      <c r="O33" s="14" t="s">
        <v>43</v>
      </c>
      <c r="P33" s="15">
        <v>2005</v>
      </c>
      <c r="Q33" s="20" t="s">
        <v>146</v>
      </c>
      <c r="R33" s="17" t="s">
        <v>43</v>
      </c>
      <c r="S33" s="15" t="s">
        <v>57</v>
      </c>
      <c r="T33" s="14" t="s">
        <v>41</v>
      </c>
      <c r="U33" s="14">
        <v>1</v>
      </c>
      <c r="V33" s="14">
        <v>2003</v>
      </c>
      <c r="W33" s="14"/>
      <c r="X33" s="15" t="s">
        <v>41</v>
      </c>
      <c r="Y33" s="15">
        <v>3</v>
      </c>
      <c r="Z33" s="14" t="s">
        <v>43</v>
      </c>
      <c r="AA33" s="14">
        <v>2003</v>
      </c>
      <c r="AB33" s="14"/>
      <c r="AC33" s="14" t="s">
        <v>43</v>
      </c>
      <c r="AD33" s="14" t="s">
        <v>43</v>
      </c>
      <c r="AE33" s="14">
        <v>2009</v>
      </c>
      <c r="AF33" s="14"/>
      <c r="AG33" s="14" t="s">
        <v>43</v>
      </c>
      <c r="AH33" s="14" t="s">
        <v>43</v>
      </c>
      <c r="AI33" s="14" t="s">
        <v>43</v>
      </c>
      <c r="AJ33" s="14">
        <v>2002</v>
      </c>
      <c r="AK33" s="14"/>
      <c r="AL33" s="14"/>
      <c r="AM33" s="18" t="s">
        <v>43</v>
      </c>
      <c r="AN33" s="18"/>
      <c r="AO33" s="19"/>
    </row>
    <row r="34" spans="1:44" ht="16" x14ac:dyDescent="0.2">
      <c r="A34" s="2" t="s">
        <v>147</v>
      </c>
      <c r="B34" s="32" t="s">
        <v>148</v>
      </c>
      <c r="C34" s="10">
        <v>43423</v>
      </c>
      <c r="D34" s="11">
        <v>69708</v>
      </c>
      <c r="E34" s="10">
        <f t="shared" si="0"/>
        <v>0.47304871645802776</v>
      </c>
      <c r="F34" s="10">
        <f t="shared" si="1"/>
        <v>93.773683227963687</v>
      </c>
      <c r="G34" s="10" t="s">
        <v>40</v>
      </c>
      <c r="H34" s="12">
        <v>2</v>
      </c>
      <c r="I34" s="13" t="s">
        <v>41</v>
      </c>
      <c r="J34" s="10"/>
      <c r="K34" s="14" t="s">
        <v>41</v>
      </c>
      <c r="L34" s="15" t="s">
        <v>44</v>
      </c>
      <c r="M34" s="14"/>
      <c r="N34" s="15" t="s">
        <v>41</v>
      </c>
      <c r="O34" s="14" t="s">
        <v>43</v>
      </c>
      <c r="P34" s="15">
        <v>2019</v>
      </c>
      <c r="Q34" s="20"/>
      <c r="R34" s="17" t="s">
        <v>41</v>
      </c>
      <c r="S34" s="15" t="s">
        <v>57</v>
      </c>
      <c r="T34" s="14" t="s">
        <v>41</v>
      </c>
      <c r="U34" s="14">
        <v>0</v>
      </c>
      <c r="V34" s="14" t="s">
        <v>44</v>
      </c>
      <c r="W34" s="14"/>
      <c r="X34" s="15"/>
      <c r="Y34" s="15">
        <v>0</v>
      </c>
      <c r="Z34" s="14" t="s">
        <v>43</v>
      </c>
      <c r="AA34" s="14">
        <v>2012</v>
      </c>
      <c r="AB34" s="14"/>
      <c r="AC34" s="14" t="s">
        <v>43</v>
      </c>
      <c r="AD34" s="14" t="s">
        <v>43</v>
      </c>
      <c r="AE34" s="14">
        <v>1986</v>
      </c>
      <c r="AF34" s="14"/>
      <c r="AG34" s="14" t="s">
        <v>43</v>
      </c>
      <c r="AH34" s="14" t="s">
        <v>43</v>
      </c>
      <c r="AI34" s="14" t="s">
        <v>41</v>
      </c>
      <c r="AJ34" s="14" t="s">
        <v>44</v>
      </c>
      <c r="AK34" s="14"/>
      <c r="AL34" s="14"/>
      <c r="AM34" s="18" t="s">
        <v>41</v>
      </c>
      <c r="AN34" s="20"/>
      <c r="AO34" s="14"/>
    </row>
    <row r="35" spans="1:44" ht="16" x14ac:dyDescent="0.2">
      <c r="A35" s="2" t="s">
        <v>149</v>
      </c>
      <c r="B35" s="9" t="s">
        <v>150</v>
      </c>
      <c r="C35" s="10">
        <v>63303</v>
      </c>
      <c r="D35" s="11">
        <v>62692</v>
      </c>
      <c r="E35" s="10">
        <f t="shared" si="0"/>
        <v>0.42543711097989717</v>
      </c>
      <c r="F35" s="10">
        <f t="shared" si="1"/>
        <v>94.199120338943587</v>
      </c>
      <c r="G35" s="10" t="s">
        <v>40</v>
      </c>
      <c r="H35" s="12">
        <v>1</v>
      </c>
      <c r="I35" s="13" t="s">
        <v>41</v>
      </c>
      <c r="J35" s="10"/>
      <c r="K35" s="14" t="s">
        <v>41</v>
      </c>
      <c r="L35" s="15" t="s">
        <v>44</v>
      </c>
      <c r="M35" s="14"/>
      <c r="N35" s="15" t="s">
        <v>41</v>
      </c>
      <c r="O35" s="14" t="s">
        <v>43</v>
      </c>
      <c r="P35" s="15">
        <v>2006</v>
      </c>
      <c r="Q35" s="20"/>
      <c r="R35" s="17" t="s">
        <v>41</v>
      </c>
      <c r="S35" s="15" t="s">
        <v>57</v>
      </c>
      <c r="T35" s="14" t="s">
        <v>41</v>
      </c>
      <c r="U35" s="14">
        <v>0</v>
      </c>
      <c r="V35" s="14" t="s">
        <v>44</v>
      </c>
      <c r="W35" s="14"/>
      <c r="X35" s="15"/>
      <c r="Y35" s="15">
        <v>0</v>
      </c>
      <c r="Z35" s="14" t="s">
        <v>43</v>
      </c>
      <c r="AA35" s="14">
        <v>2005</v>
      </c>
      <c r="AB35" s="14"/>
      <c r="AC35" s="14" t="s">
        <v>41</v>
      </c>
      <c r="AD35" s="14" t="s">
        <v>44</v>
      </c>
      <c r="AE35" s="14" t="s">
        <v>44</v>
      </c>
      <c r="AF35" s="14"/>
      <c r="AG35" s="14" t="s">
        <v>44</v>
      </c>
      <c r="AH35" s="14" t="s">
        <v>44</v>
      </c>
      <c r="AI35" s="14" t="s">
        <v>41</v>
      </c>
      <c r="AJ35" s="14" t="s">
        <v>44</v>
      </c>
      <c r="AK35" s="14"/>
      <c r="AL35" s="14"/>
      <c r="AM35" s="18" t="s">
        <v>43</v>
      </c>
      <c r="AN35" s="18"/>
      <c r="AO35" s="10"/>
    </row>
    <row r="36" spans="1:44" ht="16" x14ac:dyDescent="0.2">
      <c r="A36" s="2" t="s">
        <v>151</v>
      </c>
      <c r="B36" s="9" t="s">
        <v>152</v>
      </c>
      <c r="C36" s="10">
        <v>59463</v>
      </c>
      <c r="D36" s="11">
        <v>60972</v>
      </c>
      <c r="E36" s="10">
        <f t="shared" si="0"/>
        <v>0.4137649385992837</v>
      </c>
      <c r="F36" s="10">
        <f t="shared" si="1"/>
        <v>94.612885277542873</v>
      </c>
      <c r="G36" s="10" t="s">
        <v>40</v>
      </c>
      <c r="H36" s="12">
        <v>1</v>
      </c>
      <c r="I36" s="13" t="s">
        <v>41</v>
      </c>
      <c r="J36" s="10"/>
      <c r="K36" s="14" t="s">
        <v>41</v>
      </c>
      <c r="L36" s="15" t="s">
        <v>44</v>
      </c>
      <c r="M36" s="14"/>
      <c r="N36" s="15" t="s">
        <v>41</v>
      </c>
      <c r="O36" s="14" t="s">
        <v>43</v>
      </c>
      <c r="P36" s="15">
        <v>1998</v>
      </c>
      <c r="Q36" s="20"/>
      <c r="R36" s="17" t="s">
        <v>41</v>
      </c>
      <c r="S36" s="15">
        <v>1</v>
      </c>
      <c r="T36" s="14" t="s">
        <v>41</v>
      </c>
      <c r="U36" s="14">
        <v>0</v>
      </c>
      <c r="V36" s="14" t="s">
        <v>44</v>
      </c>
      <c r="W36" s="14"/>
      <c r="X36" s="15"/>
      <c r="Y36" s="15">
        <v>0</v>
      </c>
      <c r="Z36" s="14" t="s">
        <v>43</v>
      </c>
      <c r="AA36" s="14">
        <v>1998</v>
      </c>
      <c r="AB36" s="14"/>
      <c r="AC36" s="14" t="s">
        <v>43</v>
      </c>
      <c r="AD36" s="14" t="s">
        <v>43</v>
      </c>
      <c r="AE36" s="14">
        <v>1994</v>
      </c>
      <c r="AF36" s="14"/>
      <c r="AG36" s="14" t="s">
        <v>41</v>
      </c>
      <c r="AH36" s="14" t="s">
        <v>43</v>
      </c>
      <c r="AI36" s="14" t="s">
        <v>41</v>
      </c>
      <c r="AJ36" s="14" t="s">
        <v>44</v>
      </c>
      <c r="AK36" s="14"/>
      <c r="AL36" s="14"/>
      <c r="AM36" s="18" t="s">
        <v>41</v>
      </c>
      <c r="AN36" s="20"/>
      <c r="AO36" s="38"/>
      <c r="AP36" s="39"/>
      <c r="AQ36" s="39"/>
      <c r="AR36" s="39"/>
    </row>
    <row r="37" spans="1:44" ht="16" x14ac:dyDescent="0.2">
      <c r="A37" s="2" t="s">
        <v>153</v>
      </c>
      <c r="B37" s="9" t="s">
        <v>154</v>
      </c>
      <c r="C37" s="10">
        <v>66230</v>
      </c>
      <c r="D37" s="11">
        <v>60564</v>
      </c>
      <c r="E37" s="10">
        <f t="shared" si="0"/>
        <v>0.41099619073225441</v>
      </c>
      <c r="F37" s="10">
        <f t="shared" si="1"/>
        <v>95.023881468275121</v>
      </c>
      <c r="G37" s="10" t="s">
        <v>40</v>
      </c>
      <c r="H37" s="12">
        <v>1</v>
      </c>
      <c r="I37" s="13" t="s">
        <v>41</v>
      </c>
      <c r="J37" s="10"/>
      <c r="K37" s="14" t="s">
        <v>41</v>
      </c>
      <c r="L37" s="15" t="s">
        <v>44</v>
      </c>
      <c r="M37" s="14"/>
      <c r="N37" s="15" t="s">
        <v>41</v>
      </c>
      <c r="O37" s="14" t="s">
        <v>43</v>
      </c>
      <c r="P37" s="15">
        <v>1952</v>
      </c>
      <c r="Q37" s="20" t="s">
        <v>155</v>
      </c>
      <c r="R37" s="17" t="s">
        <v>43</v>
      </c>
      <c r="S37" s="15">
        <v>2</v>
      </c>
      <c r="T37" s="14" t="s">
        <v>41</v>
      </c>
      <c r="U37" s="14">
        <v>1</v>
      </c>
      <c r="V37" s="14">
        <v>2013</v>
      </c>
      <c r="W37" s="14"/>
      <c r="X37" s="15" t="s">
        <v>41</v>
      </c>
      <c r="Y37" s="15">
        <v>3</v>
      </c>
      <c r="Z37" s="14" t="s">
        <v>43</v>
      </c>
      <c r="AA37" s="14">
        <v>2007</v>
      </c>
      <c r="AB37" s="14"/>
      <c r="AC37" s="14" t="s">
        <v>41</v>
      </c>
      <c r="AD37" s="14" t="s">
        <v>44</v>
      </c>
      <c r="AE37" s="14" t="s">
        <v>44</v>
      </c>
      <c r="AF37" s="14"/>
      <c r="AG37" s="14" t="s">
        <v>44</v>
      </c>
      <c r="AH37" s="14" t="s">
        <v>44</v>
      </c>
      <c r="AI37" s="14" t="s">
        <v>41</v>
      </c>
      <c r="AJ37" s="14" t="s">
        <v>44</v>
      </c>
      <c r="AK37" s="14"/>
      <c r="AL37" s="14"/>
      <c r="AM37" s="18" t="s">
        <v>43</v>
      </c>
      <c r="AN37" s="18"/>
      <c r="AO37" s="19"/>
    </row>
    <row r="38" spans="1:44" ht="16" x14ac:dyDescent="0.2">
      <c r="A38" s="2" t="s">
        <v>156</v>
      </c>
      <c r="B38" s="9" t="s">
        <v>157</v>
      </c>
      <c r="C38" s="10">
        <v>55454</v>
      </c>
      <c r="D38" s="11">
        <v>54430</v>
      </c>
      <c r="E38" s="10">
        <f t="shared" si="0"/>
        <v>0.36936996667255478</v>
      </c>
      <c r="F38" s="10">
        <f t="shared" si="1"/>
        <v>95.393251434947672</v>
      </c>
      <c r="G38" s="10" t="s">
        <v>40</v>
      </c>
      <c r="H38" s="12">
        <v>1</v>
      </c>
      <c r="I38" s="13" t="s">
        <v>41</v>
      </c>
      <c r="J38" s="10"/>
      <c r="K38" s="14" t="s">
        <v>43</v>
      </c>
      <c r="L38" s="15">
        <v>2017</v>
      </c>
      <c r="M38" s="14"/>
      <c r="N38" s="15" t="s">
        <v>41</v>
      </c>
      <c r="O38" s="14" t="s">
        <v>43</v>
      </c>
      <c r="P38" s="15">
        <v>2016</v>
      </c>
      <c r="Q38" s="20" t="s">
        <v>158</v>
      </c>
      <c r="R38" s="17" t="s">
        <v>41</v>
      </c>
      <c r="S38" s="15">
        <v>1</v>
      </c>
      <c r="T38" s="14" t="s">
        <v>41</v>
      </c>
      <c r="U38" s="14">
        <v>2</v>
      </c>
      <c r="V38" s="14">
        <v>2017</v>
      </c>
      <c r="W38" s="14"/>
      <c r="X38" s="15"/>
      <c r="Y38" s="15">
        <v>2</v>
      </c>
      <c r="Z38" s="14" t="s">
        <v>43</v>
      </c>
      <c r="AA38" s="14">
        <v>2016</v>
      </c>
      <c r="AB38" s="14"/>
      <c r="AC38" s="14" t="s">
        <v>43</v>
      </c>
      <c r="AD38" s="14" t="s">
        <v>43</v>
      </c>
      <c r="AE38" s="14">
        <v>1999</v>
      </c>
      <c r="AF38" s="14"/>
      <c r="AG38" s="14" t="s">
        <v>41</v>
      </c>
      <c r="AH38" s="14" t="s">
        <v>41</v>
      </c>
      <c r="AI38" s="14" t="s">
        <v>41</v>
      </c>
      <c r="AJ38" s="14"/>
      <c r="AK38" s="14"/>
      <c r="AL38" s="14"/>
      <c r="AM38" s="18" t="s">
        <v>43</v>
      </c>
      <c r="AN38" s="20"/>
      <c r="AO38" s="14"/>
    </row>
    <row r="39" spans="1:44" ht="16" x14ac:dyDescent="0.2">
      <c r="A39" s="2" t="s">
        <v>159</v>
      </c>
      <c r="B39" s="9" t="s">
        <v>160</v>
      </c>
      <c r="C39" s="10">
        <v>53341</v>
      </c>
      <c r="D39" s="11">
        <v>52869</v>
      </c>
      <c r="E39" s="10">
        <f t="shared" si="0"/>
        <v>0.35877679162247472</v>
      </c>
      <c r="F39" s="10">
        <f t="shared" si="1"/>
        <v>95.752028226570147</v>
      </c>
      <c r="G39" s="10" t="s">
        <v>40</v>
      </c>
      <c r="H39" s="12">
        <v>1</v>
      </c>
      <c r="I39" s="13" t="s">
        <v>41</v>
      </c>
      <c r="J39" s="10"/>
      <c r="K39" s="14" t="s">
        <v>43</v>
      </c>
      <c r="L39" s="15">
        <v>2018</v>
      </c>
      <c r="M39" s="14"/>
      <c r="N39" s="15" t="s">
        <v>41</v>
      </c>
      <c r="O39" s="14" t="s">
        <v>43</v>
      </c>
      <c r="P39" s="15">
        <v>1989</v>
      </c>
      <c r="Q39" s="20" t="s">
        <v>161</v>
      </c>
      <c r="R39" s="17" t="s">
        <v>41</v>
      </c>
      <c r="S39" s="15">
        <v>1</v>
      </c>
      <c r="T39" s="14" t="s">
        <v>41</v>
      </c>
      <c r="U39" s="14">
        <v>0</v>
      </c>
      <c r="V39" s="14" t="s">
        <v>44</v>
      </c>
      <c r="W39" s="14"/>
      <c r="X39" s="15"/>
      <c r="Y39" s="15">
        <v>0</v>
      </c>
      <c r="Z39" s="14" t="s">
        <v>43</v>
      </c>
      <c r="AA39" s="14">
        <v>2015</v>
      </c>
      <c r="AB39" s="14"/>
      <c r="AC39" s="14" t="s">
        <v>43</v>
      </c>
      <c r="AD39" s="14" t="s">
        <v>41</v>
      </c>
      <c r="AE39" s="14"/>
      <c r="AF39" s="14"/>
      <c r="AG39" s="14" t="s">
        <v>44</v>
      </c>
      <c r="AH39" s="14" t="s">
        <v>44</v>
      </c>
      <c r="AI39" s="14" t="s">
        <v>43</v>
      </c>
      <c r="AJ39" s="14">
        <v>2007</v>
      </c>
      <c r="AK39" s="14"/>
      <c r="AL39" s="14"/>
      <c r="AM39" s="18" t="s">
        <v>43</v>
      </c>
      <c r="AN39" s="18"/>
      <c r="AO39" s="10"/>
    </row>
    <row r="40" spans="1:44" ht="16" x14ac:dyDescent="0.2">
      <c r="A40" s="2" t="s">
        <v>162</v>
      </c>
      <c r="B40" s="9" t="s">
        <v>163</v>
      </c>
      <c r="C40" s="10">
        <v>53542</v>
      </c>
      <c r="D40" s="11">
        <v>52651</v>
      </c>
      <c r="E40" s="10">
        <f t="shared" si="0"/>
        <v>0.3572974116346993</v>
      </c>
      <c r="F40" s="10">
        <f t="shared" si="1"/>
        <v>96.109325638204851</v>
      </c>
      <c r="G40" s="10" t="s">
        <v>40</v>
      </c>
      <c r="H40" s="12">
        <v>1</v>
      </c>
      <c r="I40" s="13" t="s">
        <v>41</v>
      </c>
      <c r="J40" s="10"/>
      <c r="K40" s="14" t="s">
        <v>41</v>
      </c>
      <c r="L40" s="15" t="s">
        <v>44</v>
      </c>
      <c r="M40" s="14"/>
      <c r="N40" s="15" t="s">
        <v>41</v>
      </c>
      <c r="O40" s="14" t="s">
        <v>43</v>
      </c>
      <c r="P40" s="15">
        <v>2012</v>
      </c>
      <c r="Q40" s="20"/>
      <c r="R40" s="17" t="s">
        <v>41</v>
      </c>
      <c r="S40" s="15">
        <v>2</v>
      </c>
      <c r="T40" s="14" t="s">
        <v>41</v>
      </c>
      <c r="U40" s="14">
        <v>0</v>
      </c>
      <c r="V40" s="14" t="s">
        <v>44</v>
      </c>
      <c r="W40" s="14"/>
      <c r="X40" s="15"/>
      <c r="Y40" s="15">
        <v>0</v>
      </c>
      <c r="Z40" s="14" t="s">
        <v>43</v>
      </c>
      <c r="AA40" s="14">
        <v>1999</v>
      </c>
      <c r="AB40" s="14"/>
      <c r="AC40" s="14" t="s">
        <v>41</v>
      </c>
      <c r="AD40" s="14" t="s">
        <v>44</v>
      </c>
      <c r="AE40" s="14" t="s">
        <v>44</v>
      </c>
      <c r="AF40" s="14" t="s">
        <v>53</v>
      </c>
      <c r="AG40" s="14" t="s">
        <v>44</v>
      </c>
      <c r="AH40" s="14" t="s">
        <v>44</v>
      </c>
      <c r="AI40" s="14" t="s">
        <v>41</v>
      </c>
      <c r="AJ40" s="14" t="s">
        <v>44</v>
      </c>
      <c r="AK40" s="14"/>
      <c r="AL40" s="14"/>
      <c r="AM40" s="18" t="s">
        <v>41</v>
      </c>
      <c r="AN40" s="18"/>
      <c r="AO40" s="19"/>
    </row>
    <row r="41" spans="1:44" ht="16" x14ac:dyDescent="0.2">
      <c r="A41" s="2" t="s">
        <v>164</v>
      </c>
      <c r="B41" s="9" t="s">
        <v>165</v>
      </c>
      <c r="C41" s="10">
        <v>51385</v>
      </c>
      <c r="D41" s="11">
        <v>48814</v>
      </c>
      <c r="E41" s="10">
        <f t="shared" si="0"/>
        <v>0.33125896662050502</v>
      </c>
      <c r="F41" s="10">
        <f t="shared" si="1"/>
        <v>96.440584604825361</v>
      </c>
      <c r="G41" s="10" t="s">
        <v>40</v>
      </c>
      <c r="H41" s="12">
        <v>1</v>
      </c>
      <c r="I41" s="13" t="s">
        <v>41</v>
      </c>
      <c r="J41" s="10"/>
      <c r="K41" s="14" t="s">
        <v>41</v>
      </c>
      <c r="L41" s="15" t="s">
        <v>44</v>
      </c>
      <c r="M41" s="14"/>
      <c r="N41" s="15" t="s">
        <v>41</v>
      </c>
      <c r="O41" s="14" t="s">
        <v>41</v>
      </c>
      <c r="P41" s="15" t="s">
        <v>44</v>
      </c>
      <c r="Q41" s="20"/>
      <c r="R41" s="17" t="s">
        <v>43</v>
      </c>
      <c r="S41" s="15" t="s">
        <v>44</v>
      </c>
      <c r="T41" s="14" t="s">
        <v>44</v>
      </c>
      <c r="U41" s="14">
        <v>0</v>
      </c>
      <c r="V41" s="14" t="s">
        <v>44</v>
      </c>
      <c r="W41" s="14"/>
      <c r="X41" s="15" t="s">
        <v>41</v>
      </c>
      <c r="Y41" s="15">
        <v>1</v>
      </c>
      <c r="Z41" s="14" t="s">
        <v>43</v>
      </c>
      <c r="AA41" s="14">
        <v>1942</v>
      </c>
      <c r="AB41" s="14"/>
      <c r="AC41" s="14" t="s">
        <v>43</v>
      </c>
      <c r="AD41" s="14" t="s">
        <v>43</v>
      </c>
      <c r="AE41" s="14">
        <v>2021</v>
      </c>
      <c r="AF41" s="14"/>
      <c r="AG41" s="14" t="s">
        <v>43</v>
      </c>
      <c r="AH41" s="14" t="s">
        <v>43</v>
      </c>
      <c r="AI41" s="14" t="s">
        <v>43</v>
      </c>
      <c r="AJ41" s="14">
        <v>2005</v>
      </c>
      <c r="AK41" s="14"/>
      <c r="AL41" s="14"/>
      <c r="AM41" s="18" t="s">
        <v>43</v>
      </c>
      <c r="AN41" s="18"/>
      <c r="AO41" s="10"/>
    </row>
    <row r="42" spans="1:44" ht="16" x14ac:dyDescent="0.2">
      <c r="A42" s="2" t="s">
        <v>166</v>
      </c>
      <c r="B42" s="9" t="s">
        <v>167</v>
      </c>
      <c r="C42" s="10">
        <v>38333</v>
      </c>
      <c r="D42" s="11">
        <v>37306</v>
      </c>
      <c r="E42" s="10">
        <f t="shared" si="0"/>
        <v>0.25316399001812107</v>
      </c>
      <c r="F42" s="10">
        <f t="shared" si="1"/>
        <v>96.693748594843484</v>
      </c>
      <c r="G42" s="10" t="s">
        <v>40</v>
      </c>
      <c r="H42" s="12">
        <v>1</v>
      </c>
      <c r="I42" s="13" t="s">
        <v>41</v>
      </c>
      <c r="J42" s="10"/>
      <c r="K42" s="14" t="s">
        <v>43</v>
      </c>
      <c r="L42" s="15">
        <v>1969</v>
      </c>
      <c r="M42" s="14"/>
      <c r="N42" s="15" t="s">
        <v>41</v>
      </c>
      <c r="O42" s="14" t="s">
        <v>43</v>
      </c>
      <c r="P42" s="15">
        <v>1969</v>
      </c>
      <c r="Q42" s="20" t="s">
        <v>168</v>
      </c>
      <c r="R42" s="17" t="s">
        <v>43</v>
      </c>
      <c r="S42" s="15" t="s">
        <v>169</v>
      </c>
      <c r="T42" s="14" t="s">
        <v>41</v>
      </c>
      <c r="U42" s="14">
        <v>0</v>
      </c>
      <c r="V42" s="14" t="s">
        <v>44</v>
      </c>
      <c r="W42" s="14"/>
      <c r="X42" s="15"/>
      <c r="Y42" s="15">
        <v>0</v>
      </c>
      <c r="Z42" s="14" t="s">
        <v>41</v>
      </c>
      <c r="AA42" s="14" t="s">
        <v>44</v>
      </c>
      <c r="AB42" s="14"/>
      <c r="AC42" s="14" t="s">
        <v>43</v>
      </c>
      <c r="AD42" s="14" t="s">
        <v>41</v>
      </c>
      <c r="AE42" s="14"/>
      <c r="AF42" s="14"/>
      <c r="AG42" s="14" t="s">
        <v>44</v>
      </c>
      <c r="AH42" s="14" t="s">
        <v>44</v>
      </c>
      <c r="AI42" s="14" t="s">
        <v>43</v>
      </c>
      <c r="AJ42" s="14">
        <v>1998</v>
      </c>
      <c r="AK42" s="14"/>
      <c r="AL42" s="14"/>
      <c r="AM42" s="18" t="s">
        <v>43</v>
      </c>
      <c r="AN42" s="18"/>
      <c r="AO42" s="10"/>
    </row>
    <row r="43" spans="1:44" ht="16" x14ac:dyDescent="0.2">
      <c r="A43" s="2" t="s">
        <v>170</v>
      </c>
      <c r="B43" s="9" t="s">
        <v>171</v>
      </c>
      <c r="C43" s="10">
        <v>37476</v>
      </c>
      <c r="D43" s="11">
        <v>37111</v>
      </c>
      <c r="E43" s="10">
        <f t="shared" si="0"/>
        <v>0.25184069140520265</v>
      </c>
      <c r="F43" s="10">
        <f t="shared" si="1"/>
        <v>96.945589286248691</v>
      </c>
      <c r="G43" s="10" t="s">
        <v>40</v>
      </c>
      <c r="H43" s="12">
        <v>1</v>
      </c>
      <c r="I43" s="13" t="s">
        <v>41</v>
      </c>
      <c r="J43" s="10"/>
      <c r="K43" s="14" t="s">
        <v>43</v>
      </c>
      <c r="L43" s="15">
        <v>2001</v>
      </c>
      <c r="M43" s="14"/>
      <c r="N43" s="14" t="s">
        <v>41</v>
      </c>
      <c r="O43" s="14" t="s">
        <v>43</v>
      </c>
      <c r="P43" s="15">
        <v>1977</v>
      </c>
      <c r="Q43" s="20" t="s">
        <v>172</v>
      </c>
      <c r="R43" s="17" t="s">
        <v>43</v>
      </c>
      <c r="S43" s="15">
        <v>2</v>
      </c>
      <c r="T43" s="14" t="s">
        <v>41</v>
      </c>
      <c r="U43" s="14">
        <v>1</v>
      </c>
      <c r="V43" s="14">
        <v>1999</v>
      </c>
      <c r="W43" s="14"/>
      <c r="X43" s="15" t="s">
        <v>41</v>
      </c>
      <c r="Y43" s="15">
        <v>3</v>
      </c>
      <c r="Z43" s="14" t="s">
        <v>41</v>
      </c>
      <c r="AA43" s="14">
        <v>2015</v>
      </c>
      <c r="AB43" s="14"/>
      <c r="AC43" s="14" t="s">
        <v>43</v>
      </c>
      <c r="AD43" s="14" t="s">
        <v>43</v>
      </c>
      <c r="AE43" s="14">
        <v>1977</v>
      </c>
      <c r="AF43" s="14"/>
      <c r="AG43" s="14" t="s">
        <v>43</v>
      </c>
      <c r="AH43" s="14" t="s">
        <v>43</v>
      </c>
      <c r="AI43" s="14" t="s">
        <v>43</v>
      </c>
      <c r="AJ43" s="14">
        <v>1996</v>
      </c>
      <c r="AK43" s="14"/>
      <c r="AL43" s="14"/>
      <c r="AM43" s="18" t="s">
        <v>43</v>
      </c>
      <c r="AN43" s="18"/>
      <c r="AO43" s="10"/>
    </row>
    <row r="44" spans="1:44" ht="16" x14ac:dyDescent="0.2">
      <c r="A44" s="2" t="s">
        <v>173</v>
      </c>
      <c r="B44" s="9" t="s">
        <v>174</v>
      </c>
      <c r="C44" s="10">
        <v>30239</v>
      </c>
      <c r="D44" s="11">
        <v>33413</v>
      </c>
      <c r="E44" s="10">
        <f t="shared" si="0"/>
        <v>0.22674552078688356</v>
      </c>
      <c r="F44" s="10">
        <f t="shared" si="1"/>
        <v>97.172334807035568</v>
      </c>
      <c r="G44" s="10" t="s">
        <v>40</v>
      </c>
      <c r="H44" s="12">
        <v>3</v>
      </c>
      <c r="I44" s="13" t="s">
        <v>44</v>
      </c>
      <c r="J44" s="10"/>
      <c r="K44" s="14" t="s">
        <v>41</v>
      </c>
      <c r="L44" s="15" t="s">
        <v>44</v>
      </c>
      <c r="M44" s="14"/>
      <c r="N44" s="15" t="s">
        <v>41</v>
      </c>
      <c r="O44" s="14" t="s">
        <v>41</v>
      </c>
      <c r="P44" s="15" t="s">
        <v>44</v>
      </c>
      <c r="Q44" s="20"/>
      <c r="R44" s="17" t="s">
        <v>44</v>
      </c>
      <c r="S44" s="15" t="s">
        <v>44</v>
      </c>
      <c r="T44" s="14" t="s">
        <v>44</v>
      </c>
      <c r="U44" s="14">
        <v>0</v>
      </c>
      <c r="V44" s="14" t="s">
        <v>44</v>
      </c>
      <c r="W44" s="14"/>
      <c r="X44" s="15"/>
      <c r="Y44" s="15">
        <v>0</v>
      </c>
      <c r="Z44" s="14" t="s">
        <v>41</v>
      </c>
      <c r="AA44" s="14" t="s">
        <v>44</v>
      </c>
      <c r="AB44" s="14"/>
      <c r="AC44" s="14" t="s">
        <v>43</v>
      </c>
      <c r="AD44" s="14" t="s">
        <v>43</v>
      </c>
      <c r="AE44" s="14">
        <v>2002</v>
      </c>
      <c r="AF44" s="14"/>
      <c r="AG44" s="14" t="s">
        <v>43</v>
      </c>
      <c r="AH44" s="14" t="s">
        <v>41</v>
      </c>
      <c r="AI44" s="14" t="s">
        <v>41</v>
      </c>
      <c r="AJ44" s="14" t="s">
        <v>44</v>
      </c>
      <c r="AK44" s="14"/>
      <c r="AL44" s="14"/>
      <c r="AM44" s="18" t="s">
        <v>44</v>
      </c>
      <c r="AN44" s="18"/>
      <c r="AO44" s="10"/>
    </row>
    <row r="45" spans="1:44" ht="16" x14ac:dyDescent="0.2">
      <c r="A45" s="2" t="s">
        <v>175</v>
      </c>
      <c r="B45" s="9" t="s">
        <v>176</v>
      </c>
      <c r="C45" s="10">
        <v>32540</v>
      </c>
      <c r="D45" s="11">
        <v>29611</v>
      </c>
      <c r="E45" s="10">
        <f t="shared" si="0"/>
        <v>0.20094459090834135</v>
      </c>
      <c r="F45" s="10">
        <f t="shared" si="1"/>
        <v>97.373279397943904</v>
      </c>
      <c r="G45" s="10" t="s">
        <v>40</v>
      </c>
      <c r="H45" s="12">
        <v>1</v>
      </c>
      <c r="I45" s="13" t="s">
        <v>41</v>
      </c>
      <c r="J45" s="10"/>
      <c r="K45" s="14" t="s">
        <v>41</v>
      </c>
      <c r="L45" s="15" t="s">
        <v>44</v>
      </c>
      <c r="M45" s="14"/>
      <c r="N45" s="15" t="s">
        <v>41</v>
      </c>
      <c r="O45" s="14" t="s">
        <v>41</v>
      </c>
      <c r="P45" s="15" t="s">
        <v>44</v>
      </c>
      <c r="Q45" s="20"/>
      <c r="R45" s="17" t="s">
        <v>44</v>
      </c>
      <c r="S45" s="15" t="s">
        <v>44</v>
      </c>
      <c r="T45" s="14" t="s">
        <v>44</v>
      </c>
      <c r="U45" s="14">
        <v>0</v>
      </c>
      <c r="V45" s="14" t="s">
        <v>44</v>
      </c>
      <c r="W45" s="14"/>
      <c r="X45" s="15"/>
      <c r="Y45" s="15">
        <v>0</v>
      </c>
      <c r="Z45" s="14" t="s">
        <v>43</v>
      </c>
      <c r="AA45" s="14">
        <v>1991</v>
      </c>
      <c r="AB45" s="14"/>
      <c r="AC45" s="14" t="s">
        <v>43</v>
      </c>
      <c r="AD45" s="14" t="s">
        <v>41</v>
      </c>
      <c r="AE45" s="14"/>
      <c r="AF45" s="14"/>
      <c r="AG45" s="14" t="s">
        <v>44</v>
      </c>
      <c r="AH45" s="14" t="s">
        <v>44</v>
      </c>
      <c r="AI45" s="14" t="s">
        <v>41</v>
      </c>
      <c r="AJ45" s="14" t="s">
        <v>44</v>
      </c>
      <c r="AK45" s="14"/>
      <c r="AL45" s="14"/>
      <c r="AM45" s="18" t="s">
        <v>41</v>
      </c>
      <c r="AN45" s="18"/>
      <c r="AO45" s="10"/>
    </row>
    <row r="46" spans="1:44" ht="16" x14ac:dyDescent="0.2">
      <c r="A46" s="2" t="s">
        <v>177</v>
      </c>
      <c r="B46" s="9" t="s">
        <v>178</v>
      </c>
      <c r="C46" s="10">
        <v>29498</v>
      </c>
      <c r="D46" s="11">
        <v>28859</v>
      </c>
      <c r="E46" s="10">
        <f t="shared" si="0"/>
        <v>0.19584140856518939</v>
      </c>
      <c r="F46" s="10">
        <f t="shared" si="1"/>
        <v>97.56912080650909</v>
      </c>
      <c r="G46" s="10" t="s">
        <v>40</v>
      </c>
      <c r="H46" s="12">
        <v>1</v>
      </c>
      <c r="I46" s="13" t="s">
        <v>41</v>
      </c>
      <c r="J46" s="10"/>
      <c r="K46" s="14" t="s">
        <v>41</v>
      </c>
      <c r="L46" s="15" t="s">
        <v>44</v>
      </c>
      <c r="M46" s="14"/>
      <c r="N46" s="15" t="s">
        <v>41</v>
      </c>
      <c r="O46" s="14" t="s">
        <v>43</v>
      </c>
      <c r="P46" s="15">
        <v>2009</v>
      </c>
      <c r="Q46" s="20"/>
      <c r="R46" s="17" t="s">
        <v>41</v>
      </c>
      <c r="S46" s="15">
        <v>1</v>
      </c>
      <c r="T46" s="14" t="s">
        <v>41</v>
      </c>
      <c r="U46" s="14">
        <v>0</v>
      </c>
      <c r="V46" s="14" t="s">
        <v>44</v>
      </c>
      <c r="W46" s="14"/>
      <c r="X46" s="15"/>
      <c r="Y46" s="15">
        <v>0</v>
      </c>
      <c r="Z46" s="14" t="s">
        <v>43</v>
      </c>
      <c r="AA46" s="14">
        <v>2009</v>
      </c>
      <c r="AB46" s="14"/>
      <c r="AC46" s="14" t="s">
        <v>41</v>
      </c>
      <c r="AD46" s="14" t="s">
        <v>44</v>
      </c>
      <c r="AE46" s="14" t="s">
        <v>44</v>
      </c>
      <c r="AF46" s="14"/>
      <c r="AG46" s="14" t="s">
        <v>44</v>
      </c>
      <c r="AH46" s="14" t="s">
        <v>44</v>
      </c>
      <c r="AI46" s="14" t="s">
        <v>41</v>
      </c>
      <c r="AJ46" s="14" t="s">
        <v>44</v>
      </c>
      <c r="AK46" s="14"/>
      <c r="AL46" s="14"/>
      <c r="AM46" s="18" t="s">
        <v>43</v>
      </c>
      <c r="AN46" s="18"/>
      <c r="AO46" s="18"/>
    </row>
    <row r="47" spans="1:44" ht="16" x14ac:dyDescent="0.2">
      <c r="A47" s="2" t="s">
        <v>179</v>
      </c>
      <c r="B47" s="9" t="s">
        <v>180</v>
      </c>
      <c r="C47" s="10">
        <v>37452</v>
      </c>
      <c r="D47" s="11">
        <v>28357</v>
      </c>
      <c r="E47" s="10">
        <f t="shared" si="0"/>
        <v>0.19243476290526615</v>
      </c>
      <c r="F47" s="10">
        <f t="shared" si="1"/>
        <v>97.761555569414355</v>
      </c>
      <c r="G47" s="10" t="s">
        <v>40</v>
      </c>
      <c r="H47" s="12">
        <v>1</v>
      </c>
      <c r="I47" s="13" t="s">
        <v>41</v>
      </c>
      <c r="J47" s="10"/>
      <c r="K47" s="14" t="s">
        <v>41</v>
      </c>
      <c r="L47" s="15" t="s">
        <v>44</v>
      </c>
      <c r="M47" s="14"/>
      <c r="N47" s="15" t="s">
        <v>41</v>
      </c>
      <c r="O47" s="14" t="s">
        <v>43</v>
      </c>
      <c r="P47" s="15">
        <v>2005</v>
      </c>
      <c r="Q47" s="20" t="s">
        <v>181</v>
      </c>
      <c r="R47" s="17" t="s">
        <v>43</v>
      </c>
      <c r="S47" s="15" t="s">
        <v>57</v>
      </c>
      <c r="T47" s="14" t="s">
        <v>41</v>
      </c>
      <c r="U47" s="14">
        <v>0</v>
      </c>
      <c r="V47" s="14" t="s">
        <v>44</v>
      </c>
      <c r="W47" s="14"/>
      <c r="X47" s="15"/>
      <c r="Y47" s="15">
        <v>0</v>
      </c>
      <c r="Z47" s="14" t="s">
        <v>41</v>
      </c>
      <c r="AA47" s="14" t="s">
        <v>44</v>
      </c>
      <c r="AB47" s="14"/>
      <c r="AC47" s="14" t="s">
        <v>41</v>
      </c>
      <c r="AD47" s="14" t="s">
        <v>44</v>
      </c>
      <c r="AE47" s="14"/>
      <c r="AF47" s="14"/>
      <c r="AG47" s="14" t="s">
        <v>44</v>
      </c>
      <c r="AH47" s="14" t="s">
        <v>44</v>
      </c>
      <c r="AI47" s="14" t="s">
        <v>43</v>
      </c>
      <c r="AJ47" s="14">
        <v>2005</v>
      </c>
      <c r="AK47" s="14"/>
      <c r="AL47" s="14"/>
      <c r="AM47" s="18" t="s">
        <v>41</v>
      </c>
      <c r="AN47" s="18"/>
      <c r="AO47" s="10"/>
    </row>
    <row r="48" spans="1:44" ht="16" x14ac:dyDescent="0.2">
      <c r="A48" s="2" t="s">
        <v>182</v>
      </c>
      <c r="B48" s="9" t="s">
        <v>183</v>
      </c>
      <c r="C48" s="10">
        <v>25048</v>
      </c>
      <c r="D48" s="11">
        <v>25595</v>
      </c>
      <c r="E48" s="10">
        <f t="shared" si="0"/>
        <v>0.17369142562895534</v>
      </c>
      <c r="F48" s="10">
        <f t="shared" si="1"/>
        <v>97.935246995043315</v>
      </c>
      <c r="G48" s="10" t="s">
        <v>40</v>
      </c>
      <c r="H48" s="12">
        <v>1</v>
      </c>
      <c r="I48" s="13" t="s">
        <v>41</v>
      </c>
      <c r="J48" s="10"/>
      <c r="K48" s="14" t="s">
        <v>41</v>
      </c>
      <c r="L48" s="15" t="s">
        <v>44</v>
      </c>
      <c r="M48" s="14"/>
      <c r="N48" s="15" t="s">
        <v>41</v>
      </c>
      <c r="O48" s="14" t="s">
        <v>41</v>
      </c>
      <c r="P48" s="15" t="s">
        <v>44</v>
      </c>
      <c r="Q48" s="20"/>
      <c r="R48" s="17" t="s">
        <v>44</v>
      </c>
      <c r="S48" s="15" t="s">
        <v>44</v>
      </c>
      <c r="T48" s="14" t="s">
        <v>44</v>
      </c>
      <c r="U48" s="14">
        <v>0</v>
      </c>
      <c r="V48" s="14" t="s">
        <v>44</v>
      </c>
      <c r="W48" s="14"/>
      <c r="X48" s="15"/>
      <c r="Y48" s="15">
        <v>0</v>
      </c>
      <c r="Z48" s="14" t="s">
        <v>43</v>
      </c>
      <c r="AA48" s="14">
        <v>1997</v>
      </c>
      <c r="AB48" s="14"/>
      <c r="AC48" s="14" t="s">
        <v>43</v>
      </c>
      <c r="AD48" s="14" t="s">
        <v>41</v>
      </c>
      <c r="AE48" s="14" t="s">
        <v>44</v>
      </c>
      <c r="AF48" s="14"/>
      <c r="AG48" s="14" t="s">
        <v>44</v>
      </c>
      <c r="AH48" s="14" t="s">
        <v>44</v>
      </c>
      <c r="AI48" s="14" t="s">
        <v>41</v>
      </c>
      <c r="AJ48" s="14" t="s">
        <v>44</v>
      </c>
      <c r="AK48" s="14"/>
      <c r="AL48" s="14"/>
      <c r="AM48" s="18" t="s">
        <v>43</v>
      </c>
      <c r="AN48" s="20"/>
      <c r="AO48" s="40"/>
      <c r="AP48" s="39"/>
      <c r="AQ48" s="39"/>
      <c r="AR48" s="39"/>
    </row>
    <row r="49" spans="1:41" ht="16" x14ac:dyDescent="0.2">
      <c r="A49" s="2" t="s">
        <v>184</v>
      </c>
      <c r="B49" s="41" t="s">
        <v>185</v>
      </c>
      <c r="C49" s="10">
        <v>24669</v>
      </c>
      <c r="D49" s="11">
        <v>24965</v>
      </c>
      <c r="E49" s="10">
        <f t="shared" si="0"/>
        <v>0.169416153187219</v>
      </c>
      <c r="F49" s="10">
        <f t="shared" si="1"/>
        <v>98.104663148230529</v>
      </c>
      <c r="G49" s="10" t="s">
        <v>40</v>
      </c>
      <c r="H49" s="12">
        <v>1</v>
      </c>
      <c r="I49" s="13" t="s">
        <v>41</v>
      </c>
      <c r="J49" s="10"/>
      <c r="K49" s="14" t="s">
        <v>43</v>
      </c>
      <c r="L49" s="15">
        <v>1998</v>
      </c>
      <c r="M49" s="14"/>
      <c r="N49" s="15" t="s">
        <v>41</v>
      </c>
      <c r="O49" s="14" t="s">
        <v>43</v>
      </c>
      <c r="P49" s="15">
        <v>1990</v>
      </c>
      <c r="Q49" s="20" t="s">
        <v>186</v>
      </c>
      <c r="R49" s="17" t="s">
        <v>43</v>
      </c>
      <c r="S49" s="15">
        <v>2</v>
      </c>
      <c r="T49" s="14" t="s">
        <v>43</v>
      </c>
      <c r="U49" s="14">
        <v>2</v>
      </c>
      <c r="V49" s="14">
        <v>2019</v>
      </c>
      <c r="W49" s="14" t="s">
        <v>187</v>
      </c>
      <c r="X49" s="15" t="s">
        <v>41</v>
      </c>
      <c r="Y49" s="15">
        <v>3</v>
      </c>
      <c r="Z49" s="14" t="s">
        <v>43</v>
      </c>
      <c r="AA49" s="14">
        <v>1998</v>
      </c>
      <c r="AB49" s="14" t="s">
        <v>188</v>
      </c>
      <c r="AC49" s="14" t="s">
        <v>43</v>
      </c>
      <c r="AD49" s="14" t="s">
        <v>41</v>
      </c>
      <c r="AE49" s="14" t="s">
        <v>44</v>
      </c>
      <c r="AF49" s="14"/>
      <c r="AG49" s="14" t="s">
        <v>44</v>
      </c>
      <c r="AH49" s="14" t="s">
        <v>44</v>
      </c>
      <c r="AI49" s="14" t="s">
        <v>41</v>
      </c>
      <c r="AJ49" s="14" t="s">
        <v>44</v>
      </c>
      <c r="AK49" s="14"/>
      <c r="AL49" s="14"/>
      <c r="AM49" s="18" t="s">
        <v>43</v>
      </c>
      <c r="AN49" s="20"/>
      <c r="AO49" s="21"/>
    </row>
    <row r="50" spans="1:41" ht="16" x14ac:dyDescent="0.2">
      <c r="A50" s="2" t="s">
        <v>189</v>
      </c>
      <c r="B50" s="9" t="s">
        <v>190</v>
      </c>
      <c r="C50" s="10">
        <v>27471</v>
      </c>
      <c r="D50" s="11">
        <v>23684</v>
      </c>
      <c r="E50" s="10">
        <f t="shared" si="0"/>
        <v>0.16072309922235509</v>
      </c>
      <c r="F50" s="10">
        <f t="shared" si="1"/>
        <v>98.265386247452881</v>
      </c>
      <c r="G50" s="10" t="s">
        <v>40</v>
      </c>
      <c r="H50" s="12">
        <v>1</v>
      </c>
      <c r="I50" s="13" t="s">
        <v>41</v>
      </c>
      <c r="J50" s="10"/>
      <c r="K50" s="14" t="s">
        <v>41</v>
      </c>
      <c r="L50" s="15" t="s">
        <v>44</v>
      </c>
      <c r="M50" s="14"/>
      <c r="N50" s="15" t="s">
        <v>41</v>
      </c>
      <c r="O50" s="14" t="s">
        <v>41</v>
      </c>
      <c r="P50" s="15" t="s">
        <v>44</v>
      </c>
      <c r="Q50" s="20" t="s">
        <v>191</v>
      </c>
      <c r="R50" s="17" t="s">
        <v>44</v>
      </c>
      <c r="S50" s="15" t="s">
        <v>44</v>
      </c>
      <c r="T50" s="14" t="s">
        <v>44</v>
      </c>
      <c r="U50" s="14">
        <v>0</v>
      </c>
      <c r="V50" s="14" t="s">
        <v>44</v>
      </c>
      <c r="W50" s="14"/>
      <c r="X50" s="15" t="s">
        <v>41</v>
      </c>
      <c r="Y50" s="15">
        <v>0</v>
      </c>
      <c r="Z50" s="14" t="s">
        <v>43</v>
      </c>
      <c r="AA50" s="14">
        <v>2002</v>
      </c>
      <c r="AB50" s="14"/>
      <c r="AC50" s="14" t="s">
        <v>41</v>
      </c>
      <c r="AD50" s="14" t="s">
        <v>44</v>
      </c>
      <c r="AE50" s="14" t="s">
        <v>44</v>
      </c>
      <c r="AF50" s="14"/>
      <c r="AG50" s="14" t="s">
        <v>44</v>
      </c>
      <c r="AH50" s="14" t="s">
        <v>44</v>
      </c>
      <c r="AI50" s="14" t="s">
        <v>41</v>
      </c>
      <c r="AJ50" s="14" t="s">
        <v>44</v>
      </c>
      <c r="AK50" s="14"/>
      <c r="AL50" s="14"/>
      <c r="AM50" s="18" t="s">
        <v>43</v>
      </c>
      <c r="AN50" s="20"/>
      <c r="AO50" s="14"/>
    </row>
    <row r="51" spans="1:41" ht="16" x14ac:dyDescent="0.2">
      <c r="A51" s="2" t="s">
        <v>192</v>
      </c>
      <c r="B51" s="9" t="s">
        <v>193</v>
      </c>
      <c r="C51" s="10">
        <v>15744</v>
      </c>
      <c r="D51" s="11">
        <v>21581</v>
      </c>
      <c r="E51" s="10">
        <f t="shared" si="0"/>
        <v>0.14645183264303518</v>
      </c>
      <c r="F51" s="10">
        <f t="shared" si="1"/>
        <v>98.411838080095919</v>
      </c>
      <c r="G51" s="10" t="s">
        <v>40</v>
      </c>
      <c r="H51" s="12">
        <v>1</v>
      </c>
      <c r="I51" s="13" t="s">
        <v>41</v>
      </c>
      <c r="J51" s="10"/>
      <c r="K51" s="14" t="s">
        <v>43</v>
      </c>
      <c r="L51" s="15">
        <v>2020</v>
      </c>
      <c r="M51" s="14" t="s">
        <v>194</v>
      </c>
      <c r="N51" s="15" t="s">
        <v>41</v>
      </c>
      <c r="O51" s="14" t="s">
        <v>43</v>
      </c>
      <c r="P51" s="15">
        <v>1999</v>
      </c>
      <c r="Q51" s="20"/>
      <c r="R51" s="17" t="s">
        <v>41</v>
      </c>
      <c r="S51" s="15" t="s">
        <v>57</v>
      </c>
      <c r="T51" s="14" t="s">
        <v>41</v>
      </c>
      <c r="U51" s="14">
        <v>1</v>
      </c>
      <c r="V51" s="14">
        <v>2021</v>
      </c>
      <c r="W51" s="14"/>
      <c r="X51" s="15"/>
      <c r="Y51" s="15">
        <v>3</v>
      </c>
      <c r="Z51" s="14" t="s">
        <v>43</v>
      </c>
      <c r="AA51" s="14">
        <v>2021</v>
      </c>
      <c r="AB51" s="14"/>
      <c r="AC51" s="14" t="s">
        <v>43</v>
      </c>
      <c r="AD51" s="14" t="s">
        <v>43</v>
      </c>
      <c r="AE51" s="14">
        <v>1999</v>
      </c>
      <c r="AF51" s="14"/>
      <c r="AG51" s="14" t="s">
        <v>41</v>
      </c>
      <c r="AH51" s="14" t="s">
        <v>43</v>
      </c>
      <c r="AI51" s="14" t="s">
        <v>41</v>
      </c>
      <c r="AJ51" s="14" t="s">
        <v>44</v>
      </c>
      <c r="AK51" s="14"/>
      <c r="AL51" s="14"/>
      <c r="AM51" s="18" t="s">
        <v>43</v>
      </c>
      <c r="AN51" s="20"/>
      <c r="AO51" s="21"/>
    </row>
    <row r="52" spans="1:41" ht="16" x14ac:dyDescent="0.2">
      <c r="A52" s="2" t="s">
        <v>195</v>
      </c>
      <c r="B52" s="9" t="s">
        <v>196</v>
      </c>
      <c r="C52" s="10">
        <v>22087</v>
      </c>
      <c r="D52" s="11">
        <v>19874</v>
      </c>
      <c r="E52" s="10">
        <f t="shared" si="0"/>
        <v>0.13486788016994955</v>
      </c>
      <c r="F52" s="10">
        <f t="shared" si="1"/>
        <v>98.546705960265868</v>
      </c>
      <c r="G52" s="10" t="s">
        <v>40</v>
      </c>
      <c r="H52" s="12">
        <v>1</v>
      </c>
      <c r="I52" s="13" t="s">
        <v>41</v>
      </c>
      <c r="J52" s="10"/>
      <c r="K52" s="14" t="s">
        <v>41</v>
      </c>
      <c r="L52" s="15" t="s">
        <v>44</v>
      </c>
      <c r="M52" s="14"/>
      <c r="N52" s="15" t="s">
        <v>41</v>
      </c>
      <c r="O52" s="14" t="s">
        <v>43</v>
      </c>
      <c r="P52" s="15">
        <v>2016</v>
      </c>
      <c r="Q52" s="20"/>
      <c r="R52" s="17" t="s">
        <v>41</v>
      </c>
      <c r="S52" s="15" t="s">
        <v>57</v>
      </c>
      <c r="T52" s="14" t="s">
        <v>41</v>
      </c>
      <c r="U52" s="14">
        <v>0</v>
      </c>
      <c r="V52" s="14" t="s">
        <v>44</v>
      </c>
      <c r="W52" s="14"/>
      <c r="X52" s="15"/>
      <c r="Y52" s="15">
        <v>0</v>
      </c>
      <c r="Z52" s="14" t="s">
        <v>43</v>
      </c>
      <c r="AA52" s="14">
        <v>2009</v>
      </c>
      <c r="AB52" s="14"/>
      <c r="AC52" s="14" t="s">
        <v>43</v>
      </c>
      <c r="AD52" s="14" t="s">
        <v>43</v>
      </c>
      <c r="AE52" s="14">
        <v>1981</v>
      </c>
      <c r="AF52" s="14"/>
      <c r="AG52" s="14" t="s">
        <v>41</v>
      </c>
      <c r="AH52" s="14" t="s">
        <v>43</v>
      </c>
      <c r="AI52" s="14" t="s">
        <v>41</v>
      </c>
      <c r="AJ52" s="14" t="s">
        <v>44</v>
      </c>
      <c r="AK52" s="14"/>
      <c r="AL52" s="14"/>
      <c r="AM52" s="18" t="s">
        <v>43</v>
      </c>
      <c r="AN52" s="20"/>
      <c r="AO52" s="21"/>
    </row>
    <row r="53" spans="1:41" ht="32" x14ac:dyDescent="0.2">
      <c r="A53" s="2" t="s">
        <v>197</v>
      </c>
      <c r="B53" s="33" t="s">
        <v>198</v>
      </c>
      <c r="C53" s="19">
        <v>19705</v>
      </c>
      <c r="D53" s="11">
        <v>19184</v>
      </c>
      <c r="E53" s="10">
        <f t="shared" si="0"/>
        <v>0.13018543892423828</v>
      </c>
      <c r="F53" s="10">
        <f t="shared" si="1"/>
        <v>98.676891399190112</v>
      </c>
      <c r="G53" s="10" t="s">
        <v>40</v>
      </c>
      <c r="H53" s="37">
        <v>1</v>
      </c>
      <c r="I53" s="13" t="s">
        <v>41</v>
      </c>
      <c r="J53" s="19"/>
      <c r="K53" s="14" t="s">
        <v>41</v>
      </c>
      <c r="L53" s="15" t="s">
        <v>44</v>
      </c>
      <c r="M53" s="14" t="s">
        <v>199</v>
      </c>
      <c r="N53" s="14" t="s">
        <v>43</v>
      </c>
      <c r="O53" s="14" t="s">
        <v>43</v>
      </c>
      <c r="P53" s="15">
        <v>1942</v>
      </c>
      <c r="Q53" s="14" t="s">
        <v>200</v>
      </c>
      <c r="R53" s="42" t="s">
        <v>43</v>
      </c>
      <c r="S53" s="15" t="s">
        <v>57</v>
      </c>
      <c r="T53" s="14" t="s">
        <v>41</v>
      </c>
      <c r="U53" s="14">
        <v>0</v>
      </c>
      <c r="V53" s="14" t="s">
        <v>44</v>
      </c>
      <c r="W53" s="14" t="s">
        <v>53</v>
      </c>
      <c r="X53" s="15" t="s">
        <v>41</v>
      </c>
      <c r="Y53" s="15">
        <v>0</v>
      </c>
      <c r="Z53" s="14" t="s">
        <v>43</v>
      </c>
      <c r="AA53" s="14">
        <v>2015</v>
      </c>
      <c r="AB53" s="14"/>
      <c r="AC53" s="14" t="s">
        <v>41</v>
      </c>
      <c r="AD53" s="14" t="s">
        <v>44</v>
      </c>
      <c r="AE53" s="14" t="s">
        <v>44</v>
      </c>
      <c r="AF53" s="14"/>
      <c r="AG53" s="14" t="s">
        <v>44</v>
      </c>
      <c r="AH53" s="14" t="s">
        <v>44</v>
      </c>
      <c r="AI53" s="14" t="s">
        <v>41</v>
      </c>
      <c r="AJ53" s="14" t="s">
        <v>44</v>
      </c>
      <c r="AK53" s="14" t="s">
        <v>201</v>
      </c>
      <c r="AL53" s="14" t="s">
        <v>43</v>
      </c>
      <c r="AM53" s="18" t="s">
        <v>43</v>
      </c>
      <c r="AN53" s="18"/>
      <c r="AO53" s="10"/>
    </row>
    <row r="54" spans="1:41" ht="16" x14ac:dyDescent="0.2">
      <c r="A54" s="2" t="s">
        <v>202</v>
      </c>
      <c r="B54" s="9" t="s">
        <v>203</v>
      </c>
      <c r="C54" s="10">
        <v>19281</v>
      </c>
      <c r="D54" s="11">
        <v>18337</v>
      </c>
      <c r="E54" s="10">
        <f t="shared" si="0"/>
        <v>0.12443757264145944</v>
      </c>
      <c r="F54" s="10">
        <f t="shared" si="1"/>
        <v>98.801328971831566</v>
      </c>
      <c r="G54" s="10" t="s">
        <v>40</v>
      </c>
      <c r="H54" s="12">
        <v>1</v>
      </c>
      <c r="I54" s="13" t="s">
        <v>41</v>
      </c>
      <c r="J54" s="10"/>
      <c r="K54" s="14" t="s">
        <v>41</v>
      </c>
      <c r="L54" s="15" t="s">
        <v>44</v>
      </c>
      <c r="M54" s="14"/>
      <c r="N54" s="15" t="s">
        <v>41</v>
      </c>
      <c r="O54" s="14" t="s">
        <v>43</v>
      </c>
      <c r="P54" s="15">
        <v>1990</v>
      </c>
      <c r="Q54" s="20"/>
      <c r="R54" s="17" t="s">
        <v>41</v>
      </c>
      <c r="S54" s="15">
        <v>2</v>
      </c>
      <c r="T54" s="14" t="s">
        <v>41</v>
      </c>
      <c r="U54" s="14">
        <v>0</v>
      </c>
      <c r="V54" s="14" t="s">
        <v>44</v>
      </c>
      <c r="W54" s="14"/>
      <c r="X54" s="15" t="s">
        <v>41</v>
      </c>
      <c r="Y54" s="15">
        <v>0</v>
      </c>
      <c r="Z54" s="14" t="s">
        <v>43</v>
      </c>
      <c r="AA54" s="14">
        <v>2009</v>
      </c>
      <c r="AB54" s="14"/>
      <c r="AC54" s="14" t="s">
        <v>41</v>
      </c>
      <c r="AD54" s="14" t="s">
        <v>44</v>
      </c>
      <c r="AE54" s="14" t="s">
        <v>44</v>
      </c>
      <c r="AF54" s="14"/>
      <c r="AG54" s="14" t="s">
        <v>44</v>
      </c>
      <c r="AH54" s="14" t="s">
        <v>44</v>
      </c>
      <c r="AI54" s="14" t="s">
        <v>41</v>
      </c>
      <c r="AJ54" s="14" t="s">
        <v>44</v>
      </c>
      <c r="AK54" s="14"/>
      <c r="AL54" s="14"/>
      <c r="AM54" s="18" t="s">
        <v>43</v>
      </c>
      <c r="AN54" s="20"/>
      <c r="AO54" s="21"/>
    </row>
    <row r="55" spans="1:41" ht="16" x14ac:dyDescent="0.2">
      <c r="A55" s="2" t="s">
        <v>204</v>
      </c>
      <c r="B55" s="9" t="s">
        <v>205</v>
      </c>
      <c r="C55" s="10">
        <v>22809</v>
      </c>
      <c r="D55" s="11">
        <v>17952</v>
      </c>
      <c r="E55" s="10">
        <f t="shared" si="0"/>
        <v>0.12182490614928722</v>
      </c>
      <c r="F55" s="10">
        <f t="shared" si="1"/>
        <v>98.923153877980852</v>
      </c>
      <c r="G55" s="10" t="s">
        <v>40</v>
      </c>
      <c r="H55" s="12">
        <v>1</v>
      </c>
      <c r="I55" s="13" t="s">
        <v>41</v>
      </c>
      <c r="J55" s="10"/>
      <c r="K55" s="14" t="s">
        <v>41</v>
      </c>
      <c r="L55" s="15" t="s">
        <v>44</v>
      </c>
      <c r="M55" s="14"/>
      <c r="N55" s="15" t="s">
        <v>41</v>
      </c>
      <c r="O55" s="14" t="s">
        <v>43</v>
      </c>
      <c r="P55" s="15">
        <v>1999</v>
      </c>
      <c r="Q55" s="20" t="s">
        <v>206</v>
      </c>
      <c r="R55" s="17" t="s">
        <v>44</v>
      </c>
      <c r="S55" s="15">
        <v>1</v>
      </c>
      <c r="T55" s="14" t="s">
        <v>41</v>
      </c>
      <c r="U55" s="14">
        <v>0</v>
      </c>
      <c r="V55" s="14" t="s">
        <v>44</v>
      </c>
      <c r="W55" s="14"/>
      <c r="X55" s="15"/>
      <c r="Y55" s="15">
        <v>0</v>
      </c>
      <c r="Z55" s="14" t="s">
        <v>41</v>
      </c>
      <c r="AA55" s="14" t="s">
        <v>44</v>
      </c>
      <c r="AB55" s="14"/>
      <c r="AC55" s="14" t="s">
        <v>43</v>
      </c>
      <c r="AD55" s="14" t="s">
        <v>41</v>
      </c>
      <c r="AE55" s="14" t="s">
        <v>44</v>
      </c>
      <c r="AF55" s="14"/>
      <c r="AG55" s="14" t="s">
        <v>44</v>
      </c>
      <c r="AH55" s="14" t="s">
        <v>44</v>
      </c>
      <c r="AI55" s="14" t="s">
        <v>43</v>
      </c>
      <c r="AJ55" s="14">
        <v>1999</v>
      </c>
      <c r="AK55" s="14"/>
      <c r="AL55" s="14"/>
      <c r="AM55" s="18" t="s">
        <v>43</v>
      </c>
      <c r="AN55" s="20"/>
      <c r="AO55" s="20"/>
    </row>
    <row r="56" spans="1:41" ht="16" x14ac:dyDescent="0.2">
      <c r="A56" s="2" t="s">
        <v>207</v>
      </c>
      <c r="B56" s="9" t="s">
        <v>208</v>
      </c>
      <c r="C56" s="10">
        <v>12813</v>
      </c>
      <c r="D56" s="11">
        <v>16466</v>
      </c>
      <c r="E56" s="10">
        <f t="shared" si="0"/>
        <v>0.11174069210417577</v>
      </c>
      <c r="F56" s="10">
        <f t="shared" si="1"/>
        <v>99.034894570085029</v>
      </c>
      <c r="G56" s="10" t="s">
        <v>40</v>
      </c>
      <c r="H56" s="12">
        <v>3</v>
      </c>
      <c r="I56" s="13" t="s">
        <v>44</v>
      </c>
      <c r="J56" s="10"/>
      <c r="K56" s="14" t="s">
        <v>41</v>
      </c>
      <c r="L56" s="15" t="s">
        <v>44</v>
      </c>
      <c r="M56" s="14"/>
      <c r="N56" s="15" t="s">
        <v>41</v>
      </c>
      <c r="O56" s="14" t="s">
        <v>41</v>
      </c>
      <c r="P56" s="15" t="s">
        <v>44</v>
      </c>
      <c r="Q56" s="20"/>
      <c r="R56" s="17" t="s">
        <v>44</v>
      </c>
      <c r="S56" s="15" t="s">
        <v>44</v>
      </c>
      <c r="T56" s="14" t="s">
        <v>44</v>
      </c>
      <c r="U56" s="14">
        <v>0</v>
      </c>
      <c r="V56" s="14" t="s">
        <v>44</v>
      </c>
      <c r="W56" s="14"/>
      <c r="X56" s="15"/>
      <c r="Y56" s="15">
        <v>0</v>
      </c>
      <c r="Z56" s="14" t="s">
        <v>41</v>
      </c>
      <c r="AA56" s="14" t="s">
        <v>44</v>
      </c>
      <c r="AB56" s="14"/>
      <c r="AC56" s="14" t="s">
        <v>41</v>
      </c>
      <c r="AD56" s="14" t="s">
        <v>44</v>
      </c>
      <c r="AE56" s="14" t="s">
        <v>44</v>
      </c>
      <c r="AF56" s="14"/>
      <c r="AG56" s="14" t="s">
        <v>44</v>
      </c>
      <c r="AH56" s="14" t="s">
        <v>44</v>
      </c>
      <c r="AI56" s="14" t="s">
        <v>41</v>
      </c>
      <c r="AJ56" s="14" t="s">
        <v>44</v>
      </c>
      <c r="AK56" s="14"/>
      <c r="AL56" s="14"/>
      <c r="AM56" s="18" t="s">
        <v>44</v>
      </c>
      <c r="AN56" s="18"/>
      <c r="AO56" s="19"/>
    </row>
    <row r="57" spans="1:41" ht="16" x14ac:dyDescent="0.2">
      <c r="A57" s="2" t="s">
        <v>209</v>
      </c>
      <c r="B57" s="9" t="s">
        <v>210</v>
      </c>
      <c r="C57" s="10">
        <v>16467</v>
      </c>
      <c r="D57" s="11">
        <v>15401</v>
      </c>
      <c r="E57" s="10">
        <f t="shared" si="0"/>
        <v>0.10451344583362146</v>
      </c>
      <c r="F57" s="10">
        <f t="shared" si="1"/>
        <v>99.139408015918647</v>
      </c>
      <c r="G57" s="10" t="s">
        <v>40</v>
      </c>
      <c r="H57" s="12">
        <v>1</v>
      </c>
      <c r="I57" s="13" t="s">
        <v>41</v>
      </c>
      <c r="J57" s="10"/>
      <c r="K57" s="14" t="s">
        <v>41</v>
      </c>
      <c r="L57" s="15" t="s">
        <v>44</v>
      </c>
      <c r="M57" s="14"/>
      <c r="N57" s="15" t="s">
        <v>41</v>
      </c>
      <c r="O57" s="14" t="s">
        <v>41</v>
      </c>
      <c r="P57" s="15" t="s">
        <v>44</v>
      </c>
      <c r="Q57" s="20"/>
      <c r="R57" s="17" t="s">
        <v>44</v>
      </c>
      <c r="S57" s="15" t="s">
        <v>44</v>
      </c>
      <c r="T57" s="14" t="s">
        <v>44</v>
      </c>
      <c r="U57" s="14">
        <v>0</v>
      </c>
      <c r="V57" s="14" t="s">
        <v>44</v>
      </c>
      <c r="W57" s="14"/>
      <c r="X57" s="15"/>
      <c r="Y57" s="15">
        <v>0</v>
      </c>
      <c r="Z57" s="14" t="s">
        <v>41</v>
      </c>
      <c r="AA57" s="14" t="s">
        <v>44</v>
      </c>
      <c r="AB57" s="14"/>
      <c r="AC57" s="14" t="s">
        <v>41</v>
      </c>
      <c r="AD57" s="14" t="s">
        <v>44</v>
      </c>
      <c r="AE57" s="14" t="s">
        <v>44</v>
      </c>
      <c r="AF57" s="14"/>
      <c r="AG57" s="14" t="s">
        <v>44</v>
      </c>
      <c r="AH57" s="14" t="s">
        <v>44</v>
      </c>
      <c r="AI57" s="14" t="s">
        <v>41</v>
      </c>
      <c r="AJ57" s="14" t="s">
        <v>44</v>
      </c>
      <c r="AK57" s="14"/>
      <c r="AL57" s="14"/>
      <c r="AM57" s="18" t="s">
        <v>43</v>
      </c>
      <c r="AN57" s="18"/>
      <c r="AO57" s="10"/>
    </row>
    <row r="58" spans="1:41" ht="16" x14ac:dyDescent="0.2">
      <c r="A58" s="2" t="s">
        <v>211</v>
      </c>
      <c r="B58" s="9" t="s">
        <v>212</v>
      </c>
      <c r="C58" s="10">
        <v>10881</v>
      </c>
      <c r="D58" s="11">
        <v>11497</v>
      </c>
      <c r="E58" s="10">
        <f t="shared" si="0"/>
        <v>7.8020328988321924E-2</v>
      </c>
      <c r="F58" s="10">
        <f t="shared" si="1"/>
        <v>99.217428344906963</v>
      </c>
      <c r="G58" s="10" t="s">
        <v>40</v>
      </c>
      <c r="H58" s="12">
        <v>1</v>
      </c>
      <c r="I58" s="13" t="s">
        <v>41</v>
      </c>
      <c r="J58" s="10"/>
      <c r="K58" s="14" t="s">
        <v>41</v>
      </c>
      <c r="L58" s="15" t="s">
        <v>44</v>
      </c>
      <c r="M58" s="14"/>
      <c r="N58" s="15" t="s">
        <v>41</v>
      </c>
      <c r="O58" s="14" t="s">
        <v>43</v>
      </c>
      <c r="P58" s="15">
        <v>2016</v>
      </c>
      <c r="Q58" s="20"/>
      <c r="R58" s="17" t="s">
        <v>41</v>
      </c>
      <c r="S58" s="15">
        <v>1</v>
      </c>
      <c r="T58" s="14" t="s">
        <v>43</v>
      </c>
      <c r="U58" s="14">
        <v>0</v>
      </c>
      <c r="V58" s="14" t="s">
        <v>44</v>
      </c>
      <c r="W58" s="14"/>
      <c r="X58" s="15" t="s">
        <v>41</v>
      </c>
      <c r="Y58" s="15">
        <v>0</v>
      </c>
      <c r="Z58" s="14" t="s">
        <v>41</v>
      </c>
      <c r="AA58" s="14" t="s">
        <v>44</v>
      </c>
      <c r="AB58" s="14"/>
      <c r="AC58" s="14" t="s">
        <v>41</v>
      </c>
      <c r="AD58" s="14" t="s">
        <v>44</v>
      </c>
      <c r="AE58" s="14" t="s">
        <v>44</v>
      </c>
      <c r="AF58" s="14" t="s">
        <v>53</v>
      </c>
      <c r="AG58" s="14" t="s">
        <v>44</v>
      </c>
      <c r="AH58" s="14" t="s">
        <v>44</v>
      </c>
      <c r="AI58" s="14" t="s">
        <v>43</v>
      </c>
      <c r="AJ58" s="14">
        <v>2016</v>
      </c>
      <c r="AK58" s="14"/>
      <c r="AL58" s="14"/>
      <c r="AM58" s="18" t="s">
        <v>43</v>
      </c>
      <c r="AN58" s="20"/>
      <c r="AO58" s="21"/>
    </row>
    <row r="59" spans="1:41" ht="16" x14ac:dyDescent="0.2">
      <c r="A59" s="2" t="s">
        <v>213</v>
      </c>
      <c r="B59" s="33" t="s">
        <v>214</v>
      </c>
      <c r="C59" s="19">
        <v>7940</v>
      </c>
      <c r="D59" s="11">
        <v>11177</v>
      </c>
      <c r="E59" s="10">
        <f t="shared" si="0"/>
        <v>7.5848762033789166E-2</v>
      </c>
      <c r="F59" s="10">
        <f t="shared" si="1"/>
        <v>99.293277106940749</v>
      </c>
      <c r="G59" s="10" t="s">
        <v>40</v>
      </c>
      <c r="H59" s="37">
        <v>1</v>
      </c>
      <c r="I59" s="13" t="s">
        <v>41</v>
      </c>
      <c r="J59" s="19" t="s">
        <v>215</v>
      </c>
      <c r="K59" s="14" t="s">
        <v>41</v>
      </c>
      <c r="L59" s="15" t="s">
        <v>44</v>
      </c>
      <c r="M59" s="14"/>
      <c r="N59" s="15" t="s">
        <v>41</v>
      </c>
      <c r="O59" s="14" t="s">
        <v>43</v>
      </c>
      <c r="P59" s="15">
        <v>2017</v>
      </c>
      <c r="Q59" s="20" t="s">
        <v>216</v>
      </c>
      <c r="R59" s="17" t="s">
        <v>41</v>
      </c>
      <c r="S59" s="15">
        <v>2</v>
      </c>
      <c r="T59" s="14" t="s">
        <v>41</v>
      </c>
      <c r="U59" s="14">
        <v>1</v>
      </c>
      <c r="V59" s="14">
        <v>2017</v>
      </c>
      <c r="W59" s="14"/>
      <c r="X59" s="15"/>
      <c r="Y59" s="15">
        <v>3</v>
      </c>
      <c r="Z59" s="14" t="s">
        <v>41</v>
      </c>
      <c r="AA59" s="14" t="s">
        <v>44</v>
      </c>
      <c r="AB59" s="14"/>
      <c r="AC59" s="14" t="s">
        <v>41</v>
      </c>
      <c r="AD59" s="14" t="s">
        <v>44</v>
      </c>
      <c r="AE59" s="14" t="s">
        <v>44</v>
      </c>
      <c r="AF59" s="14"/>
      <c r="AG59" s="14" t="s">
        <v>44</v>
      </c>
      <c r="AH59" s="14" t="s">
        <v>44</v>
      </c>
      <c r="AI59" s="14" t="s">
        <v>41</v>
      </c>
      <c r="AJ59" s="14" t="s">
        <v>44</v>
      </c>
      <c r="AK59" s="14"/>
      <c r="AL59" s="14"/>
      <c r="AM59" s="18" t="s">
        <v>44</v>
      </c>
      <c r="AN59" s="20"/>
      <c r="AO59" s="14"/>
    </row>
    <row r="60" spans="1:41" ht="16" x14ac:dyDescent="0.2">
      <c r="A60" s="2" t="s">
        <v>217</v>
      </c>
      <c r="B60" s="9" t="s">
        <v>218</v>
      </c>
      <c r="C60" s="10">
        <v>10139</v>
      </c>
      <c r="D60" s="11">
        <v>9945</v>
      </c>
      <c r="E60" s="10">
        <f t="shared" si="0"/>
        <v>6.7488229258838101E-2</v>
      </c>
      <c r="F60" s="10">
        <f t="shared" si="1"/>
        <v>99.360765336199592</v>
      </c>
      <c r="G60" s="10" t="s">
        <v>40</v>
      </c>
      <c r="H60" s="12">
        <v>1</v>
      </c>
      <c r="I60" s="13" t="s">
        <v>41</v>
      </c>
      <c r="J60" s="10"/>
      <c r="K60" s="14" t="s">
        <v>41</v>
      </c>
      <c r="L60" s="15" t="s">
        <v>44</v>
      </c>
      <c r="M60" s="14"/>
      <c r="N60" s="15" t="s">
        <v>41</v>
      </c>
      <c r="O60" s="14" t="s">
        <v>41</v>
      </c>
      <c r="P60" s="15" t="s">
        <v>44</v>
      </c>
      <c r="Q60" s="20"/>
      <c r="R60" s="17" t="s">
        <v>44</v>
      </c>
      <c r="S60" s="15" t="s">
        <v>44</v>
      </c>
      <c r="T60" s="14" t="s">
        <v>44</v>
      </c>
      <c r="U60" s="14">
        <v>0</v>
      </c>
      <c r="V60" s="14" t="s">
        <v>44</v>
      </c>
      <c r="W60" s="14"/>
      <c r="X60" s="15" t="s">
        <v>41</v>
      </c>
      <c r="Y60" s="15">
        <v>0</v>
      </c>
      <c r="Z60" s="14" t="s">
        <v>43</v>
      </c>
      <c r="AA60" s="14">
        <v>2001</v>
      </c>
      <c r="AB60" s="14"/>
      <c r="AC60" s="14" t="s">
        <v>43</v>
      </c>
      <c r="AD60" s="14" t="s">
        <v>41</v>
      </c>
      <c r="AE60" s="14" t="s">
        <v>44</v>
      </c>
      <c r="AF60" s="14"/>
      <c r="AG60" s="14" t="s">
        <v>44</v>
      </c>
      <c r="AH60" s="14" t="s">
        <v>44</v>
      </c>
      <c r="AI60" s="14" t="s">
        <v>41</v>
      </c>
      <c r="AJ60" s="14" t="s">
        <v>44</v>
      </c>
      <c r="AK60" s="14"/>
      <c r="AL60" s="14"/>
      <c r="AM60" s="18" t="s">
        <v>41</v>
      </c>
      <c r="AN60" s="20"/>
      <c r="AO60" s="21"/>
    </row>
    <row r="61" spans="1:41" ht="16" x14ac:dyDescent="0.2">
      <c r="A61" s="2" t="s">
        <v>219</v>
      </c>
      <c r="B61" s="33" t="s">
        <v>220</v>
      </c>
      <c r="C61" s="19">
        <v>8322</v>
      </c>
      <c r="D61" s="11">
        <v>8794</v>
      </c>
      <c r="E61" s="10">
        <f t="shared" si="0"/>
        <v>5.9677374369253106E-2</v>
      </c>
      <c r="F61" s="10">
        <f t="shared" si="1"/>
        <v>99.42044271056885</v>
      </c>
      <c r="G61" s="10" t="s">
        <v>40</v>
      </c>
      <c r="H61" s="37">
        <v>1</v>
      </c>
      <c r="I61" s="13" t="s">
        <v>43</v>
      </c>
      <c r="J61" s="19" t="s">
        <v>221</v>
      </c>
      <c r="K61" s="14" t="s">
        <v>41</v>
      </c>
      <c r="L61" s="15" t="s">
        <v>44</v>
      </c>
      <c r="M61" s="14"/>
      <c r="N61" s="15" t="s">
        <v>41</v>
      </c>
      <c r="O61" s="14" t="s">
        <v>41</v>
      </c>
      <c r="P61" s="15" t="s">
        <v>44</v>
      </c>
      <c r="Q61" s="20"/>
      <c r="R61" s="17" t="s">
        <v>44</v>
      </c>
      <c r="S61" s="15" t="s">
        <v>44</v>
      </c>
      <c r="T61" s="14" t="s">
        <v>44</v>
      </c>
      <c r="U61" s="14">
        <v>0</v>
      </c>
      <c r="V61" s="14" t="s">
        <v>44</v>
      </c>
      <c r="W61" s="14"/>
      <c r="X61" s="15"/>
      <c r="Y61" s="15">
        <v>0</v>
      </c>
      <c r="Z61" s="14" t="s">
        <v>41</v>
      </c>
      <c r="AA61" s="14" t="s">
        <v>44</v>
      </c>
      <c r="AB61" s="14"/>
      <c r="AC61" s="14" t="s">
        <v>41</v>
      </c>
      <c r="AD61" s="14" t="s">
        <v>44</v>
      </c>
      <c r="AE61" s="14" t="s">
        <v>44</v>
      </c>
      <c r="AF61" s="14"/>
      <c r="AG61" s="14" t="s">
        <v>44</v>
      </c>
      <c r="AH61" s="14" t="s">
        <v>44</v>
      </c>
      <c r="AI61" s="14" t="s">
        <v>43</v>
      </c>
      <c r="AJ61" s="14">
        <v>2016</v>
      </c>
      <c r="AK61" s="14"/>
      <c r="AL61" s="14"/>
      <c r="AM61" s="18" t="s">
        <v>43</v>
      </c>
      <c r="AN61" s="18"/>
      <c r="AO61" s="19"/>
    </row>
    <row r="62" spans="1:41" ht="16" x14ac:dyDescent="0.2">
      <c r="A62" s="2" t="s">
        <v>222</v>
      </c>
      <c r="B62" s="33" t="s">
        <v>223</v>
      </c>
      <c r="C62" s="19">
        <v>9211</v>
      </c>
      <c r="D62" s="11">
        <v>8284</v>
      </c>
      <c r="E62" s="10">
        <f t="shared" si="0"/>
        <v>5.6216439535466546E-2</v>
      </c>
      <c r="F62" s="10">
        <f t="shared" si="1"/>
        <v>99.476659150104311</v>
      </c>
      <c r="G62" s="10" t="s">
        <v>40</v>
      </c>
      <c r="H62" s="37">
        <v>3</v>
      </c>
      <c r="I62" s="13" t="s">
        <v>44</v>
      </c>
      <c r="J62" s="19" t="s">
        <v>224</v>
      </c>
      <c r="K62" s="14" t="s">
        <v>41</v>
      </c>
      <c r="L62" s="15" t="s">
        <v>44</v>
      </c>
      <c r="M62" s="14"/>
      <c r="N62" s="15" t="s">
        <v>41</v>
      </c>
      <c r="O62" s="14" t="s">
        <v>41</v>
      </c>
      <c r="P62" s="15" t="s">
        <v>44</v>
      </c>
      <c r="Q62" s="20"/>
      <c r="R62" s="17" t="s">
        <v>44</v>
      </c>
      <c r="S62" s="15" t="s">
        <v>44</v>
      </c>
      <c r="T62" s="14" t="s">
        <v>44</v>
      </c>
      <c r="U62" s="14">
        <v>1</v>
      </c>
      <c r="V62" s="14">
        <v>2009</v>
      </c>
      <c r="W62" s="14" t="s">
        <v>53</v>
      </c>
      <c r="X62" s="15"/>
      <c r="Y62" s="15">
        <v>2</v>
      </c>
      <c r="Z62" s="14" t="s">
        <v>41</v>
      </c>
      <c r="AA62" s="14" t="s">
        <v>44</v>
      </c>
      <c r="AB62" s="14"/>
      <c r="AC62" s="14" t="s">
        <v>41</v>
      </c>
      <c r="AD62" s="14" t="s">
        <v>44</v>
      </c>
      <c r="AE62" s="14" t="s">
        <v>44</v>
      </c>
      <c r="AF62" s="14"/>
      <c r="AG62" s="14" t="s">
        <v>44</v>
      </c>
      <c r="AH62" s="14" t="s">
        <v>44</v>
      </c>
      <c r="AI62" s="14" t="s">
        <v>41</v>
      </c>
      <c r="AJ62" s="14" t="s">
        <v>44</v>
      </c>
      <c r="AK62" s="14"/>
      <c r="AL62" s="14"/>
      <c r="AM62" s="18" t="s">
        <v>44</v>
      </c>
      <c r="AN62" s="20"/>
      <c r="AO62" s="21"/>
    </row>
    <row r="63" spans="1:41" ht="16" x14ac:dyDescent="0.2">
      <c r="A63" s="2" t="s">
        <v>225</v>
      </c>
      <c r="B63" s="33" t="s">
        <v>226</v>
      </c>
      <c r="C63" s="19">
        <v>5728</v>
      </c>
      <c r="D63" s="11">
        <v>8223</v>
      </c>
      <c r="E63" s="10">
        <f t="shared" si="0"/>
        <v>5.5802484584758734E-2</v>
      </c>
      <c r="F63" s="10">
        <f t="shared" si="1"/>
        <v>99.532461634689071</v>
      </c>
      <c r="G63" s="10" t="s">
        <v>40</v>
      </c>
      <c r="H63" s="37">
        <v>1</v>
      </c>
      <c r="I63" s="13" t="s">
        <v>41</v>
      </c>
      <c r="J63" s="19"/>
      <c r="K63" s="14" t="s">
        <v>41</v>
      </c>
      <c r="L63" s="15" t="s">
        <v>44</v>
      </c>
      <c r="M63" s="14"/>
      <c r="N63" s="14" t="s">
        <v>41</v>
      </c>
      <c r="O63" s="14" t="s">
        <v>43</v>
      </c>
      <c r="P63" s="15">
        <v>1999</v>
      </c>
      <c r="Q63" s="20" t="s">
        <v>227</v>
      </c>
      <c r="R63" s="17" t="s">
        <v>41</v>
      </c>
      <c r="S63" s="15" t="s">
        <v>169</v>
      </c>
      <c r="T63" s="14" t="s">
        <v>41</v>
      </c>
      <c r="U63" s="14">
        <v>0</v>
      </c>
      <c r="V63" s="14" t="s">
        <v>44</v>
      </c>
      <c r="W63" s="14"/>
      <c r="X63" s="15" t="s">
        <v>41</v>
      </c>
      <c r="Y63" s="15">
        <v>0</v>
      </c>
      <c r="Z63" s="14" t="s">
        <v>41</v>
      </c>
      <c r="AA63" s="14" t="s">
        <v>44</v>
      </c>
      <c r="AB63" s="14"/>
      <c r="AC63" s="14" t="s">
        <v>41</v>
      </c>
      <c r="AD63" s="14" t="s">
        <v>44</v>
      </c>
      <c r="AE63" s="14" t="s">
        <v>44</v>
      </c>
      <c r="AF63" s="14"/>
      <c r="AG63" s="14" t="s">
        <v>44</v>
      </c>
      <c r="AH63" s="14" t="s">
        <v>44</v>
      </c>
      <c r="AI63" s="20" t="s">
        <v>41</v>
      </c>
      <c r="AJ63" s="14" t="s">
        <v>44</v>
      </c>
      <c r="AK63" s="14"/>
      <c r="AL63" s="14"/>
      <c r="AM63" s="18" t="s">
        <v>41</v>
      </c>
      <c r="AN63" s="20"/>
      <c r="AO63" s="21"/>
    </row>
    <row r="64" spans="1:41" ht="16" x14ac:dyDescent="0.2">
      <c r="A64" s="2" t="s">
        <v>228</v>
      </c>
      <c r="B64" s="33" t="s">
        <v>229</v>
      </c>
      <c r="C64" s="19">
        <v>7114</v>
      </c>
      <c r="D64" s="11">
        <v>7791</v>
      </c>
      <c r="E64" s="10">
        <f t="shared" si="0"/>
        <v>5.2870869196139522E-2</v>
      </c>
      <c r="F64" s="10">
        <f t="shared" si="1"/>
        <v>99.585332503885212</v>
      </c>
      <c r="G64" s="10" t="s">
        <v>40</v>
      </c>
      <c r="H64" s="37">
        <v>1</v>
      </c>
      <c r="I64" s="13" t="s">
        <v>41</v>
      </c>
      <c r="J64" s="19"/>
      <c r="K64" s="14" t="s">
        <v>41</v>
      </c>
      <c r="L64" s="15" t="s">
        <v>44</v>
      </c>
      <c r="M64" s="14"/>
      <c r="N64" s="15" t="s">
        <v>41</v>
      </c>
      <c r="O64" s="14" t="s">
        <v>41</v>
      </c>
      <c r="P64" s="15" t="s">
        <v>44</v>
      </c>
      <c r="Q64" s="20"/>
      <c r="R64" s="17" t="s">
        <v>44</v>
      </c>
      <c r="S64" s="15" t="s">
        <v>44</v>
      </c>
      <c r="T64" s="14" t="s">
        <v>44</v>
      </c>
      <c r="U64" s="14">
        <v>0</v>
      </c>
      <c r="V64" s="14" t="s">
        <v>44</v>
      </c>
      <c r="W64" s="14"/>
      <c r="X64" s="15" t="s">
        <v>41</v>
      </c>
      <c r="Y64" s="15">
        <v>0</v>
      </c>
      <c r="Z64" s="14" t="s">
        <v>43</v>
      </c>
      <c r="AA64" s="14">
        <v>2006</v>
      </c>
      <c r="AB64" s="14"/>
      <c r="AC64" s="14" t="s">
        <v>41</v>
      </c>
      <c r="AD64" s="14" t="s">
        <v>44</v>
      </c>
      <c r="AE64" s="14" t="s">
        <v>44</v>
      </c>
      <c r="AF64" s="14" t="s">
        <v>230</v>
      </c>
      <c r="AG64" s="14" t="s">
        <v>44</v>
      </c>
      <c r="AH64" s="14" t="s">
        <v>44</v>
      </c>
      <c r="AI64" s="14" t="s">
        <v>41</v>
      </c>
      <c r="AJ64" s="14" t="s">
        <v>44</v>
      </c>
      <c r="AK64" s="14"/>
      <c r="AL64" s="14"/>
      <c r="AM64" s="18" t="s">
        <v>41</v>
      </c>
      <c r="AN64" s="18"/>
      <c r="AO64" s="10"/>
    </row>
    <row r="65" spans="1:41" ht="16" x14ac:dyDescent="0.2">
      <c r="A65" s="2" t="s">
        <v>231</v>
      </c>
      <c r="B65" s="33" t="s">
        <v>232</v>
      </c>
      <c r="C65" s="19">
        <v>6927</v>
      </c>
      <c r="D65" s="11">
        <v>7710</v>
      </c>
      <c r="E65" s="10">
        <f t="shared" si="0"/>
        <v>5.2321191310773424E-2</v>
      </c>
      <c r="F65" s="10">
        <f t="shared" si="1"/>
        <v>99.637653695195979</v>
      </c>
      <c r="G65" s="10" t="s">
        <v>40</v>
      </c>
      <c r="H65" s="37">
        <v>1</v>
      </c>
      <c r="I65" s="13" t="s">
        <v>41</v>
      </c>
      <c r="J65" s="19"/>
      <c r="K65" s="14" t="s">
        <v>41</v>
      </c>
      <c r="L65" s="15" t="s">
        <v>44</v>
      </c>
      <c r="M65" s="14"/>
      <c r="N65" s="14" t="s">
        <v>41</v>
      </c>
      <c r="O65" s="14" t="s">
        <v>43</v>
      </c>
      <c r="P65" s="15">
        <v>2020</v>
      </c>
      <c r="Q65" s="20"/>
      <c r="R65" s="17" t="s">
        <v>41</v>
      </c>
      <c r="S65" s="15">
        <v>2</v>
      </c>
      <c r="T65" s="14" t="s">
        <v>41</v>
      </c>
      <c r="U65" s="14">
        <v>0</v>
      </c>
      <c r="V65" s="14" t="s">
        <v>44</v>
      </c>
      <c r="W65" s="14"/>
      <c r="X65" s="15" t="s">
        <v>41</v>
      </c>
      <c r="Y65" s="15">
        <v>0</v>
      </c>
      <c r="Z65" s="14" t="s">
        <v>41</v>
      </c>
      <c r="AA65" s="14" t="s">
        <v>44</v>
      </c>
      <c r="AB65" s="14"/>
      <c r="AC65" s="14" t="s">
        <v>43</v>
      </c>
      <c r="AD65" s="14" t="s">
        <v>43</v>
      </c>
      <c r="AE65" s="14">
        <v>2020</v>
      </c>
      <c r="AF65" s="14"/>
      <c r="AG65" s="14" t="s">
        <v>43</v>
      </c>
      <c r="AH65" s="14" t="s">
        <v>43</v>
      </c>
      <c r="AI65" s="14" t="s">
        <v>41</v>
      </c>
      <c r="AJ65" s="14" t="s">
        <v>44</v>
      </c>
      <c r="AK65" s="14"/>
      <c r="AL65" s="14"/>
      <c r="AM65" s="18" t="s">
        <v>43</v>
      </c>
      <c r="AN65" s="20"/>
      <c r="AO65" s="21"/>
    </row>
    <row r="66" spans="1:41" ht="32" x14ac:dyDescent="0.2">
      <c r="A66" s="2" t="s">
        <v>233</v>
      </c>
      <c r="B66" s="33" t="s">
        <v>234</v>
      </c>
      <c r="C66" s="19">
        <v>7948</v>
      </c>
      <c r="D66" s="11">
        <v>7445</v>
      </c>
      <c r="E66" s="10">
        <f t="shared" si="0"/>
        <v>5.0522862426550991E-2</v>
      </c>
      <c r="F66" s="10">
        <f t="shared" si="1"/>
        <v>99.688176557622526</v>
      </c>
      <c r="G66" s="10" t="s">
        <v>40</v>
      </c>
      <c r="H66" s="37">
        <v>1</v>
      </c>
      <c r="I66" s="13" t="s">
        <v>43</v>
      </c>
      <c r="J66" s="19"/>
      <c r="K66" s="14" t="s">
        <v>41</v>
      </c>
      <c r="L66" s="15" t="s">
        <v>44</v>
      </c>
      <c r="M66" s="14"/>
      <c r="N66" s="15" t="s">
        <v>41</v>
      </c>
      <c r="O66" s="14" t="s">
        <v>41</v>
      </c>
      <c r="P66" s="15" t="s">
        <v>44</v>
      </c>
      <c r="Q66" s="14" t="s">
        <v>235</v>
      </c>
      <c r="R66" s="42" t="s">
        <v>43</v>
      </c>
      <c r="S66" s="15" t="s">
        <v>44</v>
      </c>
      <c r="T66" s="14" t="s">
        <v>41</v>
      </c>
      <c r="U66" s="14">
        <v>0</v>
      </c>
      <c r="V66" s="14" t="s">
        <v>44</v>
      </c>
      <c r="W66" s="14"/>
      <c r="X66" s="15" t="s">
        <v>41</v>
      </c>
      <c r="Y66" s="15">
        <v>0</v>
      </c>
      <c r="Z66" s="14" t="s">
        <v>41</v>
      </c>
      <c r="AA66" s="14" t="s">
        <v>44</v>
      </c>
      <c r="AB66" s="14"/>
      <c r="AC66" s="14" t="s">
        <v>43</v>
      </c>
      <c r="AD66" s="14" t="s">
        <v>41</v>
      </c>
      <c r="AE66" s="14" t="s">
        <v>44</v>
      </c>
      <c r="AF66" s="14"/>
      <c r="AG66" s="14" t="s">
        <v>44</v>
      </c>
      <c r="AH66" s="14" t="s">
        <v>44</v>
      </c>
      <c r="AI66" s="14" t="s">
        <v>41</v>
      </c>
      <c r="AJ66" s="14" t="s">
        <v>44</v>
      </c>
      <c r="AK66" s="14"/>
      <c r="AL66" s="14"/>
      <c r="AM66" s="18" t="s">
        <v>43</v>
      </c>
      <c r="AN66" s="18"/>
      <c r="AO66" s="10"/>
    </row>
    <row r="67" spans="1:41" ht="16" x14ac:dyDescent="0.2">
      <c r="A67" s="2" t="s">
        <v>236</v>
      </c>
      <c r="B67" s="33" t="s">
        <v>237</v>
      </c>
      <c r="C67" s="19">
        <v>6140</v>
      </c>
      <c r="D67" s="11">
        <v>5688</v>
      </c>
      <c r="E67" s="10">
        <f t="shared" si="0"/>
        <v>3.8599602616819613E-2</v>
      </c>
      <c r="F67" s="10">
        <f t="shared" si="1"/>
        <v>99.726776160239339</v>
      </c>
      <c r="G67" s="10" t="s">
        <v>40</v>
      </c>
      <c r="H67" s="37">
        <v>1</v>
      </c>
      <c r="I67" s="13" t="s">
        <v>41</v>
      </c>
      <c r="J67" s="19"/>
      <c r="K67" s="14" t="s">
        <v>41</v>
      </c>
      <c r="L67" s="15" t="s">
        <v>44</v>
      </c>
      <c r="M67" s="14"/>
      <c r="N67" s="15" t="s">
        <v>41</v>
      </c>
      <c r="O67" s="14" t="s">
        <v>43</v>
      </c>
      <c r="P67" s="15">
        <v>2011</v>
      </c>
      <c r="Q67" s="20" t="s">
        <v>238</v>
      </c>
      <c r="R67" s="17" t="s">
        <v>41</v>
      </c>
      <c r="S67" s="15">
        <v>2</v>
      </c>
      <c r="T67" s="14" t="s">
        <v>41</v>
      </c>
      <c r="U67" s="14">
        <v>0</v>
      </c>
      <c r="V67" s="14" t="s">
        <v>44</v>
      </c>
      <c r="W67" s="14"/>
      <c r="X67" s="15"/>
      <c r="Y67" s="15">
        <v>0</v>
      </c>
      <c r="Z67" s="14" t="s">
        <v>41</v>
      </c>
      <c r="AA67" s="14" t="s">
        <v>44</v>
      </c>
      <c r="AB67" s="14"/>
      <c r="AC67" s="14" t="s">
        <v>43</v>
      </c>
      <c r="AD67" s="14" t="s">
        <v>41</v>
      </c>
      <c r="AE67" s="14" t="s">
        <v>44</v>
      </c>
      <c r="AF67" s="14"/>
      <c r="AG67" s="14" t="s">
        <v>44</v>
      </c>
      <c r="AH67" s="14" t="s">
        <v>44</v>
      </c>
      <c r="AI67" s="14" t="s">
        <v>43</v>
      </c>
      <c r="AJ67" s="14">
        <v>1996</v>
      </c>
      <c r="AK67" s="14"/>
      <c r="AL67" s="14"/>
      <c r="AM67" s="18" t="s">
        <v>41</v>
      </c>
      <c r="AN67" s="18"/>
      <c r="AO67" s="19"/>
    </row>
    <row r="68" spans="1:41" ht="16" x14ac:dyDescent="0.2">
      <c r="A68" s="2" t="s">
        <v>239</v>
      </c>
      <c r="B68" s="33" t="s">
        <v>240</v>
      </c>
      <c r="C68" s="19">
        <v>3609</v>
      </c>
      <c r="D68" s="11">
        <v>5494</v>
      </c>
      <c r="E68" s="10">
        <f t="shared" si="0"/>
        <v>3.7283090150634135E-2</v>
      </c>
      <c r="F68" s="10">
        <f t="shared" si="1"/>
        <v>99.764059250389977</v>
      </c>
      <c r="G68" s="10" t="s">
        <v>40</v>
      </c>
      <c r="H68" s="37">
        <v>1</v>
      </c>
      <c r="I68" s="13" t="s">
        <v>41</v>
      </c>
      <c r="J68" s="19"/>
      <c r="K68" s="14" t="s">
        <v>41</v>
      </c>
      <c r="L68" s="15" t="s">
        <v>44</v>
      </c>
      <c r="M68" s="14"/>
      <c r="N68" s="14" t="s">
        <v>41</v>
      </c>
      <c r="O68" s="14" t="s">
        <v>43</v>
      </c>
      <c r="P68" s="15">
        <v>1992</v>
      </c>
      <c r="Q68" s="20"/>
      <c r="R68" s="17" t="s">
        <v>41</v>
      </c>
      <c r="S68" s="15" t="s">
        <v>57</v>
      </c>
      <c r="T68" s="14" t="s">
        <v>41</v>
      </c>
      <c r="U68" s="14">
        <v>1</v>
      </c>
      <c r="V68" s="14">
        <v>2013</v>
      </c>
      <c r="W68" s="14"/>
      <c r="X68" s="15" t="s">
        <v>41</v>
      </c>
      <c r="Y68" s="15">
        <v>3</v>
      </c>
      <c r="Z68" s="14" t="s">
        <v>43</v>
      </c>
      <c r="AA68" s="14">
        <v>2015</v>
      </c>
      <c r="AB68" s="14"/>
      <c r="AC68" s="14" t="s">
        <v>43</v>
      </c>
      <c r="AD68" s="14" t="s">
        <v>41</v>
      </c>
      <c r="AE68" s="14" t="s">
        <v>44</v>
      </c>
      <c r="AF68" s="14"/>
      <c r="AG68" s="14" t="s">
        <v>44</v>
      </c>
      <c r="AH68" s="14" t="s">
        <v>44</v>
      </c>
      <c r="AI68" s="14" t="s">
        <v>41</v>
      </c>
      <c r="AJ68" s="14" t="s">
        <v>44</v>
      </c>
      <c r="AK68" s="14"/>
      <c r="AL68" s="14"/>
      <c r="AM68" s="18" t="s">
        <v>41</v>
      </c>
      <c r="AN68" s="18"/>
      <c r="AO68" s="10"/>
    </row>
    <row r="69" spans="1:41" ht="16" x14ac:dyDescent="0.2">
      <c r="A69" s="2" t="s">
        <v>241</v>
      </c>
      <c r="B69" s="33" t="s">
        <v>242</v>
      </c>
      <c r="C69" s="19">
        <v>6277</v>
      </c>
      <c r="D69" s="11">
        <v>5448</v>
      </c>
      <c r="E69" s="10">
        <f t="shared" si="0"/>
        <v>3.6970927400920048E-2</v>
      </c>
      <c r="F69" s="10">
        <f t="shared" si="1"/>
        <v>99.801030177790892</v>
      </c>
      <c r="G69" s="10" t="s">
        <v>40</v>
      </c>
      <c r="H69" s="37">
        <v>1</v>
      </c>
      <c r="I69" s="13" t="s">
        <v>41</v>
      </c>
      <c r="J69" s="19"/>
      <c r="K69" s="14" t="s">
        <v>41</v>
      </c>
      <c r="L69" s="15" t="s">
        <v>44</v>
      </c>
      <c r="M69" s="14"/>
      <c r="N69" s="14" t="s">
        <v>41</v>
      </c>
      <c r="O69" s="14" t="s">
        <v>43</v>
      </c>
      <c r="P69" s="15">
        <v>2019</v>
      </c>
      <c r="Q69" s="20"/>
      <c r="R69" s="17" t="s">
        <v>41</v>
      </c>
      <c r="S69" s="15" t="s">
        <v>57</v>
      </c>
      <c r="T69" s="14" t="s">
        <v>41</v>
      </c>
      <c r="U69" s="14">
        <v>0</v>
      </c>
      <c r="V69" s="14" t="s">
        <v>44</v>
      </c>
      <c r="W69" s="14"/>
      <c r="X69" s="15"/>
      <c r="Y69" s="15">
        <v>0</v>
      </c>
      <c r="Z69" s="14" t="s">
        <v>43</v>
      </c>
      <c r="AA69" s="14">
        <v>2019</v>
      </c>
      <c r="AB69" s="14"/>
      <c r="AC69" s="14" t="s">
        <v>43</v>
      </c>
      <c r="AD69" s="14" t="s">
        <v>43</v>
      </c>
      <c r="AE69" s="14">
        <v>2017</v>
      </c>
      <c r="AF69" s="14"/>
      <c r="AG69" s="14" t="s">
        <v>43</v>
      </c>
      <c r="AH69" s="14" t="s">
        <v>43</v>
      </c>
      <c r="AI69" s="14" t="s">
        <v>43</v>
      </c>
      <c r="AJ69" s="14">
        <v>1996</v>
      </c>
      <c r="AK69" s="14"/>
      <c r="AL69" s="14"/>
      <c r="AM69" s="18" t="s">
        <v>43</v>
      </c>
      <c r="AN69" s="18"/>
      <c r="AO69" s="19"/>
    </row>
    <row r="70" spans="1:41" ht="16" x14ac:dyDescent="0.2">
      <c r="A70" s="2" t="s">
        <v>243</v>
      </c>
      <c r="B70" s="33" t="s">
        <v>244</v>
      </c>
      <c r="C70" s="19">
        <v>4321</v>
      </c>
      <c r="D70" s="11">
        <v>4489</v>
      </c>
      <c r="E70" s="10">
        <f t="shared" si="0"/>
        <v>3.046301268405472E-2</v>
      </c>
      <c r="F70" s="10">
        <f t="shared" si="1"/>
        <v>99.831493190474944</v>
      </c>
      <c r="G70" s="10" t="s">
        <v>40</v>
      </c>
      <c r="H70" s="37">
        <v>3</v>
      </c>
      <c r="I70" s="13" t="s">
        <v>44</v>
      </c>
      <c r="J70" s="19"/>
      <c r="K70" s="14" t="s">
        <v>41</v>
      </c>
      <c r="L70" s="15" t="s">
        <v>44</v>
      </c>
      <c r="M70" s="14"/>
      <c r="N70" s="15" t="s">
        <v>41</v>
      </c>
      <c r="O70" s="14" t="s">
        <v>43</v>
      </c>
      <c r="P70" s="15">
        <v>2013</v>
      </c>
      <c r="Q70" s="20"/>
      <c r="R70" s="17" t="s">
        <v>41</v>
      </c>
      <c r="S70" s="15">
        <v>2</v>
      </c>
      <c r="T70" s="14" t="s">
        <v>41</v>
      </c>
      <c r="U70" s="14">
        <v>0</v>
      </c>
      <c r="V70" s="14" t="s">
        <v>44</v>
      </c>
      <c r="W70" s="14"/>
      <c r="X70" s="15"/>
      <c r="Y70" s="15">
        <v>0</v>
      </c>
      <c r="Z70" s="14" t="s">
        <v>41</v>
      </c>
      <c r="AA70" s="14" t="s">
        <v>44</v>
      </c>
      <c r="AB70" s="14"/>
      <c r="AC70" s="14" t="s">
        <v>43</v>
      </c>
      <c r="AD70" s="14" t="s">
        <v>43</v>
      </c>
      <c r="AE70" s="14">
        <v>2013</v>
      </c>
      <c r="AF70" s="14"/>
      <c r="AG70" s="14" t="s">
        <v>43</v>
      </c>
      <c r="AH70" s="14" t="s">
        <v>43</v>
      </c>
      <c r="AI70" s="14" t="s">
        <v>41</v>
      </c>
      <c r="AJ70" s="14" t="s">
        <v>44</v>
      </c>
      <c r="AK70" s="14"/>
      <c r="AL70" s="14"/>
      <c r="AM70" s="18" t="s">
        <v>44</v>
      </c>
      <c r="AN70" s="18"/>
      <c r="AO70" s="10"/>
    </row>
    <row r="71" spans="1:41" ht="16" x14ac:dyDescent="0.2">
      <c r="A71" s="2" t="s">
        <v>245</v>
      </c>
      <c r="B71" s="33" t="s">
        <v>246</v>
      </c>
      <c r="C71" s="19">
        <v>2193</v>
      </c>
      <c r="D71" s="11">
        <v>3515</v>
      </c>
      <c r="E71" s="10">
        <f t="shared" si="0"/>
        <v>2.3853305766195664E-2</v>
      </c>
      <c r="F71" s="10">
        <f t="shared" si="1"/>
        <v>99.85534649624114</v>
      </c>
      <c r="G71" s="10" t="s">
        <v>40</v>
      </c>
      <c r="H71" s="37">
        <v>1</v>
      </c>
      <c r="I71" s="13" t="s">
        <v>41</v>
      </c>
      <c r="J71" s="19" t="s">
        <v>247</v>
      </c>
      <c r="K71" s="14" t="s">
        <v>41</v>
      </c>
      <c r="L71" s="15" t="s">
        <v>44</v>
      </c>
      <c r="M71" s="14"/>
      <c r="N71" s="14" t="s">
        <v>41</v>
      </c>
      <c r="O71" s="14" t="s">
        <v>43</v>
      </c>
      <c r="P71" s="15">
        <v>2016</v>
      </c>
      <c r="Q71" s="20"/>
      <c r="R71" s="17" t="s">
        <v>41</v>
      </c>
      <c r="S71" s="15">
        <v>2</v>
      </c>
      <c r="T71" s="14" t="s">
        <v>41</v>
      </c>
      <c r="U71" s="14">
        <v>0</v>
      </c>
      <c r="V71" s="14" t="s">
        <v>44</v>
      </c>
      <c r="W71" s="14"/>
      <c r="X71" s="15" t="s">
        <v>41</v>
      </c>
      <c r="Y71" s="15">
        <v>0</v>
      </c>
      <c r="Z71" s="14" t="s">
        <v>41</v>
      </c>
      <c r="AA71" s="14" t="s">
        <v>44</v>
      </c>
      <c r="AB71" s="14"/>
      <c r="AC71" s="14" t="s">
        <v>41</v>
      </c>
      <c r="AD71" s="14" t="s">
        <v>44</v>
      </c>
      <c r="AE71" s="14"/>
      <c r="AF71" s="14"/>
      <c r="AG71" s="14" t="s">
        <v>44</v>
      </c>
      <c r="AH71" s="14" t="s">
        <v>44</v>
      </c>
      <c r="AI71" s="14" t="s">
        <v>41</v>
      </c>
      <c r="AJ71" s="14" t="s">
        <v>44</v>
      </c>
      <c r="AK71" s="14"/>
      <c r="AL71" s="14"/>
      <c r="AM71" s="18" t="s">
        <v>43</v>
      </c>
      <c r="AN71" s="20"/>
      <c r="AO71" s="43"/>
    </row>
    <row r="72" spans="1:41" ht="16" x14ac:dyDescent="0.2">
      <c r="A72" s="2" t="s">
        <v>248</v>
      </c>
      <c r="B72" s="44" t="s">
        <v>249</v>
      </c>
      <c r="C72" s="21">
        <v>119</v>
      </c>
      <c r="D72" s="11">
        <v>2877</v>
      </c>
      <c r="E72" s="10">
        <f t="shared" si="0"/>
        <v>1.9523744150595997E-2</v>
      </c>
      <c r="F72" s="10">
        <f t="shared" si="1"/>
        <v>99.874870240391729</v>
      </c>
      <c r="G72" s="10" t="s">
        <v>40</v>
      </c>
      <c r="H72" s="37">
        <v>1</v>
      </c>
      <c r="I72" s="13" t="s">
        <v>41</v>
      </c>
      <c r="J72" s="14" t="s">
        <v>250</v>
      </c>
      <c r="K72" s="14" t="s">
        <v>41</v>
      </c>
      <c r="L72" s="15" t="s">
        <v>44</v>
      </c>
      <c r="M72" s="14"/>
      <c r="N72" s="15" t="s">
        <v>41</v>
      </c>
      <c r="O72" s="14" t="s">
        <v>43</v>
      </c>
      <c r="P72" s="15">
        <v>2008</v>
      </c>
      <c r="Q72" s="20" t="s">
        <v>251</v>
      </c>
      <c r="R72" s="17" t="s">
        <v>41</v>
      </c>
      <c r="S72" s="15">
        <v>2</v>
      </c>
      <c r="T72" s="14" t="s">
        <v>41</v>
      </c>
      <c r="U72" s="14">
        <v>0</v>
      </c>
      <c r="V72" s="14" t="s">
        <v>44</v>
      </c>
      <c r="W72" s="14"/>
      <c r="X72" s="15"/>
      <c r="Y72" s="15">
        <v>0</v>
      </c>
      <c r="Z72" s="14" t="s">
        <v>43</v>
      </c>
      <c r="AA72" s="14">
        <v>1993</v>
      </c>
      <c r="AB72" s="14"/>
      <c r="AC72" s="14" t="s">
        <v>43</v>
      </c>
      <c r="AD72" s="14" t="s">
        <v>43</v>
      </c>
      <c r="AE72" s="14">
        <v>2018</v>
      </c>
      <c r="AF72" s="14"/>
      <c r="AG72" s="14" t="s">
        <v>41</v>
      </c>
      <c r="AH72" s="14" t="s">
        <v>41</v>
      </c>
      <c r="AI72" s="14" t="s">
        <v>43</v>
      </c>
      <c r="AJ72" s="14">
        <v>1993</v>
      </c>
      <c r="AK72" s="14"/>
      <c r="AL72" s="14"/>
      <c r="AM72" s="20" t="s">
        <v>43</v>
      </c>
      <c r="AN72" s="18"/>
      <c r="AO72" s="10"/>
    </row>
    <row r="73" spans="1:41" ht="16" x14ac:dyDescent="0.2">
      <c r="A73" s="2" t="s">
        <v>252</v>
      </c>
      <c r="B73" s="33" t="s">
        <v>253</v>
      </c>
      <c r="C73" s="19">
        <v>2645</v>
      </c>
      <c r="D73" s="11">
        <v>2643</v>
      </c>
      <c r="E73" s="10">
        <f t="shared" si="0"/>
        <v>1.7935785815093926E-2</v>
      </c>
      <c r="F73" s="10">
        <f t="shared" si="1"/>
        <v>99.892806026206827</v>
      </c>
      <c r="G73" s="10" t="s">
        <v>40</v>
      </c>
      <c r="H73" s="37">
        <v>1</v>
      </c>
      <c r="I73" s="13" t="s">
        <v>43</v>
      </c>
      <c r="J73" s="19"/>
      <c r="K73" s="14" t="s">
        <v>41</v>
      </c>
      <c r="L73" s="15" t="s">
        <v>44</v>
      </c>
      <c r="M73" s="14"/>
      <c r="N73" s="15" t="s">
        <v>41</v>
      </c>
      <c r="O73" s="14" t="s">
        <v>43</v>
      </c>
      <c r="P73" s="15">
        <v>1998</v>
      </c>
      <c r="Q73" s="20" t="s">
        <v>254</v>
      </c>
      <c r="R73" s="17" t="s">
        <v>41</v>
      </c>
      <c r="S73" s="15">
        <v>1</v>
      </c>
      <c r="T73" s="14" t="s">
        <v>41</v>
      </c>
      <c r="U73" s="14">
        <v>1</v>
      </c>
      <c r="V73" s="14">
        <v>2008</v>
      </c>
      <c r="W73" s="14"/>
      <c r="X73" s="15"/>
      <c r="Y73" s="15">
        <v>3</v>
      </c>
      <c r="Z73" s="14" t="s">
        <v>43</v>
      </c>
      <c r="AA73" s="14">
        <v>2009</v>
      </c>
      <c r="AB73" s="14"/>
      <c r="AC73" s="14" t="s">
        <v>43</v>
      </c>
      <c r="AD73" s="14" t="s">
        <v>43</v>
      </c>
      <c r="AE73" s="14">
        <v>2008</v>
      </c>
      <c r="AF73" s="14"/>
      <c r="AG73" s="14" t="s">
        <v>43</v>
      </c>
      <c r="AH73" s="14" t="s">
        <v>43</v>
      </c>
      <c r="AI73" s="14" t="s">
        <v>41</v>
      </c>
      <c r="AJ73" s="14" t="s">
        <v>44</v>
      </c>
      <c r="AK73" s="14"/>
      <c r="AL73" s="14"/>
      <c r="AM73" s="18" t="s">
        <v>41</v>
      </c>
      <c r="AN73" s="18"/>
      <c r="AO73" s="10"/>
    </row>
    <row r="74" spans="1:41" ht="16" x14ac:dyDescent="0.2">
      <c r="A74" s="2" t="s">
        <v>255</v>
      </c>
      <c r="B74" s="45" t="s">
        <v>256</v>
      </c>
      <c r="C74" s="19">
        <v>2011.49</v>
      </c>
      <c r="D74" s="11">
        <v>2011</v>
      </c>
      <c r="E74" s="10">
        <f t="shared" si="0"/>
        <v>1.3646941079891744E-2</v>
      </c>
      <c r="F74" s="10">
        <f t="shared" si="1"/>
        <v>99.906452967286725</v>
      </c>
      <c r="G74" s="10" t="s">
        <v>40</v>
      </c>
      <c r="H74" s="37">
        <v>1</v>
      </c>
      <c r="I74" s="13" t="s">
        <v>41</v>
      </c>
      <c r="J74" s="19"/>
      <c r="K74" s="14" t="s">
        <v>41</v>
      </c>
      <c r="L74" s="15" t="s">
        <v>44</v>
      </c>
      <c r="M74" s="14"/>
      <c r="N74" s="14" t="s">
        <v>41</v>
      </c>
      <c r="O74" s="14" t="s">
        <v>41</v>
      </c>
      <c r="P74" s="15" t="s">
        <v>44</v>
      </c>
      <c r="Q74" s="20"/>
      <c r="R74" s="17" t="s">
        <v>44</v>
      </c>
      <c r="S74" s="15" t="s">
        <v>44</v>
      </c>
      <c r="T74" s="14" t="s">
        <v>44</v>
      </c>
      <c r="U74" s="14">
        <v>0</v>
      </c>
      <c r="V74" s="14" t="s">
        <v>44</v>
      </c>
      <c r="W74" s="14"/>
      <c r="X74" s="15" t="s">
        <v>41</v>
      </c>
      <c r="Y74" s="15">
        <v>0</v>
      </c>
      <c r="Z74" s="14" t="s">
        <v>43</v>
      </c>
      <c r="AA74" s="14">
        <v>2000</v>
      </c>
      <c r="AB74" s="14"/>
      <c r="AC74" s="14" t="s">
        <v>43</v>
      </c>
      <c r="AD74" s="14" t="s">
        <v>43</v>
      </c>
      <c r="AE74" s="14">
        <v>2022</v>
      </c>
      <c r="AF74" s="14"/>
      <c r="AG74" s="14" t="s">
        <v>43</v>
      </c>
      <c r="AH74" s="14" t="s">
        <v>43</v>
      </c>
      <c r="AI74" s="14" t="s">
        <v>41</v>
      </c>
      <c r="AJ74" s="14" t="s">
        <v>44</v>
      </c>
      <c r="AK74" s="14"/>
      <c r="AL74" s="14"/>
      <c r="AM74" s="18" t="s">
        <v>43</v>
      </c>
      <c r="AN74" s="20"/>
      <c r="AO74" s="21"/>
    </row>
    <row r="75" spans="1:41" ht="16" x14ac:dyDescent="0.2">
      <c r="A75" s="2" t="s">
        <v>257</v>
      </c>
      <c r="B75" s="45" t="s">
        <v>258</v>
      </c>
      <c r="C75" s="19">
        <v>1770</v>
      </c>
      <c r="D75" s="11">
        <v>1584</v>
      </c>
      <c r="E75" s="10">
        <f t="shared" si="0"/>
        <v>1.0749256424937109E-2</v>
      </c>
      <c r="F75" s="10">
        <f t="shared" si="1"/>
        <v>99.917202223711669</v>
      </c>
      <c r="G75" s="10" t="s">
        <v>40</v>
      </c>
      <c r="H75" s="37">
        <v>1</v>
      </c>
      <c r="I75" s="13" t="s">
        <v>41</v>
      </c>
      <c r="J75" s="19"/>
      <c r="K75" s="14" t="s">
        <v>41</v>
      </c>
      <c r="L75" s="15" t="s">
        <v>44</v>
      </c>
      <c r="M75" s="14"/>
      <c r="N75" s="14" t="s">
        <v>41</v>
      </c>
      <c r="O75" s="14" t="s">
        <v>43</v>
      </c>
      <c r="P75" s="15">
        <v>2011</v>
      </c>
      <c r="Q75" s="20"/>
      <c r="R75" s="17" t="s">
        <v>41</v>
      </c>
      <c r="S75" s="15">
        <v>1</v>
      </c>
      <c r="T75" s="14" t="s">
        <v>41</v>
      </c>
      <c r="U75" s="14">
        <v>0</v>
      </c>
      <c r="V75" s="14" t="s">
        <v>44</v>
      </c>
      <c r="W75" s="14"/>
      <c r="X75" s="15" t="s">
        <v>41</v>
      </c>
      <c r="Y75" s="15">
        <v>0</v>
      </c>
      <c r="Z75" s="14" t="s">
        <v>43</v>
      </c>
      <c r="AA75" s="14">
        <v>2002</v>
      </c>
      <c r="AB75" s="14"/>
      <c r="AC75" s="14" t="s">
        <v>41</v>
      </c>
      <c r="AD75" s="14" t="s">
        <v>44</v>
      </c>
      <c r="AE75" s="14" t="s">
        <v>44</v>
      </c>
      <c r="AF75" s="14"/>
      <c r="AG75" s="14" t="s">
        <v>44</v>
      </c>
      <c r="AH75" s="14" t="s">
        <v>44</v>
      </c>
      <c r="AI75" s="14" t="s">
        <v>43</v>
      </c>
      <c r="AJ75" s="14">
        <v>2011</v>
      </c>
      <c r="AK75" s="14"/>
      <c r="AL75" s="14"/>
      <c r="AM75" s="18" t="s">
        <v>43</v>
      </c>
      <c r="AN75" s="20"/>
      <c r="AO75" s="21"/>
    </row>
    <row r="76" spans="1:41" ht="16" x14ac:dyDescent="0.2">
      <c r="A76" s="2" t="s">
        <v>259</v>
      </c>
      <c r="B76" s="45" t="s">
        <v>260</v>
      </c>
      <c r="C76" s="19">
        <v>1725</v>
      </c>
      <c r="D76" s="11">
        <v>1551</v>
      </c>
      <c r="E76" s="10">
        <f t="shared" si="0"/>
        <v>1.0525313582750918E-2</v>
      </c>
      <c r="F76" s="10">
        <f t="shared" si="1"/>
        <v>99.927727537294416</v>
      </c>
      <c r="G76" s="10" t="s">
        <v>40</v>
      </c>
      <c r="H76" s="37">
        <v>1</v>
      </c>
      <c r="I76" s="13" t="s">
        <v>41</v>
      </c>
      <c r="J76" s="19" t="s">
        <v>261</v>
      </c>
      <c r="K76" s="14" t="s">
        <v>41</v>
      </c>
      <c r="L76" s="15" t="s">
        <v>44</v>
      </c>
      <c r="M76" s="14"/>
      <c r="N76" s="15" t="s">
        <v>41</v>
      </c>
      <c r="O76" s="14" t="s">
        <v>41</v>
      </c>
      <c r="P76" s="15" t="s">
        <v>44</v>
      </c>
      <c r="Q76" s="20"/>
      <c r="R76" s="17" t="s">
        <v>44</v>
      </c>
      <c r="S76" s="15" t="s">
        <v>44</v>
      </c>
      <c r="T76" s="14" t="s">
        <v>44</v>
      </c>
      <c r="U76" s="14">
        <v>0</v>
      </c>
      <c r="V76" s="14" t="s">
        <v>44</v>
      </c>
      <c r="W76" s="14"/>
      <c r="X76" s="15"/>
      <c r="Y76" s="15">
        <v>0</v>
      </c>
      <c r="Z76" s="14" t="s">
        <v>41</v>
      </c>
      <c r="AA76" s="14" t="s">
        <v>44</v>
      </c>
      <c r="AB76" s="14"/>
      <c r="AC76" s="14" t="s">
        <v>41</v>
      </c>
      <c r="AD76" s="14" t="s">
        <v>44</v>
      </c>
      <c r="AE76" s="14" t="s">
        <v>44</v>
      </c>
      <c r="AF76" s="14"/>
      <c r="AG76" s="14" t="s">
        <v>44</v>
      </c>
      <c r="AH76" s="14" t="s">
        <v>44</v>
      </c>
      <c r="AI76" s="14" t="s">
        <v>41</v>
      </c>
      <c r="AJ76" s="14" t="s">
        <v>44</v>
      </c>
      <c r="AK76" s="14"/>
      <c r="AL76" s="14"/>
      <c r="AM76" s="18" t="s">
        <v>44</v>
      </c>
      <c r="AN76" s="18"/>
      <c r="AO76" s="10"/>
    </row>
    <row r="77" spans="1:41" ht="16" x14ac:dyDescent="0.2">
      <c r="A77" s="2" t="s">
        <v>262</v>
      </c>
      <c r="B77" s="33" t="s">
        <v>263</v>
      </c>
      <c r="C77" s="19">
        <v>968</v>
      </c>
      <c r="D77" s="11">
        <v>1050</v>
      </c>
      <c r="E77" s="10">
        <f t="shared" si="0"/>
        <v>7.1254540695605819E-3</v>
      </c>
      <c r="F77" s="10">
        <f t="shared" si="1"/>
        <v>99.934852991363982</v>
      </c>
      <c r="G77" s="10" t="s">
        <v>40</v>
      </c>
      <c r="H77" s="37">
        <v>1</v>
      </c>
      <c r="I77" s="13" t="s">
        <v>41</v>
      </c>
      <c r="J77" s="19"/>
      <c r="K77" s="14" t="s">
        <v>41</v>
      </c>
      <c r="L77" s="15" t="s">
        <v>44</v>
      </c>
      <c r="M77" s="14"/>
      <c r="N77" s="15" t="s">
        <v>41</v>
      </c>
      <c r="O77" s="14" t="s">
        <v>43</v>
      </c>
      <c r="P77" s="15">
        <v>2020</v>
      </c>
      <c r="Q77" s="20" t="s">
        <v>264</v>
      </c>
      <c r="R77" s="17" t="s">
        <v>43</v>
      </c>
      <c r="S77" s="15">
        <v>2</v>
      </c>
      <c r="T77" s="14" t="s">
        <v>41</v>
      </c>
      <c r="U77" s="14">
        <v>2</v>
      </c>
      <c r="V77" s="14">
        <v>2019</v>
      </c>
      <c r="W77" s="14"/>
      <c r="X77" s="15"/>
      <c r="Y77" s="15">
        <v>3</v>
      </c>
      <c r="Z77" s="14" t="s">
        <v>43</v>
      </c>
      <c r="AA77" s="14">
        <v>2016</v>
      </c>
      <c r="AB77" s="14"/>
      <c r="AC77" s="14" t="s">
        <v>43</v>
      </c>
      <c r="AD77" s="14" t="s">
        <v>41</v>
      </c>
      <c r="AE77" s="14" t="s">
        <v>44</v>
      </c>
      <c r="AF77" s="14"/>
      <c r="AG77" s="14" t="s">
        <v>44</v>
      </c>
      <c r="AH77" s="14" t="s">
        <v>44</v>
      </c>
      <c r="AI77" s="14" t="s">
        <v>43</v>
      </c>
      <c r="AJ77" s="14">
        <v>2011</v>
      </c>
      <c r="AK77" s="14"/>
      <c r="AL77" s="14"/>
      <c r="AM77" s="18" t="s">
        <v>43</v>
      </c>
      <c r="AN77" s="18"/>
      <c r="AO77" s="10"/>
    </row>
    <row r="78" spans="1:41" ht="16" x14ac:dyDescent="0.2">
      <c r="A78" s="2" t="s">
        <v>265</v>
      </c>
      <c r="B78" s="33" t="s">
        <v>266</v>
      </c>
      <c r="C78" s="19">
        <v>890</v>
      </c>
      <c r="D78" s="11">
        <v>1043</v>
      </c>
      <c r="E78" s="10">
        <f t="shared" si="0"/>
        <v>7.077951042430179E-3</v>
      </c>
      <c r="F78" s="10">
        <f t="shared" si="1"/>
        <v>99.941930942406415</v>
      </c>
      <c r="G78" s="10" t="s">
        <v>40</v>
      </c>
      <c r="H78" s="37">
        <v>1</v>
      </c>
      <c r="I78" s="13" t="s">
        <v>41</v>
      </c>
      <c r="J78" s="19"/>
      <c r="K78" s="14" t="s">
        <v>41</v>
      </c>
      <c r="L78" s="15" t="s">
        <v>44</v>
      </c>
      <c r="M78" s="14"/>
      <c r="N78" s="14" t="s">
        <v>41</v>
      </c>
      <c r="O78" s="14" t="s">
        <v>41</v>
      </c>
      <c r="P78" s="15" t="s">
        <v>44</v>
      </c>
      <c r="Q78" s="20"/>
      <c r="R78" s="17" t="s">
        <v>44</v>
      </c>
      <c r="S78" s="15" t="s">
        <v>44</v>
      </c>
      <c r="T78" s="14" t="s">
        <v>44</v>
      </c>
      <c r="U78" s="14">
        <v>0</v>
      </c>
      <c r="V78" s="14" t="s">
        <v>44</v>
      </c>
      <c r="W78" s="14"/>
      <c r="X78" s="15"/>
      <c r="Y78" s="15">
        <v>0</v>
      </c>
      <c r="Z78" s="14" t="s">
        <v>41</v>
      </c>
      <c r="AA78" s="14" t="s">
        <v>44</v>
      </c>
      <c r="AB78" s="14"/>
      <c r="AC78" s="14" t="s">
        <v>41</v>
      </c>
      <c r="AD78" s="14" t="s">
        <v>44</v>
      </c>
      <c r="AE78" s="14" t="s">
        <v>44</v>
      </c>
      <c r="AF78" s="14"/>
      <c r="AG78" s="14" t="s">
        <v>44</v>
      </c>
      <c r="AH78" s="14" t="s">
        <v>44</v>
      </c>
      <c r="AI78" s="14" t="s">
        <v>41</v>
      </c>
      <c r="AJ78" s="14" t="s">
        <v>44</v>
      </c>
      <c r="AK78" s="14"/>
      <c r="AL78" s="14"/>
      <c r="AM78" s="18" t="s">
        <v>43</v>
      </c>
      <c r="AN78" s="18"/>
      <c r="AO78" s="10"/>
    </row>
    <row r="79" spans="1:41" ht="16" x14ac:dyDescent="0.2">
      <c r="A79" s="2" t="s">
        <v>267</v>
      </c>
      <c r="B79" s="33" t="s">
        <v>268</v>
      </c>
      <c r="C79" s="19">
        <v>989</v>
      </c>
      <c r="D79" s="11">
        <v>1031</v>
      </c>
      <c r="E79" s="10">
        <f t="shared" si="0"/>
        <v>6.9965172816352002E-3</v>
      </c>
      <c r="F79" s="10">
        <f t="shared" si="1"/>
        <v>99.948927459688051</v>
      </c>
      <c r="G79" s="10" t="s">
        <v>40</v>
      </c>
      <c r="H79" s="37">
        <v>1</v>
      </c>
      <c r="I79" s="13" t="s">
        <v>41</v>
      </c>
      <c r="J79" s="19"/>
      <c r="K79" s="14" t="s">
        <v>41</v>
      </c>
      <c r="L79" s="15" t="s">
        <v>44</v>
      </c>
      <c r="M79" s="14"/>
      <c r="N79" s="15" t="s">
        <v>41</v>
      </c>
      <c r="O79" s="14" t="s">
        <v>41</v>
      </c>
      <c r="P79" s="15" t="s">
        <v>44</v>
      </c>
      <c r="Q79" s="20"/>
      <c r="R79" s="17" t="s">
        <v>44</v>
      </c>
      <c r="S79" s="15" t="s">
        <v>44</v>
      </c>
      <c r="T79" s="14" t="s">
        <v>44</v>
      </c>
      <c r="U79" s="14">
        <v>0</v>
      </c>
      <c r="V79" s="14" t="s">
        <v>44</v>
      </c>
      <c r="W79" s="14"/>
      <c r="X79" s="15"/>
      <c r="Y79" s="15">
        <v>0</v>
      </c>
      <c r="Z79" s="14" t="s">
        <v>43</v>
      </c>
      <c r="AA79" s="14">
        <v>2002</v>
      </c>
      <c r="AB79" s="14"/>
      <c r="AC79" s="14" t="s">
        <v>41</v>
      </c>
      <c r="AD79" s="14" t="s">
        <v>44</v>
      </c>
      <c r="AE79" s="14" t="s">
        <v>44</v>
      </c>
      <c r="AF79" s="14"/>
      <c r="AG79" s="14" t="s">
        <v>44</v>
      </c>
      <c r="AH79" s="14" t="s">
        <v>44</v>
      </c>
      <c r="AI79" s="14" t="s">
        <v>41</v>
      </c>
      <c r="AJ79" s="14" t="s">
        <v>44</v>
      </c>
      <c r="AK79" s="14"/>
      <c r="AL79" s="14"/>
      <c r="AM79" s="18" t="s">
        <v>41</v>
      </c>
      <c r="AN79" s="20"/>
      <c r="AO79" s="21"/>
    </row>
    <row r="80" spans="1:41" ht="16" x14ac:dyDescent="0.2">
      <c r="A80" s="2" t="s">
        <v>269</v>
      </c>
      <c r="B80" s="46" t="s">
        <v>270</v>
      </c>
      <c r="C80" s="43">
        <v>375</v>
      </c>
      <c r="D80" s="11">
        <v>939</v>
      </c>
      <c r="E80" s="10">
        <f t="shared" si="0"/>
        <v>6.3721917822070345E-3</v>
      </c>
      <c r="F80" s="10">
        <f t="shared" si="1"/>
        <v>99.955299651470256</v>
      </c>
      <c r="G80" s="10" t="s">
        <v>40</v>
      </c>
      <c r="H80" s="37">
        <v>1</v>
      </c>
      <c r="I80" s="13" t="s">
        <v>41</v>
      </c>
      <c r="J80" s="5"/>
      <c r="K80" s="5" t="s">
        <v>41</v>
      </c>
      <c r="L80" s="15" t="s">
        <v>44</v>
      </c>
      <c r="M80" s="14"/>
      <c r="N80" s="15" t="s">
        <v>41</v>
      </c>
      <c r="O80" s="14" t="s">
        <v>41</v>
      </c>
      <c r="P80" s="15" t="s">
        <v>44</v>
      </c>
      <c r="Q80" s="21"/>
      <c r="R80" s="17" t="s">
        <v>44</v>
      </c>
      <c r="S80" s="15" t="s">
        <v>44</v>
      </c>
      <c r="T80" s="14" t="s">
        <v>44</v>
      </c>
      <c r="U80" s="14">
        <v>0</v>
      </c>
      <c r="V80" s="14" t="s">
        <v>44</v>
      </c>
      <c r="W80" s="14"/>
      <c r="X80" s="15"/>
      <c r="Y80" s="15">
        <v>0</v>
      </c>
      <c r="Z80" s="14" t="s">
        <v>41</v>
      </c>
      <c r="AA80" s="14" t="s">
        <v>44</v>
      </c>
      <c r="AB80" s="14"/>
      <c r="AC80" s="14" t="s">
        <v>41</v>
      </c>
      <c r="AD80" s="14" t="s">
        <v>44</v>
      </c>
      <c r="AE80" s="14" t="s">
        <v>44</v>
      </c>
      <c r="AF80" s="14"/>
      <c r="AG80" s="14" t="s">
        <v>44</v>
      </c>
      <c r="AH80" s="14" t="s">
        <v>44</v>
      </c>
      <c r="AI80" s="14" t="s">
        <v>41</v>
      </c>
      <c r="AJ80" s="14" t="s">
        <v>44</v>
      </c>
      <c r="AK80" s="14"/>
      <c r="AL80" s="14"/>
      <c r="AM80" s="20" t="s">
        <v>43</v>
      </c>
      <c r="AN80" s="18"/>
      <c r="AO80" s="10"/>
    </row>
    <row r="81" spans="1:44" ht="16" x14ac:dyDescent="0.2">
      <c r="A81" s="2" t="s">
        <v>271</v>
      </c>
      <c r="B81" s="33" t="s">
        <v>272</v>
      </c>
      <c r="C81" s="19">
        <v>905</v>
      </c>
      <c r="D81" s="11">
        <v>869</v>
      </c>
      <c r="E81" s="10">
        <f t="shared" si="0"/>
        <v>5.8971615109029967E-3</v>
      </c>
      <c r="F81" s="10">
        <f t="shared" si="1"/>
        <v>99.961196812981157</v>
      </c>
      <c r="G81" s="10" t="s">
        <v>40</v>
      </c>
      <c r="H81" s="37">
        <v>1</v>
      </c>
      <c r="I81" s="13" t="s">
        <v>41</v>
      </c>
      <c r="J81" s="19" t="s">
        <v>273</v>
      </c>
      <c r="K81" s="14" t="s">
        <v>41</v>
      </c>
      <c r="L81" s="15" t="s">
        <v>44</v>
      </c>
      <c r="M81" s="14"/>
      <c r="N81" s="15" t="s">
        <v>41</v>
      </c>
      <c r="O81" s="14" t="s">
        <v>43</v>
      </c>
      <c r="P81" s="15">
        <v>2019</v>
      </c>
      <c r="Q81" s="20"/>
      <c r="R81" s="17" t="s">
        <v>41</v>
      </c>
      <c r="S81" s="15" t="s">
        <v>169</v>
      </c>
      <c r="T81" s="14" t="s">
        <v>41</v>
      </c>
      <c r="U81" s="14">
        <v>0</v>
      </c>
      <c r="V81" s="14" t="s">
        <v>44</v>
      </c>
      <c r="W81" s="14"/>
      <c r="X81" s="15"/>
      <c r="Y81" s="15">
        <v>0</v>
      </c>
      <c r="Z81" s="14" t="s">
        <v>41</v>
      </c>
      <c r="AA81" s="14" t="s">
        <v>44</v>
      </c>
      <c r="AB81" s="14"/>
      <c r="AC81" s="14" t="s">
        <v>41</v>
      </c>
      <c r="AD81" s="14" t="s">
        <v>44</v>
      </c>
      <c r="AE81" s="14" t="s">
        <v>44</v>
      </c>
      <c r="AF81" s="14"/>
      <c r="AG81" s="14" t="s">
        <v>44</v>
      </c>
      <c r="AH81" s="14" t="s">
        <v>44</v>
      </c>
      <c r="AI81" s="14" t="s">
        <v>41</v>
      </c>
      <c r="AJ81" s="14" t="s">
        <v>44</v>
      </c>
      <c r="AK81" s="14"/>
      <c r="AL81" s="14"/>
      <c r="AM81" s="18" t="s">
        <v>41</v>
      </c>
      <c r="AN81" s="20"/>
      <c r="AO81" s="21"/>
    </row>
    <row r="82" spans="1:44" ht="16" x14ac:dyDescent="0.2">
      <c r="A82" s="2" t="s">
        <v>274</v>
      </c>
      <c r="B82" s="44" t="s">
        <v>275</v>
      </c>
      <c r="C82" s="21">
        <v>497</v>
      </c>
      <c r="D82" s="11">
        <v>750</v>
      </c>
      <c r="E82" s="10">
        <f t="shared" si="0"/>
        <v>5.0896100496861298E-3</v>
      </c>
      <c r="F82" s="10">
        <f t="shared" si="1"/>
        <v>99.966286423030837</v>
      </c>
      <c r="G82" s="14" t="s">
        <v>276</v>
      </c>
      <c r="H82" s="37">
        <v>1</v>
      </c>
      <c r="I82" s="13" t="s">
        <v>41</v>
      </c>
      <c r="J82" s="14"/>
      <c r="K82" s="14" t="s">
        <v>41</v>
      </c>
      <c r="L82" s="14" t="s">
        <v>44</v>
      </c>
      <c r="M82" s="14"/>
      <c r="N82" s="15" t="s">
        <v>41</v>
      </c>
      <c r="O82" s="14" t="s">
        <v>43</v>
      </c>
      <c r="P82" s="14">
        <v>2011</v>
      </c>
      <c r="Q82" s="14"/>
      <c r="R82" s="42" t="s">
        <v>41</v>
      </c>
      <c r="S82" s="15">
        <v>1</v>
      </c>
      <c r="T82" s="14" t="s">
        <v>41</v>
      </c>
      <c r="U82" s="14">
        <v>0</v>
      </c>
      <c r="V82" s="14" t="s">
        <v>44</v>
      </c>
      <c r="W82" s="14"/>
      <c r="X82" s="14"/>
      <c r="Y82" s="15">
        <v>0</v>
      </c>
      <c r="Z82" s="14"/>
      <c r="AA82" s="14"/>
      <c r="AB82" s="14"/>
      <c r="AC82" s="14" t="s">
        <v>41</v>
      </c>
      <c r="AD82" s="14" t="s">
        <v>44</v>
      </c>
      <c r="AE82" s="14"/>
      <c r="AF82" s="14"/>
      <c r="AG82" s="14" t="s">
        <v>44</v>
      </c>
      <c r="AH82" s="14" t="s">
        <v>44</v>
      </c>
      <c r="AI82" s="14" t="s">
        <v>43</v>
      </c>
      <c r="AJ82" s="14">
        <v>2011</v>
      </c>
      <c r="AK82" s="14"/>
      <c r="AL82" s="14"/>
      <c r="AM82" s="20" t="s">
        <v>43</v>
      </c>
      <c r="AN82" s="18"/>
      <c r="AO82" s="19"/>
    </row>
    <row r="83" spans="1:44" ht="16" x14ac:dyDescent="0.2">
      <c r="A83" s="2" t="s">
        <v>277</v>
      </c>
      <c r="B83" s="44" t="s">
        <v>278</v>
      </c>
      <c r="C83" s="21">
        <v>533</v>
      </c>
      <c r="D83" s="11">
        <v>730</v>
      </c>
      <c r="E83" s="10">
        <f t="shared" si="0"/>
        <v>4.9538871150278333E-3</v>
      </c>
      <c r="F83" s="10">
        <f t="shared" si="1"/>
        <v>99.971240310145859</v>
      </c>
      <c r="G83" s="14" t="s">
        <v>276</v>
      </c>
      <c r="H83" s="37">
        <v>1</v>
      </c>
      <c r="I83" s="13" t="s">
        <v>41</v>
      </c>
      <c r="J83" s="14"/>
      <c r="K83" s="14" t="s">
        <v>41</v>
      </c>
      <c r="L83" s="14" t="s">
        <v>44</v>
      </c>
      <c r="M83" s="14"/>
      <c r="N83" s="15" t="s">
        <v>41</v>
      </c>
      <c r="O83" s="14" t="s">
        <v>41</v>
      </c>
      <c r="P83" s="14" t="s">
        <v>44</v>
      </c>
      <c r="Q83" s="14"/>
      <c r="R83" s="42" t="s">
        <v>44</v>
      </c>
      <c r="S83" s="14" t="s">
        <v>44</v>
      </c>
      <c r="T83" s="14" t="s">
        <v>44</v>
      </c>
      <c r="U83" s="14">
        <v>0</v>
      </c>
      <c r="V83" s="14" t="s">
        <v>44</v>
      </c>
      <c r="W83" s="14"/>
      <c r="X83" s="14"/>
      <c r="Y83" s="15">
        <v>0</v>
      </c>
      <c r="Z83" s="14"/>
      <c r="AA83" s="14"/>
      <c r="AB83" s="14"/>
      <c r="AC83" s="14"/>
      <c r="AD83" s="14"/>
      <c r="AE83" s="14"/>
      <c r="AF83" s="14"/>
      <c r="AG83" s="14"/>
      <c r="AH83" s="14"/>
      <c r="AI83" s="14"/>
      <c r="AJ83" s="14"/>
      <c r="AK83" s="14"/>
      <c r="AL83" s="14"/>
      <c r="AM83" s="20" t="s">
        <v>41</v>
      </c>
      <c r="AN83" s="20"/>
      <c r="AO83" s="21"/>
    </row>
    <row r="84" spans="1:44" ht="16" x14ac:dyDescent="0.2">
      <c r="A84" s="2" t="s">
        <v>279</v>
      </c>
      <c r="B84" s="47" t="s">
        <v>280</v>
      </c>
      <c r="C84" s="21">
        <v>446</v>
      </c>
      <c r="D84" s="11">
        <v>454</v>
      </c>
      <c r="E84" s="10">
        <f t="shared" si="0"/>
        <v>3.0809106167433375E-3</v>
      </c>
      <c r="F84" s="10">
        <f t="shared" si="1"/>
        <v>99.974321220762604</v>
      </c>
      <c r="G84" s="14" t="s">
        <v>276</v>
      </c>
      <c r="H84" s="37">
        <v>1</v>
      </c>
      <c r="I84" s="13" t="s">
        <v>41</v>
      </c>
      <c r="J84" s="48"/>
      <c r="K84" s="15" t="s">
        <v>41</v>
      </c>
      <c r="L84" s="15" t="s">
        <v>44</v>
      </c>
      <c r="M84" s="14"/>
      <c r="N84" s="15" t="s">
        <v>41</v>
      </c>
      <c r="O84" s="14" t="s">
        <v>41</v>
      </c>
      <c r="P84" s="15" t="s">
        <v>44</v>
      </c>
      <c r="Q84" s="49"/>
      <c r="R84" s="17" t="s">
        <v>44</v>
      </c>
      <c r="S84" s="15" t="s">
        <v>44</v>
      </c>
      <c r="T84" s="14" t="s">
        <v>44</v>
      </c>
      <c r="U84" s="14">
        <v>0</v>
      </c>
      <c r="V84" s="14" t="s">
        <v>44</v>
      </c>
      <c r="W84" s="14"/>
      <c r="X84" s="15"/>
      <c r="Y84" s="15">
        <v>0</v>
      </c>
      <c r="Z84" s="14"/>
      <c r="AA84" s="14"/>
      <c r="AB84" s="14"/>
      <c r="AC84" s="14"/>
      <c r="AD84" s="14"/>
      <c r="AE84" s="14"/>
      <c r="AF84" s="14"/>
      <c r="AG84" s="14"/>
      <c r="AH84" s="14"/>
      <c r="AI84" s="14"/>
      <c r="AJ84" s="14"/>
      <c r="AK84" s="14"/>
      <c r="AL84" s="14"/>
      <c r="AM84" s="20" t="s">
        <v>43</v>
      </c>
      <c r="AN84" s="20"/>
      <c r="AO84" s="14"/>
    </row>
    <row r="85" spans="1:44" ht="16" x14ac:dyDescent="0.2">
      <c r="A85" s="2" t="s">
        <v>281</v>
      </c>
      <c r="B85" s="44" t="s">
        <v>282</v>
      </c>
      <c r="C85" s="21">
        <v>724</v>
      </c>
      <c r="D85" s="11">
        <v>432</v>
      </c>
      <c r="E85" s="10">
        <f t="shared" si="0"/>
        <v>2.9316153886192113E-3</v>
      </c>
      <c r="F85" s="10">
        <f t="shared" si="1"/>
        <v>99.977252836151223</v>
      </c>
      <c r="G85" s="14" t="s">
        <v>276</v>
      </c>
      <c r="H85" s="37">
        <v>1</v>
      </c>
      <c r="I85" s="13" t="s">
        <v>41</v>
      </c>
      <c r="J85" s="14"/>
      <c r="K85" s="14" t="s">
        <v>41</v>
      </c>
      <c r="L85" s="14" t="s">
        <v>44</v>
      </c>
      <c r="M85" s="14"/>
      <c r="N85" s="15" t="s">
        <v>41</v>
      </c>
      <c r="O85" s="14" t="s">
        <v>43</v>
      </c>
      <c r="P85" s="14">
        <v>1998</v>
      </c>
      <c r="Q85" s="14"/>
      <c r="R85" s="42" t="s">
        <v>41</v>
      </c>
      <c r="S85" s="15">
        <v>1</v>
      </c>
      <c r="T85" s="14" t="s">
        <v>41</v>
      </c>
      <c r="U85" s="14">
        <v>1</v>
      </c>
      <c r="V85" s="14">
        <v>2002</v>
      </c>
      <c r="W85" s="14"/>
      <c r="X85" s="14"/>
      <c r="Y85" s="15">
        <v>3</v>
      </c>
      <c r="Z85" s="14"/>
      <c r="AA85" s="14"/>
      <c r="AB85" s="14"/>
      <c r="AC85" s="14"/>
      <c r="AD85" s="14"/>
      <c r="AE85" s="14"/>
      <c r="AF85" s="14"/>
      <c r="AG85" s="14"/>
      <c r="AH85" s="14"/>
      <c r="AI85" s="14"/>
      <c r="AJ85" s="14"/>
      <c r="AK85" s="14"/>
      <c r="AL85" s="14"/>
      <c r="AM85" s="20" t="s">
        <v>43</v>
      </c>
      <c r="AN85" s="18"/>
      <c r="AO85" s="24"/>
      <c r="AP85" s="50"/>
      <c r="AQ85" s="50"/>
      <c r="AR85" s="50"/>
    </row>
    <row r="86" spans="1:44" ht="20.25" customHeight="1" x14ac:dyDescent="0.2">
      <c r="A86" s="2" t="s">
        <v>283</v>
      </c>
      <c r="B86" s="44" t="s">
        <v>284</v>
      </c>
      <c r="C86" s="21">
        <v>108</v>
      </c>
      <c r="D86" s="11">
        <v>383</v>
      </c>
      <c r="E86" s="10">
        <f t="shared" si="0"/>
        <v>2.599094198706384E-3</v>
      </c>
      <c r="F86" s="10">
        <f t="shared" si="1"/>
        <v>99.979851930349923</v>
      </c>
      <c r="G86" s="14" t="s">
        <v>276</v>
      </c>
      <c r="H86" s="37">
        <v>1</v>
      </c>
      <c r="I86" s="13" t="s">
        <v>41</v>
      </c>
      <c r="J86" s="14"/>
      <c r="K86" s="14" t="s">
        <v>41</v>
      </c>
      <c r="L86" s="15" t="s">
        <v>44</v>
      </c>
      <c r="M86" s="14"/>
      <c r="N86" s="14" t="s">
        <v>41</v>
      </c>
      <c r="O86" s="14" t="s">
        <v>41</v>
      </c>
      <c r="P86" s="15" t="s">
        <v>44</v>
      </c>
      <c r="Q86" s="20"/>
      <c r="R86" s="17" t="s">
        <v>44</v>
      </c>
      <c r="S86" s="15" t="s">
        <v>44</v>
      </c>
      <c r="T86" s="14" t="s">
        <v>44</v>
      </c>
      <c r="U86" s="14">
        <v>1</v>
      </c>
      <c r="V86" s="14">
        <v>2013</v>
      </c>
      <c r="W86" s="14" t="s">
        <v>285</v>
      </c>
      <c r="X86" s="15" t="s">
        <v>43</v>
      </c>
      <c r="Y86" s="15">
        <v>2</v>
      </c>
      <c r="Z86" s="14"/>
      <c r="AA86" s="14"/>
      <c r="AB86" s="14"/>
      <c r="AC86" s="14"/>
      <c r="AD86" s="14"/>
      <c r="AE86" s="14"/>
      <c r="AF86" s="14"/>
      <c r="AG86" s="14"/>
      <c r="AH86" s="14"/>
      <c r="AI86" s="14"/>
      <c r="AJ86" s="14"/>
      <c r="AK86" s="14"/>
      <c r="AL86" s="14"/>
      <c r="AM86" s="20" t="s">
        <v>43</v>
      </c>
      <c r="AN86" s="18"/>
      <c r="AO86" s="10"/>
    </row>
    <row r="87" spans="1:44" ht="16" x14ac:dyDescent="0.2">
      <c r="A87" s="2" t="s">
        <v>286</v>
      </c>
      <c r="B87" s="44" t="s">
        <v>287</v>
      </c>
      <c r="C87" s="21">
        <v>298</v>
      </c>
      <c r="D87" s="11">
        <v>344</v>
      </c>
      <c r="E87" s="10">
        <f t="shared" si="0"/>
        <v>2.3344344761227053E-3</v>
      </c>
      <c r="F87" s="10">
        <f t="shared" si="1"/>
        <v>99.982186364826049</v>
      </c>
      <c r="G87" s="14" t="s">
        <v>276</v>
      </c>
      <c r="H87" s="37">
        <v>1</v>
      </c>
      <c r="I87" s="13" t="s">
        <v>41</v>
      </c>
      <c r="J87" s="14"/>
      <c r="K87" s="14" t="s">
        <v>41</v>
      </c>
      <c r="L87" s="15" t="s">
        <v>44</v>
      </c>
      <c r="M87" s="14"/>
      <c r="N87" s="14"/>
      <c r="O87" s="14" t="s">
        <v>41</v>
      </c>
      <c r="P87" s="15" t="s">
        <v>44</v>
      </c>
      <c r="Q87" s="20" t="s">
        <v>288</v>
      </c>
      <c r="R87" s="17" t="s">
        <v>44</v>
      </c>
      <c r="S87" s="15" t="s">
        <v>44</v>
      </c>
      <c r="T87" s="14" t="s">
        <v>44</v>
      </c>
      <c r="U87" s="14">
        <v>0</v>
      </c>
      <c r="V87" s="14" t="s">
        <v>44</v>
      </c>
      <c r="W87" s="14"/>
      <c r="X87" s="15"/>
      <c r="Y87" s="15">
        <v>0</v>
      </c>
      <c r="Z87" s="14"/>
      <c r="AA87" s="14"/>
      <c r="AB87" s="14"/>
      <c r="AC87" s="14"/>
      <c r="AD87" s="14"/>
      <c r="AE87" s="14"/>
      <c r="AF87" s="14"/>
      <c r="AG87" s="14"/>
      <c r="AH87" s="14"/>
      <c r="AI87" s="14"/>
      <c r="AJ87" s="14"/>
      <c r="AK87" s="14"/>
      <c r="AL87" s="14"/>
      <c r="AM87" s="20" t="s">
        <v>41</v>
      </c>
      <c r="AN87" s="18"/>
      <c r="AO87" s="10"/>
    </row>
    <row r="88" spans="1:44" ht="32" x14ac:dyDescent="0.2">
      <c r="A88" s="2" t="s">
        <v>289</v>
      </c>
      <c r="B88" s="44" t="s">
        <v>290</v>
      </c>
      <c r="C88" s="21">
        <v>207</v>
      </c>
      <c r="D88" s="11">
        <v>262</v>
      </c>
      <c r="E88" s="10">
        <f t="shared" si="0"/>
        <v>1.7779704440236883E-3</v>
      </c>
      <c r="F88" s="10">
        <f t="shared" si="1"/>
        <v>99.983964335270073</v>
      </c>
      <c r="G88" s="14" t="s">
        <v>276</v>
      </c>
      <c r="H88" s="37">
        <v>3</v>
      </c>
      <c r="I88" s="13" t="s">
        <v>44</v>
      </c>
      <c r="J88" s="51" t="s">
        <v>291</v>
      </c>
      <c r="K88" s="14" t="s">
        <v>41</v>
      </c>
      <c r="L88" s="15" t="s">
        <v>44</v>
      </c>
      <c r="M88" s="14"/>
      <c r="N88" s="15" t="s">
        <v>41</v>
      </c>
      <c r="O88" s="14" t="s">
        <v>43</v>
      </c>
      <c r="P88" s="15">
        <v>1990</v>
      </c>
      <c r="Q88" s="20"/>
      <c r="R88" s="17" t="s">
        <v>41</v>
      </c>
      <c r="S88" s="15">
        <v>1</v>
      </c>
      <c r="T88" s="14" t="s">
        <v>41</v>
      </c>
      <c r="U88" s="14">
        <v>1</v>
      </c>
      <c r="V88" s="14">
        <v>1978</v>
      </c>
      <c r="W88" s="14" t="s">
        <v>291</v>
      </c>
      <c r="X88" s="15"/>
      <c r="Y88" s="15">
        <v>3</v>
      </c>
      <c r="Z88" s="14"/>
      <c r="AA88" s="14"/>
      <c r="AB88" s="14"/>
      <c r="AC88" s="14" t="s">
        <v>43</v>
      </c>
      <c r="AD88" s="14" t="s">
        <v>43</v>
      </c>
      <c r="AE88" s="14">
        <v>1978</v>
      </c>
      <c r="AF88" s="14" t="s">
        <v>291</v>
      </c>
      <c r="AG88" s="14" t="s">
        <v>43</v>
      </c>
      <c r="AH88" s="14" t="s">
        <v>43</v>
      </c>
      <c r="AI88" s="14"/>
      <c r="AJ88" s="14"/>
      <c r="AK88" s="14"/>
      <c r="AL88" s="14"/>
      <c r="AM88" s="20" t="s">
        <v>44</v>
      </c>
      <c r="AN88" s="18"/>
      <c r="AO88" s="19"/>
    </row>
    <row r="89" spans="1:44" ht="16" x14ac:dyDescent="0.2">
      <c r="A89" s="14" t="s">
        <v>292</v>
      </c>
      <c r="B89" s="46" t="s">
        <v>293</v>
      </c>
      <c r="C89" s="21">
        <v>303</v>
      </c>
      <c r="D89" s="11">
        <v>232</v>
      </c>
      <c r="E89" s="10">
        <f t="shared" si="0"/>
        <v>1.5743860420362433E-3</v>
      </c>
      <c r="F89" s="10">
        <f t="shared" si="1"/>
        <v>99.985538721312111</v>
      </c>
      <c r="G89" s="14" t="s">
        <v>276</v>
      </c>
      <c r="H89" s="37">
        <v>1</v>
      </c>
      <c r="I89" s="13" t="s">
        <v>41</v>
      </c>
      <c r="J89" s="15" t="s">
        <v>294</v>
      </c>
      <c r="K89" s="15" t="s">
        <v>41</v>
      </c>
      <c r="L89" s="15" t="s">
        <v>44</v>
      </c>
      <c r="M89" s="14"/>
      <c r="N89" s="15" t="s">
        <v>41</v>
      </c>
      <c r="O89" s="14" t="s">
        <v>41</v>
      </c>
      <c r="P89" s="15" t="s">
        <v>44</v>
      </c>
      <c r="Q89" s="20"/>
      <c r="R89" s="17" t="s">
        <v>44</v>
      </c>
      <c r="S89" s="15" t="s">
        <v>44</v>
      </c>
      <c r="T89" s="14" t="s">
        <v>44</v>
      </c>
      <c r="U89" s="14">
        <v>0</v>
      </c>
      <c r="V89" s="14" t="s">
        <v>44</v>
      </c>
      <c r="W89" s="14"/>
      <c r="X89" s="15"/>
      <c r="Y89" s="15">
        <v>0</v>
      </c>
      <c r="Z89" s="14"/>
      <c r="AA89" s="14"/>
      <c r="AB89" s="14"/>
      <c r="AC89" s="14"/>
      <c r="AD89" s="14"/>
      <c r="AE89" s="14"/>
      <c r="AF89" s="14"/>
      <c r="AG89" s="14"/>
      <c r="AH89" s="14"/>
      <c r="AI89" s="14"/>
      <c r="AJ89" s="14"/>
      <c r="AK89" s="14"/>
      <c r="AL89" s="14"/>
      <c r="AM89" s="20" t="s">
        <v>43</v>
      </c>
      <c r="AN89" s="20"/>
      <c r="AO89" s="21"/>
      <c r="AP89" s="52"/>
      <c r="AQ89" s="52"/>
      <c r="AR89" s="52"/>
    </row>
    <row r="90" spans="1:44" ht="16" x14ac:dyDescent="0.2">
      <c r="A90" s="2" t="s">
        <v>295</v>
      </c>
      <c r="B90" s="46" t="s">
        <v>296</v>
      </c>
      <c r="C90" s="21">
        <v>187</v>
      </c>
      <c r="D90" s="11">
        <v>224</v>
      </c>
      <c r="E90" s="10">
        <f t="shared" si="0"/>
        <v>1.5200968681729243E-3</v>
      </c>
      <c r="F90" s="10">
        <f t="shared" si="1"/>
        <v>99.987058818180287</v>
      </c>
      <c r="G90" s="14" t="s">
        <v>276</v>
      </c>
      <c r="H90" s="37">
        <v>1</v>
      </c>
      <c r="I90" s="13" t="s">
        <v>41</v>
      </c>
      <c r="J90" s="15" t="s">
        <v>215</v>
      </c>
      <c r="K90" s="15" t="s">
        <v>41</v>
      </c>
      <c r="L90" s="15" t="s">
        <v>44</v>
      </c>
      <c r="M90" s="14"/>
      <c r="N90" s="15" t="s">
        <v>41</v>
      </c>
      <c r="O90" s="14" t="s">
        <v>41</v>
      </c>
      <c r="P90" s="15" t="s">
        <v>44</v>
      </c>
      <c r="Q90" s="20"/>
      <c r="R90" s="17" t="s">
        <v>44</v>
      </c>
      <c r="S90" s="15" t="s">
        <v>44</v>
      </c>
      <c r="T90" s="14" t="s">
        <v>44</v>
      </c>
      <c r="U90" s="14">
        <v>0</v>
      </c>
      <c r="V90" s="14" t="s">
        <v>44</v>
      </c>
      <c r="W90" s="14"/>
      <c r="X90" s="15"/>
      <c r="Y90" s="15">
        <v>0</v>
      </c>
      <c r="Z90" s="14"/>
      <c r="AA90" s="14"/>
      <c r="AB90" s="14"/>
      <c r="AC90" s="14"/>
      <c r="AD90" s="14"/>
      <c r="AE90" s="14"/>
      <c r="AF90" s="14"/>
      <c r="AG90" s="14"/>
      <c r="AH90" s="14"/>
      <c r="AI90" s="14"/>
      <c r="AJ90" s="14"/>
      <c r="AK90" s="14"/>
      <c r="AL90" s="14"/>
      <c r="AM90" s="20" t="s">
        <v>41</v>
      </c>
      <c r="AN90" s="18"/>
      <c r="AO90" s="19"/>
    </row>
    <row r="91" spans="1:44" ht="16" x14ac:dyDescent="0.2">
      <c r="A91" s="53" t="s">
        <v>297</v>
      </c>
      <c r="B91" s="54" t="s">
        <v>298</v>
      </c>
      <c r="D91" s="11">
        <v>198</v>
      </c>
      <c r="E91" s="10">
        <f t="shared" si="0"/>
        <v>1.3436570531171386E-3</v>
      </c>
      <c r="F91" s="10">
        <f t="shared" si="1"/>
        <v>99.9884024752334</v>
      </c>
      <c r="G91" s="14" t="s">
        <v>276</v>
      </c>
      <c r="H91" s="55">
        <v>2</v>
      </c>
      <c r="I91" s="56" t="s">
        <v>41</v>
      </c>
      <c r="K91" s="52" t="s">
        <v>41</v>
      </c>
      <c r="L91" s="53" t="s">
        <v>44</v>
      </c>
      <c r="N91" s="52" t="s">
        <v>41</v>
      </c>
      <c r="O91" s="52" t="s">
        <v>41</v>
      </c>
      <c r="P91" s="53" t="s">
        <v>44</v>
      </c>
      <c r="Q91" s="57"/>
      <c r="R91" s="17" t="s">
        <v>44</v>
      </c>
      <c r="S91" s="53" t="s">
        <v>44</v>
      </c>
      <c r="T91" s="52" t="s">
        <v>44</v>
      </c>
      <c r="U91" s="52">
        <v>0</v>
      </c>
      <c r="V91" s="52" t="s">
        <v>44</v>
      </c>
      <c r="X91" s="53"/>
      <c r="Y91" s="53">
        <v>0</v>
      </c>
      <c r="AI91" s="52" t="s">
        <v>41</v>
      </c>
      <c r="AJ91" s="52" t="s">
        <v>44</v>
      </c>
      <c r="AM91" s="20" t="s">
        <v>41</v>
      </c>
      <c r="AN91" s="20"/>
      <c r="AO91" s="21"/>
    </row>
    <row r="92" spans="1:44" ht="16" x14ac:dyDescent="0.2">
      <c r="A92" s="2" t="s">
        <v>299</v>
      </c>
      <c r="B92" s="44" t="s">
        <v>300</v>
      </c>
      <c r="C92" s="21">
        <v>195</v>
      </c>
      <c r="D92" s="11">
        <v>193</v>
      </c>
      <c r="E92" s="10">
        <f t="shared" si="0"/>
        <v>1.3097263194525642E-3</v>
      </c>
      <c r="F92" s="10">
        <f t="shared" si="1"/>
        <v>99.989712201552848</v>
      </c>
      <c r="G92" s="14" t="s">
        <v>276</v>
      </c>
      <c r="H92" s="37">
        <v>1</v>
      </c>
      <c r="I92" s="13" t="s">
        <v>41</v>
      </c>
      <c r="J92" s="48"/>
      <c r="K92" s="15" t="s">
        <v>41</v>
      </c>
      <c r="L92" s="15" t="s">
        <v>44</v>
      </c>
      <c r="M92" s="14"/>
      <c r="N92" s="15" t="s">
        <v>41</v>
      </c>
      <c r="O92" s="14" t="s">
        <v>41</v>
      </c>
      <c r="P92" s="15" t="s">
        <v>44</v>
      </c>
      <c r="Q92" s="20"/>
      <c r="R92" s="17" t="s">
        <v>44</v>
      </c>
      <c r="S92" s="15" t="s">
        <v>44</v>
      </c>
      <c r="T92" s="14" t="s">
        <v>44</v>
      </c>
      <c r="U92" s="14">
        <v>0</v>
      </c>
      <c r="V92" s="14" t="s">
        <v>44</v>
      </c>
      <c r="W92" s="14"/>
      <c r="X92" s="15"/>
      <c r="Y92" s="15">
        <v>0</v>
      </c>
      <c r="Z92" s="14"/>
      <c r="AA92" s="14"/>
      <c r="AB92" s="14"/>
      <c r="AC92" s="14"/>
      <c r="AD92" s="14"/>
      <c r="AE92" s="14"/>
      <c r="AF92" s="14"/>
      <c r="AG92" s="14"/>
      <c r="AH92" s="14"/>
      <c r="AI92" s="14"/>
      <c r="AJ92" s="14"/>
      <c r="AK92" s="14"/>
      <c r="AL92" s="14"/>
      <c r="AM92" s="20" t="s">
        <v>43</v>
      </c>
      <c r="AN92" s="20"/>
      <c r="AO92" s="21"/>
    </row>
    <row r="93" spans="1:44" ht="16" x14ac:dyDescent="0.2">
      <c r="A93" s="2" t="s">
        <v>301</v>
      </c>
      <c r="B93" s="46" t="s">
        <v>302</v>
      </c>
      <c r="C93" s="21">
        <v>198</v>
      </c>
      <c r="D93" s="11">
        <v>163</v>
      </c>
      <c r="E93" s="10">
        <f t="shared" si="0"/>
        <v>1.106141917465119E-3</v>
      </c>
      <c r="F93" s="10">
        <f t="shared" si="1"/>
        <v>99.990818343470309</v>
      </c>
      <c r="G93" s="14" t="s">
        <v>276</v>
      </c>
      <c r="H93" s="37">
        <v>1</v>
      </c>
      <c r="I93" s="13" t="s">
        <v>41</v>
      </c>
      <c r="J93" s="15" t="s">
        <v>303</v>
      </c>
      <c r="K93" s="15" t="s">
        <v>41</v>
      </c>
      <c r="L93" s="15" t="s">
        <v>44</v>
      </c>
      <c r="M93" s="14"/>
      <c r="N93" s="15" t="s">
        <v>41</v>
      </c>
      <c r="O93" s="14" t="s">
        <v>41</v>
      </c>
      <c r="P93" s="15" t="s">
        <v>44</v>
      </c>
      <c r="Q93" s="20"/>
      <c r="R93" s="17" t="s">
        <v>44</v>
      </c>
      <c r="S93" s="15" t="s">
        <v>44</v>
      </c>
      <c r="T93" s="14" t="s">
        <v>44</v>
      </c>
      <c r="U93" s="14">
        <v>0</v>
      </c>
      <c r="V93" s="14" t="s">
        <v>44</v>
      </c>
      <c r="W93" s="14"/>
      <c r="X93" s="15"/>
      <c r="Y93" s="15">
        <v>0</v>
      </c>
      <c r="Z93" s="14"/>
      <c r="AA93" s="14"/>
      <c r="AB93" s="14"/>
      <c r="AC93" s="14" t="s">
        <v>43</v>
      </c>
      <c r="AD93" s="14" t="s">
        <v>43</v>
      </c>
      <c r="AE93" s="14">
        <v>2015</v>
      </c>
      <c r="AF93" s="14"/>
      <c r="AG93" s="14" t="s">
        <v>43</v>
      </c>
      <c r="AH93" s="14" t="s">
        <v>43</v>
      </c>
      <c r="AI93" s="14"/>
      <c r="AJ93" s="14"/>
      <c r="AK93" s="14"/>
      <c r="AL93" s="14"/>
      <c r="AM93" s="20" t="s">
        <v>44</v>
      </c>
      <c r="AN93" s="18"/>
      <c r="AO93" s="19"/>
    </row>
    <row r="94" spans="1:44" ht="16" x14ac:dyDescent="0.2">
      <c r="A94" s="2" t="s">
        <v>304</v>
      </c>
      <c r="B94" s="46" t="s">
        <v>305</v>
      </c>
      <c r="C94" s="43">
        <v>166</v>
      </c>
      <c r="D94" s="11">
        <v>162</v>
      </c>
      <c r="E94" s="10">
        <f t="shared" si="0"/>
        <v>1.0993557707322042E-3</v>
      </c>
      <c r="F94" s="10">
        <f t="shared" si="1"/>
        <v>99.991917699241043</v>
      </c>
      <c r="G94" s="14" t="s">
        <v>276</v>
      </c>
      <c r="H94" s="37">
        <v>1</v>
      </c>
      <c r="I94" s="13" t="s">
        <v>41</v>
      </c>
      <c r="J94" s="5"/>
      <c r="K94" s="5" t="s">
        <v>41</v>
      </c>
      <c r="L94" s="15" t="s">
        <v>44</v>
      </c>
      <c r="M94" s="14"/>
      <c r="N94" s="15" t="s">
        <v>41</v>
      </c>
      <c r="O94" s="14" t="s">
        <v>41</v>
      </c>
      <c r="P94" s="15" t="s">
        <v>44</v>
      </c>
      <c r="Q94" s="20"/>
      <c r="R94" s="17" t="s">
        <v>44</v>
      </c>
      <c r="S94" s="15" t="s">
        <v>44</v>
      </c>
      <c r="T94" s="14" t="s">
        <v>44</v>
      </c>
      <c r="U94" s="14">
        <v>0</v>
      </c>
      <c r="V94" s="14" t="s">
        <v>44</v>
      </c>
      <c r="W94" s="14"/>
      <c r="X94" s="15"/>
      <c r="Y94" s="15">
        <v>0</v>
      </c>
      <c r="Z94" s="14" t="s">
        <v>43</v>
      </c>
      <c r="AA94" s="14">
        <v>1984</v>
      </c>
      <c r="AB94" s="14"/>
      <c r="AC94" s="14"/>
      <c r="AD94" s="14"/>
      <c r="AE94" s="14"/>
      <c r="AF94" s="14"/>
      <c r="AG94" s="14"/>
      <c r="AH94" s="14"/>
      <c r="AI94" s="14"/>
      <c r="AJ94" s="14"/>
      <c r="AK94" s="14"/>
      <c r="AL94" s="14"/>
      <c r="AM94" s="20" t="s">
        <v>43</v>
      </c>
      <c r="AN94" s="18"/>
      <c r="AO94" s="19"/>
    </row>
    <row r="95" spans="1:44" ht="16" x14ac:dyDescent="0.2">
      <c r="A95" s="2" t="s">
        <v>306</v>
      </c>
      <c r="B95" s="44" t="s">
        <v>307</v>
      </c>
      <c r="C95" s="14">
        <v>146.47999999999999</v>
      </c>
      <c r="D95" s="11">
        <v>146</v>
      </c>
      <c r="E95" s="10">
        <f t="shared" si="0"/>
        <v>9.9077742300556675E-4</v>
      </c>
      <c r="F95" s="10">
        <f t="shared" si="1"/>
        <v>99.992908476664041</v>
      </c>
      <c r="G95" s="14" t="s">
        <v>276</v>
      </c>
      <c r="H95" s="37">
        <v>1</v>
      </c>
      <c r="I95" s="13" t="s">
        <v>41</v>
      </c>
      <c r="J95" s="14"/>
      <c r="K95" s="14" t="s">
        <v>41</v>
      </c>
      <c r="L95" s="15" t="s">
        <v>44</v>
      </c>
      <c r="M95" s="14"/>
      <c r="N95" s="14"/>
      <c r="O95" s="14" t="s">
        <v>43</v>
      </c>
      <c r="P95" s="15">
        <v>2007</v>
      </c>
      <c r="Q95" s="20"/>
      <c r="R95" s="17" t="s">
        <v>41</v>
      </c>
      <c r="S95" s="15">
        <v>1</v>
      </c>
      <c r="T95" s="14" t="s">
        <v>43</v>
      </c>
      <c r="U95" s="14">
        <v>0</v>
      </c>
      <c r="V95" s="14" t="s">
        <v>44</v>
      </c>
      <c r="W95" s="14"/>
      <c r="X95" s="15"/>
      <c r="Y95" s="15">
        <v>0</v>
      </c>
      <c r="Z95" s="14"/>
      <c r="AA95" s="14"/>
      <c r="AB95" s="14"/>
      <c r="AC95" s="14"/>
      <c r="AD95" s="14"/>
      <c r="AE95" s="14"/>
      <c r="AF95" s="14"/>
      <c r="AG95" s="14"/>
      <c r="AH95" s="14"/>
      <c r="AI95" s="14"/>
      <c r="AJ95" s="14"/>
      <c r="AK95" s="14"/>
      <c r="AL95" s="14"/>
      <c r="AM95" s="20" t="s">
        <v>43</v>
      </c>
      <c r="AN95" s="18"/>
      <c r="AO95" s="10"/>
    </row>
    <row r="96" spans="1:44" ht="16" x14ac:dyDescent="0.2">
      <c r="A96" s="2" t="s">
        <v>308</v>
      </c>
      <c r="B96" s="44" t="s">
        <v>309</v>
      </c>
      <c r="C96" s="21">
        <v>120</v>
      </c>
      <c r="D96" s="11">
        <v>144</v>
      </c>
      <c r="E96" s="10">
        <f t="shared" si="0"/>
        <v>9.772051295397371E-4</v>
      </c>
      <c r="F96" s="10">
        <f t="shared" si="1"/>
        <v>99.993885681793586</v>
      </c>
      <c r="G96" s="14" t="s">
        <v>276</v>
      </c>
      <c r="H96" s="37">
        <v>1</v>
      </c>
      <c r="I96" s="13" t="s">
        <v>41</v>
      </c>
      <c r="J96" s="14"/>
      <c r="K96" s="14" t="s">
        <v>41</v>
      </c>
      <c r="L96" s="15" t="s">
        <v>44</v>
      </c>
      <c r="M96" s="14"/>
      <c r="N96" s="15" t="s">
        <v>41</v>
      </c>
      <c r="O96" s="14" t="s">
        <v>41</v>
      </c>
      <c r="P96" s="15" t="s">
        <v>44</v>
      </c>
      <c r="Q96" s="20"/>
      <c r="R96" s="17" t="s">
        <v>44</v>
      </c>
      <c r="S96" s="15" t="s">
        <v>44</v>
      </c>
      <c r="T96" s="14" t="s">
        <v>44</v>
      </c>
      <c r="U96" s="14">
        <v>0</v>
      </c>
      <c r="V96" s="14" t="s">
        <v>44</v>
      </c>
      <c r="W96" s="14"/>
      <c r="X96" s="15"/>
      <c r="Y96" s="15">
        <v>0</v>
      </c>
      <c r="Z96" s="14"/>
      <c r="AA96" s="14"/>
      <c r="AB96" s="14"/>
      <c r="AC96" s="14"/>
      <c r="AD96" s="14"/>
      <c r="AE96" s="14"/>
      <c r="AF96" s="14"/>
      <c r="AG96" s="14"/>
      <c r="AH96" s="14"/>
      <c r="AI96" s="14"/>
      <c r="AJ96" s="14"/>
      <c r="AK96" s="14"/>
      <c r="AL96" s="14"/>
      <c r="AM96" s="20" t="s">
        <v>41</v>
      </c>
      <c r="AN96" s="18"/>
      <c r="AO96" s="10"/>
    </row>
    <row r="97" spans="1:41" ht="16" x14ac:dyDescent="0.2">
      <c r="A97" s="2" t="s">
        <v>310</v>
      </c>
      <c r="B97" s="44" t="s">
        <v>311</v>
      </c>
      <c r="C97" s="14">
        <v>120.58</v>
      </c>
      <c r="D97" s="11">
        <v>125</v>
      </c>
      <c r="E97" s="10">
        <f t="shared" si="0"/>
        <v>8.4826834161435508E-4</v>
      </c>
      <c r="F97" s="10">
        <f t="shared" si="1"/>
        <v>99.994733950135199</v>
      </c>
      <c r="G97" s="14" t="s">
        <v>276</v>
      </c>
      <c r="H97" s="37">
        <v>3</v>
      </c>
      <c r="I97" s="13" t="s">
        <v>44</v>
      </c>
      <c r="J97" s="14"/>
      <c r="K97" s="14" t="s">
        <v>41</v>
      </c>
      <c r="L97" s="15" t="s">
        <v>44</v>
      </c>
      <c r="M97" s="14"/>
      <c r="N97" s="14"/>
      <c r="O97" s="14" t="s">
        <v>41</v>
      </c>
      <c r="P97" s="15" t="s">
        <v>44</v>
      </c>
      <c r="Q97" s="20"/>
      <c r="R97" s="17" t="s">
        <v>44</v>
      </c>
      <c r="S97" s="15" t="s">
        <v>44</v>
      </c>
      <c r="T97" s="14" t="s">
        <v>44</v>
      </c>
      <c r="U97" s="14">
        <v>0</v>
      </c>
      <c r="V97" s="14" t="s">
        <v>44</v>
      </c>
      <c r="W97" s="14"/>
      <c r="X97" s="15"/>
      <c r="Y97" s="15">
        <v>0</v>
      </c>
      <c r="Z97" s="14"/>
      <c r="AA97" s="14"/>
      <c r="AB97" s="14"/>
      <c r="AC97" s="14"/>
      <c r="AD97" s="14"/>
      <c r="AE97" s="14"/>
      <c r="AF97" s="14"/>
      <c r="AG97" s="14"/>
      <c r="AH97" s="14"/>
      <c r="AI97" s="14"/>
      <c r="AJ97" s="14"/>
      <c r="AK97" s="14"/>
      <c r="AL97" s="14"/>
      <c r="AM97" s="20" t="s">
        <v>44</v>
      </c>
      <c r="AN97" s="18"/>
      <c r="AO97" s="19"/>
    </row>
    <row r="98" spans="1:41" ht="16" x14ac:dyDescent="0.2">
      <c r="A98" s="2" t="s">
        <v>312</v>
      </c>
      <c r="B98" s="44" t="s">
        <v>313</v>
      </c>
      <c r="C98" s="21">
        <v>104</v>
      </c>
      <c r="D98" s="11">
        <v>97</v>
      </c>
      <c r="E98" s="10">
        <f t="shared" si="0"/>
        <v>6.5825623309273963E-4</v>
      </c>
      <c r="F98" s="10">
        <f t="shared" si="1"/>
        <v>99.995392206368294</v>
      </c>
      <c r="G98" s="14" t="s">
        <v>276</v>
      </c>
      <c r="H98" s="37">
        <v>1</v>
      </c>
      <c r="I98" s="13" t="s">
        <v>43</v>
      </c>
      <c r="J98" s="14" t="s">
        <v>314</v>
      </c>
      <c r="K98" s="14" t="s">
        <v>43</v>
      </c>
      <c r="L98" s="15">
        <v>1932</v>
      </c>
      <c r="M98" s="14"/>
      <c r="N98" s="14" t="s">
        <v>41</v>
      </c>
      <c r="O98" s="14" t="s">
        <v>43</v>
      </c>
      <c r="P98" s="15">
        <v>1932</v>
      </c>
      <c r="Q98" s="20"/>
      <c r="R98" s="17" t="s">
        <v>41</v>
      </c>
      <c r="S98" s="15">
        <v>1</v>
      </c>
      <c r="T98" s="14" t="s">
        <v>41</v>
      </c>
      <c r="U98" s="14">
        <v>0</v>
      </c>
      <c r="V98" s="14" t="s">
        <v>44</v>
      </c>
      <c r="W98" s="14"/>
      <c r="X98" s="15" t="s">
        <v>41</v>
      </c>
      <c r="Y98" s="15">
        <v>0</v>
      </c>
      <c r="Z98" s="14"/>
      <c r="AA98" s="14"/>
      <c r="AB98" s="14"/>
      <c r="AC98" s="14"/>
      <c r="AD98" s="14"/>
      <c r="AE98" s="14"/>
      <c r="AF98" s="14"/>
      <c r="AG98" s="14"/>
      <c r="AH98" s="14"/>
      <c r="AI98" s="14"/>
      <c r="AJ98" s="14"/>
      <c r="AK98" s="14"/>
      <c r="AL98" s="14"/>
      <c r="AM98" s="20" t="s">
        <v>43</v>
      </c>
      <c r="AN98" s="18"/>
      <c r="AO98" s="10"/>
    </row>
    <row r="99" spans="1:41" ht="16" x14ac:dyDescent="0.2">
      <c r="A99" s="2" t="s">
        <v>315</v>
      </c>
      <c r="B99" s="44" t="s">
        <v>316</v>
      </c>
      <c r="C99" s="14">
        <v>97.34</v>
      </c>
      <c r="D99" s="11">
        <v>97</v>
      </c>
      <c r="E99" s="10">
        <f t="shared" si="0"/>
        <v>6.5825623309273963E-4</v>
      </c>
      <c r="F99" s="10">
        <f t="shared" si="1"/>
        <v>99.996050462601389</v>
      </c>
      <c r="G99" s="14" t="s">
        <v>276</v>
      </c>
      <c r="H99" s="37">
        <v>1</v>
      </c>
      <c r="I99" s="13" t="s">
        <v>41</v>
      </c>
      <c r="J99" s="14"/>
      <c r="K99" s="14" t="s">
        <v>41</v>
      </c>
      <c r="L99" s="15" t="s">
        <v>44</v>
      </c>
      <c r="M99" s="14"/>
      <c r="N99" s="14"/>
      <c r="O99" s="14" t="s">
        <v>41</v>
      </c>
      <c r="P99" s="15" t="s">
        <v>44</v>
      </c>
      <c r="Q99" s="20"/>
      <c r="R99" s="17" t="s">
        <v>44</v>
      </c>
      <c r="S99" s="15" t="s">
        <v>44</v>
      </c>
      <c r="T99" s="14" t="s">
        <v>44</v>
      </c>
      <c r="U99" s="14">
        <v>0</v>
      </c>
      <c r="V99" s="14">
        <v>2017</v>
      </c>
      <c r="W99" s="14" t="s">
        <v>74</v>
      </c>
      <c r="X99" s="15" t="s">
        <v>41</v>
      </c>
      <c r="Y99" s="15">
        <v>1</v>
      </c>
      <c r="Z99" s="14"/>
      <c r="AA99" s="14"/>
      <c r="AB99" s="14"/>
      <c r="AC99" s="14"/>
      <c r="AD99" s="14"/>
      <c r="AE99" s="14"/>
      <c r="AF99" s="14"/>
      <c r="AG99" s="14"/>
      <c r="AH99" s="14"/>
      <c r="AI99" s="14" t="s">
        <v>43</v>
      </c>
      <c r="AJ99" s="14">
        <v>2012</v>
      </c>
      <c r="AK99" s="14"/>
      <c r="AL99" s="14"/>
      <c r="AM99" s="20" t="s">
        <v>43</v>
      </c>
      <c r="AN99" s="18"/>
      <c r="AO99" s="19"/>
    </row>
    <row r="100" spans="1:41" ht="32" x14ac:dyDescent="0.2">
      <c r="A100" s="2" t="s">
        <v>317</v>
      </c>
      <c r="B100" s="44" t="s">
        <v>318</v>
      </c>
      <c r="C100" s="21">
        <v>89</v>
      </c>
      <c r="D100" s="11">
        <v>97</v>
      </c>
      <c r="E100" s="10">
        <f t="shared" si="0"/>
        <v>6.5825623309273963E-4</v>
      </c>
      <c r="F100" s="10">
        <f t="shared" si="1"/>
        <v>99.996708718834483</v>
      </c>
      <c r="G100" s="14" t="s">
        <v>276</v>
      </c>
      <c r="H100" s="37">
        <v>3</v>
      </c>
      <c r="I100" s="13" t="s">
        <v>44</v>
      </c>
      <c r="J100" s="14"/>
      <c r="K100" s="14" t="s">
        <v>41</v>
      </c>
      <c r="L100" s="15" t="s">
        <v>44</v>
      </c>
      <c r="M100" s="14"/>
      <c r="N100" s="14"/>
      <c r="O100" s="14" t="s">
        <v>41</v>
      </c>
      <c r="P100" s="15" t="s">
        <v>44</v>
      </c>
      <c r="Q100" s="20"/>
      <c r="R100" s="17" t="s">
        <v>44</v>
      </c>
      <c r="S100" s="15" t="s">
        <v>44</v>
      </c>
      <c r="T100" s="14" t="s">
        <v>44</v>
      </c>
      <c r="U100" s="14">
        <v>0</v>
      </c>
      <c r="V100" s="14" t="s">
        <v>44</v>
      </c>
      <c r="W100" s="14"/>
      <c r="X100" s="15"/>
      <c r="Y100" s="15">
        <v>0</v>
      </c>
      <c r="Z100" s="14"/>
      <c r="AA100" s="14"/>
      <c r="AB100" s="14"/>
      <c r="AC100" s="14"/>
      <c r="AD100" s="14"/>
      <c r="AE100" s="14"/>
      <c r="AF100" s="14"/>
      <c r="AG100" s="14"/>
      <c r="AH100" s="14"/>
      <c r="AI100" s="14"/>
      <c r="AJ100" s="14"/>
      <c r="AK100" s="14"/>
      <c r="AL100" s="14"/>
      <c r="AM100" s="20" t="s">
        <v>44</v>
      </c>
      <c r="AN100" s="20"/>
      <c r="AO100" s="21"/>
    </row>
    <row r="101" spans="1:41" ht="16" x14ac:dyDescent="0.2">
      <c r="A101" s="2" t="s">
        <v>319</v>
      </c>
      <c r="B101" s="44" t="s">
        <v>320</v>
      </c>
      <c r="C101" s="21">
        <v>85</v>
      </c>
      <c r="D101" s="11">
        <v>60</v>
      </c>
      <c r="E101" s="10">
        <f t="shared" si="0"/>
        <v>4.0716880397489042E-4</v>
      </c>
      <c r="F101" s="10">
        <f t="shared" si="1"/>
        <v>99.997115887638458</v>
      </c>
      <c r="G101" s="14" t="s">
        <v>276</v>
      </c>
      <c r="H101" s="37">
        <v>1</v>
      </c>
      <c r="I101" s="13" t="s">
        <v>41</v>
      </c>
      <c r="J101" s="14" t="s">
        <v>321</v>
      </c>
      <c r="K101" s="14" t="s">
        <v>41</v>
      </c>
      <c r="L101" s="15" t="s">
        <v>44</v>
      </c>
      <c r="M101" s="14"/>
      <c r="N101" s="14"/>
      <c r="O101" s="14" t="s">
        <v>41</v>
      </c>
      <c r="P101" s="15" t="s">
        <v>44</v>
      </c>
      <c r="Q101" s="20"/>
      <c r="R101" s="17" t="s">
        <v>44</v>
      </c>
      <c r="S101" s="15" t="s">
        <v>44</v>
      </c>
      <c r="T101" s="14" t="s">
        <v>44</v>
      </c>
      <c r="U101" s="14">
        <v>0</v>
      </c>
      <c r="V101" s="14" t="s">
        <v>44</v>
      </c>
      <c r="W101" s="14"/>
      <c r="X101" s="15"/>
      <c r="Y101" s="15">
        <v>0</v>
      </c>
      <c r="Z101" s="14"/>
      <c r="AA101" s="14"/>
      <c r="AB101" s="14"/>
      <c r="AC101" s="14"/>
      <c r="AD101" s="14"/>
      <c r="AE101" s="14"/>
      <c r="AF101" s="14"/>
      <c r="AG101" s="14"/>
      <c r="AH101" s="14"/>
      <c r="AI101" s="14"/>
      <c r="AJ101" s="14"/>
      <c r="AK101" s="14"/>
      <c r="AL101" s="14"/>
      <c r="AM101" s="20" t="s">
        <v>322</v>
      </c>
      <c r="AN101" s="18"/>
      <c r="AO101" s="19"/>
    </row>
    <row r="102" spans="1:41" ht="16" x14ac:dyDescent="0.2">
      <c r="A102" s="14" t="s">
        <v>323</v>
      </c>
      <c r="B102" s="44" t="s">
        <v>324</v>
      </c>
      <c r="C102" s="14">
        <v>51.81</v>
      </c>
      <c r="D102" s="11">
        <v>52</v>
      </c>
      <c r="E102" s="10">
        <f t="shared" si="0"/>
        <v>3.5287963011157171E-4</v>
      </c>
      <c r="F102" s="10">
        <f t="shared" si="1"/>
        <v>99.997468767268572</v>
      </c>
      <c r="G102" s="14" t="s">
        <v>276</v>
      </c>
      <c r="H102" s="37">
        <v>3</v>
      </c>
      <c r="I102" s="13" t="s">
        <v>44</v>
      </c>
      <c r="J102" s="14" t="s">
        <v>291</v>
      </c>
      <c r="K102" s="14" t="s">
        <v>41</v>
      </c>
      <c r="L102" s="15" t="s">
        <v>44</v>
      </c>
      <c r="M102" s="14"/>
      <c r="N102" s="14"/>
      <c r="O102" s="14" t="s">
        <v>41</v>
      </c>
      <c r="P102" s="15" t="s">
        <v>44</v>
      </c>
      <c r="Q102" s="20"/>
      <c r="R102" s="17" t="s">
        <v>44</v>
      </c>
      <c r="S102" s="15" t="s">
        <v>44</v>
      </c>
      <c r="T102" s="14" t="s">
        <v>44</v>
      </c>
      <c r="U102" s="14">
        <v>1</v>
      </c>
      <c r="V102" s="14">
        <v>1979</v>
      </c>
      <c r="W102" s="14" t="s">
        <v>291</v>
      </c>
      <c r="X102" s="15" t="s">
        <v>41</v>
      </c>
      <c r="Y102" s="15">
        <v>3</v>
      </c>
      <c r="Z102" s="14"/>
      <c r="AA102" s="14"/>
      <c r="AB102" s="14"/>
      <c r="AC102" s="14" t="s">
        <v>43</v>
      </c>
      <c r="AD102" s="14" t="s">
        <v>43</v>
      </c>
      <c r="AE102" s="14">
        <v>1979</v>
      </c>
      <c r="AF102" s="14"/>
      <c r="AG102" s="14" t="s">
        <v>43</v>
      </c>
      <c r="AH102" s="14" t="s">
        <v>43</v>
      </c>
      <c r="AI102" s="14"/>
      <c r="AJ102" s="14"/>
      <c r="AK102" s="14"/>
      <c r="AL102" s="14"/>
      <c r="AM102" s="20" t="s">
        <v>44</v>
      </c>
      <c r="AN102" s="20"/>
      <c r="AO102" s="21"/>
    </row>
    <row r="103" spans="1:41" ht="16" x14ac:dyDescent="0.2">
      <c r="A103" s="2" t="s">
        <v>325</v>
      </c>
      <c r="B103" s="44" t="s">
        <v>326</v>
      </c>
      <c r="C103" s="14">
        <v>40.06</v>
      </c>
      <c r="D103" s="11">
        <v>50</v>
      </c>
      <c r="E103" s="10">
        <f t="shared" si="0"/>
        <v>3.39307336645742E-4</v>
      </c>
      <c r="F103" s="10">
        <f t="shared" si="1"/>
        <v>99.997808074605217</v>
      </c>
      <c r="G103" s="14" t="s">
        <v>276</v>
      </c>
      <c r="H103" s="37">
        <v>1</v>
      </c>
      <c r="I103" s="13" t="s">
        <v>41</v>
      </c>
      <c r="J103" s="14"/>
      <c r="K103" s="14" t="s">
        <v>41</v>
      </c>
      <c r="L103" s="15" t="s">
        <v>44</v>
      </c>
      <c r="M103" s="14"/>
      <c r="N103" s="14"/>
      <c r="O103" s="14" t="s">
        <v>41</v>
      </c>
      <c r="P103" s="15" t="s">
        <v>44</v>
      </c>
      <c r="Q103" s="20"/>
      <c r="R103" s="17" t="s">
        <v>44</v>
      </c>
      <c r="S103" s="15" t="s">
        <v>44</v>
      </c>
      <c r="T103" s="14" t="s">
        <v>44</v>
      </c>
      <c r="U103" s="14">
        <v>0</v>
      </c>
      <c r="V103" s="14" t="s">
        <v>44</v>
      </c>
      <c r="W103" s="14"/>
      <c r="X103" s="15"/>
      <c r="Y103" s="15">
        <v>0</v>
      </c>
      <c r="Z103" s="14" t="s">
        <v>43</v>
      </c>
      <c r="AA103" s="14">
        <v>2016</v>
      </c>
      <c r="AB103" s="14"/>
      <c r="AC103" s="14"/>
      <c r="AD103" s="14"/>
      <c r="AE103" s="14"/>
      <c r="AF103" s="14"/>
      <c r="AG103" s="14"/>
      <c r="AH103" s="14"/>
      <c r="AI103" s="14"/>
      <c r="AJ103" s="14"/>
      <c r="AK103" s="14"/>
      <c r="AL103" s="14"/>
      <c r="AM103" s="20" t="s">
        <v>43</v>
      </c>
      <c r="AN103" s="18"/>
      <c r="AO103" s="19"/>
    </row>
    <row r="104" spans="1:41" ht="32" x14ac:dyDescent="0.2">
      <c r="A104" s="2" t="s">
        <v>327</v>
      </c>
      <c r="B104" s="44" t="s">
        <v>328</v>
      </c>
      <c r="C104" s="21">
        <v>48.39</v>
      </c>
      <c r="D104" s="11">
        <v>48</v>
      </c>
      <c r="E104" s="10">
        <f t="shared" si="0"/>
        <v>3.2573504317991235E-4</v>
      </c>
      <c r="F104" s="10">
        <f t="shared" si="1"/>
        <v>99.998133809648394</v>
      </c>
      <c r="G104" s="14" t="s">
        <v>276</v>
      </c>
      <c r="H104" s="37">
        <v>1</v>
      </c>
      <c r="I104" s="13" t="s">
        <v>41</v>
      </c>
      <c r="J104" s="14"/>
      <c r="K104" s="14" t="s">
        <v>41</v>
      </c>
      <c r="L104" s="15" t="s">
        <v>44</v>
      </c>
      <c r="M104" s="14"/>
      <c r="N104" s="14"/>
      <c r="O104" s="14" t="s">
        <v>43</v>
      </c>
      <c r="P104" s="15">
        <v>1999</v>
      </c>
      <c r="Q104" s="20" t="s">
        <v>329</v>
      </c>
      <c r="R104" s="17" t="s">
        <v>44</v>
      </c>
      <c r="S104" s="15">
        <v>1</v>
      </c>
      <c r="T104" s="14" t="s">
        <v>41</v>
      </c>
      <c r="U104" s="14">
        <v>0</v>
      </c>
      <c r="V104" s="14" t="s">
        <v>44</v>
      </c>
      <c r="W104" s="14"/>
      <c r="X104" s="15"/>
      <c r="Y104" s="15">
        <v>0</v>
      </c>
      <c r="Z104" s="14"/>
      <c r="AA104" s="14"/>
      <c r="AB104" s="14"/>
      <c r="AC104" s="14"/>
      <c r="AD104" s="14"/>
      <c r="AE104" s="14"/>
      <c r="AF104" s="14"/>
      <c r="AG104" s="14"/>
      <c r="AH104" s="14"/>
      <c r="AI104" s="14" t="s">
        <v>43</v>
      </c>
      <c r="AJ104" s="14">
        <v>1999</v>
      </c>
      <c r="AK104" s="14"/>
      <c r="AL104" s="14"/>
      <c r="AM104" s="20" t="s">
        <v>41</v>
      </c>
      <c r="AN104" s="18"/>
      <c r="AO104" s="19"/>
    </row>
    <row r="105" spans="1:41" ht="16" x14ac:dyDescent="0.2">
      <c r="A105" s="2" t="s">
        <v>330</v>
      </c>
      <c r="B105" s="44" t="s">
        <v>331</v>
      </c>
      <c r="C105" s="21">
        <v>54</v>
      </c>
      <c r="D105" s="11">
        <v>46</v>
      </c>
      <c r="E105" s="10">
        <f t="shared" si="0"/>
        <v>3.121627497140827E-4</v>
      </c>
      <c r="F105" s="10">
        <f t="shared" si="1"/>
        <v>99.998445972398102</v>
      </c>
      <c r="G105" s="14" t="s">
        <v>276</v>
      </c>
      <c r="H105" s="37">
        <v>3</v>
      </c>
      <c r="I105" s="13" t="s">
        <v>44</v>
      </c>
      <c r="J105" s="14"/>
      <c r="K105" s="14" t="s">
        <v>41</v>
      </c>
      <c r="L105" s="15" t="s">
        <v>44</v>
      </c>
      <c r="M105" s="14"/>
      <c r="N105" s="14"/>
      <c r="O105" s="14" t="s">
        <v>43</v>
      </c>
      <c r="P105" s="15">
        <v>2017</v>
      </c>
      <c r="Q105" s="20" t="s">
        <v>332</v>
      </c>
      <c r="R105" s="17" t="s">
        <v>41</v>
      </c>
      <c r="S105" s="15" t="s">
        <v>169</v>
      </c>
      <c r="T105" s="14" t="s">
        <v>41</v>
      </c>
      <c r="U105" s="14">
        <v>0</v>
      </c>
      <c r="V105" s="14" t="s">
        <v>44</v>
      </c>
      <c r="W105" s="14"/>
      <c r="X105" s="15"/>
      <c r="Y105" s="15">
        <v>0</v>
      </c>
      <c r="Z105" s="14"/>
      <c r="AA105" s="14"/>
      <c r="AB105" s="14"/>
      <c r="AC105" s="14"/>
      <c r="AD105" s="14"/>
      <c r="AE105" s="14"/>
      <c r="AF105" s="14"/>
      <c r="AG105" s="14"/>
      <c r="AH105" s="14"/>
      <c r="AI105" s="14"/>
      <c r="AJ105" s="14"/>
      <c r="AK105" s="14"/>
      <c r="AL105" s="14"/>
      <c r="AM105" s="20" t="s">
        <v>44</v>
      </c>
      <c r="AN105" s="18"/>
      <c r="AO105" s="19"/>
    </row>
    <row r="106" spans="1:41" ht="16" x14ac:dyDescent="0.2">
      <c r="A106" s="2" t="s">
        <v>333</v>
      </c>
      <c r="B106" s="44" t="s">
        <v>334</v>
      </c>
      <c r="C106" s="21">
        <v>30</v>
      </c>
      <c r="D106" s="11">
        <v>44</v>
      </c>
      <c r="E106" s="10">
        <f t="shared" si="0"/>
        <v>2.9859045624825299E-4</v>
      </c>
      <c r="F106" s="10">
        <f t="shared" si="1"/>
        <v>99.998744562854355</v>
      </c>
      <c r="G106" s="14" t="s">
        <v>276</v>
      </c>
      <c r="H106" s="37">
        <v>3</v>
      </c>
      <c r="I106" s="13" t="s">
        <v>44</v>
      </c>
      <c r="J106" s="14"/>
      <c r="K106" s="14" t="s">
        <v>41</v>
      </c>
      <c r="L106" s="15" t="s">
        <v>44</v>
      </c>
      <c r="M106" s="14"/>
      <c r="N106" s="14"/>
      <c r="O106" s="14" t="s">
        <v>41</v>
      </c>
      <c r="P106" s="15" t="s">
        <v>44</v>
      </c>
      <c r="Q106" s="20" t="s">
        <v>335</v>
      </c>
      <c r="R106" s="17" t="s">
        <v>44</v>
      </c>
      <c r="S106" s="15" t="s">
        <v>44</v>
      </c>
      <c r="T106" s="14" t="s">
        <v>44</v>
      </c>
      <c r="U106" s="14">
        <v>0</v>
      </c>
      <c r="V106" s="14" t="s">
        <v>44</v>
      </c>
      <c r="W106" s="14"/>
      <c r="X106" s="15"/>
      <c r="Y106" s="15">
        <v>0</v>
      </c>
      <c r="Z106" s="14"/>
      <c r="AA106" s="14"/>
      <c r="AB106" s="14"/>
      <c r="AC106" s="14"/>
      <c r="AD106" s="14"/>
      <c r="AE106" s="14"/>
      <c r="AF106" s="14"/>
      <c r="AG106" s="14"/>
      <c r="AH106" s="14"/>
      <c r="AI106" s="14"/>
      <c r="AJ106" s="14"/>
      <c r="AK106" s="14"/>
      <c r="AL106" s="14"/>
      <c r="AM106" s="20" t="s">
        <v>44</v>
      </c>
      <c r="AN106" s="18"/>
      <c r="AO106" s="19"/>
    </row>
    <row r="107" spans="1:41" ht="16" x14ac:dyDescent="0.2">
      <c r="A107" s="2" t="s">
        <v>336</v>
      </c>
      <c r="B107" s="44" t="s">
        <v>337</v>
      </c>
      <c r="C107" s="21">
        <v>30</v>
      </c>
      <c r="D107" s="11">
        <v>35</v>
      </c>
      <c r="E107" s="10">
        <f t="shared" si="0"/>
        <v>2.3751513565201942E-4</v>
      </c>
      <c r="F107" s="10">
        <f t="shared" si="1"/>
        <v>99.998982077990007</v>
      </c>
      <c r="G107" s="14" t="s">
        <v>276</v>
      </c>
      <c r="H107" s="37">
        <v>1</v>
      </c>
      <c r="I107" s="13" t="s">
        <v>43</v>
      </c>
      <c r="J107" s="14"/>
      <c r="K107" s="14" t="s">
        <v>41</v>
      </c>
      <c r="L107" s="15" t="s">
        <v>44</v>
      </c>
      <c r="M107" s="14"/>
      <c r="N107" s="14"/>
      <c r="O107" s="14" t="s">
        <v>41</v>
      </c>
      <c r="P107" s="15" t="s">
        <v>44</v>
      </c>
      <c r="Q107" s="20"/>
      <c r="R107" s="17" t="s">
        <v>44</v>
      </c>
      <c r="S107" s="15" t="s">
        <v>44</v>
      </c>
      <c r="T107" s="14" t="s">
        <v>44</v>
      </c>
      <c r="U107" s="14">
        <v>0</v>
      </c>
      <c r="V107" s="14" t="s">
        <v>44</v>
      </c>
      <c r="W107" s="14"/>
      <c r="X107" s="15"/>
      <c r="Y107" s="15">
        <v>0</v>
      </c>
      <c r="Z107" s="14"/>
      <c r="AA107" s="14"/>
      <c r="AB107" s="14"/>
      <c r="AC107" s="14"/>
      <c r="AD107" s="14"/>
      <c r="AE107" s="14"/>
      <c r="AF107" s="14"/>
      <c r="AG107" s="14"/>
      <c r="AH107" s="14"/>
      <c r="AI107" s="14"/>
      <c r="AJ107" s="14"/>
      <c r="AK107" s="14"/>
      <c r="AL107" s="14"/>
      <c r="AM107" s="20" t="s">
        <v>41</v>
      </c>
      <c r="AN107" s="18"/>
      <c r="AO107" s="19"/>
    </row>
    <row r="108" spans="1:41" ht="16" x14ac:dyDescent="0.2">
      <c r="A108" s="14" t="s">
        <v>338</v>
      </c>
      <c r="B108" s="44" t="s">
        <v>339</v>
      </c>
      <c r="C108" s="14">
        <v>32.54</v>
      </c>
      <c r="D108" s="11">
        <v>33</v>
      </c>
      <c r="E108" s="10">
        <f t="shared" si="0"/>
        <v>2.2394284218618974E-4</v>
      </c>
      <c r="F108" s="10">
        <f t="shared" si="1"/>
        <v>99.99920602083219</v>
      </c>
      <c r="G108" s="14" t="s">
        <v>276</v>
      </c>
      <c r="H108" s="37">
        <v>1</v>
      </c>
      <c r="I108" s="13" t="s">
        <v>41</v>
      </c>
      <c r="J108" s="14" t="s">
        <v>340</v>
      </c>
      <c r="K108" s="14" t="s">
        <v>41</v>
      </c>
      <c r="L108" s="15" t="s">
        <v>44</v>
      </c>
      <c r="M108" s="14"/>
      <c r="N108" s="14"/>
      <c r="O108" s="14" t="s">
        <v>43</v>
      </c>
      <c r="P108" s="15">
        <v>2006</v>
      </c>
      <c r="Q108" s="20"/>
      <c r="R108" s="17" t="s">
        <v>41</v>
      </c>
      <c r="S108" s="15" t="s">
        <v>57</v>
      </c>
      <c r="T108" s="14" t="s">
        <v>41</v>
      </c>
      <c r="U108" s="14">
        <v>0</v>
      </c>
      <c r="V108" s="14" t="s">
        <v>44</v>
      </c>
      <c r="W108" s="14"/>
      <c r="X108" s="15"/>
      <c r="Y108" s="15">
        <v>0</v>
      </c>
      <c r="Z108" s="14"/>
      <c r="AA108" s="14"/>
      <c r="AB108" s="14"/>
      <c r="AC108" s="14"/>
      <c r="AD108" s="14"/>
      <c r="AE108" s="14"/>
      <c r="AF108" s="14"/>
      <c r="AG108" s="14"/>
      <c r="AH108" s="14"/>
      <c r="AI108" s="14"/>
      <c r="AJ108" s="14"/>
      <c r="AK108" s="14"/>
      <c r="AL108" s="14"/>
      <c r="AM108" s="20" t="s">
        <v>43</v>
      </c>
      <c r="AN108" s="18"/>
      <c r="AO108" s="19"/>
    </row>
    <row r="109" spans="1:41" ht="32" x14ac:dyDescent="0.2">
      <c r="A109" s="2" t="s">
        <v>341</v>
      </c>
      <c r="B109" s="44" t="s">
        <v>342</v>
      </c>
      <c r="C109" s="21">
        <v>32</v>
      </c>
      <c r="D109" s="11">
        <v>33</v>
      </c>
      <c r="E109" s="10">
        <f t="shared" si="0"/>
        <v>2.2394284218618974E-4</v>
      </c>
      <c r="F109" s="10">
        <f t="shared" si="1"/>
        <v>99.999429963674373</v>
      </c>
      <c r="G109" s="14" t="s">
        <v>276</v>
      </c>
      <c r="H109" s="37">
        <v>1</v>
      </c>
      <c r="I109" s="13" t="s">
        <v>41</v>
      </c>
      <c r="J109" s="14"/>
      <c r="K109" s="14" t="s">
        <v>41</v>
      </c>
      <c r="L109" s="15" t="s">
        <v>44</v>
      </c>
      <c r="M109" s="14"/>
      <c r="N109" s="14"/>
      <c r="O109" s="14" t="s">
        <v>41</v>
      </c>
      <c r="P109" s="15" t="s">
        <v>44</v>
      </c>
      <c r="Q109" s="20"/>
      <c r="R109" s="17" t="s">
        <v>44</v>
      </c>
      <c r="S109" s="15" t="s">
        <v>44</v>
      </c>
      <c r="T109" s="14" t="s">
        <v>44</v>
      </c>
      <c r="U109" s="14">
        <v>0</v>
      </c>
      <c r="V109" s="14" t="s">
        <v>44</v>
      </c>
      <c r="W109" s="14"/>
      <c r="X109" s="15"/>
      <c r="Y109" s="15">
        <v>0</v>
      </c>
      <c r="Z109" s="14"/>
      <c r="AA109" s="14"/>
      <c r="AB109" s="14"/>
      <c r="AC109" s="14"/>
      <c r="AD109" s="14"/>
      <c r="AE109" s="14"/>
      <c r="AF109" s="14"/>
      <c r="AG109" s="14"/>
      <c r="AH109" s="14"/>
      <c r="AI109" s="14"/>
      <c r="AJ109" s="14"/>
      <c r="AK109" s="14"/>
      <c r="AL109" s="14"/>
      <c r="AM109" s="20" t="s">
        <v>41</v>
      </c>
      <c r="AN109" s="20"/>
    </row>
    <row r="110" spans="1:41" ht="16" x14ac:dyDescent="0.2">
      <c r="A110" s="2" t="s">
        <v>343</v>
      </c>
      <c r="B110" s="44" t="s">
        <v>344</v>
      </c>
      <c r="C110" s="21">
        <v>19</v>
      </c>
      <c r="D110" s="11">
        <v>32</v>
      </c>
      <c r="E110" s="10">
        <f t="shared" si="0"/>
        <v>2.1715669545327489E-4</v>
      </c>
      <c r="F110" s="10">
        <f t="shared" si="1"/>
        <v>99.999647120369829</v>
      </c>
      <c r="G110" s="14" t="s">
        <v>276</v>
      </c>
      <c r="H110" s="37">
        <v>3</v>
      </c>
      <c r="I110" s="13" t="s">
        <v>44</v>
      </c>
      <c r="J110" s="14" t="s">
        <v>291</v>
      </c>
      <c r="K110" s="14" t="s">
        <v>41</v>
      </c>
      <c r="L110" s="15" t="s">
        <v>44</v>
      </c>
      <c r="M110" s="14"/>
      <c r="N110" s="14"/>
      <c r="O110" s="14" t="s">
        <v>41</v>
      </c>
      <c r="P110" s="15" t="s">
        <v>44</v>
      </c>
      <c r="Q110" s="20" t="s">
        <v>345</v>
      </c>
      <c r="R110" s="17" t="s">
        <v>44</v>
      </c>
      <c r="S110" s="15" t="s">
        <v>44</v>
      </c>
      <c r="T110" s="14" t="s">
        <v>44</v>
      </c>
      <c r="U110" s="14">
        <v>1</v>
      </c>
      <c r="V110" s="14">
        <v>2011</v>
      </c>
      <c r="W110" s="14" t="s">
        <v>291</v>
      </c>
      <c r="X110" s="15"/>
      <c r="Y110" s="15">
        <v>3</v>
      </c>
      <c r="Z110" s="14"/>
      <c r="AA110" s="14"/>
      <c r="AB110" s="14"/>
      <c r="AC110" s="14" t="s">
        <v>43</v>
      </c>
      <c r="AD110" s="14" t="s">
        <v>43</v>
      </c>
      <c r="AE110" s="14">
        <v>1990</v>
      </c>
      <c r="AF110" s="14"/>
      <c r="AG110" s="14" t="s">
        <v>41</v>
      </c>
      <c r="AH110" s="14" t="s">
        <v>43</v>
      </c>
      <c r="AI110" s="14"/>
      <c r="AJ110" s="14"/>
      <c r="AK110" s="14"/>
      <c r="AL110" s="14"/>
      <c r="AM110" s="20" t="s">
        <v>44</v>
      </c>
      <c r="AN110" s="18"/>
      <c r="AO110" s="10"/>
    </row>
    <row r="111" spans="1:41" ht="16" x14ac:dyDescent="0.2">
      <c r="A111" s="2" t="s">
        <v>346</v>
      </c>
      <c r="B111" s="44" t="s">
        <v>347</v>
      </c>
      <c r="C111" s="14">
        <v>20.94</v>
      </c>
      <c r="D111" s="11">
        <v>21</v>
      </c>
      <c r="E111" s="10">
        <f t="shared" si="0"/>
        <v>1.4250908139121167E-4</v>
      </c>
      <c r="F111" s="10">
        <f t="shared" si="1"/>
        <v>99.999789629451215</v>
      </c>
      <c r="G111" s="14" t="s">
        <v>276</v>
      </c>
      <c r="H111" s="37">
        <v>3</v>
      </c>
      <c r="I111" s="13" t="s">
        <v>44</v>
      </c>
      <c r="J111" s="14"/>
      <c r="K111" s="14" t="s">
        <v>41</v>
      </c>
      <c r="L111" s="15" t="s">
        <v>44</v>
      </c>
      <c r="M111" s="14"/>
      <c r="N111" s="14"/>
      <c r="O111" s="14" t="s">
        <v>43</v>
      </c>
      <c r="P111" s="15">
        <v>2012</v>
      </c>
      <c r="Q111" s="20" t="s">
        <v>332</v>
      </c>
      <c r="R111" s="17" t="s">
        <v>41</v>
      </c>
      <c r="S111" s="15" t="s">
        <v>169</v>
      </c>
      <c r="T111" s="14" t="s">
        <v>41</v>
      </c>
      <c r="U111" s="14">
        <v>0</v>
      </c>
      <c r="V111" s="14" t="s">
        <v>44</v>
      </c>
      <c r="W111" s="14"/>
      <c r="X111" s="15"/>
      <c r="Y111" s="15">
        <v>0</v>
      </c>
      <c r="Z111" s="14"/>
      <c r="AA111" s="14"/>
      <c r="AB111" s="14"/>
      <c r="AC111" s="14"/>
      <c r="AD111" s="14"/>
      <c r="AE111" s="14"/>
      <c r="AF111" s="14"/>
      <c r="AG111" s="14"/>
      <c r="AH111" s="14"/>
      <c r="AI111" s="14"/>
      <c r="AJ111" s="14"/>
      <c r="AK111" s="14"/>
      <c r="AL111" s="14"/>
      <c r="AM111" s="20" t="s">
        <v>44</v>
      </c>
      <c r="AN111" s="20"/>
      <c r="AO111" s="21"/>
    </row>
    <row r="112" spans="1:41" ht="16" x14ac:dyDescent="0.2">
      <c r="A112" s="2" t="s">
        <v>348</v>
      </c>
      <c r="B112" s="44" t="s">
        <v>349</v>
      </c>
      <c r="C112" s="21">
        <v>14</v>
      </c>
      <c r="D112" s="11">
        <v>11</v>
      </c>
      <c r="E112" s="10">
        <f t="shared" si="0"/>
        <v>7.4647614062063247E-5</v>
      </c>
      <c r="F112" s="10">
        <f t="shared" si="1"/>
        <v>99.999864277065271</v>
      </c>
      <c r="G112" s="14" t="s">
        <v>276</v>
      </c>
      <c r="H112" s="37">
        <v>1</v>
      </c>
      <c r="I112" s="13" t="s">
        <v>41</v>
      </c>
      <c r="J112" s="14" t="s">
        <v>350</v>
      </c>
      <c r="K112" s="14" t="s">
        <v>41</v>
      </c>
      <c r="L112" s="15" t="s">
        <v>44</v>
      </c>
      <c r="M112" s="14"/>
      <c r="N112" s="14"/>
      <c r="O112" s="14" t="s">
        <v>43</v>
      </c>
      <c r="P112" s="15">
        <v>2019</v>
      </c>
      <c r="Q112" s="20" t="s">
        <v>351</v>
      </c>
      <c r="R112" s="17" t="s">
        <v>41</v>
      </c>
      <c r="S112" s="15">
        <v>1</v>
      </c>
      <c r="T112" s="14" t="s">
        <v>44</v>
      </c>
      <c r="U112" s="14">
        <v>1</v>
      </c>
      <c r="V112" s="14">
        <v>2020</v>
      </c>
      <c r="W112" s="14"/>
      <c r="X112" s="15"/>
      <c r="Y112" s="15">
        <v>3</v>
      </c>
      <c r="Z112" s="14"/>
      <c r="AA112" s="14"/>
      <c r="AB112" s="14"/>
      <c r="AC112" s="14" t="s">
        <v>43</v>
      </c>
      <c r="AD112" s="14" t="s">
        <v>41</v>
      </c>
      <c r="AE112" s="14">
        <v>1998</v>
      </c>
      <c r="AF112" s="14" t="s">
        <v>352</v>
      </c>
      <c r="AG112" s="14" t="s">
        <v>44</v>
      </c>
      <c r="AH112" s="14" t="s">
        <v>44</v>
      </c>
      <c r="AI112" s="14"/>
      <c r="AJ112" s="14"/>
      <c r="AK112" s="14"/>
      <c r="AL112" s="14"/>
      <c r="AM112" s="20" t="s">
        <v>43</v>
      </c>
      <c r="AN112" s="18"/>
      <c r="AO112" s="10"/>
    </row>
    <row r="113" spans="1:41" ht="16" x14ac:dyDescent="0.2">
      <c r="A113" s="2" t="s">
        <v>353</v>
      </c>
      <c r="B113" s="47" t="s">
        <v>354</v>
      </c>
      <c r="C113" s="14">
        <v>8.91</v>
      </c>
      <c r="D113" s="11">
        <v>9</v>
      </c>
      <c r="E113" s="10">
        <f t="shared" si="0"/>
        <v>6.1075320596233569E-5</v>
      </c>
      <c r="F113" s="10">
        <f t="shared" si="1"/>
        <v>99.999925352385873</v>
      </c>
      <c r="G113" s="14" t="s">
        <v>276</v>
      </c>
      <c r="H113" s="37">
        <v>1</v>
      </c>
      <c r="I113" s="13" t="s">
        <v>41</v>
      </c>
      <c r="J113" s="14"/>
      <c r="K113" s="14" t="s">
        <v>41</v>
      </c>
      <c r="L113" s="15" t="s">
        <v>44</v>
      </c>
      <c r="M113" s="14"/>
      <c r="N113" s="14"/>
      <c r="O113" s="14" t="s">
        <v>43</v>
      </c>
      <c r="P113" s="15">
        <v>2014</v>
      </c>
      <c r="Q113" s="20"/>
      <c r="R113" s="17" t="s">
        <v>41</v>
      </c>
      <c r="S113" s="15">
        <v>1</v>
      </c>
      <c r="T113" s="14" t="s">
        <v>44</v>
      </c>
      <c r="U113" s="14">
        <v>0</v>
      </c>
      <c r="V113" s="14" t="s">
        <v>44</v>
      </c>
      <c r="W113" s="14"/>
      <c r="X113" s="15"/>
      <c r="Y113" s="15">
        <v>0</v>
      </c>
      <c r="Z113" s="14"/>
      <c r="AA113" s="14"/>
      <c r="AB113" s="14"/>
      <c r="AC113" s="14"/>
      <c r="AD113" s="14"/>
      <c r="AE113" s="14"/>
      <c r="AF113" s="14"/>
      <c r="AG113" s="14"/>
      <c r="AH113" s="14"/>
      <c r="AI113" s="14" t="s">
        <v>43</v>
      </c>
      <c r="AJ113" s="14">
        <v>2014</v>
      </c>
      <c r="AK113" s="14"/>
      <c r="AL113" s="14" t="s">
        <v>41</v>
      </c>
      <c r="AM113" s="20" t="s">
        <v>41</v>
      </c>
      <c r="AN113" s="18"/>
      <c r="AO113" s="10"/>
    </row>
    <row r="114" spans="1:41" ht="16" x14ac:dyDescent="0.2">
      <c r="A114" s="2" t="s">
        <v>355</v>
      </c>
      <c r="B114" s="44" t="s">
        <v>356</v>
      </c>
      <c r="C114" s="14">
        <v>5.38</v>
      </c>
      <c r="D114" s="11">
        <v>5</v>
      </c>
      <c r="E114" s="10">
        <f t="shared" si="0"/>
        <v>3.3930733664574204E-5</v>
      </c>
      <c r="F114" s="10">
        <f t="shared" si="1"/>
        <v>99.999959283119537</v>
      </c>
      <c r="G114" s="14" t="s">
        <v>276</v>
      </c>
      <c r="H114" s="37">
        <v>3</v>
      </c>
      <c r="I114" s="13" t="s">
        <v>44</v>
      </c>
      <c r="J114" s="14"/>
      <c r="K114" s="14" t="s">
        <v>41</v>
      </c>
      <c r="L114" s="15" t="s">
        <v>44</v>
      </c>
      <c r="M114" s="14"/>
      <c r="N114" s="14"/>
      <c r="O114" s="14" t="s">
        <v>41</v>
      </c>
      <c r="P114" s="15" t="s">
        <v>44</v>
      </c>
      <c r="Q114" s="20"/>
      <c r="R114" s="17" t="s">
        <v>44</v>
      </c>
      <c r="S114" s="15" t="s">
        <v>44</v>
      </c>
      <c r="T114" s="14" t="s">
        <v>44</v>
      </c>
      <c r="U114" s="14">
        <v>0</v>
      </c>
      <c r="V114" s="14" t="s">
        <v>44</v>
      </c>
      <c r="W114" s="14"/>
      <c r="X114" s="15"/>
      <c r="Y114" s="15">
        <v>0</v>
      </c>
      <c r="Z114" s="14"/>
      <c r="AA114" s="14"/>
      <c r="AB114" s="14"/>
      <c r="AC114" s="14"/>
      <c r="AD114" s="14"/>
      <c r="AE114" s="14"/>
      <c r="AF114" s="14"/>
      <c r="AG114" s="14"/>
      <c r="AH114" s="14"/>
      <c r="AI114" s="14"/>
      <c r="AJ114" s="14"/>
      <c r="AK114" s="14"/>
      <c r="AL114" s="14"/>
      <c r="AM114" s="20" t="s">
        <v>44</v>
      </c>
      <c r="AN114" s="18"/>
      <c r="AO114" s="10"/>
    </row>
    <row r="115" spans="1:41" ht="16" x14ac:dyDescent="0.2">
      <c r="A115" s="2" t="s">
        <v>357</v>
      </c>
      <c r="B115" s="33" t="s">
        <v>358</v>
      </c>
      <c r="C115" s="19"/>
      <c r="D115" s="11">
        <v>4</v>
      </c>
      <c r="E115" s="10">
        <f t="shared" si="0"/>
        <v>2.7144586931659361E-5</v>
      </c>
      <c r="F115" s="10">
        <f t="shared" si="1"/>
        <v>99.999986427706475</v>
      </c>
      <c r="G115" s="14" t="s">
        <v>276</v>
      </c>
      <c r="H115" s="37">
        <v>2</v>
      </c>
      <c r="I115" s="13" t="s">
        <v>41</v>
      </c>
      <c r="J115" s="19" t="s">
        <v>359</v>
      </c>
      <c r="K115" s="14" t="s">
        <v>41</v>
      </c>
      <c r="L115" s="15" t="s">
        <v>44</v>
      </c>
      <c r="M115" s="14"/>
      <c r="N115" s="14" t="s">
        <v>41</v>
      </c>
      <c r="O115" s="14" t="s">
        <v>41</v>
      </c>
      <c r="P115" s="15" t="s">
        <v>44</v>
      </c>
      <c r="Q115" s="20"/>
      <c r="R115" s="17" t="s">
        <v>44</v>
      </c>
      <c r="S115" s="15" t="s">
        <v>44</v>
      </c>
      <c r="T115" s="14" t="s">
        <v>44</v>
      </c>
      <c r="U115" s="14">
        <v>0</v>
      </c>
      <c r="V115" s="14" t="s">
        <v>44</v>
      </c>
      <c r="W115" s="14"/>
      <c r="X115" s="15"/>
      <c r="Y115" s="15">
        <v>0</v>
      </c>
      <c r="Z115" s="14" t="s">
        <v>41</v>
      </c>
      <c r="AA115" s="14" t="s">
        <v>44</v>
      </c>
      <c r="AB115" s="14"/>
      <c r="AC115" s="14" t="s">
        <v>43</v>
      </c>
      <c r="AD115" s="14" t="s">
        <v>41</v>
      </c>
      <c r="AE115" s="14" t="s">
        <v>44</v>
      </c>
      <c r="AF115" s="14"/>
      <c r="AG115" s="14" t="s">
        <v>44</v>
      </c>
      <c r="AH115" s="14" t="s">
        <v>44</v>
      </c>
      <c r="AI115" s="14" t="s">
        <v>41</v>
      </c>
      <c r="AJ115" s="14" t="s">
        <v>44</v>
      </c>
      <c r="AK115" s="14"/>
      <c r="AL115" s="14"/>
      <c r="AM115" s="18" t="s">
        <v>41</v>
      </c>
      <c r="AN115" s="18"/>
      <c r="AO115" s="19"/>
    </row>
    <row r="116" spans="1:41" ht="16" x14ac:dyDescent="0.2">
      <c r="A116" s="2" t="s">
        <v>360</v>
      </c>
      <c r="B116" s="44" t="s">
        <v>361</v>
      </c>
      <c r="C116" s="21">
        <v>5</v>
      </c>
      <c r="D116" s="11">
        <v>1</v>
      </c>
      <c r="E116" s="10">
        <f t="shared" si="0"/>
        <v>6.7861467329148403E-6</v>
      </c>
      <c r="F116" s="10">
        <f t="shared" si="1"/>
        <v>99.999993213853202</v>
      </c>
      <c r="G116" s="14" t="s">
        <v>276</v>
      </c>
      <c r="H116" s="37">
        <v>1</v>
      </c>
      <c r="I116" s="13" t="s">
        <v>41</v>
      </c>
      <c r="J116" s="14"/>
      <c r="K116" s="14" t="s">
        <v>41</v>
      </c>
      <c r="L116" s="15" t="s">
        <v>44</v>
      </c>
      <c r="M116" s="14"/>
      <c r="N116" s="14"/>
      <c r="O116" s="14" t="s">
        <v>41</v>
      </c>
      <c r="P116" s="15" t="s">
        <v>44</v>
      </c>
      <c r="Q116" s="20"/>
      <c r="R116" s="17" t="s">
        <v>44</v>
      </c>
      <c r="S116" s="15" t="s">
        <v>44</v>
      </c>
      <c r="T116" s="14" t="s">
        <v>44</v>
      </c>
      <c r="U116" s="14">
        <v>0</v>
      </c>
      <c r="V116" s="14" t="s">
        <v>44</v>
      </c>
      <c r="W116" s="14"/>
      <c r="X116" s="15"/>
      <c r="Y116" s="15">
        <v>0</v>
      </c>
      <c r="Z116" s="14"/>
      <c r="AA116" s="14"/>
      <c r="AB116" s="14"/>
      <c r="AC116" s="14"/>
      <c r="AD116" s="14"/>
      <c r="AE116" s="14"/>
      <c r="AF116" s="14"/>
      <c r="AG116" s="14"/>
      <c r="AH116" s="14"/>
      <c r="AI116" s="14"/>
      <c r="AJ116" s="14"/>
      <c r="AK116" s="14"/>
      <c r="AL116" s="14"/>
      <c r="AM116" s="20" t="s">
        <v>43</v>
      </c>
      <c r="AN116" s="18"/>
      <c r="AO116" s="10"/>
    </row>
    <row r="117" spans="1:41" ht="16" x14ac:dyDescent="0.2">
      <c r="A117" s="2" t="s">
        <v>362</v>
      </c>
      <c r="B117" s="44" t="s">
        <v>363</v>
      </c>
      <c r="C117" s="21">
        <v>18</v>
      </c>
      <c r="D117" s="11">
        <v>1</v>
      </c>
      <c r="E117" s="10">
        <f t="shared" si="0"/>
        <v>6.7861467329148403E-6</v>
      </c>
      <c r="F117" s="10">
        <f t="shared" si="1"/>
        <v>99.999999999999929</v>
      </c>
      <c r="G117" s="14" t="s">
        <v>276</v>
      </c>
      <c r="H117" s="37">
        <v>3</v>
      </c>
      <c r="I117" s="13" t="s">
        <v>44</v>
      </c>
      <c r="J117" s="14" t="s">
        <v>364</v>
      </c>
      <c r="K117" s="14" t="s">
        <v>41</v>
      </c>
      <c r="L117" s="15" t="s">
        <v>44</v>
      </c>
      <c r="M117" s="14"/>
      <c r="N117" s="14"/>
      <c r="O117" s="14" t="s">
        <v>41</v>
      </c>
      <c r="P117" s="15" t="s">
        <v>44</v>
      </c>
      <c r="Q117" s="20"/>
      <c r="R117" s="17" t="s">
        <v>44</v>
      </c>
      <c r="S117" s="15" t="s">
        <v>44</v>
      </c>
      <c r="T117" s="14" t="s">
        <v>44</v>
      </c>
      <c r="U117" s="14">
        <v>0</v>
      </c>
      <c r="V117" s="14" t="s">
        <v>44</v>
      </c>
      <c r="W117" s="14"/>
      <c r="X117" s="15"/>
      <c r="Y117" s="15">
        <v>0</v>
      </c>
      <c r="Z117" s="14"/>
      <c r="AA117" s="14"/>
      <c r="AB117" s="14"/>
      <c r="AC117" s="14"/>
      <c r="AD117" s="14"/>
      <c r="AE117" s="14"/>
      <c r="AF117" s="14"/>
      <c r="AG117" s="14"/>
      <c r="AH117" s="14"/>
      <c r="AI117" s="14"/>
      <c r="AJ117" s="14"/>
      <c r="AK117" s="14"/>
      <c r="AL117" s="14"/>
      <c r="AM117" s="20" t="s">
        <v>44</v>
      </c>
      <c r="AN117" s="18"/>
      <c r="AO117" s="19"/>
    </row>
    <row r="118" spans="1:41" ht="13" x14ac:dyDescent="0.15">
      <c r="E118" s="58"/>
      <c r="F118" s="58"/>
      <c r="G118" s="58"/>
      <c r="H118" s="59"/>
      <c r="I118" s="60"/>
      <c r="J118" s="58"/>
      <c r="L118" s="53"/>
      <c r="P118" s="53"/>
      <c r="Q118" s="57"/>
      <c r="R118" s="53"/>
      <c r="S118" s="53"/>
      <c r="X118" s="53"/>
      <c r="Y118" s="53"/>
    </row>
    <row r="119" spans="1:41" ht="13" x14ac:dyDescent="0.15">
      <c r="E119" s="58"/>
      <c r="F119" s="58"/>
      <c r="G119" s="58"/>
      <c r="H119" s="59"/>
      <c r="I119" s="60"/>
      <c r="J119" s="58"/>
      <c r="L119" s="53"/>
      <c r="P119" s="53"/>
      <c r="Q119" s="57"/>
      <c r="R119" s="53"/>
      <c r="S119" s="53"/>
      <c r="X119" s="53"/>
      <c r="Y119" s="53"/>
    </row>
    <row r="120" spans="1:41" ht="13" x14ac:dyDescent="0.15">
      <c r="A120" s="61"/>
      <c r="E120" s="58"/>
      <c r="F120" s="58"/>
      <c r="G120" s="58"/>
      <c r="H120" s="59"/>
      <c r="I120" s="60"/>
      <c r="J120" s="58"/>
      <c r="L120" s="53"/>
      <c r="P120" s="53"/>
      <c r="Q120" s="57"/>
      <c r="R120" s="53"/>
      <c r="S120" s="53"/>
      <c r="X120" s="53"/>
      <c r="Y120" s="53"/>
    </row>
    <row r="121" spans="1:41" ht="13" x14ac:dyDescent="0.15">
      <c r="A121" s="61"/>
      <c r="E121" s="58"/>
      <c r="F121" s="58"/>
      <c r="G121" s="58"/>
      <c r="H121" s="59"/>
      <c r="I121" s="60"/>
      <c r="J121" s="58"/>
      <c r="L121" s="53"/>
      <c r="P121" s="53"/>
      <c r="Q121" s="57"/>
      <c r="R121" s="53"/>
      <c r="S121" s="53"/>
      <c r="X121" s="53"/>
      <c r="Y121" s="53"/>
    </row>
    <row r="122" spans="1:41" ht="13" x14ac:dyDescent="0.15">
      <c r="A122" s="61"/>
      <c r="E122" s="58"/>
      <c r="F122" s="58"/>
      <c r="G122" s="58"/>
      <c r="H122" s="59"/>
      <c r="I122" s="60"/>
      <c r="J122" s="58"/>
      <c r="L122" s="53"/>
      <c r="P122" s="53"/>
      <c r="Q122" s="57"/>
      <c r="R122" s="53"/>
      <c r="S122" s="53"/>
      <c r="X122" s="53"/>
      <c r="Y122" s="53"/>
    </row>
    <row r="123" spans="1:41" ht="13" x14ac:dyDescent="0.15">
      <c r="A123" s="62"/>
      <c r="E123" s="58"/>
      <c r="F123" s="58"/>
      <c r="G123" s="58"/>
      <c r="H123" s="59"/>
      <c r="I123" s="60"/>
      <c r="J123" s="58"/>
      <c r="L123" s="53"/>
      <c r="P123" s="53"/>
      <c r="Q123" s="57"/>
      <c r="R123" s="53"/>
      <c r="S123" s="53"/>
      <c r="X123" s="53"/>
      <c r="Y123" s="53"/>
    </row>
    <row r="124" spans="1:41" ht="13" x14ac:dyDescent="0.15">
      <c r="A124" s="62"/>
      <c r="E124" s="58"/>
      <c r="F124" s="58"/>
      <c r="G124" s="58"/>
      <c r="H124" s="59"/>
      <c r="I124" s="60"/>
      <c r="J124" s="58"/>
      <c r="L124" s="53"/>
      <c r="P124" s="53"/>
      <c r="Q124" s="57"/>
      <c r="R124" s="53"/>
      <c r="S124" s="53"/>
      <c r="X124" s="53"/>
      <c r="Y124" s="53"/>
    </row>
    <row r="125" spans="1:41" ht="13" x14ac:dyDescent="0.15">
      <c r="A125" s="62"/>
      <c r="E125" s="58"/>
      <c r="F125" s="58"/>
      <c r="G125" s="58"/>
      <c r="H125" s="59"/>
      <c r="I125" s="60"/>
      <c r="J125" s="58"/>
      <c r="L125" s="53"/>
      <c r="P125" s="53"/>
      <c r="Q125" s="57"/>
      <c r="R125" s="53"/>
      <c r="S125" s="53"/>
      <c r="X125" s="53"/>
      <c r="Y125" s="53"/>
    </row>
    <row r="126" spans="1:41" ht="13" x14ac:dyDescent="0.15">
      <c r="A126" s="62"/>
      <c r="E126" s="58"/>
      <c r="F126" s="58"/>
      <c r="G126" s="58"/>
      <c r="H126" s="59"/>
      <c r="I126" s="60"/>
      <c r="J126" s="58"/>
      <c r="L126" s="53"/>
      <c r="P126" s="53"/>
      <c r="Q126" s="57"/>
      <c r="R126" s="53"/>
      <c r="S126" s="53"/>
      <c r="X126" s="53"/>
      <c r="Y126" s="53"/>
    </row>
    <row r="127" spans="1:41" ht="13" x14ac:dyDescent="0.15">
      <c r="A127" s="62"/>
      <c r="E127" s="58"/>
      <c r="F127" s="58"/>
      <c r="G127" s="58"/>
      <c r="H127" s="59"/>
      <c r="I127" s="60"/>
      <c r="J127" s="58"/>
      <c r="L127" s="53"/>
      <c r="P127" s="53"/>
      <c r="Q127" s="57"/>
      <c r="R127" s="53"/>
      <c r="S127" s="53"/>
      <c r="X127" s="53"/>
      <c r="Y127" s="53"/>
    </row>
    <row r="128" spans="1:41" ht="13" x14ac:dyDescent="0.15">
      <c r="A128" s="62"/>
      <c r="E128" s="58"/>
      <c r="F128" s="58"/>
      <c r="G128" s="58"/>
      <c r="H128" s="59"/>
      <c r="I128" s="60"/>
      <c r="J128" s="58"/>
      <c r="L128" s="53"/>
      <c r="P128" s="53"/>
      <c r="Q128" s="57"/>
      <c r="R128" s="53"/>
      <c r="S128" s="53"/>
      <c r="X128" s="53"/>
      <c r="Y128" s="53"/>
    </row>
    <row r="129" spans="1:25" ht="13" x14ac:dyDescent="0.15">
      <c r="A129" s="62"/>
      <c r="E129" s="58"/>
      <c r="F129" s="58"/>
      <c r="G129" s="58"/>
      <c r="H129" s="59"/>
      <c r="I129" s="60"/>
      <c r="J129" s="58"/>
      <c r="L129" s="53"/>
      <c r="P129" s="53"/>
      <c r="Q129" s="57"/>
      <c r="R129" s="53"/>
      <c r="S129" s="53"/>
      <c r="X129" s="53"/>
      <c r="Y129" s="53"/>
    </row>
    <row r="130" spans="1:25" ht="13" x14ac:dyDescent="0.15">
      <c r="A130" s="62"/>
      <c r="E130" s="58"/>
      <c r="F130" s="58"/>
      <c r="G130" s="58"/>
      <c r="H130" s="59"/>
      <c r="I130" s="60"/>
      <c r="J130" s="58"/>
      <c r="L130" s="53"/>
      <c r="P130" s="53"/>
      <c r="Q130" s="57"/>
      <c r="R130" s="53"/>
      <c r="S130" s="53"/>
      <c r="X130" s="53"/>
      <c r="Y130" s="53"/>
    </row>
    <row r="131" spans="1:25" ht="13" x14ac:dyDescent="0.15">
      <c r="A131" s="62"/>
      <c r="E131" s="58"/>
      <c r="F131" s="58"/>
      <c r="G131" s="58"/>
      <c r="H131" s="59"/>
      <c r="I131" s="60"/>
      <c r="J131" s="58"/>
      <c r="L131" s="53"/>
      <c r="P131" s="53"/>
      <c r="Q131" s="57"/>
      <c r="R131" s="53"/>
      <c r="S131" s="53"/>
      <c r="X131" s="53"/>
      <c r="Y131" s="53"/>
    </row>
    <row r="132" spans="1:25" ht="13" x14ac:dyDescent="0.15">
      <c r="A132" s="62"/>
      <c r="E132" s="58"/>
      <c r="F132" s="58"/>
      <c r="G132" s="58"/>
      <c r="H132" s="59"/>
      <c r="I132" s="60"/>
      <c r="J132" s="58"/>
      <c r="L132" s="53"/>
      <c r="P132" s="53"/>
      <c r="Q132" s="57"/>
      <c r="R132" s="53"/>
      <c r="S132" s="53"/>
      <c r="X132" s="53"/>
      <c r="Y132" s="53"/>
    </row>
    <row r="133" spans="1:25" ht="13" x14ac:dyDescent="0.15">
      <c r="A133" s="62"/>
      <c r="E133" s="58"/>
      <c r="F133" s="58"/>
      <c r="G133" s="58"/>
      <c r="H133" s="59"/>
      <c r="I133" s="60"/>
      <c r="J133" s="58"/>
      <c r="L133" s="53"/>
      <c r="P133" s="53"/>
      <c r="Q133" s="57"/>
      <c r="R133" s="53"/>
      <c r="S133" s="53"/>
      <c r="X133" s="53"/>
      <c r="Y133" s="53"/>
    </row>
    <row r="134" spans="1:25" ht="13" x14ac:dyDescent="0.15">
      <c r="A134" s="62"/>
      <c r="E134" s="58"/>
      <c r="F134" s="58"/>
      <c r="G134" s="58"/>
      <c r="H134" s="59"/>
      <c r="I134" s="60"/>
      <c r="J134" s="58"/>
      <c r="L134" s="53"/>
      <c r="P134" s="53"/>
      <c r="Q134" s="57"/>
      <c r="R134" s="53"/>
      <c r="S134" s="53"/>
      <c r="X134" s="53"/>
      <c r="Y134" s="53"/>
    </row>
    <row r="135" spans="1:25" ht="13" x14ac:dyDescent="0.15">
      <c r="A135" s="62"/>
      <c r="E135" s="58"/>
      <c r="F135" s="58"/>
      <c r="G135" s="58"/>
      <c r="H135" s="59"/>
      <c r="I135" s="60"/>
      <c r="J135" s="58"/>
      <c r="L135" s="53"/>
      <c r="P135" s="53"/>
      <c r="Q135" s="57"/>
      <c r="R135" s="53"/>
      <c r="S135" s="53"/>
      <c r="X135" s="53"/>
      <c r="Y135" s="53"/>
    </row>
    <row r="136" spans="1:25" ht="13" x14ac:dyDescent="0.15">
      <c r="A136" s="62"/>
      <c r="E136" s="58"/>
      <c r="F136" s="58"/>
      <c r="G136" s="58"/>
      <c r="H136" s="59"/>
      <c r="I136" s="60"/>
      <c r="J136" s="58"/>
      <c r="L136" s="53"/>
      <c r="P136" s="53"/>
      <c r="Q136" s="57"/>
      <c r="R136" s="53"/>
      <c r="S136" s="53"/>
      <c r="X136" s="53"/>
      <c r="Y136" s="53"/>
    </row>
    <row r="137" spans="1:25" ht="13" x14ac:dyDescent="0.15">
      <c r="A137" s="62"/>
      <c r="E137" s="58"/>
      <c r="F137" s="58"/>
      <c r="G137" s="58"/>
      <c r="H137" s="59"/>
      <c r="I137" s="60"/>
      <c r="J137" s="58"/>
      <c r="L137" s="53"/>
      <c r="P137" s="53"/>
      <c r="Q137" s="57"/>
      <c r="R137" s="53"/>
      <c r="S137" s="53"/>
      <c r="X137" s="53"/>
      <c r="Y137" s="53"/>
    </row>
    <row r="138" spans="1:25" ht="13" x14ac:dyDescent="0.15">
      <c r="A138" s="62"/>
      <c r="E138" s="58"/>
      <c r="F138" s="58"/>
      <c r="G138" s="58"/>
      <c r="H138" s="59"/>
      <c r="I138" s="60"/>
      <c r="J138" s="58"/>
      <c r="L138" s="53"/>
      <c r="P138" s="53"/>
      <c r="Q138" s="57"/>
      <c r="R138" s="53"/>
      <c r="S138" s="53"/>
      <c r="X138" s="53"/>
      <c r="Y138" s="53"/>
    </row>
    <row r="139" spans="1:25" ht="13" x14ac:dyDescent="0.15">
      <c r="A139" s="62"/>
      <c r="E139" s="58"/>
      <c r="F139" s="58"/>
      <c r="G139" s="58"/>
      <c r="H139" s="59"/>
      <c r="I139" s="60"/>
      <c r="J139" s="58"/>
      <c r="L139" s="53"/>
      <c r="P139" s="53"/>
      <c r="Q139" s="57"/>
      <c r="R139" s="53"/>
      <c r="S139" s="53"/>
      <c r="X139" s="53"/>
      <c r="Y139" s="53"/>
    </row>
    <row r="140" spans="1:25" ht="13" x14ac:dyDescent="0.15">
      <c r="A140" s="62"/>
      <c r="E140" s="58"/>
      <c r="F140" s="58"/>
      <c r="G140" s="58"/>
      <c r="H140" s="59"/>
      <c r="I140" s="60"/>
      <c r="J140" s="58"/>
      <c r="L140" s="53"/>
      <c r="P140" s="53"/>
      <c r="Q140" s="57"/>
      <c r="R140" s="53"/>
      <c r="S140" s="53"/>
      <c r="X140" s="53"/>
      <c r="Y140" s="53"/>
    </row>
    <row r="141" spans="1:25" ht="13" x14ac:dyDescent="0.15">
      <c r="A141" s="62"/>
      <c r="E141" s="58"/>
      <c r="F141" s="58"/>
      <c r="G141" s="58"/>
      <c r="H141" s="59"/>
      <c r="I141" s="60"/>
      <c r="J141" s="58"/>
      <c r="L141" s="53"/>
      <c r="P141" s="53"/>
      <c r="Q141" s="57"/>
      <c r="R141" s="53"/>
      <c r="S141" s="53"/>
      <c r="X141" s="53"/>
      <c r="Y141" s="53"/>
    </row>
    <row r="142" spans="1:25" ht="13" x14ac:dyDescent="0.15">
      <c r="A142" s="62"/>
      <c r="E142" s="58"/>
      <c r="F142" s="58"/>
      <c r="G142" s="58"/>
      <c r="H142" s="59"/>
      <c r="I142" s="60"/>
      <c r="J142" s="58"/>
      <c r="L142" s="53"/>
      <c r="P142" s="53"/>
      <c r="Q142" s="57"/>
      <c r="R142" s="53"/>
      <c r="S142" s="53"/>
      <c r="X142" s="53"/>
      <c r="Y142" s="53"/>
    </row>
    <row r="143" spans="1:25" ht="13" x14ac:dyDescent="0.15">
      <c r="A143" s="62"/>
      <c r="E143" s="58"/>
      <c r="F143" s="58"/>
      <c r="G143" s="58"/>
      <c r="H143" s="59"/>
      <c r="I143" s="60"/>
      <c r="J143" s="58"/>
      <c r="L143" s="53"/>
      <c r="P143" s="53"/>
      <c r="Q143" s="57"/>
      <c r="R143" s="53"/>
      <c r="S143" s="53"/>
      <c r="X143" s="53"/>
      <c r="Y143" s="53"/>
    </row>
    <row r="144" spans="1:25" ht="13" x14ac:dyDescent="0.15">
      <c r="A144" s="62"/>
      <c r="E144" s="58"/>
      <c r="F144" s="58"/>
      <c r="G144" s="58"/>
      <c r="H144" s="59"/>
      <c r="I144" s="60"/>
      <c r="J144" s="58"/>
      <c r="L144" s="53"/>
      <c r="P144" s="53"/>
      <c r="Q144" s="57"/>
      <c r="R144" s="53"/>
      <c r="S144" s="53"/>
      <c r="X144" s="53"/>
      <c r="Y144" s="53"/>
    </row>
    <row r="145" spans="1:25" ht="13" x14ac:dyDescent="0.15">
      <c r="A145" s="62"/>
      <c r="E145" s="58"/>
      <c r="F145" s="58"/>
      <c r="G145" s="58"/>
      <c r="H145" s="59"/>
      <c r="I145" s="60"/>
      <c r="J145" s="58"/>
      <c r="L145" s="53"/>
      <c r="P145" s="53"/>
      <c r="Q145" s="57"/>
      <c r="R145" s="53"/>
      <c r="S145" s="53"/>
      <c r="X145" s="53"/>
      <c r="Y145" s="53"/>
    </row>
    <row r="146" spans="1:25" ht="13" x14ac:dyDescent="0.15">
      <c r="A146" s="62"/>
      <c r="E146" s="58"/>
      <c r="F146" s="58"/>
      <c r="G146" s="58"/>
      <c r="H146" s="59"/>
      <c r="I146" s="60"/>
      <c r="J146" s="58"/>
      <c r="L146" s="53"/>
      <c r="P146" s="53"/>
      <c r="Q146" s="57"/>
      <c r="R146" s="53"/>
      <c r="S146" s="53"/>
      <c r="X146" s="53"/>
      <c r="Y146" s="53"/>
    </row>
    <row r="147" spans="1:25" ht="13" x14ac:dyDescent="0.15">
      <c r="A147" s="62"/>
      <c r="E147" s="58"/>
      <c r="F147" s="58"/>
      <c r="G147" s="58"/>
      <c r="H147" s="59"/>
      <c r="I147" s="60"/>
      <c r="J147" s="58"/>
      <c r="L147" s="53"/>
      <c r="P147" s="53"/>
      <c r="Q147" s="57"/>
      <c r="R147" s="53"/>
      <c r="S147" s="53"/>
      <c r="X147" s="53"/>
      <c r="Y147" s="53"/>
    </row>
    <row r="148" spans="1:25" ht="13" x14ac:dyDescent="0.15">
      <c r="A148" s="62"/>
      <c r="E148" s="58"/>
      <c r="F148" s="58"/>
      <c r="G148" s="58"/>
      <c r="H148" s="59"/>
      <c r="I148" s="60"/>
      <c r="J148" s="58"/>
      <c r="L148" s="53"/>
      <c r="P148" s="53"/>
      <c r="Q148" s="57"/>
      <c r="R148" s="53"/>
      <c r="S148" s="53"/>
      <c r="X148" s="53"/>
      <c r="Y148" s="53"/>
    </row>
    <row r="149" spans="1:25" ht="13" x14ac:dyDescent="0.15">
      <c r="A149" s="62"/>
      <c r="E149" s="58"/>
      <c r="F149" s="58"/>
      <c r="G149" s="58"/>
      <c r="H149" s="59"/>
      <c r="I149" s="60"/>
      <c r="J149" s="58"/>
      <c r="L149" s="53"/>
      <c r="P149" s="53"/>
      <c r="Q149" s="57"/>
      <c r="R149" s="53"/>
      <c r="S149" s="53"/>
      <c r="X149" s="53"/>
      <c r="Y149" s="53"/>
    </row>
    <row r="150" spans="1:25" ht="13" x14ac:dyDescent="0.15">
      <c r="A150" s="62"/>
      <c r="E150" s="58"/>
      <c r="F150" s="58"/>
      <c r="G150" s="58"/>
      <c r="H150" s="59"/>
      <c r="I150" s="60"/>
      <c r="J150" s="58"/>
      <c r="L150" s="53"/>
      <c r="P150" s="53"/>
      <c r="Q150" s="57"/>
      <c r="R150" s="53"/>
      <c r="S150" s="53"/>
      <c r="X150" s="53"/>
      <c r="Y150" s="53"/>
    </row>
    <row r="151" spans="1:25" ht="13" x14ac:dyDescent="0.15">
      <c r="A151" s="62"/>
      <c r="E151" s="58"/>
      <c r="F151" s="58"/>
      <c r="G151" s="58"/>
      <c r="H151" s="59"/>
      <c r="I151" s="60"/>
      <c r="J151" s="58"/>
      <c r="L151" s="53"/>
      <c r="P151" s="53"/>
      <c r="Q151" s="57"/>
      <c r="R151" s="53"/>
      <c r="S151" s="53"/>
      <c r="X151" s="53"/>
      <c r="Y151" s="53"/>
    </row>
    <row r="152" spans="1:25" ht="13" x14ac:dyDescent="0.15">
      <c r="A152" s="62"/>
      <c r="E152" s="58"/>
      <c r="F152" s="58"/>
      <c r="G152" s="58"/>
      <c r="H152" s="59"/>
      <c r="I152" s="60"/>
      <c r="J152" s="58"/>
      <c r="L152" s="53"/>
      <c r="P152" s="53"/>
      <c r="Q152" s="57"/>
      <c r="R152" s="53"/>
      <c r="S152" s="53"/>
      <c r="X152" s="53"/>
      <c r="Y152" s="53"/>
    </row>
    <row r="153" spans="1:25" ht="13" x14ac:dyDescent="0.15">
      <c r="A153" s="62"/>
      <c r="E153" s="58"/>
      <c r="F153" s="58"/>
      <c r="G153" s="58"/>
      <c r="H153" s="59"/>
      <c r="I153" s="60"/>
      <c r="J153" s="58"/>
      <c r="L153" s="53"/>
      <c r="P153" s="53"/>
      <c r="Q153" s="57"/>
      <c r="R153" s="53"/>
      <c r="S153" s="53"/>
      <c r="X153" s="53"/>
      <c r="Y153" s="53"/>
    </row>
    <row r="154" spans="1:25" ht="13" x14ac:dyDescent="0.15">
      <c r="A154" s="62"/>
      <c r="E154" s="58"/>
      <c r="F154" s="58"/>
      <c r="G154" s="58"/>
      <c r="H154" s="59"/>
      <c r="I154" s="60"/>
      <c r="J154" s="58"/>
      <c r="L154" s="53"/>
      <c r="P154" s="53"/>
      <c r="Q154" s="57"/>
      <c r="R154" s="53"/>
      <c r="S154" s="53"/>
      <c r="X154" s="53"/>
      <c r="Y154" s="53"/>
    </row>
    <row r="155" spans="1:25" ht="13" x14ac:dyDescent="0.15">
      <c r="A155" s="62"/>
      <c r="E155" s="58"/>
      <c r="F155" s="58"/>
      <c r="G155" s="58"/>
      <c r="H155" s="59"/>
      <c r="I155" s="60"/>
      <c r="J155" s="58"/>
      <c r="L155" s="53"/>
      <c r="P155" s="53"/>
      <c r="Q155" s="57"/>
      <c r="R155" s="53"/>
      <c r="S155" s="53"/>
      <c r="X155" s="53"/>
      <c r="Y155" s="53"/>
    </row>
    <row r="156" spans="1:25" ht="13" x14ac:dyDescent="0.15">
      <c r="A156" s="62"/>
      <c r="E156" s="58"/>
      <c r="F156" s="58"/>
      <c r="G156" s="58"/>
      <c r="H156" s="59"/>
      <c r="I156" s="60"/>
      <c r="J156" s="58"/>
      <c r="L156" s="53"/>
      <c r="P156" s="53"/>
      <c r="Q156" s="57"/>
      <c r="R156" s="53"/>
      <c r="S156" s="53"/>
      <c r="X156" s="53"/>
      <c r="Y156" s="53"/>
    </row>
    <row r="157" spans="1:25" ht="13" x14ac:dyDescent="0.15">
      <c r="A157" s="62"/>
      <c r="E157" s="58"/>
      <c r="F157" s="58"/>
      <c r="G157" s="58"/>
      <c r="H157" s="59"/>
      <c r="I157" s="60"/>
      <c r="J157" s="58"/>
      <c r="L157" s="53"/>
      <c r="P157" s="53"/>
      <c r="Q157" s="57"/>
      <c r="R157" s="53"/>
      <c r="S157" s="53"/>
      <c r="X157" s="53"/>
      <c r="Y157" s="53"/>
    </row>
    <row r="158" spans="1:25" ht="13" x14ac:dyDescent="0.15">
      <c r="A158" s="62"/>
      <c r="E158" s="58"/>
      <c r="F158" s="58"/>
      <c r="G158" s="58"/>
      <c r="H158" s="59"/>
      <c r="I158" s="60"/>
      <c r="J158" s="58"/>
      <c r="L158" s="53"/>
      <c r="P158" s="53"/>
      <c r="Q158" s="57"/>
      <c r="R158" s="53"/>
      <c r="S158" s="53"/>
      <c r="X158" s="53"/>
      <c r="Y158" s="53"/>
    </row>
    <row r="159" spans="1:25" ht="13" x14ac:dyDescent="0.15">
      <c r="A159" s="62"/>
      <c r="E159" s="58"/>
      <c r="F159" s="58"/>
      <c r="G159" s="58"/>
      <c r="H159" s="59"/>
      <c r="I159" s="60"/>
      <c r="J159" s="58"/>
      <c r="L159" s="53"/>
      <c r="P159" s="53"/>
      <c r="Q159" s="57"/>
      <c r="R159" s="53"/>
      <c r="S159" s="53"/>
      <c r="X159" s="53"/>
      <c r="Y159" s="53"/>
    </row>
    <row r="160" spans="1:25" ht="13" x14ac:dyDescent="0.15">
      <c r="A160" s="62"/>
      <c r="E160" s="58"/>
      <c r="F160" s="58"/>
      <c r="G160" s="58"/>
      <c r="H160" s="59"/>
      <c r="I160" s="60"/>
      <c r="J160" s="58"/>
      <c r="L160" s="53"/>
      <c r="P160" s="53"/>
      <c r="Q160" s="57"/>
      <c r="R160" s="53"/>
      <c r="S160" s="53"/>
      <c r="X160" s="53"/>
      <c r="Y160" s="53"/>
    </row>
    <row r="161" spans="1:25" ht="13" x14ac:dyDescent="0.15">
      <c r="A161" s="62"/>
      <c r="E161" s="58"/>
      <c r="F161" s="58"/>
      <c r="G161" s="58"/>
      <c r="H161" s="59"/>
      <c r="I161" s="60"/>
      <c r="J161" s="58"/>
      <c r="L161" s="53"/>
      <c r="P161" s="53"/>
      <c r="Q161" s="57"/>
      <c r="R161" s="53"/>
      <c r="S161" s="53"/>
      <c r="X161" s="53"/>
      <c r="Y161" s="53"/>
    </row>
    <row r="162" spans="1:25" ht="13" x14ac:dyDescent="0.15">
      <c r="A162" s="62"/>
      <c r="E162" s="58"/>
      <c r="F162" s="58"/>
      <c r="G162" s="58"/>
      <c r="H162" s="59"/>
      <c r="I162" s="60"/>
      <c r="J162" s="58"/>
      <c r="L162" s="53"/>
      <c r="P162" s="53"/>
      <c r="Q162" s="57"/>
      <c r="R162" s="53"/>
      <c r="S162" s="53"/>
      <c r="X162" s="53"/>
      <c r="Y162" s="53"/>
    </row>
    <row r="163" spans="1:25" ht="13" x14ac:dyDescent="0.15">
      <c r="A163" s="62"/>
      <c r="E163" s="58"/>
      <c r="F163" s="58"/>
      <c r="G163" s="58"/>
      <c r="H163" s="59"/>
      <c r="I163" s="60"/>
      <c r="J163" s="58"/>
      <c r="L163" s="53"/>
      <c r="P163" s="53"/>
      <c r="Q163" s="57"/>
      <c r="R163" s="53"/>
      <c r="S163" s="53"/>
      <c r="X163" s="53"/>
      <c r="Y163" s="53"/>
    </row>
    <row r="164" spans="1:25" ht="13" x14ac:dyDescent="0.15">
      <c r="A164" s="62"/>
      <c r="E164" s="58"/>
      <c r="F164" s="58"/>
      <c r="G164" s="58"/>
      <c r="H164" s="59"/>
      <c r="I164" s="60"/>
      <c r="J164" s="58"/>
      <c r="L164" s="53"/>
      <c r="P164" s="53"/>
      <c r="Q164" s="57"/>
      <c r="R164" s="53"/>
      <c r="S164" s="53"/>
      <c r="X164" s="53"/>
      <c r="Y164" s="53"/>
    </row>
    <row r="165" spans="1:25" ht="13" x14ac:dyDescent="0.15">
      <c r="A165" s="62"/>
      <c r="E165" s="58"/>
      <c r="F165" s="58"/>
      <c r="G165" s="58"/>
      <c r="H165" s="59"/>
      <c r="I165" s="60"/>
      <c r="J165" s="58"/>
      <c r="L165" s="53"/>
      <c r="P165" s="53"/>
      <c r="Q165" s="57"/>
      <c r="R165" s="53"/>
      <c r="S165" s="53"/>
      <c r="X165" s="53"/>
      <c r="Y165" s="53"/>
    </row>
    <row r="166" spans="1:25" ht="13" x14ac:dyDescent="0.15">
      <c r="A166" s="62"/>
      <c r="E166" s="58"/>
      <c r="F166" s="58"/>
      <c r="G166" s="58"/>
      <c r="H166" s="59"/>
      <c r="I166" s="60"/>
      <c r="J166" s="58"/>
      <c r="L166" s="53"/>
      <c r="P166" s="53"/>
      <c r="Q166" s="57"/>
      <c r="R166" s="53"/>
      <c r="S166" s="53"/>
      <c r="X166" s="53"/>
      <c r="Y166" s="53"/>
    </row>
    <row r="167" spans="1:25" ht="13" x14ac:dyDescent="0.15">
      <c r="A167" s="62"/>
      <c r="E167" s="58"/>
      <c r="F167" s="58"/>
      <c r="G167" s="58"/>
      <c r="H167" s="59"/>
      <c r="I167" s="60"/>
      <c r="J167" s="58"/>
      <c r="L167" s="53"/>
      <c r="P167" s="53"/>
      <c r="Q167" s="57"/>
      <c r="R167" s="53"/>
      <c r="S167" s="53"/>
      <c r="X167" s="53"/>
      <c r="Y167" s="53"/>
    </row>
    <row r="168" spans="1:25" ht="13" x14ac:dyDescent="0.15">
      <c r="A168" s="62"/>
      <c r="E168" s="58"/>
      <c r="F168" s="58"/>
      <c r="G168" s="58"/>
      <c r="H168" s="59"/>
      <c r="I168" s="60"/>
      <c r="J168" s="58"/>
      <c r="L168" s="53"/>
      <c r="P168" s="53"/>
      <c r="Q168" s="57"/>
      <c r="R168" s="53"/>
      <c r="S168" s="53"/>
      <c r="X168" s="53"/>
      <c r="Y168" s="53"/>
    </row>
    <row r="169" spans="1:25" ht="13" x14ac:dyDescent="0.15">
      <c r="A169" s="62"/>
      <c r="E169" s="58"/>
      <c r="F169" s="58"/>
      <c r="G169" s="58"/>
      <c r="H169" s="59"/>
      <c r="I169" s="60"/>
      <c r="J169" s="58"/>
      <c r="L169" s="53"/>
      <c r="P169" s="53"/>
      <c r="Q169" s="57"/>
      <c r="R169" s="53"/>
      <c r="S169" s="53"/>
      <c r="X169" s="53"/>
      <c r="Y169" s="53"/>
    </row>
    <row r="170" spans="1:25" ht="13" x14ac:dyDescent="0.15">
      <c r="A170" s="62"/>
      <c r="E170" s="58"/>
      <c r="F170" s="58"/>
      <c r="G170" s="58"/>
      <c r="H170" s="59"/>
      <c r="I170" s="60"/>
      <c r="J170" s="58"/>
      <c r="L170" s="53"/>
      <c r="P170" s="53"/>
      <c r="Q170" s="57"/>
      <c r="R170" s="53"/>
      <c r="S170" s="53"/>
      <c r="X170" s="53"/>
      <c r="Y170" s="53"/>
    </row>
    <row r="171" spans="1:25" ht="13" x14ac:dyDescent="0.15">
      <c r="A171" s="62"/>
      <c r="E171" s="58"/>
      <c r="F171" s="58"/>
      <c r="G171" s="58"/>
      <c r="H171" s="59"/>
      <c r="I171" s="60"/>
      <c r="J171" s="58"/>
      <c r="L171" s="53"/>
      <c r="P171" s="53"/>
      <c r="Q171" s="57"/>
      <c r="R171" s="53"/>
      <c r="S171" s="53"/>
      <c r="X171" s="53"/>
      <c r="Y171" s="53"/>
    </row>
    <row r="172" spans="1:25" ht="13" x14ac:dyDescent="0.15">
      <c r="A172" s="62"/>
      <c r="E172" s="58"/>
      <c r="F172" s="58"/>
      <c r="G172" s="58"/>
      <c r="H172" s="59"/>
      <c r="I172" s="60"/>
      <c r="J172" s="58"/>
      <c r="L172" s="53"/>
      <c r="P172" s="53"/>
      <c r="Q172" s="57"/>
      <c r="R172" s="53"/>
      <c r="S172" s="53"/>
      <c r="X172" s="53"/>
      <c r="Y172" s="53"/>
    </row>
    <row r="173" spans="1:25" ht="13" x14ac:dyDescent="0.15">
      <c r="A173" s="62"/>
      <c r="E173" s="58"/>
      <c r="F173" s="58"/>
      <c r="G173" s="58"/>
      <c r="H173" s="59"/>
      <c r="I173" s="60"/>
      <c r="J173" s="58"/>
      <c r="L173" s="53"/>
      <c r="P173" s="53"/>
      <c r="Q173" s="57"/>
      <c r="R173" s="53"/>
      <c r="S173" s="53"/>
      <c r="X173" s="53"/>
      <c r="Y173" s="53"/>
    </row>
    <row r="174" spans="1:25" ht="13" x14ac:dyDescent="0.15">
      <c r="A174" s="62"/>
      <c r="E174" s="58"/>
      <c r="F174" s="58"/>
      <c r="G174" s="58"/>
      <c r="H174" s="59"/>
      <c r="I174" s="60"/>
      <c r="J174" s="58"/>
      <c r="L174" s="53"/>
      <c r="P174" s="53"/>
      <c r="Q174" s="57"/>
      <c r="R174" s="53"/>
      <c r="S174" s="53"/>
      <c r="X174" s="53"/>
      <c r="Y174" s="53"/>
    </row>
    <row r="175" spans="1:25" ht="13" x14ac:dyDescent="0.15">
      <c r="A175" s="62"/>
      <c r="E175" s="58"/>
      <c r="F175" s="58"/>
      <c r="G175" s="58"/>
      <c r="H175" s="59"/>
      <c r="I175" s="60"/>
      <c r="J175" s="58"/>
      <c r="L175" s="53"/>
      <c r="P175" s="53"/>
      <c r="Q175" s="57"/>
      <c r="R175" s="53"/>
      <c r="S175" s="53"/>
      <c r="X175" s="53"/>
      <c r="Y175" s="53"/>
    </row>
    <row r="176" spans="1:25" ht="13" x14ac:dyDescent="0.15">
      <c r="A176" s="62"/>
      <c r="E176" s="58"/>
      <c r="F176" s="58"/>
      <c r="G176" s="58"/>
      <c r="H176" s="59"/>
      <c r="I176" s="60"/>
      <c r="J176" s="58"/>
      <c r="L176" s="53"/>
      <c r="P176" s="53"/>
      <c r="Q176" s="57"/>
      <c r="R176" s="53"/>
      <c r="S176" s="53"/>
      <c r="X176" s="53"/>
      <c r="Y176" s="53"/>
    </row>
    <row r="177" spans="1:25" ht="13" x14ac:dyDescent="0.15">
      <c r="A177" s="62"/>
      <c r="E177" s="58"/>
      <c r="F177" s="58"/>
      <c r="G177" s="58"/>
      <c r="H177" s="59"/>
      <c r="I177" s="60"/>
      <c r="J177" s="58"/>
      <c r="L177" s="53"/>
      <c r="P177" s="53"/>
      <c r="Q177" s="57"/>
      <c r="R177" s="53"/>
      <c r="S177" s="53"/>
      <c r="X177" s="53"/>
      <c r="Y177" s="53"/>
    </row>
    <row r="178" spans="1:25" ht="13" x14ac:dyDescent="0.15">
      <c r="A178" s="62"/>
      <c r="E178" s="58"/>
      <c r="F178" s="58"/>
      <c r="G178" s="58"/>
      <c r="H178" s="59"/>
      <c r="I178" s="60"/>
      <c r="J178" s="58"/>
      <c r="L178" s="53"/>
      <c r="P178" s="53"/>
      <c r="Q178" s="57"/>
      <c r="R178" s="53"/>
      <c r="S178" s="53"/>
      <c r="X178" s="53"/>
      <c r="Y178" s="53"/>
    </row>
    <row r="179" spans="1:25" ht="13" x14ac:dyDescent="0.15">
      <c r="A179" s="62"/>
      <c r="E179" s="58"/>
      <c r="F179" s="58"/>
      <c r="G179" s="58"/>
      <c r="H179" s="59"/>
      <c r="I179" s="60"/>
      <c r="J179" s="58"/>
      <c r="L179" s="53"/>
      <c r="P179" s="53"/>
      <c r="Q179" s="57"/>
      <c r="R179" s="53"/>
      <c r="S179" s="53"/>
      <c r="X179" s="53"/>
      <c r="Y179" s="53"/>
    </row>
    <row r="180" spans="1:25" ht="13" x14ac:dyDescent="0.15">
      <c r="A180" s="62"/>
      <c r="E180" s="58"/>
      <c r="F180" s="58"/>
      <c r="G180" s="58"/>
      <c r="H180" s="59"/>
      <c r="I180" s="60"/>
      <c r="J180" s="58"/>
      <c r="L180" s="53"/>
      <c r="P180" s="53"/>
      <c r="Q180" s="57"/>
      <c r="R180" s="53"/>
      <c r="S180" s="53"/>
      <c r="X180" s="53"/>
      <c r="Y180" s="53"/>
    </row>
    <row r="181" spans="1:25" ht="13" x14ac:dyDescent="0.15">
      <c r="A181" s="62"/>
      <c r="E181" s="58"/>
      <c r="F181" s="58"/>
      <c r="G181" s="58"/>
      <c r="H181" s="59"/>
      <c r="I181" s="60"/>
      <c r="J181" s="58"/>
      <c r="L181" s="53"/>
      <c r="P181" s="53"/>
      <c r="Q181" s="57"/>
      <c r="R181" s="53"/>
      <c r="S181" s="53"/>
      <c r="X181" s="53"/>
      <c r="Y181" s="53"/>
    </row>
    <row r="182" spans="1:25" ht="13" x14ac:dyDescent="0.15">
      <c r="A182" s="62"/>
      <c r="E182" s="58"/>
      <c r="F182" s="58"/>
      <c r="G182" s="58"/>
      <c r="H182" s="59"/>
      <c r="I182" s="60"/>
      <c r="J182" s="58"/>
      <c r="L182" s="53"/>
      <c r="P182" s="53"/>
      <c r="Q182" s="57"/>
      <c r="R182" s="53"/>
      <c r="S182" s="53"/>
      <c r="X182" s="53"/>
      <c r="Y182" s="53"/>
    </row>
    <row r="183" spans="1:25" ht="13" x14ac:dyDescent="0.15">
      <c r="A183" s="62"/>
      <c r="E183" s="58"/>
      <c r="F183" s="58"/>
      <c r="G183" s="58"/>
      <c r="H183" s="59"/>
      <c r="I183" s="60"/>
      <c r="J183" s="58"/>
      <c r="L183" s="53"/>
      <c r="P183" s="53"/>
      <c r="Q183" s="57"/>
      <c r="R183" s="53"/>
      <c r="S183" s="53"/>
      <c r="X183" s="53"/>
      <c r="Y183" s="53"/>
    </row>
    <row r="184" spans="1:25" ht="13" x14ac:dyDescent="0.15">
      <c r="A184" s="62"/>
      <c r="E184" s="58"/>
      <c r="F184" s="58"/>
      <c r="G184" s="58"/>
      <c r="H184" s="59"/>
      <c r="I184" s="60"/>
      <c r="J184" s="58"/>
      <c r="L184" s="53"/>
      <c r="P184" s="53"/>
      <c r="Q184" s="57"/>
      <c r="R184" s="53"/>
      <c r="S184" s="53"/>
      <c r="X184" s="53"/>
      <c r="Y184" s="53"/>
    </row>
    <row r="185" spans="1:25" ht="13" x14ac:dyDescent="0.15">
      <c r="A185" s="62"/>
      <c r="E185" s="58"/>
      <c r="F185" s="58"/>
      <c r="G185" s="58"/>
      <c r="H185" s="59"/>
      <c r="I185" s="60"/>
      <c r="J185" s="58"/>
      <c r="L185" s="53"/>
      <c r="P185" s="53"/>
      <c r="Q185" s="57"/>
      <c r="R185" s="53"/>
      <c r="S185" s="53"/>
      <c r="X185" s="53"/>
      <c r="Y185" s="53"/>
    </row>
    <row r="186" spans="1:25" ht="13" x14ac:dyDescent="0.15">
      <c r="A186" s="62"/>
      <c r="E186" s="58"/>
      <c r="F186" s="58"/>
      <c r="G186" s="58"/>
      <c r="H186" s="59"/>
      <c r="I186" s="60"/>
      <c r="J186" s="58"/>
      <c r="L186" s="53"/>
      <c r="P186" s="53"/>
      <c r="Q186" s="57"/>
      <c r="R186" s="53"/>
      <c r="S186" s="53"/>
      <c r="X186" s="53"/>
      <c r="Y186" s="53"/>
    </row>
    <row r="187" spans="1:25" ht="13" x14ac:dyDescent="0.15">
      <c r="A187" s="62"/>
      <c r="E187" s="58"/>
      <c r="F187" s="58"/>
      <c r="G187" s="58"/>
      <c r="H187" s="59"/>
      <c r="I187" s="60"/>
      <c r="J187" s="58"/>
      <c r="L187" s="53"/>
      <c r="P187" s="53"/>
      <c r="Q187" s="57"/>
      <c r="R187" s="53"/>
      <c r="S187" s="53"/>
      <c r="X187" s="53"/>
      <c r="Y187" s="53"/>
    </row>
    <row r="188" spans="1:25" ht="13" x14ac:dyDescent="0.15">
      <c r="A188" s="62"/>
      <c r="E188" s="58"/>
      <c r="F188" s="58"/>
      <c r="G188" s="58"/>
      <c r="H188" s="59"/>
      <c r="I188" s="60"/>
      <c r="J188" s="58"/>
      <c r="L188" s="53"/>
      <c r="P188" s="53"/>
      <c r="Q188" s="57"/>
      <c r="R188" s="53"/>
      <c r="S188" s="53"/>
      <c r="X188" s="53"/>
      <c r="Y188" s="53"/>
    </row>
    <row r="189" spans="1:25" ht="13" x14ac:dyDescent="0.15">
      <c r="A189" s="62"/>
      <c r="E189" s="58"/>
      <c r="F189" s="58"/>
      <c r="G189" s="58"/>
      <c r="H189" s="59"/>
      <c r="I189" s="60"/>
      <c r="J189" s="58"/>
      <c r="L189" s="53"/>
      <c r="P189" s="53"/>
      <c r="Q189" s="57"/>
      <c r="R189" s="53"/>
      <c r="S189" s="53"/>
      <c r="X189" s="53"/>
      <c r="Y189" s="53"/>
    </row>
    <row r="190" spans="1:25" ht="13" x14ac:dyDescent="0.15">
      <c r="A190" s="62"/>
      <c r="E190" s="58"/>
      <c r="F190" s="58"/>
      <c r="G190" s="58"/>
      <c r="H190" s="59"/>
      <c r="I190" s="60"/>
      <c r="J190" s="58"/>
      <c r="L190" s="53"/>
      <c r="P190" s="53"/>
      <c r="Q190" s="57"/>
      <c r="R190" s="53"/>
      <c r="S190" s="53"/>
      <c r="X190" s="53"/>
      <c r="Y190" s="53"/>
    </row>
    <row r="191" spans="1:25" ht="13" x14ac:dyDescent="0.15">
      <c r="A191" s="62"/>
      <c r="E191" s="58"/>
      <c r="F191" s="58"/>
      <c r="G191" s="58"/>
      <c r="H191" s="59"/>
      <c r="I191" s="60"/>
      <c r="J191" s="58"/>
      <c r="L191" s="53"/>
      <c r="P191" s="53"/>
      <c r="Q191" s="57"/>
      <c r="R191" s="53"/>
      <c r="S191" s="53"/>
      <c r="X191" s="53"/>
      <c r="Y191" s="53"/>
    </row>
    <row r="192" spans="1:25" ht="13" x14ac:dyDescent="0.15">
      <c r="A192" s="62"/>
      <c r="E192" s="58"/>
      <c r="F192" s="58"/>
      <c r="G192" s="58"/>
      <c r="H192" s="59"/>
      <c r="I192" s="60"/>
      <c r="J192" s="58"/>
      <c r="L192" s="53"/>
      <c r="P192" s="53"/>
      <c r="Q192" s="57"/>
      <c r="R192" s="53"/>
      <c r="S192" s="53"/>
      <c r="X192" s="53"/>
      <c r="Y192" s="53"/>
    </row>
    <row r="193" spans="1:25" ht="13" x14ac:dyDescent="0.15">
      <c r="A193" s="62"/>
      <c r="E193" s="58"/>
      <c r="F193" s="58"/>
      <c r="G193" s="58"/>
      <c r="H193" s="59"/>
      <c r="I193" s="60"/>
      <c r="J193" s="58"/>
      <c r="L193" s="53"/>
      <c r="P193" s="53"/>
      <c r="Q193" s="57"/>
      <c r="R193" s="53"/>
      <c r="S193" s="53"/>
      <c r="X193" s="53"/>
      <c r="Y193" s="53"/>
    </row>
    <row r="194" spans="1:25" ht="13" x14ac:dyDescent="0.15">
      <c r="A194" s="62"/>
      <c r="E194" s="58"/>
      <c r="F194" s="58"/>
      <c r="G194" s="58"/>
      <c r="H194" s="59"/>
      <c r="I194" s="60"/>
      <c r="J194" s="58"/>
      <c r="L194" s="53"/>
      <c r="P194" s="53"/>
      <c r="Q194" s="57"/>
      <c r="R194" s="53"/>
      <c r="S194" s="53"/>
      <c r="X194" s="53"/>
      <c r="Y194" s="53"/>
    </row>
    <row r="195" spans="1:25" ht="13" x14ac:dyDescent="0.15">
      <c r="A195" s="62"/>
      <c r="E195" s="58"/>
      <c r="F195" s="58"/>
      <c r="G195" s="58"/>
      <c r="H195" s="59"/>
      <c r="I195" s="60"/>
      <c r="J195" s="58"/>
      <c r="L195" s="53"/>
      <c r="P195" s="53"/>
      <c r="Q195" s="57"/>
      <c r="R195" s="53"/>
      <c r="S195" s="53"/>
      <c r="X195" s="53"/>
      <c r="Y195" s="53"/>
    </row>
    <row r="196" spans="1:25" ht="13" x14ac:dyDescent="0.15">
      <c r="A196" s="62"/>
      <c r="E196" s="58"/>
      <c r="F196" s="58"/>
      <c r="G196" s="58"/>
      <c r="H196" s="59"/>
      <c r="I196" s="60"/>
      <c r="J196" s="58"/>
      <c r="L196" s="53"/>
      <c r="P196" s="53"/>
      <c r="Q196" s="57"/>
      <c r="R196" s="53"/>
      <c r="S196" s="53"/>
      <c r="X196" s="53"/>
      <c r="Y196" s="53"/>
    </row>
    <row r="197" spans="1:25" ht="13" x14ac:dyDescent="0.15">
      <c r="A197" s="62"/>
      <c r="E197" s="58"/>
      <c r="F197" s="58"/>
      <c r="G197" s="58"/>
      <c r="H197" s="59"/>
      <c r="I197" s="60"/>
      <c r="J197" s="58"/>
      <c r="L197" s="53"/>
      <c r="P197" s="53"/>
      <c r="Q197" s="57"/>
      <c r="R197" s="53"/>
      <c r="S197" s="53"/>
      <c r="X197" s="53"/>
      <c r="Y197" s="53"/>
    </row>
    <row r="198" spans="1:25" ht="13" x14ac:dyDescent="0.15">
      <c r="A198" s="62"/>
      <c r="E198" s="58"/>
      <c r="F198" s="58"/>
      <c r="G198" s="58"/>
      <c r="H198" s="59"/>
      <c r="I198" s="60"/>
      <c r="J198" s="58"/>
      <c r="L198" s="53"/>
      <c r="P198" s="53"/>
      <c r="Q198" s="57"/>
      <c r="R198" s="53"/>
      <c r="S198" s="53"/>
      <c r="X198" s="53"/>
      <c r="Y198" s="53"/>
    </row>
    <row r="199" spans="1:25" ht="13" x14ac:dyDescent="0.15">
      <c r="A199" s="62"/>
      <c r="E199" s="58"/>
      <c r="F199" s="58"/>
      <c r="G199" s="58"/>
      <c r="H199" s="59"/>
      <c r="I199" s="60"/>
      <c r="J199" s="58"/>
      <c r="L199" s="53"/>
      <c r="P199" s="53"/>
      <c r="Q199" s="57"/>
      <c r="R199" s="53"/>
      <c r="S199" s="53"/>
      <c r="X199" s="53"/>
      <c r="Y199" s="53"/>
    </row>
    <row r="200" spans="1:25" ht="13" x14ac:dyDescent="0.15">
      <c r="A200" s="62"/>
      <c r="E200" s="58"/>
      <c r="F200" s="58"/>
      <c r="G200" s="58"/>
      <c r="H200" s="59"/>
      <c r="I200" s="60"/>
      <c r="J200" s="58"/>
      <c r="L200" s="53"/>
      <c r="P200" s="53"/>
      <c r="Q200" s="57"/>
      <c r="R200" s="53"/>
      <c r="S200" s="53"/>
      <c r="X200" s="53"/>
      <c r="Y200" s="53"/>
    </row>
    <row r="201" spans="1:25" ht="13" x14ac:dyDescent="0.15">
      <c r="A201" s="62"/>
      <c r="E201" s="58"/>
      <c r="F201" s="58"/>
      <c r="G201" s="58"/>
      <c r="H201" s="59"/>
      <c r="I201" s="60"/>
      <c r="J201" s="58"/>
      <c r="L201" s="53"/>
      <c r="P201" s="53"/>
      <c r="Q201" s="57"/>
      <c r="R201" s="53"/>
      <c r="S201" s="53"/>
      <c r="X201" s="53"/>
      <c r="Y201" s="53"/>
    </row>
    <row r="202" spans="1:25" ht="13" x14ac:dyDescent="0.15">
      <c r="A202" s="62"/>
      <c r="E202" s="58"/>
      <c r="F202" s="58"/>
      <c r="G202" s="58"/>
      <c r="H202" s="59"/>
      <c r="I202" s="60"/>
      <c r="J202" s="58"/>
      <c r="L202" s="53"/>
      <c r="P202" s="53"/>
      <c r="Q202" s="57"/>
      <c r="R202" s="53"/>
      <c r="S202" s="53"/>
      <c r="X202" s="53"/>
      <c r="Y202" s="53"/>
    </row>
    <row r="203" spans="1:25" ht="13" x14ac:dyDescent="0.15">
      <c r="A203" s="62"/>
      <c r="E203" s="58"/>
      <c r="F203" s="58"/>
      <c r="G203" s="58"/>
      <c r="H203" s="59"/>
      <c r="I203" s="60"/>
      <c r="J203" s="58"/>
      <c r="L203" s="53"/>
      <c r="P203" s="53"/>
      <c r="Q203" s="57"/>
      <c r="R203" s="53"/>
      <c r="S203" s="53"/>
      <c r="X203" s="53"/>
      <c r="Y203" s="53"/>
    </row>
    <row r="204" spans="1:25" ht="13" x14ac:dyDescent="0.15">
      <c r="A204" s="62"/>
      <c r="E204" s="58"/>
      <c r="F204" s="58"/>
      <c r="G204" s="58"/>
      <c r="H204" s="59"/>
      <c r="I204" s="60"/>
      <c r="J204" s="58"/>
      <c r="L204" s="53"/>
      <c r="P204" s="53"/>
      <c r="Q204" s="57"/>
      <c r="R204" s="53"/>
      <c r="S204" s="53"/>
      <c r="X204" s="53"/>
      <c r="Y204" s="53"/>
    </row>
    <row r="205" spans="1:25" ht="13" x14ac:dyDescent="0.15">
      <c r="A205" s="62"/>
      <c r="E205" s="58"/>
      <c r="F205" s="58"/>
      <c r="G205" s="58"/>
      <c r="H205" s="59"/>
      <c r="I205" s="60"/>
      <c r="J205" s="58"/>
      <c r="L205" s="53"/>
      <c r="P205" s="53"/>
      <c r="Q205" s="57"/>
      <c r="R205" s="53"/>
      <c r="S205" s="53"/>
      <c r="X205" s="53"/>
      <c r="Y205" s="53"/>
    </row>
    <row r="206" spans="1:25" ht="13" x14ac:dyDescent="0.15">
      <c r="A206" s="62"/>
      <c r="E206" s="58"/>
      <c r="F206" s="58"/>
      <c r="G206" s="58"/>
      <c r="H206" s="59"/>
      <c r="I206" s="60"/>
      <c r="J206" s="58"/>
      <c r="L206" s="53"/>
      <c r="P206" s="53"/>
      <c r="Q206" s="57"/>
      <c r="R206" s="53"/>
      <c r="S206" s="53"/>
      <c r="X206" s="53"/>
      <c r="Y206" s="53"/>
    </row>
    <row r="207" spans="1:25" ht="13" x14ac:dyDescent="0.15">
      <c r="A207" s="62"/>
      <c r="E207" s="58"/>
      <c r="F207" s="58"/>
      <c r="G207" s="58"/>
      <c r="H207" s="59"/>
      <c r="I207" s="60"/>
      <c r="J207" s="58"/>
      <c r="L207" s="53"/>
      <c r="P207" s="53"/>
      <c r="Q207" s="57"/>
      <c r="R207" s="53"/>
      <c r="S207" s="53"/>
      <c r="X207" s="53"/>
      <c r="Y207" s="53"/>
    </row>
    <row r="208" spans="1:25" ht="13" x14ac:dyDescent="0.15">
      <c r="A208" s="62"/>
      <c r="E208" s="58"/>
      <c r="F208" s="58"/>
      <c r="G208" s="58"/>
      <c r="H208" s="59"/>
      <c r="I208" s="60"/>
      <c r="J208" s="58"/>
      <c r="L208" s="53"/>
      <c r="P208" s="53"/>
      <c r="Q208" s="57"/>
      <c r="R208" s="53"/>
      <c r="S208" s="53"/>
      <c r="X208" s="53"/>
      <c r="Y208" s="53"/>
    </row>
    <row r="209" spans="1:25" ht="13" x14ac:dyDescent="0.15">
      <c r="A209" s="62"/>
      <c r="E209" s="58"/>
      <c r="F209" s="58"/>
      <c r="G209" s="58"/>
      <c r="H209" s="59"/>
      <c r="I209" s="60"/>
      <c r="J209" s="58"/>
      <c r="L209" s="53"/>
      <c r="P209" s="53"/>
      <c r="Q209" s="57"/>
      <c r="R209" s="53"/>
      <c r="S209" s="53"/>
      <c r="X209" s="53"/>
      <c r="Y209" s="53"/>
    </row>
    <row r="210" spans="1:25" ht="13" x14ac:dyDescent="0.15">
      <c r="A210" s="62"/>
      <c r="E210" s="58"/>
      <c r="F210" s="58"/>
      <c r="G210" s="58"/>
      <c r="H210" s="59"/>
      <c r="I210" s="60"/>
      <c r="J210" s="58"/>
      <c r="L210" s="53"/>
      <c r="P210" s="53"/>
      <c r="Q210" s="57"/>
      <c r="R210" s="53"/>
      <c r="S210" s="53"/>
      <c r="X210" s="53"/>
      <c r="Y210" s="53"/>
    </row>
    <row r="211" spans="1:25" ht="13" x14ac:dyDescent="0.15">
      <c r="A211" s="62"/>
      <c r="E211" s="58"/>
      <c r="F211" s="58"/>
      <c r="G211" s="58"/>
      <c r="H211" s="59"/>
      <c r="I211" s="60"/>
      <c r="J211" s="58"/>
      <c r="L211" s="53"/>
      <c r="P211" s="53"/>
      <c r="Q211" s="57"/>
      <c r="R211" s="53"/>
      <c r="S211" s="53"/>
      <c r="X211" s="53"/>
      <c r="Y211" s="53"/>
    </row>
    <row r="212" spans="1:25" ht="13" x14ac:dyDescent="0.15">
      <c r="A212" s="62"/>
      <c r="E212" s="58"/>
      <c r="F212" s="58"/>
      <c r="G212" s="58"/>
      <c r="H212" s="59"/>
      <c r="I212" s="60"/>
      <c r="J212" s="58"/>
      <c r="L212" s="53"/>
      <c r="P212" s="53"/>
      <c r="Q212" s="57"/>
      <c r="R212" s="53"/>
      <c r="S212" s="53"/>
      <c r="X212" s="53"/>
      <c r="Y212" s="53"/>
    </row>
    <row r="213" spans="1:25" ht="13" x14ac:dyDescent="0.15">
      <c r="A213" s="62"/>
      <c r="E213" s="58"/>
      <c r="F213" s="58"/>
      <c r="G213" s="58"/>
      <c r="H213" s="59"/>
      <c r="I213" s="60"/>
      <c r="J213" s="58"/>
      <c r="L213" s="53"/>
      <c r="P213" s="53"/>
      <c r="Q213" s="57"/>
      <c r="R213" s="53"/>
      <c r="S213" s="53"/>
      <c r="X213" s="53"/>
      <c r="Y213" s="53"/>
    </row>
    <row r="214" spans="1:25" ht="13" x14ac:dyDescent="0.15">
      <c r="A214" s="62"/>
      <c r="E214" s="58"/>
      <c r="F214" s="58"/>
      <c r="G214" s="58"/>
      <c r="H214" s="59"/>
      <c r="I214" s="60"/>
      <c r="J214" s="58"/>
      <c r="L214" s="53"/>
      <c r="P214" s="53"/>
      <c r="Q214" s="57"/>
      <c r="R214" s="53"/>
      <c r="S214" s="53"/>
      <c r="X214" s="53"/>
      <c r="Y214" s="53"/>
    </row>
    <row r="215" spans="1:25" ht="13" x14ac:dyDescent="0.15">
      <c r="A215" s="62"/>
      <c r="E215" s="58"/>
      <c r="F215" s="58"/>
      <c r="G215" s="58"/>
      <c r="H215" s="59"/>
      <c r="I215" s="60"/>
      <c r="J215" s="58"/>
      <c r="L215" s="53"/>
      <c r="P215" s="53"/>
      <c r="Q215" s="57"/>
      <c r="R215" s="53"/>
      <c r="S215" s="53"/>
      <c r="X215" s="53"/>
      <c r="Y215" s="53"/>
    </row>
    <row r="216" spans="1:25" ht="13" x14ac:dyDescent="0.15">
      <c r="A216" s="62"/>
      <c r="E216" s="58"/>
      <c r="F216" s="58"/>
      <c r="G216" s="58"/>
      <c r="H216" s="59"/>
      <c r="I216" s="60"/>
      <c r="J216" s="58"/>
      <c r="L216" s="53"/>
      <c r="P216" s="53"/>
      <c r="Q216" s="57"/>
      <c r="R216" s="53"/>
      <c r="S216" s="53"/>
      <c r="X216" s="53"/>
      <c r="Y216" s="53"/>
    </row>
    <row r="217" spans="1:25" ht="13" x14ac:dyDescent="0.15">
      <c r="A217" s="62"/>
      <c r="E217" s="58"/>
      <c r="F217" s="58"/>
      <c r="G217" s="58"/>
      <c r="H217" s="59"/>
      <c r="I217" s="60"/>
      <c r="J217" s="58"/>
      <c r="L217" s="53"/>
      <c r="P217" s="53"/>
      <c r="Q217" s="57"/>
      <c r="R217" s="53"/>
      <c r="S217" s="53"/>
      <c r="X217" s="53"/>
      <c r="Y217" s="53"/>
    </row>
    <row r="218" spans="1:25" ht="13" x14ac:dyDescent="0.15">
      <c r="A218" s="62"/>
      <c r="E218" s="58"/>
      <c r="F218" s="58"/>
      <c r="G218" s="58"/>
      <c r="H218" s="59"/>
      <c r="I218" s="60"/>
      <c r="J218" s="58"/>
      <c r="L218" s="53"/>
      <c r="P218" s="53"/>
      <c r="Q218" s="57"/>
      <c r="R218" s="53"/>
      <c r="S218" s="53"/>
      <c r="X218" s="53"/>
      <c r="Y218" s="53"/>
    </row>
    <row r="219" spans="1:25" ht="13" x14ac:dyDescent="0.15">
      <c r="A219" s="62"/>
      <c r="E219" s="58"/>
      <c r="F219" s="58"/>
      <c r="G219" s="58"/>
      <c r="H219" s="59"/>
      <c r="I219" s="60"/>
      <c r="J219" s="58"/>
      <c r="L219" s="53"/>
      <c r="P219" s="53"/>
      <c r="Q219" s="57"/>
      <c r="R219" s="53"/>
      <c r="S219" s="53"/>
      <c r="X219" s="53"/>
      <c r="Y219" s="53"/>
    </row>
    <row r="220" spans="1:25" ht="13" x14ac:dyDescent="0.15">
      <c r="A220" s="62"/>
      <c r="E220" s="58"/>
      <c r="F220" s="58"/>
      <c r="G220" s="58"/>
      <c r="H220" s="59"/>
      <c r="I220" s="60"/>
      <c r="J220" s="58"/>
      <c r="L220" s="53"/>
      <c r="P220" s="53"/>
      <c r="Q220" s="57"/>
      <c r="R220" s="53"/>
      <c r="S220" s="53"/>
      <c r="X220" s="53"/>
      <c r="Y220" s="53"/>
    </row>
    <row r="221" spans="1:25" ht="13" x14ac:dyDescent="0.15">
      <c r="A221" s="62"/>
      <c r="E221" s="58"/>
      <c r="F221" s="58"/>
      <c r="G221" s="58"/>
      <c r="H221" s="59"/>
      <c r="I221" s="60"/>
      <c r="J221" s="58"/>
      <c r="L221" s="53"/>
      <c r="P221" s="53"/>
      <c r="Q221" s="57"/>
      <c r="R221" s="53"/>
      <c r="S221" s="53"/>
      <c r="X221" s="53"/>
      <c r="Y221" s="53"/>
    </row>
    <row r="222" spans="1:25" ht="13" x14ac:dyDescent="0.15">
      <c r="A222" s="62"/>
      <c r="E222" s="58"/>
      <c r="F222" s="58"/>
      <c r="G222" s="58"/>
      <c r="H222" s="59"/>
      <c r="I222" s="60"/>
      <c r="J222" s="58"/>
      <c r="L222" s="53"/>
      <c r="P222" s="53"/>
      <c r="Q222" s="57"/>
      <c r="R222" s="53"/>
      <c r="S222" s="53"/>
      <c r="X222" s="53"/>
      <c r="Y222" s="53"/>
    </row>
    <row r="223" spans="1:25" ht="13" x14ac:dyDescent="0.15">
      <c r="A223" s="62"/>
      <c r="E223" s="58"/>
      <c r="F223" s="58"/>
      <c r="G223" s="58"/>
      <c r="H223" s="59"/>
      <c r="I223" s="60"/>
      <c r="J223" s="58"/>
      <c r="L223" s="53"/>
      <c r="P223" s="53"/>
      <c r="Q223" s="57"/>
      <c r="R223" s="53"/>
      <c r="S223" s="53"/>
      <c r="X223" s="53"/>
      <c r="Y223" s="53"/>
    </row>
    <row r="224" spans="1:25" ht="13" x14ac:dyDescent="0.15">
      <c r="A224" s="62"/>
      <c r="E224" s="58"/>
      <c r="F224" s="58"/>
      <c r="G224" s="58"/>
      <c r="H224" s="59"/>
      <c r="I224" s="60"/>
      <c r="J224" s="58"/>
      <c r="L224" s="53"/>
      <c r="P224" s="53"/>
      <c r="Q224" s="57"/>
      <c r="R224" s="53"/>
      <c r="S224" s="53"/>
      <c r="X224" s="53"/>
      <c r="Y224" s="53"/>
    </row>
    <row r="225" spans="1:25" ht="13" x14ac:dyDescent="0.15">
      <c r="A225" s="62"/>
      <c r="E225" s="58"/>
      <c r="F225" s="58"/>
      <c r="G225" s="58"/>
      <c r="H225" s="59"/>
      <c r="I225" s="60"/>
      <c r="J225" s="58"/>
      <c r="L225" s="53"/>
      <c r="P225" s="53"/>
      <c r="Q225" s="57"/>
      <c r="R225" s="53"/>
      <c r="S225" s="53"/>
      <c r="X225" s="53"/>
      <c r="Y225" s="53"/>
    </row>
    <row r="226" spans="1:25" ht="13" x14ac:dyDescent="0.15">
      <c r="A226" s="62"/>
      <c r="E226" s="58"/>
      <c r="F226" s="58"/>
      <c r="G226" s="58"/>
      <c r="H226" s="59"/>
      <c r="I226" s="60"/>
      <c r="J226" s="58"/>
      <c r="L226" s="53"/>
      <c r="P226" s="53"/>
      <c r="Q226" s="57"/>
      <c r="R226" s="53"/>
      <c r="S226" s="53"/>
      <c r="X226" s="53"/>
      <c r="Y226" s="53"/>
    </row>
    <row r="227" spans="1:25" ht="13" x14ac:dyDescent="0.15">
      <c r="A227" s="62"/>
      <c r="E227" s="58"/>
      <c r="F227" s="58"/>
      <c r="G227" s="58"/>
      <c r="H227" s="59"/>
      <c r="I227" s="60"/>
      <c r="J227" s="58"/>
      <c r="L227" s="53"/>
      <c r="P227" s="53"/>
      <c r="Q227" s="57"/>
      <c r="R227" s="53"/>
      <c r="S227" s="53"/>
      <c r="X227" s="53"/>
      <c r="Y227" s="53"/>
    </row>
    <row r="228" spans="1:25" ht="13" x14ac:dyDescent="0.15">
      <c r="A228" s="62"/>
      <c r="E228" s="58"/>
      <c r="F228" s="58"/>
      <c r="G228" s="58"/>
      <c r="H228" s="59"/>
      <c r="I228" s="60"/>
      <c r="J228" s="58"/>
      <c r="L228" s="53"/>
      <c r="P228" s="53"/>
      <c r="Q228" s="57"/>
      <c r="R228" s="53"/>
      <c r="S228" s="53"/>
      <c r="X228" s="53"/>
      <c r="Y228" s="53"/>
    </row>
    <row r="229" spans="1:25" ht="13" x14ac:dyDescent="0.15">
      <c r="A229" s="62"/>
      <c r="E229" s="58"/>
      <c r="F229" s="58"/>
      <c r="G229" s="58"/>
      <c r="H229" s="59"/>
      <c r="I229" s="60"/>
      <c r="J229" s="58"/>
      <c r="L229" s="53"/>
      <c r="P229" s="53"/>
      <c r="Q229" s="57"/>
      <c r="R229" s="53"/>
      <c r="S229" s="53"/>
      <c r="X229" s="53"/>
      <c r="Y229" s="53"/>
    </row>
    <row r="230" spans="1:25" ht="13" x14ac:dyDescent="0.15">
      <c r="A230" s="62"/>
      <c r="E230" s="58"/>
      <c r="F230" s="58"/>
      <c r="G230" s="58"/>
      <c r="H230" s="59"/>
      <c r="I230" s="60"/>
      <c r="J230" s="58"/>
      <c r="L230" s="53"/>
      <c r="P230" s="53"/>
      <c r="Q230" s="57"/>
      <c r="R230" s="53"/>
      <c r="S230" s="53"/>
      <c r="X230" s="53"/>
      <c r="Y230" s="53"/>
    </row>
    <row r="231" spans="1:25" ht="13" x14ac:dyDescent="0.15">
      <c r="A231" s="62"/>
      <c r="E231" s="58"/>
      <c r="F231" s="58"/>
      <c r="G231" s="58"/>
      <c r="H231" s="59"/>
      <c r="I231" s="60"/>
      <c r="J231" s="58"/>
      <c r="L231" s="53"/>
      <c r="P231" s="53"/>
      <c r="Q231" s="57"/>
      <c r="R231" s="53"/>
      <c r="S231" s="53"/>
      <c r="X231" s="53"/>
      <c r="Y231" s="53"/>
    </row>
    <row r="232" spans="1:25" ht="13" x14ac:dyDescent="0.15">
      <c r="A232" s="62"/>
      <c r="E232" s="58"/>
      <c r="F232" s="58"/>
      <c r="G232" s="58"/>
      <c r="H232" s="59"/>
      <c r="I232" s="60"/>
      <c r="J232" s="58"/>
      <c r="L232" s="53"/>
      <c r="P232" s="53"/>
      <c r="Q232" s="57"/>
      <c r="R232" s="53"/>
      <c r="S232" s="53"/>
      <c r="X232" s="53"/>
      <c r="Y232" s="53"/>
    </row>
    <row r="233" spans="1:25" ht="13" x14ac:dyDescent="0.15">
      <c r="A233" s="62"/>
      <c r="E233" s="58"/>
      <c r="F233" s="58"/>
      <c r="G233" s="58"/>
      <c r="H233" s="59"/>
      <c r="I233" s="60"/>
      <c r="J233" s="58"/>
      <c r="L233" s="53"/>
      <c r="P233" s="53"/>
      <c r="Q233" s="57"/>
      <c r="R233" s="53"/>
      <c r="S233" s="53"/>
      <c r="X233" s="53"/>
      <c r="Y233" s="53"/>
    </row>
    <row r="234" spans="1:25" ht="13" x14ac:dyDescent="0.15">
      <c r="A234" s="62"/>
      <c r="E234" s="58"/>
      <c r="F234" s="58"/>
      <c r="G234" s="58"/>
      <c r="H234" s="59"/>
      <c r="I234" s="60"/>
      <c r="J234" s="58"/>
      <c r="L234" s="53"/>
      <c r="P234" s="53"/>
      <c r="Q234" s="57"/>
      <c r="R234" s="53"/>
      <c r="S234" s="53"/>
      <c r="X234" s="53"/>
      <c r="Y234" s="53"/>
    </row>
    <row r="235" spans="1:25" ht="13" x14ac:dyDescent="0.15">
      <c r="A235" s="62"/>
      <c r="E235" s="58"/>
      <c r="F235" s="58"/>
      <c r="G235" s="58"/>
      <c r="H235" s="59"/>
      <c r="I235" s="60"/>
      <c r="J235" s="58"/>
      <c r="L235" s="53"/>
      <c r="P235" s="53"/>
      <c r="Q235" s="57"/>
      <c r="R235" s="53"/>
      <c r="S235" s="53"/>
      <c r="X235" s="53"/>
      <c r="Y235" s="53"/>
    </row>
    <row r="236" spans="1:25" ht="13" x14ac:dyDescent="0.15">
      <c r="A236" s="62"/>
      <c r="E236" s="58"/>
      <c r="F236" s="58"/>
      <c r="G236" s="58"/>
      <c r="H236" s="59"/>
      <c r="I236" s="60"/>
      <c r="J236" s="58"/>
      <c r="L236" s="53"/>
      <c r="P236" s="53"/>
      <c r="Q236" s="57"/>
      <c r="R236" s="53"/>
      <c r="S236" s="53"/>
      <c r="X236" s="53"/>
      <c r="Y236" s="53"/>
    </row>
    <row r="237" spans="1:25" ht="13" x14ac:dyDescent="0.15">
      <c r="A237" s="62"/>
      <c r="E237" s="58"/>
      <c r="F237" s="58"/>
      <c r="G237" s="58"/>
      <c r="H237" s="59"/>
      <c r="I237" s="60"/>
      <c r="J237" s="58"/>
      <c r="L237" s="53"/>
      <c r="P237" s="53"/>
      <c r="Q237" s="57"/>
      <c r="R237" s="53"/>
      <c r="S237" s="53"/>
      <c r="X237" s="53"/>
      <c r="Y237" s="53"/>
    </row>
    <row r="238" spans="1:25" ht="13" x14ac:dyDescent="0.15">
      <c r="A238" s="62"/>
      <c r="E238" s="58"/>
      <c r="F238" s="58"/>
      <c r="G238" s="58"/>
      <c r="H238" s="59"/>
      <c r="I238" s="60"/>
      <c r="J238" s="58"/>
      <c r="L238" s="53"/>
      <c r="P238" s="53"/>
      <c r="Q238" s="57"/>
      <c r="R238" s="53"/>
      <c r="S238" s="53"/>
      <c r="X238" s="53"/>
      <c r="Y238" s="53"/>
    </row>
    <row r="239" spans="1:25" ht="13" x14ac:dyDescent="0.15">
      <c r="A239" s="62"/>
      <c r="E239" s="58"/>
      <c r="F239" s="58"/>
      <c r="G239" s="58"/>
      <c r="H239" s="59"/>
      <c r="I239" s="60"/>
      <c r="J239" s="58"/>
      <c r="L239" s="53"/>
      <c r="P239" s="53"/>
      <c r="Q239" s="57"/>
      <c r="R239" s="53"/>
      <c r="S239" s="53"/>
      <c r="X239" s="53"/>
      <c r="Y239" s="53"/>
    </row>
    <row r="240" spans="1:25" ht="13" x14ac:dyDescent="0.15">
      <c r="A240" s="62"/>
      <c r="E240" s="58"/>
      <c r="F240" s="58"/>
      <c r="G240" s="58"/>
      <c r="H240" s="59"/>
      <c r="I240" s="60"/>
      <c r="J240" s="58"/>
      <c r="L240" s="53"/>
      <c r="P240" s="53"/>
      <c r="Q240" s="57"/>
      <c r="R240" s="53"/>
      <c r="S240" s="53"/>
      <c r="X240" s="53"/>
      <c r="Y240" s="53"/>
    </row>
    <row r="241" spans="1:25" ht="13" x14ac:dyDescent="0.15">
      <c r="A241" s="62"/>
      <c r="E241" s="58"/>
      <c r="F241" s="58"/>
      <c r="G241" s="58"/>
      <c r="H241" s="59"/>
      <c r="I241" s="60"/>
      <c r="J241" s="58"/>
      <c r="L241" s="53"/>
      <c r="P241" s="53"/>
      <c r="Q241" s="57"/>
      <c r="R241" s="53"/>
      <c r="S241" s="53"/>
      <c r="X241" s="53"/>
      <c r="Y241" s="53"/>
    </row>
    <row r="242" spans="1:25" ht="13" x14ac:dyDescent="0.15">
      <c r="A242" s="62"/>
      <c r="E242" s="58"/>
      <c r="F242" s="58"/>
      <c r="G242" s="58"/>
      <c r="H242" s="59"/>
      <c r="I242" s="60"/>
      <c r="J242" s="58"/>
      <c r="L242" s="53"/>
      <c r="P242" s="53"/>
      <c r="Q242" s="57"/>
      <c r="R242" s="53"/>
      <c r="S242" s="53"/>
      <c r="X242" s="53"/>
      <c r="Y242" s="53"/>
    </row>
    <row r="243" spans="1:25" ht="13" x14ac:dyDescent="0.15">
      <c r="A243" s="62"/>
      <c r="E243" s="58"/>
      <c r="F243" s="58"/>
      <c r="G243" s="58"/>
      <c r="H243" s="59"/>
      <c r="I243" s="60"/>
      <c r="J243" s="58"/>
      <c r="L243" s="53"/>
      <c r="P243" s="53"/>
      <c r="Q243" s="57"/>
      <c r="R243" s="53"/>
      <c r="S243" s="53"/>
      <c r="X243" s="53"/>
      <c r="Y243" s="53"/>
    </row>
    <row r="244" spans="1:25" ht="13" x14ac:dyDescent="0.15">
      <c r="A244" s="62"/>
      <c r="E244" s="58"/>
      <c r="F244" s="58"/>
      <c r="G244" s="58"/>
      <c r="H244" s="59"/>
      <c r="I244" s="60"/>
      <c r="J244" s="58"/>
      <c r="L244" s="53"/>
      <c r="P244" s="53"/>
      <c r="Q244" s="57"/>
      <c r="R244" s="53"/>
      <c r="S244" s="53"/>
      <c r="X244" s="53"/>
      <c r="Y244" s="53"/>
    </row>
    <row r="245" spans="1:25" ht="13" x14ac:dyDescent="0.15">
      <c r="A245" s="62"/>
      <c r="E245" s="58"/>
      <c r="F245" s="58"/>
      <c r="G245" s="58"/>
      <c r="H245" s="59"/>
      <c r="I245" s="60"/>
      <c r="J245" s="58"/>
      <c r="L245" s="53"/>
      <c r="P245" s="53"/>
      <c r="Q245" s="57"/>
      <c r="R245" s="53"/>
      <c r="S245" s="53"/>
      <c r="X245" s="53"/>
      <c r="Y245" s="53"/>
    </row>
    <row r="246" spans="1:25" ht="13" x14ac:dyDescent="0.15">
      <c r="A246" s="62"/>
      <c r="E246" s="58"/>
      <c r="F246" s="58"/>
      <c r="G246" s="58"/>
      <c r="H246" s="59"/>
      <c r="I246" s="60"/>
      <c r="J246" s="58"/>
      <c r="L246" s="53"/>
      <c r="P246" s="53"/>
      <c r="Q246" s="57"/>
      <c r="R246" s="53"/>
      <c r="S246" s="53"/>
      <c r="X246" s="53"/>
      <c r="Y246" s="53"/>
    </row>
    <row r="247" spans="1:25" ht="13" x14ac:dyDescent="0.15">
      <c r="A247" s="62"/>
      <c r="E247" s="58"/>
      <c r="F247" s="58"/>
      <c r="G247" s="58"/>
      <c r="H247" s="59"/>
      <c r="I247" s="60"/>
      <c r="J247" s="58"/>
      <c r="L247" s="53"/>
      <c r="P247" s="53"/>
      <c r="Q247" s="57"/>
      <c r="R247" s="53"/>
      <c r="S247" s="53"/>
      <c r="X247" s="53"/>
      <c r="Y247" s="53"/>
    </row>
    <row r="248" spans="1:25" ht="13" x14ac:dyDescent="0.15">
      <c r="A248" s="62"/>
      <c r="E248" s="58"/>
      <c r="F248" s="58"/>
      <c r="G248" s="58"/>
      <c r="H248" s="59"/>
      <c r="I248" s="60"/>
      <c r="J248" s="58"/>
      <c r="L248" s="53"/>
      <c r="P248" s="53"/>
      <c r="Q248" s="57"/>
      <c r="R248" s="53"/>
      <c r="S248" s="53"/>
      <c r="X248" s="53"/>
      <c r="Y248" s="53"/>
    </row>
    <row r="249" spans="1:25" ht="13" x14ac:dyDescent="0.15">
      <c r="A249" s="62"/>
      <c r="E249" s="58"/>
      <c r="F249" s="58"/>
      <c r="G249" s="58"/>
      <c r="H249" s="59"/>
      <c r="I249" s="60"/>
      <c r="J249" s="58"/>
      <c r="L249" s="53"/>
      <c r="P249" s="53"/>
      <c r="Q249" s="57"/>
      <c r="R249" s="53"/>
      <c r="S249" s="53"/>
      <c r="X249" s="53"/>
      <c r="Y249" s="53"/>
    </row>
    <row r="250" spans="1:25" ht="13" x14ac:dyDescent="0.15">
      <c r="A250" s="62"/>
      <c r="E250" s="58"/>
      <c r="F250" s="58"/>
      <c r="G250" s="58"/>
      <c r="H250" s="59"/>
      <c r="I250" s="60"/>
      <c r="J250" s="58"/>
      <c r="L250" s="53"/>
      <c r="P250" s="53"/>
      <c r="Q250" s="57"/>
      <c r="R250" s="53"/>
      <c r="S250" s="53"/>
      <c r="X250" s="53"/>
      <c r="Y250" s="53"/>
    </row>
    <row r="251" spans="1:25" ht="13" x14ac:dyDescent="0.15">
      <c r="A251" s="62"/>
      <c r="E251" s="58"/>
      <c r="F251" s="58"/>
      <c r="G251" s="58"/>
      <c r="H251" s="59"/>
      <c r="I251" s="60"/>
      <c r="J251" s="58"/>
      <c r="L251" s="53"/>
      <c r="P251" s="53"/>
      <c r="Q251" s="57"/>
      <c r="R251" s="53"/>
      <c r="S251" s="53"/>
      <c r="X251" s="53"/>
      <c r="Y251" s="53"/>
    </row>
    <row r="252" spans="1:25" ht="13" x14ac:dyDescent="0.15">
      <c r="A252" s="62"/>
      <c r="E252" s="58"/>
      <c r="F252" s="58"/>
      <c r="G252" s="58"/>
      <c r="H252" s="59"/>
      <c r="I252" s="60"/>
      <c r="J252" s="58"/>
      <c r="L252" s="53"/>
      <c r="P252" s="53"/>
      <c r="Q252" s="57"/>
      <c r="R252" s="53"/>
      <c r="S252" s="53"/>
      <c r="X252" s="53"/>
      <c r="Y252" s="53"/>
    </row>
    <row r="253" spans="1:25" ht="13" x14ac:dyDescent="0.15">
      <c r="A253" s="62"/>
      <c r="E253" s="58"/>
      <c r="F253" s="58"/>
      <c r="G253" s="58"/>
      <c r="H253" s="59"/>
      <c r="I253" s="60"/>
      <c r="J253" s="58"/>
      <c r="L253" s="53"/>
      <c r="P253" s="53"/>
      <c r="Q253" s="57"/>
      <c r="R253" s="53"/>
      <c r="S253" s="53"/>
      <c r="X253" s="53"/>
      <c r="Y253" s="53"/>
    </row>
    <row r="254" spans="1:25" ht="13" x14ac:dyDescent="0.15">
      <c r="A254" s="62"/>
      <c r="E254" s="58"/>
      <c r="F254" s="58"/>
      <c r="G254" s="58"/>
      <c r="H254" s="59"/>
      <c r="I254" s="60"/>
      <c r="J254" s="58"/>
      <c r="L254" s="53"/>
      <c r="P254" s="53"/>
      <c r="Q254" s="57"/>
      <c r="R254" s="53"/>
      <c r="S254" s="53"/>
      <c r="X254" s="53"/>
      <c r="Y254" s="53"/>
    </row>
    <row r="255" spans="1:25" ht="13" x14ac:dyDescent="0.15">
      <c r="A255" s="62"/>
      <c r="E255" s="58"/>
      <c r="F255" s="58"/>
      <c r="G255" s="58"/>
      <c r="H255" s="59"/>
      <c r="I255" s="60"/>
      <c r="J255" s="58"/>
      <c r="L255" s="53"/>
      <c r="P255" s="53"/>
      <c r="Q255" s="57"/>
      <c r="R255" s="53"/>
      <c r="S255" s="53"/>
      <c r="X255" s="53"/>
      <c r="Y255" s="53"/>
    </row>
    <row r="256" spans="1:25" ht="13" x14ac:dyDescent="0.15">
      <c r="A256" s="62"/>
      <c r="E256" s="58"/>
      <c r="F256" s="58"/>
      <c r="G256" s="58"/>
      <c r="H256" s="59"/>
      <c r="I256" s="60"/>
      <c r="J256" s="58"/>
      <c r="L256" s="53"/>
      <c r="P256" s="53"/>
      <c r="Q256" s="57"/>
      <c r="R256" s="53"/>
      <c r="S256" s="53"/>
      <c r="X256" s="53"/>
      <c r="Y256" s="53"/>
    </row>
    <row r="257" spans="1:25" ht="13" x14ac:dyDescent="0.15">
      <c r="A257" s="62"/>
      <c r="E257" s="58"/>
      <c r="F257" s="58"/>
      <c r="G257" s="58"/>
      <c r="H257" s="59"/>
      <c r="I257" s="60"/>
      <c r="J257" s="58"/>
      <c r="L257" s="53"/>
      <c r="P257" s="53"/>
      <c r="Q257" s="57"/>
      <c r="R257" s="53"/>
      <c r="S257" s="53"/>
      <c r="X257" s="53"/>
      <c r="Y257" s="53"/>
    </row>
    <row r="258" spans="1:25" ht="13" x14ac:dyDescent="0.15">
      <c r="A258" s="62"/>
      <c r="E258" s="58"/>
      <c r="F258" s="58"/>
      <c r="G258" s="58"/>
      <c r="H258" s="59"/>
      <c r="I258" s="60"/>
      <c r="J258" s="58"/>
      <c r="L258" s="53"/>
      <c r="P258" s="53"/>
      <c r="Q258" s="57"/>
      <c r="R258" s="53"/>
      <c r="S258" s="53"/>
      <c r="X258" s="53"/>
      <c r="Y258" s="53"/>
    </row>
    <row r="259" spans="1:25" ht="13" x14ac:dyDescent="0.15">
      <c r="A259" s="62"/>
      <c r="E259" s="58"/>
      <c r="F259" s="58"/>
      <c r="G259" s="58"/>
      <c r="H259" s="59"/>
      <c r="I259" s="60"/>
      <c r="J259" s="58"/>
      <c r="L259" s="53"/>
      <c r="P259" s="53"/>
      <c r="Q259" s="57"/>
      <c r="R259" s="53"/>
      <c r="S259" s="53"/>
      <c r="X259" s="53"/>
      <c r="Y259" s="53"/>
    </row>
    <row r="260" spans="1:25" ht="13" x14ac:dyDescent="0.15">
      <c r="A260" s="62"/>
      <c r="E260" s="58"/>
      <c r="F260" s="58"/>
      <c r="G260" s="58"/>
      <c r="H260" s="59"/>
      <c r="I260" s="60"/>
      <c r="J260" s="58"/>
      <c r="L260" s="53"/>
      <c r="P260" s="53"/>
      <c r="Q260" s="57"/>
      <c r="R260" s="53"/>
      <c r="S260" s="53"/>
      <c r="X260" s="53"/>
      <c r="Y260" s="53"/>
    </row>
    <row r="261" spans="1:25" ht="13" x14ac:dyDescent="0.15">
      <c r="A261" s="62"/>
      <c r="E261" s="58"/>
      <c r="F261" s="58"/>
      <c r="G261" s="58"/>
      <c r="H261" s="59"/>
      <c r="I261" s="60"/>
      <c r="J261" s="58"/>
      <c r="L261" s="53"/>
      <c r="P261" s="53"/>
      <c r="Q261" s="57"/>
      <c r="R261" s="53"/>
      <c r="S261" s="53"/>
      <c r="X261" s="53"/>
      <c r="Y261" s="53"/>
    </row>
    <row r="262" spans="1:25" ht="13" x14ac:dyDescent="0.15">
      <c r="A262" s="62"/>
      <c r="E262" s="58"/>
      <c r="F262" s="58"/>
      <c r="G262" s="58"/>
      <c r="H262" s="59"/>
      <c r="I262" s="60"/>
      <c r="J262" s="58"/>
      <c r="L262" s="53"/>
      <c r="P262" s="53"/>
      <c r="Q262" s="57"/>
      <c r="R262" s="53"/>
      <c r="S262" s="53"/>
      <c r="X262" s="53"/>
      <c r="Y262" s="53"/>
    </row>
    <row r="263" spans="1:25" ht="13" x14ac:dyDescent="0.15">
      <c r="A263" s="62"/>
      <c r="E263" s="58"/>
      <c r="F263" s="58"/>
      <c r="G263" s="58"/>
      <c r="H263" s="59"/>
      <c r="I263" s="60"/>
      <c r="J263" s="58"/>
      <c r="L263" s="53"/>
      <c r="P263" s="53"/>
      <c r="Q263" s="57"/>
      <c r="R263" s="53"/>
      <c r="S263" s="53"/>
      <c r="X263" s="53"/>
      <c r="Y263" s="53"/>
    </row>
    <row r="264" spans="1:25" ht="13" x14ac:dyDescent="0.15">
      <c r="A264" s="62"/>
      <c r="E264" s="58"/>
      <c r="F264" s="58"/>
      <c r="G264" s="58"/>
      <c r="H264" s="59"/>
      <c r="I264" s="60"/>
      <c r="J264" s="58"/>
      <c r="L264" s="53"/>
      <c r="P264" s="53"/>
      <c r="Q264" s="57"/>
      <c r="R264" s="53"/>
      <c r="S264" s="53"/>
      <c r="X264" s="53"/>
      <c r="Y264" s="53"/>
    </row>
    <row r="265" spans="1:25" ht="13" x14ac:dyDescent="0.15">
      <c r="A265" s="62"/>
      <c r="E265" s="58"/>
      <c r="F265" s="58"/>
      <c r="G265" s="58"/>
      <c r="H265" s="59"/>
      <c r="I265" s="60"/>
      <c r="J265" s="58"/>
      <c r="L265" s="53"/>
      <c r="P265" s="53"/>
      <c r="Q265" s="57"/>
      <c r="R265" s="53"/>
      <c r="S265" s="53"/>
      <c r="X265" s="53"/>
      <c r="Y265" s="53"/>
    </row>
    <row r="266" spans="1:25" ht="13" x14ac:dyDescent="0.15">
      <c r="A266" s="62"/>
      <c r="E266" s="58"/>
      <c r="F266" s="58"/>
      <c r="G266" s="58"/>
      <c r="H266" s="59"/>
      <c r="I266" s="60"/>
      <c r="J266" s="58"/>
      <c r="L266" s="53"/>
      <c r="P266" s="53"/>
      <c r="Q266" s="57"/>
      <c r="R266" s="53"/>
      <c r="S266" s="53"/>
      <c r="X266" s="53"/>
      <c r="Y266" s="53"/>
    </row>
    <row r="267" spans="1:25" ht="13" x14ac:dyDescent="0.15">
      <c r="A267" s="62"/>
      <c r="E267" s="58"/>
      <c r="F267" s="58"/>
      <c r="G267" s="58"/>
      <c r="H267" s="59"/>
      <c r="I267" s="60"/>
      <c r="J267" s="58"/>
      <c r="L267" s="53"/>
      <c r="P267" s="53"/>
      <c r="Q267" s="57"/>
      <c r="R267" s="53"/>
      <c r="S267" s="53"/>
      <c r="X267" s="53"/>
      <c r="Y267" s="53"/>
    </row>
    <row r="268" spans="1:25" ht="13" x14ac:dyDescent="0.15">
      <c r="A268" s="62"/>
      <c r="E268" s="58"/>
      <c r="F268" s="58"/>
      <c r="G268" s="58"/>
      <c r="H268" s="59"/>
      <c r="I268" s="60"/>
      <c r="J268" s="58"/>
      <c r="L268" s="53"/>
      <c r="P268" s="53"/>
      <c r="Q268" s="57"/>
      <c r="R268" s="53"/>
      <c r="S268" s="53"/>
      <c r="X268" s="53"/>
      <c r="Y268" s="53"/>
    </row>
    <row r="269" spans="1:25" ht="13" x14ac:dyDescent="0.15">
      <c r="A269" s="62"/>
      <c r="E269" s="58"/>
      <c r="F269" s="58"/>
      <c r="G269" s="58"/>
      <c r="H269" s="59"/>
      <c r="I269" s="60"/>
      <c r="J269" s="58"/>
      <c r="L269" s="53"/>
      <c r="P269" s="53"/>
      <c r="Q269" s="57"/>
      <c r="R269" s="53"/>
      <c r="S269" s="53"/>
      <c r="X269" s="53"/>
      <c r="Y269" s="53"/>
    </row>
    <row r="270" spans="1:25" ht="13" x14ac:dyDescent="0.15">
      <c r="A270" s="62"/>
      <c r="E270" s="58"/>
      <c r="F270" s="58"/>
      <c r="G270" s="58"/>
      <c r="H270" s="59"/>
      <c r="I270" s="60"/>
      <c r="J270" s="58"/>
      <c r="L270" s="53"/>
      <c r="P270" s="53"/>
      <c r="Q270" s="57"/>
      <c r="R270" s="53"/>
      <c r="S270" s="53"/>
      <c r="X270" s="53"/>
      <c r="Y270" s="53"/>
    </row>
    <row r="271" spans="1:25" ht="13" x14ac:dyDescent="0.15">
      <c r="A271" s="62"/>
      <c r="E271" s="58"/>
      <c r="F271" s="58"/>
      <c r="G271" s="58"/>
      <c r="H271" s="59"/>
      <c r="I271" s="60"/>
      <c r="J271" s="58"/>
      <c r="L271" s="53"/>
      <c r="P271" s="53"/>
      <c r="Q271" s="57"/>
      <c r="R271" s="53"/>
      <c r="S271" s="53"/>
      <c r="X271" s="53"/>
      <c r="Y271" s="53"/>
    </row>
    <row r="272" spans="1:25" ht="13" x14ac:dyDescent="0.15">
      <c r="A272" s="62"/>
      <c r="E272" s="58"/>
      <c r="F272" s="58"/>
      <c r="G272" s="58"/>
      <c r="H272" s="59"/>
      <c r="I272" s="60"/>
      <c r="J272" s="58"/>
      <c r="L272" s="53"/>
      <c r="P272" s="53"/>
      <c r="Q272" s="57"/>
      <c r="R272" s="53"/>
      <c r="S272" s="53"/>
      <c r="X272" s="53"/>
      <c r="Y272" s="53"/>
    </row>
    <row r="273" spans="1:25" ht="13" x14ac:dyDescent="0.15">
      <c r="A273" s="62"/>
      <c r="E273" s="58"/>
      <c r="F273" s="58"/>
      <c r="G273" s="58"/>
      <c r="H273" s="59"/>
      <c r="I273" s="60"/>
      <c r="J273" s="58"/>
      <c r="L273" s="53"/>
      <c r="P273" s="53"/>
      <c r="Q273" s="57"/>
      <c r="R273" s="53"/>
      <c r="S273" s="53"/>
      <c r="X273" s="53"/>
      <c r="Y273" s="53"/>
    </row>
    <row r="274" spans="1:25" ht="13" x14ac:dyDescent="0.15">
      <c r="A274" s="62"/>
      <c r="E274" s="58"/>
      <c r="F274" s="58"/>
      <c r="G274" s="58"/>
      <c r="H274" s="59"/>
      <c r="I274" s="60"/>
      <c r="J274" s="58"/>
      <c r="L274" s="53"/>
      <c r="P274" s="53"/>
      <c r="Q274" s="57"/>
      <c r="R274" s="53"/>
      <c r="S274" s="53"/>
      <c r="X274" s="53"/>
      <c r="Y274" s="53"/>
    </row>
    <row r="275" spans="1:25" ht="13" x14ac:dyDescent="0.15">
      <c r="A275" s="62"/>
      <c r="E275" s="58"/>
      <c r="F275" s="58"/>
      <c r="G275" s="58"/>
      <c r="H275" s="59"/>
      <c r="I275" s="60"/>
      <c r="J275" s="58"/>
      <c r="L275" s="53"/>
      <c r="P275" s="53"/>
      <c r="Q275" s="57"/>
      <c r="R275" s="53"/>
      <c r="S275" s="53"/>
      <c r="X275" s="53"/>
      <c r="Y275" s="53"/>
    </row>
    <row r="276" spans="1:25" ht="13" x14ac:dyDescent="0.15">
      <c r="A276" s="62"/>
      <c r="E276" s="58"/>
      <c r="F276" s="58"/>
      <c r="G276" s="58"/>
      <c r="H276" s="59"/>
      <c r="I276" s="60"/>
      <c r="J276" s="58"/>
      <c r="L276" s="53"/>
      <c r="P276" s="53"/>
      <c r="Q276" s="57"/>
      <c r="R276" s="53"/>
      <c r="S276" s="53"/>
      <c r="X276" s="53"/>
      <c r="Y276" s="53"/>
    </row>
    <row r="277" spans="1:25" ht="13" x14ac:dyDescent="0.15">
      <c r="A277" s="62"/>
      <c r="E277" s="58"/>
      <c r="F277" s="58"/>
      <c r="G277" s="58"/>
      <c r="H277" s="59"/>
      <c r="I277" s="60"/>
      <c r="J277" s="58"/>
      <c r="L277" s="53"/>
      <c r="P277" s="53"/>
      <c r="Q277" s="57"/>
      <c r="R277" s="53"/>
      <c r="S277" s="53"/>
      <c r="X277" s="53"/>
      <c r="Y277" s="53"/>
    </row>
    <row r="278" spans="1:25" ht="13" x14ac:dyDescent="0.15">
      <c r="A278" s="62"/>
      <c r="E278" s="58"/>
      <c r="F278" s="58"/>
      <c r="G278" s="58"/>
      <c r="H278" s="59"/>
      <c r="I278" s="60"/>
      <c r="J278" s="58"/>
      <c r="L278" s="53"/>
      <c r="P278" s="53"/>
      <c r="Q278" s="57"/>
      <c r="R278" s="53"/>
      <c r="S278" s="53"/>
      <c r="X278" s="53"/>
      <c r="Y278" s="53"/>
    </row>
    <row r="279" spans="1:25" ht="13" x14ac:dyDescent="0.15">
      <c r="A279" s="62"/>
      <c r="E279" s="58"/>
      <c r="F279" s="58"/>
      <c r="G279" s="58"/>
      <c r="H279" s="59"/>
      <c r="I279" s="60"/>
      <c r="J279" s="58"/>
      <c r="L279" s="53"/>
      <c r="P279" s="53"/>
      <c r="Q279" s="57"/>
      <c r="R279" s="53"/>
      <c r="S279" s="53"/>
      <c r="X279" s="53"/>
      <c r="Y279" s="53"/>
    </row>
    <row r="280" spans="1:25" ht="13" x14ac:dyDescent="0.15">
      <c r="A280" s="62"/>
      <c r="E280" s="58"/>
      <c r="F280" s="58"/>
      <c r="G280" s="58"/>
      <c r="H280" s="59"/>
      <c r="I280" s="60"/>
      <c r="J280" s="58"/>
      <c r="L280" s="53"/>
      <c r="P280" s="53"/>
      <c r="Q280" s="57"/>
      <c r="R280" s="53"/>
      <c r="S280" s="53"/>
      <c r="X280" s="53"/>
      <c r="Y280" s="53"/>
    </row>
    <row r="281" spans="1:25" ht="13" x14ac:dyDescent="0.15">
      <c r="A281" s="62"/>
      <c r="E281" s="58"/>
      <c r="F281" s="58"/>
      <c r="G281" s="58"/>
      <c r="H281" s="59"/>
      <c r="I281" s="60"/>
      <c r="J281" s="58"/>
      <c r="L281" s="53"/>
      <c r="P281" s="53"/>
      <c r="Q281" s="57"/>
      <c r="R281" s="53"/>
      <c r="S281" s="53"/>
      <c r="X281" s="53"/>
      <c r="Y281" s="53"/>
    </row>
    <row r="282" spans="1:25" ht="13" x14ac:dyDescent="0.15">
      <c r="A282" s="62"/>
      <c r="E282" s="58"/>
      <c r="F282" s="58"/>
      <c r="G282" s="58"/>
      <c r="H282" s="59"/>
      <c r="I282" s="60"/>
      <c r="J282" s="58"/>
      <c r="L282" s="53"/>
      <c r="P282" s="53"/>
      <c r="Q282" s="57"/>
      <c r="R282" s="53"/>
      <c r="S282" s="53"/>
      <c r="X282" s="53"/>
      <c r="Y282" s="53"/>
    </row>
    <row r="283" spans="1:25" ht="13" x14ac:dyDescent="0.15">
      <c r="A283" s="62"/>
      <c r="E283" s="58"/>
      <c r="F283" s="58"/>
      <c r="G283" s="58"/>
      <c r="H283" s="59"/>
      <c r="I283" s="60"/>
      <c r="J283" s="58"/>
      <c r="L283" s="53"/>
      <c r="P283" s="53"/>
      <c r="Q283" s="57"/>
      <c r="R283" s="53"/>
      <c r="S283" s="53"/>
      <c r="X283" s="53"/>
      <c r="Y283" s="53"/>
    </row>
    <row r="284" spans="1:25" ht="13" x14ac:dyDescent="0.15">
      <c r="A284" s="62"/>
      <c r="E284" s="58"/>
      <c r="F284" s="58"/>
      <c r="G284" s="58"/>
      <c r="H284" s="59"/>
      <c r="I284" s="60"/>
      <c r="J284" s="58"/>
      <c r="L284" s="53"/>
      <c r="P284" s="53"/>
      <c r="Q284" s="57"/>
      <c r="R284" s="53"/>
      <c r="S284" s="53"/>
      <c r="X284" s="53"/>
      <c r="Y284" s="53"/>
    </row>
    <row r="285" spans="1:25" ht="13" x14ac:dyDescent="0.15">
      <c r="A285" s="62"/>
      <c r="E285" s="58"/>
      <c r="F285" s="58"/>
      <c r="G285" s="58"/>
      <c r="H285" s="59"/>
      <c r="I285" s="60"/>
      <c r="J285" s="58"/>
      <c r="L285" s="53"/>
      <c r="P285" s="53"/>
      <c r="Q285" s="57"/>
      <c r="R285" s="53"/>
      <c r="S285" s="53"/>
      <c r="X285" s="53"/>
      <c r="Y285" s="53"/>
    </row>
    <row r="286" spans="1:25" ht="13" x14ac:dyDescent="0.15">
      <c r="A286" s="62"/>
      <c r="E286" s="58"/>
      <c r="F286" s="58"/>
      <c r="G286" s="58"/>
      <c r="H286" s="59"/>
      <c r="I286" s="60"/>
      <c r="J286" s="58"/>
      <c r="L286" s="53"/>
      <c r="P286" s="53"/>
      <c r="Q286" s="57"/>
      <c r="R286" s="53"/>
      <c r="S286" s="53"/>
      <c r="X286" s="53"/>
      <c r="Y286" s="53"/>
    </row>
    <row r="287" spans="1:25" ht="13" x14ac:dyDescent="0.15">
      <c r="A287" s="62"/>
      <c r="E287" s="58"/>
      <c r="F287" s="58"/>
      <c r="G287" s="58"/>
      <c r="H287" s="59"/>
      <c r="I287" s="60"/>
      <c r="J287" s="58"/>
      <c r="L287" s="53"/>
      <c r="P287" s="53"/>
      <c r="Q287" s="57"/>
      <c r="R287" s="53"/>
      <c r="S287" s="53"/>
      <c r="X287" s="53"/>
      <c r="Y287" s="53"/>
    </row>
    <row r="288" spans="1:25" ht="13" x14ac:dyDescent="0.15">
      <c r="A288" s="62"/>
      <c r="E288" s="58"/>
      <c r="F288" s="58"/>
      <c r="G288" s="58"/>
      <c r="H288" s="59"/>
      <c r="I288" s="60"/>
      <c r="J288" s="58"/>
      <c r="L288" s="53"/>
      <c r="P288" s="53"/>
      <c r="Q288" s="57"/>
      <c r="R288" s="53"/>
      <c r="S288" s="53"/>
      <c r="X288" s="53"/>
      <c r="Y288" s="53"/>
    </row>
    <row r="289" spans="1:25" ht="13" x14ac:dyDescent="0.15">
      <c r="A289" s="62"/>
      <c r="E289" s="58"/>
      <c r="F289" s="58"/>
      <c r="G289" s="58"/>
      <c r="H289" s="59"/>
      <c r="I289" s="60"/>
      <c r="J289" s="58"/>
      <c r="L289" s="53"/>
      <c r="P289" s="53"/>
      <c r="Q289" s="57"/>
      <c r="R289" s="53"/>
      <c r="S289" s="53"/>
      <c r="X289" s="53"/>
      <c r="Y289" s="53"/>
    </row>
    <row r="290" spans="1:25" ht="13" x14ac:dyDescent="0.15">
      <c r="A290" s="62"/>
      <c r="E290" s="58"/>
      <c r="F290" s="58"/>
      <c r="G290" s="58"/>
      <c r="H290" s="59"/>
      <c r="I290" s="60"/>
      <c r="J290" s="58"/>
      <c r="L290" s="53"/>
      <c r="P290" s="53"/>
      <c r="Q290" s="57"/>
      <c r="R290" s="53"/>
      <c r="S290" s="53"/>
      <c r="X290" s="53"/>
      <c r="Y290" s="53"/>
    </row>
    <row r="291" spans="1:25" ht="13" x14ac:dyDescent="0.15">
      <c r="A291" s="62"/>
      <c r="E291" s="58"/>
      <c r="F291" s="58"/>
      <c r="G291" s="58"/>
      <c r="H291" s="59"/>
      <c r="I291" s="60"/>
      <c r="J291" s="58"/>
      <c r="L291" s="53"/>
      <c r="P291" s="53"/>
      <c r="Q291" s="57"/>
      <c r="R291" s="53"/>
      <c r="S291" s="53"/>
      <c r="X291" s="53"/>
      <c r="Y291" s="53"/>
    </row>
    <row r="292" spans="1:25" ht="13" x14ac:dyDescent="0.15">
      <c r="A292" s="62"/>
      <c r="E292" s="58"/>
      <c r="F292" s="58"/>
      <c r="G292" s="58"/>
      <c r="H292" s="59"/>
      <c r="I292" s="60"/>
      <c r="J292" s="58"/>
      <c r="L292" s="53"/>
      <c r="P292" s="53"/>
      <c r="Q292" s="57"/>
      <c r="R292" s="53"/>
      <c r="S292" s="53"/>
      <c r="X292" s="53"/>
      <c r="Y292" s="53"/>
    </row>
    <row r="293" spans="1:25" ht="13" x14ac:dyDescent="0.15">
      <c r="A293" s="62"/>
      <c r="E293" s="58"/>
      <c r="F293" s="58"/>
      <c r="G293" s="58"/>
      <c r="H293" s="59"/>
      <c r="I293" s="60"/>
      <c r="J293" s="58"/>
      <c r="L293" s="53"/>
      <c r="P293" s="53"/>
      <c r="Q293" s="57"/>
      <c r="R293" s="53"/>
      <c r="S293" s="53"/>
      <c r="X293" s="53"/>
      <c r="Y293" s="53"/>
    </row>
    <row r="294" spans="1:25" ht="13" x14ac:dyDescent="0.15">
      <c r="A294" s="62"/>
      <c r="E294" s="58"/>
      <c r="F294" s="58"/>
      <c r="G294" s="58"/>
      <c r="H294" s="59"/>
      <c r="I294" s="60"/>
      <c r="J294" s="58"/>
      <c r="L294" s="53"/>
      <c r="P294" s="53"/>
      <c r="Q294" s="57"/>
      <c r="R294" s="53"/>
      <c r="S294" s="53"/>
      <c r="X294" s="53"/>
      <c r="Y294" s="53"/>
    </row>
    <row r="295" spans="1:25" ht="13" x14ac:dyDescent="0.15">
      <c r="A295" s="62"/>
      <c r="E295" s="58"/>
      <c r="F295" s="58"/>
      <c r="G295" s="58"/>
      <c r="H295" s="59"/>
      <c r="I295" s="60"/>
      <c r="J295" s="58"/>
      <c r="L295" s="53"/>
      <c r="P295" s="53"/>
      <c r="Q295" s="57"/>
      <c r="R295" s="53"/>
      <c r="S295" s="53"/>
      <c r="X295" s="53"/>
      <c r="Y295" s="53"/>
    </row>
    <row r="296" spans="1:25" ht="13" x14ac:dyDescent="0.15">
      <c r="A296" s="62"/>
      <c r="E296" s="58"/>
      <c r="F296" s="58"/>
      <c r="G296" s="58"/>
      <c r="H296" s="59"/>
      <c r="I296" s="60"/>
      <c r="J296" s="58"/>
      <c r="L296" s="53"/>
      <c r="P296" s="53"/>
      <c r="Q296" s="57"/>
      <c r="R296" s="53"/>
      <c r="S296" s="53"/>
      <c r="X296" s="53"/>
      <c r="Y296" s="53"/>
    </row>
    <row r="297" spans="1:25" ht="13" x14ac:dyDescent="0.15">
      <c r="A297" s="62"/>
      <c r="E297" s="58"/>
      <c r="F297" s="58"/>
      <c r="G297" s="58"/>
      <c r="H297" s="59"/>
      <c r="I297" s="60"/>
      <c r="J297" s="58"/>
      <c r="L297" s="53"/>
      <c r="P297" s="53"/>
      <c r="Q297" s="57"/>
      <c r="R297" s="53"/>
      <c r="S297" s="53"/>
      <c r="X297" s="53"/>
      <c r="Y297" s="53"/>
    </row>
    <row r="298" spans="1:25" ht="13" x14ac:dyDescent="0.15">
      <c r="A298" s="62"/>
      <c r="E298" s="58"/>
      <c r="F298" s="58"/>
      <c r="G298" s="58"/>
      <c r="H298" s="59"/>
      <c r="I298" s="60"/>
      <c r="J298" s="58"/>
      <c r="L298" s="53"/>
      <c r="P298" s="53"/>
      <c r="Q298" s="57"/>
      <c r="R298" s="53"/>
      <c r="S298" s="53"/>
      <c r="X298" s="53"/>
      <c r="Y298" s="53"/>
    </row>
    <row r="299" spans="1:25" ht="13" x14ac:dyDescent="0.15">
      <c r="A299" s="62"/>
      <c r="E299" s="58"/>
      <c r="F299" s="58"/>
      <c r="G299" s="58"/>
      <c r="H299" s="59"/>
      <c r="I299" s="60"/>
      <c r="J299" s="58"/>
      <c r="L299" s="53"/>
      <c r="P299" s="53"/>
      <c r="Q299" s="57"/>
      <c r="R299" s="53"/>
      <c r="S299" s="53"/>
      <c r="X299" s="53"/>
      <c r="Y299" s="53"/>
    </row>
    <row r="300" spans="1:25" ht="13" x14ac:dyDescent="0.15">
      <c r="A300" s="62"/>
      <c r="E300" s="58"/>
      <c r="F300" s="58"/>
      <c r="G300" s="58"/>
      <c r="H300" s="59"/>
      <c r="I300" s="60"/>
      <c r="J300" s="58"/>
      <c r="L300" s="53"/>
      <c r="P300" s="53"/>
      <c r="Q300" s="57"/>
      <c r="R300" s="53"/>
      <c r="S300" s="53"/>
      <c r="X300" s="53"/>
      <c r="Y300" s="53"/>
    </row>
    <row r="301" spans="1:25" ht="13" x14ac:dyDescent="0.15">
      <c r="A301" s="62"/>
      <c r="E301" s="58"/>
      <c r="F301" s="58"/>
      <c r="G301" s="58"/>
      <c r="H301" s="59"/>
      <c r="I301" s="60"/>
      <c r="J301" s="58"/>
      <c r="L301" s="53"/>
      <c r="P301" s="53"/>
      <c r="Q301" s="57"/>
      <c r="R301" s="53"/>
      <c r="S301" s="53"/>
      <c r="X301" s="53"/>
      <c r="Y301" s="53"/>
    </row>
    <row r="302" spans="1:25" ht="13" x14ac:dyDescent="0.15">
      <c r="A302" s="62"/>
      <c r="E302" s="58"/>
      <c r="F302" s="58"/>
      <c r="G302" s="58"/>
      <c r="H302" s="59"/>
      <c r="I302" s="60"/>
      <c r="J302" s="58"/>
      <c r="L302" s="53"/>
      <c r="P302" s="53"/>
      <c r="Q302" s="57"/>
      <c r="R302" s="53"/>
      <c r="S302" s="53"/>
      <c r="X302" s="53"/>
      <c r="Y302" s="53"/>
    </row>
    <row r="303" spans="1:25" ht="13" x14ac:dyDescent="0.15">
      <c r="A303" s="62"/>
      <c r="E303" s="58"/>
      <c r="F303" s="58"/>
      <c r="G303" s="58"/>
      <c r="H303" s="59"/>
      <c r="I303" s="60"/>
      <c r="J303" s="58"/>
      <c r="L303" s="53"/>
      <c r="P303" s="53"/>
      <c r="Q303" s="57"/>
      <c r="R303" s="53"/>
      <c r="S303" s="53"/>
      <c r="X303" s="53"/>
      <c r="Y303" s="53"/>
    </row>
    <row r="304" spans="1:25" ht="13" x14ac:dyDescent="0.15">
      <c r="A304" s="62"/>
      <c r="E304" s="58"/>
      <c r="F304" s="58"/>
      <c r="G304" s="58"/>
      <c r="H304" s="59"/>
      <c r="I304" s="60"/>
      <c r="J304" s="58"/>
      <c r="L304" s="53"/>
      <c r="P304" s="53"/>
      <c r="Q304" s="57"/>
      <c r="R304" s="53"/>
      <c r="S304" s="53"/>
      <c r="X304" s="53"/>
      <c r="Y304" s="53"/>
    </row>
    <row r="305" spans="1:25" ht="13" x14ac:dyDescent="0.15">
      <c r="A305" s="62"/>
      <c r="E305" s="58"/>
      <c r="F305" s="58"/>
      <c r="G305" s="58"/>
      <c r="H305" s="59"/>
      <c r="I305" s="60"/>
      <c r="J305" s="58"/>
      <c r="L305" s="53"/>
      <c r="P305" s="53"/>
      <c r="Q305" s="57"/>
      <c r="R305" s="53"/>
      <c r="S305" s="53"/>
      <c r="X305" s="53"/>
      <c r="Y305" s="53"/>
    </row>
    <row r="306" spans="1:25" ht="13" x14ac:dyDescent="0.15">
      <c r="A306" s="62"/>
      <c r="E306" s="58"/>
      <c r="F306" s="58"/>
      <c r="G306" s="58"/>
      <c r="H306" s="59"/>
      <c r="I306" s="60"/>
      <c r="J306" s="58"/>
      <c r="L306" s="53"/>
      <c r="P306" s="53"/>
      <c r="Q306" s="57"/>
      <c r="R306" s="53"/>
      <c r="S306" s="53"/>
      <c r="X306" s="53"/>
      <c r="Y306" s="53"/>
    </row>
    <row r="307" spans="1:25" ht="13" x14ac:dyDescent="0.15">
      <c r="A307" s="62"/>
      <c r="E307" s="58"/>
      <c r="F307" s="58"/>
      <c r="G307" s="58"/>
      <c r="H307" s="59"/>
      <c r="I307" s="60"/>
      <c r="J307" s="58"/>
      <c r="L307" s="53"/>
      <c r="P307" s="53"/>
      <c r="Q307" s="57"/>
      <c r="R307" s="53"/>
      <c r="S307" s="53"/>
      <c r="X307" s="53"/>
      <c r="Y307" s="53"/>
    </row>
    <row r="308" spans="1:25" ht="13" x14ac:dyDescent="0.15">
      <c r="A308" s="62"/>
      <c r="E308" s="58"/>
      <c r="F308" s="58"/>
      <c r="G308" s="58"/>
      <c r="H308" s="59"/>
      <c r="I308" s="60"/>
      <c r="J308" s="58"/>
      <c r="L308" s="53"/>
      <c r="P308" s="53"/>
      <c r="Q308" s="57"/>
      <c r="R308" s="53"/>
      <c r="S308" s="53"/>
      <c r="X308" s="53"/>
      <c r="Y308" s="53"/>
    </row>
    <row r="309" spans="1:25" ht="13" x14ac:dyDescent="0.15">
      <c r="A309" s="62"/>
      <c r="E309" s="58"/>
      <c r="F309" s="58"/>
      <c r="G309" s="58"/>
      <c r="H309" s="59"/>
      <c r="I309" s="60"/>
      <c r="J309" s="58"/>
      <c r="L309" s="53"/>
      <c r="P309" s="53"/>
      <c r="Q309" s="57"/>
      <c r="R309" s="53"/>
      <c r="S309" s="53"/>
      <c r="X309" s="53"/>
      <c r="Y309" s="53"/>
    </row>
    <row r="310" spans="1:25" ht="13" x14ac:dyDescent="0.15">
      <c r="A310" s="62"/>
      <c r="E310" s="58"/>
      <c r="F310" s="58"/>
      <c r="G310" s="58"/>
      <c r="H310" s="59"/>
      <c r="I310" s="60"/>
      <c r="J310" s="58"/>
      <c r="L310" s="53"/>
      <c r="P310" s="53"/>
      <c r="Q310" s="57"/>
      <c r="R310" s="53"/>
      <c r="S310" s="53"/>
      <c r="X310" s="53"/>
      <c r="Y310" s="53"/>
    </row>
    <row r="311" spans="1:25" ht="13" x14ac:dyDescent="0.15">
      <c r="A311" s="62"/>
      <c r="E311" s="58"/>
      <c r="F311" s="58"/>
      <c r="G311" s="58"/>
      <c r="H311" s="59"/>
      <c r="I311" s="60"/>
      <c r="J311" s="58"/>
      <c r="L311" s="53"/>
      <c r="P311" s="53"/>
      <c r="Q311" s="57"/>
      <c r="R311" s="53"/>
      <c r="S311" s="53"/>
      <c r="X311" s="53"/>
      <c r="Y311" s="53"/>
    </row>
    <row r="312" spans="1:25" ht="13" x14ac:dyDescent="0.15">
      <c r="A312" s="62"/>
      <c r="E312" s="58"/>
      <c r="F312" s="58"/>
      <c r="G312" s="58"/>
      <c r="H312" s="59"/>
      <c r="I312" s="60"/>
      <c r="J312" s="58"/>
      <c r="L312" s="53"/>
      <c r="P312" s="53"/>
      <c r="Q312" s="57"/>
      <c r="R312" s="53"/>
      <c r="S312" s="53"/>
      <c r="X312" s="53"/>
      <c r="Y312" s="53"/>
    </row>
    <row r="313" spans="1:25" ht="13" x14ac:dyDescent="0.15">
      <c r="A313" s="62"/>
      <c r="E313" s="58"/>
      <c r="F313" s="58"/>
      <c r="G313" s="58"/>
      <c r="H313" s="59"/>
      <c r="I313" s="60"/>
      <c r="J313" s="58"/>
      <c r="L313" s="53"/>
      <c r="P313" s="53"/>
      <c r="Q313" s="57"/>
      <c r="R313" s="53"/>
      <c r="S313" s="53"/>
      <c r="X313" s="53"/>
      <c r="Y313" s="53"/>
    </row>
    <row r="314" spans="1:25" ht="13" x14ac:dyDescent="0.15">
      <c r="A314" s="62"/>
      <c r="E314" s="58"/>
      <c r="F314" s="58"/>
      <c r="G314" s="58"/>
      <c r="H314" s="59"/>
      <c r="I314" s="60"/>
      <c r="J314" s="58"/>
      <c r="L314" s="53"/>
      <c r="P314" s="53"/>
      <c r="Q314" s="57"/>
      <c r="R314" s="53"/>
      <c r="S314" s="53"/>
      <c r="X314" s="53"/>
      <c r="Y314" s="53"/>
    </row>
    <row r="315" spans="1:25" ht="13" x14ac:dyDescent="0.15">
      <c r="A315" s="62"/>
      <c r="E315" s="58"/>
      <c r="F315" s="58"/>
      <c r="G315" s="58"/>
      <c r="H315" s="59"/>
      <c r="I315" s="60"/>
      <c r="J315" s="58"/>
      <c r="L315" s="53"/>
      <c r="P315" s="53"/>
      <c r="Q315" s="57"/>
      <c r="R315" s="53"/>
      <c r="S315" s="53"/>
      <c r="X315" s="53"/>
      <c r="Y315" s="53"/>
    </row>
    <row r="316" spans="1:25" ht="13" x14ac:dyDescent="0.15">
      <c r="A316" s="62"/>
      <c r="E316" s="58"/>
      <c r="F316" s="58"/>
      <c r="G316" s="58"/>
      <c r="H316" s="59"/>
      <c r="I316" s="60"/>
      <c r="J316" s="58"/>
      <c r="L316" s="53"/>
      <c r="P316" s="53"/>
      <c r="Q316" s="57"/>
      <c r="R316" s="53"/>
      <c r="S316" s="53"/>
      <c r="X316" s="53"/>
      <c r="Y316" s="53"/>
    </row>
    <row r="317" spans="1:25" ht="13" x14ac:dyDescent="0.15">
      <c r="A317" s="62"/>
      <c r="E317" s="58"/>
      <c r="F317" s="58"/>
      <c r="G317" s="58"/>
      <c r="H317" s="59"/>
      <c r="I317" s="60"/>
      <c r="J317" s="58"/>
      <c r="L317" s="53"/>
      <c r="P317" s="53"/>
      <c r="Q317" s="57"/>
      <c r="R317" s="53"/>
      <c r="S317" s="53"/>
      <c r="X317" s="53"/>
      <c r="Y317" s="53"/>
    </row>
    <row r="318" spans="1:25" ht="13" x14ac:dyDescent="0.15">
      <c r="A318" s="62"/>
      <c r="E318" s="58"/>
      <c r="F318" s="58"/>
      <c r="G318" s="58"/>
      <c r="H318" s="59"/>
      <c r="I318" s="60"/>
      <c r="J318" s="58"/>
      <c r="L318" s="53"/>
      <c r="P318" s="53"/>
      <c r="Q318" s="57"/>
      <c r="R318" s="53"/>
      <c r="S318" s="53"/>
      <c r="X318" s="53"/>
      <c r="Y318" s="53"/>
    </row>
    <row r="319" spans="1:25" ht="13" x14ac:dyDescent="0.15">
      <c r="A319" s="62"/>
      <c r="E319" s="58"/>
      <c r="F319" s="58"/>
      <c r="G319" s="58"/>
      <c r="H319" s="59"/>
      <c r="I319" s="60"/>
      <c r="J319" s="58"/>
      <c r="L319" s="53"/>
      <c r="P319" s="53"/>
      <c r="Q319" s="57"/>
      <c r="R319" s="53"/>
      <c r="S319" s="53"/>
      <c r="X319" s="53"/>
      <c r="Y319" s="53"/>
    </row>
    <row r="320" spans="1:25" ht="13" x14ac:dyDescent="0.15">
      <c r="A320" s="62"/>
      <c r="E320" s="58"/>
      <c r="F320" s="58"/>
      <c r="G320" s="58"/>
      <c r="H320" s="59"/>
      <c r="I320" s="60"/>
      <c r="J320" s="58"/>
      <c r="L320" s="53"/>
      <c r="P320" s="53"/>
      <c r="Q320" s="57"/>
      <c r="R320" s="53"/>
      <c r="S320" s="53"/>
      <c r="X320" s="53"/>
      <c r="Y320" s="53"/>
    </row>
    <row r="321" spans="1:25" ht="13" x14ac:dyDescent="0.15">
      <c r="A321" s="62"/>
      <c r="E321" s="58"/>
      <c r="F321" s="58"/>
      <c r="G321" s="58"/>
      <c r="H321" s="59"/>
      <c r="I321" s="60"/>
      <c r="J321" s="58"/>
      <c r="L321" s="53"/>
      <c r="P321" s="53"/>
      <c r="Q321" s="57"/>
      <c r="R321" s="53"/>
      <c r="S321" s="53"/>
      <c r="X321" s="53"/>
      <c r="Y321" s="53"/>
    </row>
    <row r="322" spans="1:25" ht="13" x14ac:dyDescent="0.15">
      <c r="A322" s="62"/>
      <c r="E322" s="58"/>
      <c r="F322" s="58"/>
      <c r="G322" s="58"/>
      <c r="H322" s="59"/>
      <c r="I322" s="60"/>
      <c r="J322" s="58"/>
      <c r="L322" s="53"/>
      <c r="P322" s="53"/>
      <c r="Q322" s="57"/>
      <c r="R322" s="53"/>
      <c r="S322" s="53"/>
      <c r="X322" s="53"/>
      <c r="Y322" s="53"/>
    </row>
    <row r="323" spans="1:25" ht="13" x14ac:dyDescent="0.15">
      <c r="A323" s="62"/>
      <c r="E323" s="58"/>
      <c r="F323" s="58"/>
      <c r="G323" s="58"/>
      <c r="H323" s="59"/>
      <c r="I323" s="60"/>
      <c r="J323" s="58"/>
      <c r="L323" s="53"/>
      <c r="P323" s="53"/>
      <c r="Q323" s="57"/>
      <c r="R323" s="53"/>
      <c r="S323" s="53"/>
      <c r="X323" s="53"/>
      <c r="Y323" s="53"/>
    </row>
    <row r="324" spans="1:25" ht="13" x14ac:dyDescent="0.15">
      <c r="A324" s="62"/>
      <c r="E324" s="58"/>
      <c r="F324" s="58"/>
      <c r="G324" s="58"/>
      <c r="H324" s="59"/>
      <c r="I324" s="60"/>
      <c r="J324" s="58"/>
      <c r="L324" s="53"/>
      <c r="P324" s="53"/>
      <c r="Q324" s="57"/>
      <c r="R324" s="53"/>
      <c r="S324" s="53"/>
      <c r="X324" s="53"/>
      <c r="Y324" s="53"/>
    </row>
    <row r="325" spans="1:25" ht="13" x14ac:dyDescent="0.15">
      <c r="A325" s="62"/>
      <c r="E325" s="58"/>
      <c r="F325" s="58"/>
      <c r="G325" s="58"/>
      <c r="H325" s="59"/>
      <c r="I325" s="60"/>
      <c r="J325" s="58"/>
      <c r="L325" s="53"/>
      <c r="P325" s="53"/>
      <c r="Q325" s="57"/>
      <c r="R325" s="53"/>
      <c r="S325" s="53"/>
      <c r="X325" s="53"/>
      <c r="Y325" s="53"/>
    </row>
    <row r="326" spans="1:25" ht="13" x14ac:dyDescent="0.15">
      <c r="A326" s="62"/>
      <c r="E326" s="58"/>
      <c r="F326" s="58"/>
      <c r="G326" s="58"/>
      <c r="H326" s="59"/>
      <c r="I326" s="60"/>
      <c r="J326" s="58"/>
      <c r="L326" s="53"/>
      <c r="P326" s="53"/>
      <c r="Q326" s="57"/>
      <c r="R326" s="53"/>
      <c r="S326" s="53"/>
      <c r="X326" s="53"/>
      <c r="Y326" s="53"/>
    </row>
    <row r="327" spans="1:25" ht="13" x14ac:dyDescent="0.15">
      <c r="A327" s="62"/>
      <c r="E327" s="58"/>
      <c r="F327" s="58"/>
      <c r="G327" s="58"/>
      <c r="H327" s="59"/>
      <c r="I327" s="60"/>
      <c r="J327" s="58"/>
      <c r="L327" s="53"/>
      <c r="P327" s="53"/>
      <c r="Q327" s="57"/>
      <c r="R327" s="53"/>
      <c r="S327" s="53"/>
      <c r="X327" s="53"/>
      <c r="Y327" s="53"/>
    </row>
    <row r="328" spans="1:25" ht="13" x14ac:dyDescent="0.15">
      <c r="A328" s="62"/>
      <c r="E328" s="58"/>
      <c r="F328" s="58"/>
      <c r="G328" s="58"/>
      <c r="H328" s="59"/>
      <c r="I328" s="60"/>
      <c r="J328" s="58"/>
      <c r="L328" s="53"/>
      <c r="P328" s="53"/>
      <c r="Q328" s="57"/>
      <c r="R328" s="53"/>
      <c r="S328" s="53"/>
      <c r="X328" s="53"/>
      <c r="Y328" s="53"/>
    </row>
    <row r="329" spans="1:25" ht="13" x14ac:dyDescent="0.15">
      <c r="A329" s="62"/>
      <c r="E329" s="58"/>
      <c r="F329" s="58"/>
      <c r="G329" s="58"/>
      <c r="H329" s="59"/>
      <c r="I329" s="60"/>
      <c r="J329" s="58"/>
      <c r="L329" s="53"/>
      <c r="P329" s="53"/>
      <c r="Q329" s="57"/>
      <c r="R329" s="53"/>
      <c r="S329" s="53"/>
      <c r="X329" s="53"/>
      <c r="Y329" s="53"/>
    </row>
    <row r="330" spans="1:25" ht="13" x14ac:dyDescent="0.15">
      <c r="A330" s="62"/>
      <c r="E330" s="58"/>
      <c r="F330" s="58"/>
      <c r="G330" s="58"/>
      <c r="H330" s="59"/>
      <c r="I330" s="60"/>
      <c r="J330" s="58"/>
      <c r="L330" s="53"/>
      <c r="P330" s="53"/>
      <c r="Q330" s="57"/>
      <c r="R330" s="53"/>
      <c r="S330" s="53"/>
      <c r="X330" s="53"/>
      <c r="Y330" s="53"/>
    </row>
    <row r="331" spans="1:25" ht="13" x14ac:dyDescent="0.15">
      <c r="A331" s="62"/>
      <c r="E331" s="58"/>
      <c r="F331" s="58"/>
      <c r="G331" s="58"/>
      <c r="H331" s="59"/>
      <c r="I331" s="60"/>
      <c r="J331" s="58"/>
      <c r="L331" s="53"/>
      <c r="P331" s="53"/>
      <c r="Q331" s="57"/>
      <c r="R331" s="53"/>
      <c r="S331" s="53"/>
      <c r="X331" s="53"/>
      <c r="Y331" s="53"/>
    </row>
    <row r="332" spans="1:25" ht="13" x14ac:dyDescent="0.15">
      <c r="A332" s="62"/>
      <c r="E332" s="58"/>
      <c r="F332" s="58"/>
      <c r="G332" s="58"/>
      <c r="H332" s="59"/>
      <c r="I332" s="60"/>
      <c r="J332" s="58"/>
      <c r="L332" s="53"/>
      <c r="P332" s="53"/>
      <c r="Q332" s="57"/>
      <c r="R332" s="53"/>
      <c r="S332" s="53"/>
      <c r="X332" s="53"/>
      <c r="Y332" s="53"/>
    </row>
    <row r="333" spans="1:25" ht="13" x14ac:dyDescent="0.15">
      <c r="A333" s="62"/>
      <c r="E333" s="58"/>
      <c r="F333" s="58"/>
      <c r="G333" s="58"/>
      <c r="H333" s="59"/>
      <c r="I333" s="60"/>
      <c r="J333" s="58"/>
      <c r="L333" s="53"/>
      <c r="P333" s="53"/>
      <c r="Q333" s="57"/>
      <c r="R333" s="53"/>
      <c r="S333" s="53"/>
      <c r="X333" s="53"/>
      <c r="Y333" s="53"/>
    </row>
    <row r="334" spans="1:25" ht="13" x14ac:dyDescent="0.15">
      <c r="A334" s="62"/>
      <c r="E334" s="58"/>
      <c r="F334" s="58"/>
      <c r="G334" s="58"/>
      <c r="H334" s="59"/>
      <c r="I334" s="60"/>
      <c r="J334" s="58"/>
      <c r="L334" s="53"/>
      <c r="P334" s="53"/>
      <c r="Q334" s="57"/>
      <c r="R334" s="53"/>
      <c r="S334" s="53"/>
      <c r="X334" s="53"/>
      <c r="Y334" s="53"/>
    </row>
    <row r="335" spans="1:25" ht="13" x14ac:dyDescent="0.15">
      <c r="A335" s="62"/>
      <c r="E335" s="58"/>
      <c r="F335" s="58"/>
      <c r="G335" s="58"/>
      <c r="H335" s="59"/>
      <c r="I335" s="60"/>
      <c r="J335" s="58"/>
      <c r="L335" s="53"/>
      <c r="P335" s="53"/>
      <c r="Q335" s="57"/>
      <c r="R335" s="53"/>
      <c r="S335" s="53"/>
      <c r="X335" s="53"/>
      <c r="Y335" s="53"/>
    </row>
    <row r="336" spans="1:25" ht="13" x14ac:dyDescent="0.15">
      <c r="A336" s="62"/>
      <c r="E336" s="58"/>
      <c r="F336" s="58"/>
      <c r="G336" s="58"/>
      <c r="H336" s="59"/>
      <c r="I336" s="60"/>
      <c r="J336" s="58"/>
      <c r="L336" s="53"/>
      <c r="P336" s="53"/>
      <c r="Q336" s="57"/>
      <c r="R336" s="53"/>
      <c r="S336" s="53"/>
      <c r="X336" s="53"/>
      <c r="Y336" s="53"/>
    </row>
    <row r="337" spans="1:25" ht="13" x14ac:dyDescent="0.15">
      <c r="A337" s="62"/>
      <c r="E337" s="58"/>
      <c r="F337" s="58"/>
      <c r="G337" s="58"/>
      <c r="H337" s="59"/>
      <c r="I337" s="60"/>
      <c r="J337" s="58"/>
      <c r="L337" s="53"/>
      <c r="P337" s="53"/>
      <c r="Q337" s="57"/>
      <c r="R337" s="53"/>
      <c r="S337" s="53"/>
      <c r="X337" s="53"/>
      <c r="Y337" s="53"/>
    </row>
    <row r="338" spans="1:25" ht="13" x14ac:dyDescent="0.15">
      <c r="A338" s="62"/>
      <c r="E338" s="58"/>
      <c r="F338" s="58"/>
      <c r="G338" s="58"/>
      <c r="H338" s="59"/>
      <c r="I338" s="60"/>
      <c r="J338" s="58"/>
      <c r="L338" s="53"/>
      <c r="P338" s="53"/>
      <c r="Q338" s="57"/>
      <c r="R338" s="53"/>
      <c r="S338" s="53"/>
      <c r="X338" s="53"/>
      <c r="Y338" s="53"/>
    </row>
    <row r="339" spans="1:25" ht="13" x14ac:dyDescent="0.15">
      <c r="A339" s="62"/>
      <c r="E339" s="58"/>
      <c r="F339" s="58"/>
      <c r="G339" s="58"/>
      <c r="H339" s="59"/>
      <c r="I339" s="60"/>
      <c r="J339" s="58"/>
      <c r="L339" s="53"/>
      <c r="P339" s="53"/>
      <c r="Q339" s="57"/>
      <c r="R339" s="53"/>
      <c r="S339" s="53"/>
      <c r="X339" s="53"/>
      <c r="Y339" s="53"/>
    </row>
    <row r="340" spans="1:25" ht="13" x14ac:dyDescent="0.15">
      <c r="A340" s="62"/>
      <c r="E340" s="58"/>
      <c r="F340" s="58"/>
      <c r="G340" s="58"/>
      <c r="H340" s="59"/>
      <c r="I340" s="60"/>
      <c r="J340" s="58"/>
      <c r="L340" s="53"/>
      <c r="P340" s="53"/>
      <c r="Q340" s="57"/>
      <c r="R340" s="53"/>
      <c r="S340" s="53"/>
      <c r="X340" s="53"/>
      <c r="Y340" s="53"/>
    </row>
    <row r="341" spans="1:25" ht="13" x14ac:dyDescent="0.15">
      <c r="A341" s="62"/>
      <c r="E341" s="58"/>
      <c r="F341" s="58"/>
      <c r="G341" s="58"/>
      <c r="H341" s="59"/>
      <c r="I341" s="60"/>
      <c r="J341" s="58"/>
      <c r="L341" s="53"/>
      <c r="P341" s="53"/>
      <c r="Q341" s="57"/>
      <c r="R341" s="53"/>
      <c r="S341" s="53"/>
      <c r="X341" s="53"/>
      <c r="Y341" s="53"/>
    </row>
    <row r="342" spans="1:25" ht="13" x14ac:dyDescent="0.15">
      <c r="A342" s="62"/>
      <c r="E342" s="58"/>
      <c r="F342" s="58"/>
      <c r="G342" s="58"/>
      <c r="H342" s="59"/>
      <c r="I342" s="60"/>
      <c r="J342" s="58"/>
      <c r="L342" s="53"/>
      <c r="P342" s="53"/>
      <c r="Q342" s="57"/>
      <c r="R342" s="53"/>
      <c r="S342" s="53"/>
      <c r="X342" s="53"/>
      <c r="Y342" s="53"/>
    </row>
    <row r="343" spans="1:25" ht="13" x14ac:dyDescent="0.15">
      <c r="A343" s="62"/>
      <c r="E343" s="58"/>
      <c r="F343" s="58"/>
      <c r="G343" s="58"/>
      <c r="H343" s="59"/>
      <c r="I343" s="60"/>
      <c r="J343" s="58"/>
      <c r="L343" s="53"/>
      <c r="P343" s="53"/>
      <c r="Q343" s="57"/>
      <c r="R343" s="53"/>
      <c r="S343" s="53"/>
      <c r="X343" s="53"/>
      <c r="Y343" s="53"/>
    </row>
    <row r="344" spans="1:25" ht="13" x14ac:dyDescent="0.15">
      <c r="A344" s="62"/>
      <c r="E344" s="58"/>
      <c r="F344" s="58"/>
      <c r="G344" s="58"/>
      <c r="H344" s="59"/>
      <c r="I344" s="60"/>
      <c r="J344" s="58"/>
      <c r="L344" s="53"/>
      <c r="P344" s="53"/>
      <c r="Q344" s="57"/>
      <c r="R344" s="53"/>
      <c r="S344" s="53"/>
      <c r="X344" s="53"/>
      <c r="Y344" s="53"/>
    </row>
    <row r="345" spans="1:25" ht="13" x14ac:dyDescent="0.15">
      <c r="A345" s="62"/>
      <c r="E345" s="58"/>
      <c r="F345" s="58"/>
      <c r="G345" s="58"/>
      <c r="H345" s="59"/>
      <c r="I345" s="60"/>
      <c r="J345" s="58"/>
      <c r="L345" s="53"/>
      <c r="P345" s="53"/>
      <c r="Q345" s="57"/>
      <c r="R345" s="53"/>
      <c r="S345" s="53"/>
      <c r="X345" s="53"/>
      <c r="Y345" s="53"/>
    </row>
    <row r="346" spans="1:25" ht="13" x14ac:dyDescent="0.15">
      <c r="A346" s="62"/>
      <c r="E346" s="58"/>
      <c r="F346" s="58"/>
      <c r="G346" s="58"/>
      <c r="H346" s="59"/>
      <c r="I346" s="60"/>
      <c r="J346" s="58"/>
      <c r="L346" s="53"/>
      <c r="P346" s="53"/>
      <c r="Q346" s="57"/>
      <c r="R346" s="53"/>
      <c r="S346" s="53"/>
      <c r="X346" s="53"/>
      <c r="Y346" s="53"/>
    </row>
    <row r="347" spans="1:25" ht="13" x14ac:dyDescent="0.15">
      <c r="A347" s="62"/>
      <c r="E347" s="58"/>
      <c r="F347" s="58"/>
      <c r="G347" s="58"/>
      <c r="H347" s="59"/>
      <c r="I347" s="60"/>
      <c r="J347" s="58"/>
      <c r="L347" s="53"/>
      <c r="P347" s="53"/>
      <c r="Q347" s="57"/>
      <c r="R347" s="53"/>
      <c r="S347" s="53"/>
      <c r="X347" s="53"/>
      <c r="Y347" s="53"/>
    </row>
    <row r="348" spans="1:25" ht="13" x14ac:dyDescent="0.15">
      <c r="A348" s="62"/>
      <c r="E348" s="58"/>
      <c r="F348" s="58"/>
      <c r="G348" s="58"/>
      <c r="H348" s="59"/>
      <c r="I348" s="60"/>
      <c r="J348" s="58"/>
      <c r="L348" s="53"/>
      <c r="P348" s="53"/>
      <c r="Q348" s="57"/>
      <c r="R348" s="53"/>
      <c r="S348" s="53"/>
      <c r="X348" s="53"/>
      <c r="Y348" s="53"/>
    </row>
    <row r="349" spans="1:25" ht="13" x14ac:dyDescent="0.15">
      <c r="A349" s="62"/>
      <c r="E349" s="58"/>
      <c r="F349" s="58"/>
      <c r="G349" s="58"/>
      <c r="H349" s="59"/>
      <c r="I349" s="60"/>
      <c r="J349" s="58"/>
      <c r="L349" s="53"/>
      <c r="P349" s="53"/>
      <c r="Q349" s="57"/>
      <c r="R349" s="53"/>
      <c r="S349" s="53"/>
      <c r="X349" s="53"/>
      <c r="Y349" s="53"/>
    </row>
    <row r="350" spans="1:25" ht="13" x14ac:dyDescent="0.15">
      <c r="A350" s="62"/>
      <c r="E350" s="58"/>
      <c r="F350" s="58"/>
      <c r="G350" s="58"/>
      <c r="H350" s="59"/>
      <c r="I350" s="60"/>
      <c r="J350" s="58"/>
      <c r="L350" s="53"/>
      <c r="P350" s="53"/>
      <c r="Q350" s="57"/>
      <c r="R350" s="53"/>
      <c r="S350" s="53"/>
      <c r="X350" s="53"/>
      <c r="Y350" s="53"/>
    </row>
    <row r="351" spans="1:25" ht="13" x14ac:dyDescent="0.15">
      <c r="A351" s="62"/>
      <c r="E351" s="58"/>
      <c r="F351" s="58"/>
      <c r="G351" s="58"/>
      <c r="H351" s="59"/>
      <c r="I351" s="60"/>
      <c r="J351" s="58"/>
      <c r="L351" s="53"/>
      <c r="P351" s="53"/>
      <c r="Q351" s="57"/>
      <c r="R351" s="53"/>
      <c r="S351" s="53"/>
      <c r="X351" s="53"/>
      <c r="Y351" s="53"/>
    </row>
    <row r="352" spans="1:25" ht="13" x14ac:dyDescent="0.15">
      <c r="A352" s="62"/>
      <c r="E352" s="58"/>
      <c r="F352" s="58"/>
      <c r="G352" s="58"/>
      <c r="H352" s="59"/>
      <c r="I352" s="60"/>
      <c r="J352" s="58"/>
      <c r="L352" s="53"/>
      <c r="P352" s="53"/>
      <c r="Q352" s="57"/>
      <c r="R352" s="53"/>
      <c r="S352" s="53"/>
      <c r="X352" s="53"/>
      <c r="Y352" s="53"/>
    </row>
    <row r="353" spans="1:25" ht="13" x14ac:dyDescent="0.15">
      <c r="A353" s="62"/>
      <c r="E353" s="58"/>
      <c r="F353" s="58"/>
      <c r="G353" s="58"/>
      <c r="H353" s="59"/>
      <c r="I353" s="60"/>
      <c r="J353" s="58"/>
      <c r="L353" s="53"/>
      <c r="P353" s="53"/>
      <c r="Q353" s="57"/>
      <c r="R353" s="53"/>
      <c r="S353" s="53"/>
      <c r="X353" s="53"/>
      <c r="Y353" s="53"/>
    </row>
    <row r="354" spans="1:25" ht="13" x14ac:dyDescent="0.15">
      <c r="A354" s="62"/>
      <c r="E354" s="58"/>
      <c r="F354" s="58"/>
      <c r="G354" s="58"/>
      <c r="H354" s="59"/>
      <c r="I354" s="60"/>
      <c r="J354" s="58"/>
      <c r="L354" s="53"/>
      <c r="P354" s="53"/>
      <c r="Q354" s="57"/>
      <c r="R354" s="53"/>
      <c r="S354" s="53"/>
      <c r="X354" s="53"/>
      <c r="Y354" s="53"/>
    </row>
    <row r="355" spans="1:25" ht="13" x14ac:dyDescent="0.15">
      <c r="A355" s="62"/>
      <c r="E355" s="58"/>
      <c r="F355" s="58"/>
      <c r="G355" s="58"/>
      <c r="H355" s="59"/>
      <c r="I355" s="60"/>
      <c r="J355" s="58"/>
      <c r="L355" s="53"/>
      <c r="P355" s="53"/>
      <c r="Q355" s="57"/>
      <c r="R355" s="53"/>
      <c r="S355" s="53"/>
      <c r="X355" s="53"/>
      <c r="Y355" s="53"/>
    </row>
    <row r="356" spans="1:25" ht="13" x14ac:dyDescent="0.15">
      <c r="A356" s="62"/>
      <c r="E356" s="58"/>
      <c r="F356" s="58"/>
      <c r="G356" s="58"/>
      <c r="H356" s="59"/>
      <c r="I356" s="60"/>
      <c r="J356" s="58"/>
      <c r="L356" s="53"/>
      <c r="P356" s="53"/>
      <c r="Q356" s="57"/>
      <c r="R356" s="53"/>
      <c r="S356" s="53"/>
      <c r="X356" s="53"/>
      <c r="Y356" s="53"/>
    </row>
    <row r="357" spans="1:25" ht="13" x14ac:dyDescent="0.15">
      <c r="A357" s="62"/>
      <c r="E357" s="58"/>
      <c r="F357" s="58"/>
      <c r="G357" s="58"/>
      <c r="H357" s="59"/>
      <c r="I357" s="60"/>
      <c r="J357" s="58"/>
      <c r="L357" s="53"/>
      <c r="P357" s="53"/>
      <c r="Q357" s="57"/>
      <c r="R357" s="53"/>
      <c r="S357" s="53"/>
      <c r="X357" s="53"/>
      <c r="Y357" s="53"/>
    </row>
    <row r="358" spans="1:25" ht="13" x14ac:dyDescent="0.15">
      <c r="A358" s="62"/>
      <c r="E358" s="58"/>
      <c r="F358" s="58"/>
      <c r="G358" s="58"/>
      <c r="H358" s="59"/>
      <c r="I358" s="60"/>
      <c r="J358" s="58"/>
      <c r="L358" s="53"/>
      <c r="P358" s="53"/>
      <c r="Q358" s="57"/>
      <c r="R358" s="53"/>
      <c r="S358" s="53"/>
      <c r="X358" s="53"/>
      <c r="Y358" s="53"/>
    </row>
    <row r="359" spans="1:25" ht="13" x14ac:dyDescent="0.15">
      <c r="A359" s="62"/>
      <c r="E359" s="58"/>
      <c r="F359" s="58"/>
      <c r="G359" s="58"/>
      <c r="H359" s="59"/>
      <c r="I359" s="60"/>
      <c r="J359" s="58"/>
      <c r="L359" s="53"/>
      <c r="P359" s="53"/>
      <c r="Q359" s="57"/>
      <c r="R359" s="53"/>
      <c r="S359" s="53"/>
      <c r="X359" s="53"/>
      <c r="Y359" s="53"/>
    </row>
    <row r="360" spans="1:25" ht="13" x14ac:dyDescent="0.15">
      <c r="A360" s="62"/>
      <c r="E360" s="58"/>
      <c r="F360" s="58"/>
      <c r="G360" s="58"/>
      <c r="H360" s="59"/>
      <c r="I360" s="60"/>
      <c r="J360" s="58"/>
      <c r="L360" s="53"/>
      <c r="P360" s="53"/>
      <c r="Q360" s="57"/>
      <c r="R360" s="53"/>
      <c r="S360" s="53"/>
      <c r="X360" s="53"/>
      <c r="Y360" s="53"/>
    </row>
    <row r="361" spans="1:25" ht="13" x14ac:dyDescent="0.15">
      <c r="A361" s="62"/>
      <c r="E361" s="58"/>
      <c r="F361" s="58"/>
      <c r="G361" s="58"/>
      <c r="H361" s="59"/>
      <c r="I361" s="60"/>
      <c r="J361" s="58"/>
      <c r="L361" s="53"/>
      <c r="P361" s="53"/>
      <c r="Q361" s="57"/>
      <c r="R361" s="53"/>
      <c r="S361" s="53"/>
      <c r="X361" s="53"/>
      <c r="Y361" s="53"/>
    </row>
    <row r="362" spans="1:25" ht="13" x14ac:dyDescent="0.15">
      <c r="A362" s="62"/>
      <c r="E362" s="58"/>
      <c r="F362" s="58"/>
      <c r="G362" s="58"/>
      <c r="H362" s="59"/>
      <c r="I362" s="60"/>
      <c r="J362" s="58"/>
      <c r="L362" s="53"/>
      <c r="P362" s="53"/>
      <c r="Q362" s="57"/>
      <c r="R362" s="53"/>
      <c r="S362" s="53"/>
      <c r="X362" s="53"/>
      <c r="Y362" s="53"/>
    </row>
    <row r="363" spans="1:25" ht="13" x14ac:dyDescent="0.15">
      <c r="A363" s="62"/>
      <c r="E363" s="58"/>
      <c r="F363" s="58"/>
      <c r="G363" s="58"/>
      <c r="H363" s="59"/>
      <c r="I363" s="60"/>
      <c r="J363" s="58"/>
      <c r="L363" s="53"/>
      <c r="P363" s="53"/>
      <c r="Q363" s="57"/>
      <c r="R363" s="53"/>
      <c r="S363" s="53"/>
      <c r="X363" s="53"/>
      <c r="Y363" s="53"/>
    </row>
    <row r="364" spans="1:25" ht="13" x14ac:dyDescent="0.15">
      <c r="A364" s="62"/>
      <c r="E364" s="58"/>
      <c r="F364" s="58"/>
      <c r="G364" s="58"/>
      <c r="H364" s="59"/>
      <c r="I364" s="60"/>
      <c r="J364" s="58"/>
      <c r="L364" s="53"/>
      <c r="P364" s="53"/>
      <c r="Q364" s="57"/>
      <c r="R364" s="53"/>
      <c r="S364" s="53"/>
      <c r="X364" s="53"/>
      <c r="Y364" s="53"/>
    </row>
    <row r="365" spans="1:25" ht="13" x14ac:dyDescent="0.15">
      <c r="A365" s="62"/>
      <c r="E365" s="58"/>
      <c r="F365" s="58"/>
      <c r="G365" s="58"/>
      <c r="H365" s="59"/>
      <c r="I365" s="60"/>
      <c r="J365" s="58"/>
      <c r="L365" s="53"/>
      <c r="P365" s="53"/>
      <c r="Q365" s="57"/>
      <c r="R365" s="53"/>
      <c r="S365" s="53"/>
      <c r="X365" s="53"/>
      <c r="Y365" s="53"/>
    </row>
    <row r="366" spans="1:25" ht="13" x14ac:dyDescent="0.15">
      <c r="A366" s="62"/>
      <c r="E366" s="58"/>
      <c r="F366" s="58"/>
      <c r="G366" s="58"/>
      <c r="H366" s="59"/>
      <c r="I366" s="60"/>
      <c r="J366" s="58"/>
      <c r="L366" s="53"/>
      <c r="P366" s="53"/>
      <c r="Q366" s="57"/>
      <c r="R366" s="53"/>
      <c r="S366" s="53"/>
      <c r="X366" s="53"/>
      <c r="Y366" s="53"/>
    </row>
    <row r="367" spans="1:25" ht="13" x14ac:dyDescent="0.15">
      <c r="A367" s="62"/>
      <c r="E367" s="58"/>
      <c r="F367" s="58"/>
      <c r="G367" s="58"/>
      <c r="H367" s="59"/>
      <c r="I367" s="60"/>
      <c r="J367" s="58"/>
      <c r="L367" s="53"/>
      <c r="P367" s="53"/>
      <c r="Q367" s="57"/>
      <c r="R367" s="53"/>
      <c r="S367" s="53"/>
      <c r="X367" s="53"/>
      <c r="Y367" s="53"/>
    </row>
    <row r="368" spans="1:25" ht="13" x14ac:dyDescent="0.15">
      <c r="A368" s="62"/>
      <c r="E368" s="58"/>
      <c r="F368" s="58"/>
      <c r="G368" s="58"/>
      <c r="H368" s="59"/>
      <c r="I368" s="60"/>
      <c r="J368" s="58"/>
      <c r="L368" s="53"/>
      <c r="P368" s="53"/>
      <c r="Q368" s="57"/>
      <c r="R368" s="53"/>
      <c r="S368" s="53"/>
      <c r="X368" s="53"/>
      <c r="Y368" s="53"/>
    </row>
    <row r="369" spans="1:25" ht="13" x14ac:dyDescent="0.15">
      <c r="A369" s="62"/>
      <c r="E369" s="58"/>
      <c r="F369" s="58"/>
      <c r="G369" s="58"/>
      <c r="H369" s="59"/>
      <c r="I369" s="60"/>
      <c r="J369" s="58"/>
      <c r="L369" s="53"/>
      <c r="P369" s="53"/>
      <c r="Q369" s="57"/>
      <c r="R369" s="53"/>
      <c r="S369" s="53"/>
      <c r="X369" s="53"/>
      <c r="Y369" s="53"/>
    </row>
    <row r="370" spans="1:25" ht="13" x14ac:dyDescent="0.15">
      <c r="A370" s="62"/>
      <c r="E370" s="58"/>
      <c r="F370" s="58"/>
      <c r="G370" s="58"/>
      <c r="H370" s="59"/>
      <c r="I370" s="60"/>
      <c r="J370" s="58"/>
      <c r="L370" s="53"/>
      <c r="P370" s="53"/>
      <c r="Q370" s="57"/>
      <c r="R370" s="53"/>
      <c r="S370" s="53"/>
      <c r="X370" s="53"/>
      <c r="Y370" s="53"/>
    </row>
    <row r="371" spans="1:25" ht="13" x14ac:dyDescent="0.15">
      <c r="A371" s="62"/>
      <c r="E371" s="58"/>
      <c r="F371" s="58"/>
      <c r="G371" s="58"/>
      <c r="H371" s="59"/>
      <c r="I371" s="60"/>
      <c r="J371" s="58"/>
      <c r="L371" s="53"/>
      <c r="P371" s="53"/>
      <c r="Q371" s="57"/>
      <c r="R371" s="53"/>
      <c r="S371" s="53"/>
      <c r="X371" s="53"/>
      <c r="Y371" s="53"/>
    </row>
    <row r="372" spans="1:25" ht="13" x14ac:dyDescent="0.15">
      <c r="A372" s="62"/>
      <c r="E372" s="58"/>
      <c r="F372" s="58"/>
      <c r="G372" s="58"/>
      <c r="H372" s="59"/>
      <c r="I372" s="60"/>
      <c r="J372" s="58"/>
      <c r="L372" s="53"/>
      <c r="P372" s="53"/>
      <c r="Q372" s="57"/>
      <c r="R372" s="53"/>
      <c r="S372" s="53"/>
      <c r="X372" s="53"/>
      <c r="Y372" s="53"/>
    </row>
    <row r="373" spans="1:25" ht="13" x14ac:dyDescent="0.15">
      <c r="A373" s="62"/>
      <c r="E373" s="58"/>
      <c r="F373" s="58"/>
      <c r="G373" s="58"/>
      <c r="H373" s="59"/>
      <c r="I373" s="60"/>
      <c r="J373" s="58"/>
      <c r="L373" s="53"/>
      <c r="P373" s="53"/>
      <c r="Q373" s="57"/>
      <c r="R373" s="53"/>
      <c r="S373" s="53"/>
      <c r="X373" s="53"/>
      <c r="Y373" s="53"/>
    </row>
    <row r="374" spans="1:25" ht="13" x14ac:dyDescent="0.15">
      <c r="A374" s="62"/>
      <c r="E374" s="58"/>
      <c r="F374" s="58"/>
      <c r="G374" s="58"/>
      <c r="H374" s="59"/>
      <c r="I374" s="60"/>
      <c r="J374" s="58"/>
      <c r="L374" s="53"/>
      <c r="P374" s="53"/>
      <c r="Q374" s="57"/>
      <c r="R374" s="53"/>
      <c r="S374" s="53"/>
      <c r="X374" s="53"/>
      <c r="Y374" s="53"/>
    </row>
    <row r="375" spans="1:25" ht="13" x14ac:dyDescent="0.15">
      <c r="A375" s="62"/>
      <c r="E375" s="58"/>
      <c r="F375" s="58"/>
      <c r="G375" s="58"/>
      <c r="H375" s="59"/>
      <c r="I375" s="60"/>
      <c r="J375" s="58"/>
      <c r="L375" s="53"/>
      <c r="P375" s="53"/>
      <c r="Q375" s="57"/>
      <c r="R375" s="53"/>
      <c r="S375" s="53"/>
      <c r="X375" s="53"/>
      <c r="Y375" s="53"/>
    </row>
    <row r="376" spans="1:25" ht="13" x14ac:dyDescent="0.15">
      <c r="A376" s="62"/>
      <c r="E376" s="58"/>
      <c r="F376" s="58"/>
      <c r="G376" s="58"/>
      <c r="H376" s="59"/>
      <c r="I376" s="60"/>
      <c r="J376" s="58"/>
      <c r="L376" s="53"/>
      <c r="P376" s="53"/>
      <c r="Q376" s="57"/>
      <c r="R376" s="53"/>
      <c r="S376" s="53"/>
      <c r="X376" s="53"/>
      <c r="Y376" s="53"/>
    </row>
    <row r="377" spans="1:25" ht="13" x14ac:dyDescent="0.15">
      <c r="A377" s="62"/>
      <c r="E377" s="58"/>
      <c r="F377" s="58"/>
      <c r="G377" s="58"/>
      <c r="H377" s="59"/>
      <c r="I377" s="60"/>
      <c r="J377" s="58"/>
      <c r="L377" s="53"/>
      <c r="P377" s="53"/>
      <c r="Q377" s="57"/>
      <c r="R377" s="53"/>
      <c r="S377" s="53"/>
      <c r="X377" s="53"/>
      <c r="Y377" s="53"/>
    </row>
    <row r="378" spans="1:25" ht="13" x14ac:dyDescent="0.15">
      <c r="A378" s="62"/>
      <c r="E378" s="58"/>
      <c r="F378" s="58"/>
      <c r="G378" s="58"/>
      <c r="H378" s="59"/>
      <c r="I378" s="60"/>
      <c r="J378" s="58"/>
      <c r="L378" s="53"/>
      <c r="P378" s="53"/>
      <c r="Q378" s="57"/>
      <c r="R378" s="53"/>
      <c r="S378" s="53"/>
      <c r="X378" s="53"/>
      <c r="Y378" s="53"/>
    </row>
    <row r="379" spans="1:25" ht="13" x14ac:dyDescent="0.15">
      <c r="A379" s="62"/>
      <c r="E379" s="58"/>
      <c r="F379" s="58"/>
      <c r="G379" s="58"/>
      <c r="H379" s="59"/>
      <c r="I379" s="60"/>
      <c r="J379" s="58"/>
      <c r="L379" s="53"/>
      <c r="P379" s="53"/>
      <c r="Q379" s="57"/>
      <c r="R379" s="53"/>
      <c r="S379" s="53"/>
      <c r="X379" s="53"/>
      <c r="Y379" s="53"/>
    </row>
    <row r="380" spans="1:25" ht="13" x14ac:dyDescent="0.15">
      <c r="A380" s="62"/>
      <c r="E380" s="58"/>
      <c r="F380" s="58"/>
      <c r="G380" s="58"/>
      <c r="H380" s="59"/>
      <c r="I380" s="60"/>
      <c r="J380" s="58"/>
      <c r="L380" s="53"/>
      <c r="P380" s="53"/>
      <c r="Q380" s="57"/>
      <c r="R380" s="53"/>
      <c r="S380" s="53"/>
      <c r="X380" s="53"/>
      <c r="Y380" s="53"/>
    </row>
    <row r="381" spans="1:25" ht="13" x14ac:dyDescent="0.15">
      <c r="A381" s="62"/>
      <c r="E381" s="58"/>
      <c r="F381" s="58"/>
      <c r="G381" s="58"/>
      <c r="H381" s="59"/>
      <c r="I381" s="60"/>
      <c r="J381" s="58"/>
      <c r="L381" s="53"/>
      <c r="P381" s="53"/>
      <c r="Q381" s="57"/>
      <c r="R381" s="53"/>
      <c r="S381" s="53"/>
      <c r="X381" s="53"/>
      <c r="Y381" s="53"/>
    </row>
    <row r="382" spans="1:25" ht="13" x14ac:dyDescent="0.15">
      <c r="A382" s="62"/>
      <c r="E382" s="58"/>
      <c r="F382" s="58"/>
      <c r="G382" s="58"/>
      <c r="H382" s="59"/>
      <c r="I382" s="60"/>
      <c r="J382" s="58"/>
      <c r="L382" s="53"/>
      <c r="P382" s="53"/>
      <c r="Q382" s="57"/>
      <c r="R382" s="53"/>
      <c r="S382" s="53"/>
      <c r="X382" s="53"/>
      <c r="Y382" s="53"/>
    </row>
    <row r="383" spans="1:25" ht="13" x14ac:dyDescent="0.15">
      <c r="A383" s="62"/>
      <c r="E383" s="58"/>
      <c r="F383" s="58"/>
      <c r="G383" s="58"/>
      <c r="H383" s="59"/>
      <c r="I383" s="60"/>
      <c r="J383" s="58"/>
      <c r="L383" s="53"/>
      <c r="P383" s="53"/>
      <c r="Q383" s="57"/>
      <c r="R383" s="53"/>
      <c r="S383" s="53"/>
      <c r="X383" s="53"/>
      <c r="Y383" s="53"/>
    </row>
    <row r="384" spans="1:25" ht="13" x14ac:dyDescent="0.15">
      <c r="A384" s="62"/>
      <c r="E384" s="58"/>
      <c r="F384" s="58"/>
      <c r="G384" s="58"/>
      <c r="H384" s="59"/>
      <c r="I384" s="60"/>
      <c r="J384" s="58"/>
      <c r="L384" s="53"/>
      <c r="P384" s="53"/>
      <c r="Q384" s="57"/>
      <c r="R384" s="53"/>
      <c r="S384" s="53"/>
      <c r="X384" s="53"/>
      <c r="Y384" s="53"/>
    </row>
    <row r="385" spans="1:25" ht="13" x14ac:dyDescent="0.15">
      <c r="A385" s="62"/>
      <c r="E385" s="58"/>
      <c r="F385" s="58"/>
      <c r="G385" s="58"/>
      <c r="H385" s="59"/>
      <c r="I385" s="60"/>
      <c r="J385" s="58"/>
      <c r="L385" s="53"/>
      <c r="P385" s="53"/>
      <c r="Q385" s="57"/>
      <c r="R385" s="53"/>
      <c r="S385" s="53"/>
      <c r="X385" s="53"/>
      <c r="Y385" s="53"/>
    </row>
    <row r="386" spans="1:25" ht="13" x14ac:dyDescent="0.15">
      <c r="A386" s="62"/>
      <c r="E386" s="58"/>
      <c r="F386" s="58"/>
      <c r="G386" s="58"/>
      <c r="H386" s="59"/>
      <c r="I386" s="60"/>
      <c r="J386" s="58"/>
      <c r="L386" s="53"/>
      <c r="P386" s="53"/>
      <c r="Q386" s="57"/>
      <c r="R386" s="53"/>
      <c r="S386" s="53"/>
      <c r="X386" s="53"/>
      <c r="Y386" s="53"/>
    </row>
    <row r="387" spans="1:25" ht="13" x14ac:dyDescent="0.15">
      <c r="A387" s="62"/>
      <c r="E387" s="58"/>
      <c r="F387" s="58"/>
      <c r="G387" s="58"/>
      <c r="H387" s="59"/>
      <c r="I387" s="60"/>
      <c r="J387" s="58"/>
      <c r="L387" s="53"/>
      <c r="P387" s="53"/>
      <c r="Q387" s="57"/>
      <c r="R387" s="53"/>
      <c r="S387" s="53"/>
      <c r="X387" s="53"/>
      <c r="Y387" s="53"/>
    </row>
    <row r="388" spans="1:25" ht="13" x14ac:dyDescent="0.15">
      <c r="A388" s="62"/>
      <c r="E388" s="58"/>
      <c r="F388" s="58"/>
      <c r="G388" s="58"/>
      <c r="H388" s="59"/>
      <c r="I388" s="60"/>
      <c r="J388" s="58"/>
      <c r="L388" s="53"/>
      <c r="P388" s="53"/>
      <c r="Q388" s="57"/>
      <c r="R388" s="53"/>
      <c r="S388" s="53"/>
      <c r="X388" s="53"/>
      <c r="Y388" s="53"/>
    </row>
    <row r="389" spans="1:25" ht="13" x14ac:dyDescent="0.15">
      <c r="A389" s="62"/>
      <c r="E389" s="58"/>
      <c r="F389" s="58"/>
      <c r="G389" s="58"/>
      <c r="H389" s="59"/>
      <c r="I389" s="60"/>
      <c r="J389" s="58"/>
      <c r="L389" s="53"/>
      <c r="P389" s="53"/>
      <c r="Q389" s="57"/>
      <c r="R389" s="53"/>
      <c r="S389" s="53"/>
      <c r="X389" s="53"/>
      <c r="Y389" s="53"/>
    </row>
    <row r="390" spans="1:25" ht="13" x14ac:dyDescent="0.15">
      <c r="A390" s="62"/>
      <c r="E390" s="58"/>
      <c r="F390" s="58"/>
      <c r="G390" s="58"/>
      <c r="H390" s="59"/>
      <c r="I390" s="60"/>
      <c r="J390" s="58"/>
      <c r="L390" s="53"/>
      <c r="P390" s="53"/>
      <c r="Q390" s="57"/>
      <c r="R390" s="53"/>
      <c r="S390" s="53"/>
      <c r="X390" s="53"/>
      <c r="Y390" s="53"/>
    </row>
    <row r="391" spans="1:25" ht="13" x14ac:dyDescent="0.15">
      <c r="A391" s="62"/>
      <c r="E391" s="58"/>
      <c r="F391" s="58"/>
      <c r="G391" s="58"/>
      <c r="H391" s="59"/>
      <c r="I391" s="60"/>
      <c r="J391" s="58"/>
      <c r="L391" s="53"/>
      <c r="P391" s="53"/>
      <c r="Q391" s="57"/>
      <c r="R391" s="53"/>
      <c r="S391" s="53"/>
      <c r="X391" s="53"/>
      <c r="Y391" s="53"/>
    </row>
    <row r="392" spans="1:25" ht="13" x14ac:dyDescent="0.15">
      <c r="A392" s="62"/>
      <c r="E392" s="58"/>
      <c r="F392" s="58"/>
      <c r="G392" s="58"/>
      <c r="H392" s="59"/>
      <c r="I392" s="60"/>
      <c r="J392" s="58"/>
      <c r="L392" s="53"/>
      <c r="P392" s="53"/>
      <c r="Q392" s="57"/>
      <c r="R392" s="53"/>
      <c r="S392" s="53"/>
      <c r="X392" s="53"/>
      <c r="Y392" s="53"/>
    </row>
    <row r="393" spans="1:25" ht="13" x14ac:dyDescent="0.15">
      <c r="A393" s="62"/>
      <c r="E393" s="58"/>
      <c r="F393" s="58"/>
      <c r="G393" s="58"/>
      <c r="H393" s="59"/>
      <c r="I393" s="60"/>
      <c r="J393" s="58"/>
      <c r="L393" s="53"/>
      <c r="P393" s="53"/>
      <c r="Q393" s="57"/>
      <c r="R393" s="53"/>
      <c r="S393" s="53"/>
      <c r="X393" s="53"/>
      <c r="Y393" s="53"/>
    </row>
    <row r="394" spans="1:25" ht="13" x14ac:dyDescent="0.15">
      <c r="A394" s="62"/>
      <c r="E394" s="58"/>
      <c r="F394" s="58"/>
      <c r="G394" s="58"/>
      <c r="H394" s="59"/>
      <c r="I394" s="60"/>
      <c r="J394" s="58"/>
      <c r="L394" s="53"/>
      <c r="P394" s="53"/>
      <c r="Q394" s="57"/>
      <c r="R394" s="53"/>
      <c r="S394" s="53"/>
      <c r="X394" s="53"/>
      <c r="Y394" s="53"/>
    </row>
    <row r="395" spans="1:25" ht="13" x14ac:dyDescent="0.15">
      <c r="A395" s="62"/>
      <c r="E395" s="58"/>
      <c r="F395" s="58"/>
      <c r="G395" s="58"/>
      <c r="H395" s="59"/>
      <c r="I395" s="60"/>
      <c r="J395" s="58"/>
      <c r="L395" s="53"/>
      <c r="P395" s="53"/>
      <c r="Q395" s="57"/>
      <c r="R395" s="53"/>
      <c r="S395" s="53"/>
      <c r="X395" s="53"/>
      <c r="Y395" s="53"/>
    </row>
    <row r="396" spans="1:25" ht="13" x14ac:dyDescent="0.15">
      <c r="A396" s="62"/>
      <c r="E396" s="58"/>
      <c r="F396" s="58"/>
      <c r="G396" s="58"/>
      <c r="H396" s="59"/>
      <c r="I396" s="60"/>
      <c r="J396" s="58"/>
      <c r="L396" s="53"/>
      <c r="P396" s="53"/>
      <c r="Q396" s="57"/>
      <c r="R396" s="53"/>
      <c r="S396" s="53"/>
      <c r="X396" s="53"/>
      <c r="Y396" s="53"/>
    </row>
    <row r="397" spans="1:25" ht="13" x14ac:dyDescent="0.15">
      <c r="A397" s="62"/>
      <c r="E397" s="58"/>
      <c r="F397" s="58"/>
      <c r="G397" s="58"/>
      <c r="H397" s="59"/>
      <c r="I397" s="60"/>
      <c r="J397" s="58"/>
      <c r="L397" s="53"/>
      <c r="P397" s="53"/>
      <c r="Q397" s="57"/>
      <c r="R397" s="53"/>
      <c r="S397" s="53"/>
      <c r="X397" s="53"/>
      <c r="Y397" s="53"/>
    </row>
    <row r="398" spans="1:25" ht="13" x14ac:dyDescent="0.15">
      <c r="A398" s="62"/>
      <c r="E398" s="58"/>
      <c r="F398" s="58"/>
      <c r="G398" s="58"/>
      <c r="H398" s="59"/>
      <c r="I398" s="60"/>
      <c r="J398" s="58"/>
      <c r="L398" s="53"/>
      <c r="P398" s="53"/>
      <c r="Q398" s="57"/>
      <c r="R398" s="53"/>
      <c r="S398" s="53"/>
      <c r="X398" s="53"/>
      <c r="Y398" s="53"/>
    </row>
    <row r="399" spans="1:25" ht="13" x14ac:dyDescent="0.15">
      <c r="A399" s="62"/>
      <c r="E399" s="58"/>
      <c r="F399" s="58"/>
      <c r="G399" s="58"/>
      <c r="H399" s="59"/>
      <c r="I399" s="60"/>
      <c r="J399" s="58"/>
      <c r="L399" s="53"/>
      <c r="P399" s="53"/>
      <c r="Q399" s="57"/>
      <c r="R399" s="53"/>
      <c r="S399" s="53"/>
      <c r="X399" s="53"/>
      <c r="Y399" s="53"/>
    </row>
    <row r="400" spans="1:25" ht="13" x14ac:dyDescent="0.15">
      <c r="A400" s="62"/>
      <c r="E400" s="58"/>
      <c r="F400" s="58"/>
      <c r="G400" s="58"/>
      <c r="H400" s="59"/>
      <c r="I400" s="60"/>
      <c r="J400" s="58"/>
      <c r="L400" s="53"/>
      <c r="P400" s="53"/>
      <c r="Q400" s="57"/>
      <c r="R400" s="53"/>
      <c r="S400" s="53"/>
      <c r="X400" s="53"/>
      <c r="Y400" s="53"/>
    </row>
    <row r="401" spans="1:25" ht="13" x14ac:dyDescent="0.15">
      <c r="A401" s="62"/>
      <c r="E401" s="58"/>
      <c r="F401" s="58"/>
      <c r="G401" s="58"/>
      <c r="H401" s="59"/>
      <c r="I401" s="60"/>
      <c r="J401" s="58"/>
      <c r="L401" s="53"/>
      <c r="P401" s="53"/>
      <c r="Q401" s="57"/>
      <c r="R401" s="53"/>
      <c r="S401" s="53"/>
      <c r="X401" s="53"/>
      <c r="Y401" s="53"/>
    </row>
    <row r="402" spans="1:25" ht="13" x14ac:dyDescent="0.15">
      <c r="A402" s="62"/>
      <c r="E402" s="58"/>
      <c r="F402" s="58"/>
      <c r="G402" s="58"/>
      <c r="H402" s="59"/>
      <c r="I402" s="60"/>
      <c r="J402" s="58"/>
      <c r="L402" s="53"/>
      <c r="P402" s="53"/>
      <c r="Q402" s="57"/>
      <c r="R402" s="53"/>
      <c r="S402" s="53"/>
      <c r="X402" s="53"/>
      <c r="Y402" s="53"/>
    </row>
    <row r="403" spans="1:25" ht="13" x14ac:dyDescent="0.15">
      <c r="A403" s="62"/>
      <c r="E403" s="58"/>
      <c r="F403" s="58"/>
      <c r="G403" s="58"/>
      <c r="H403" s="59"/>
      <c r="I403" s="60"/>
      <c r="J403" s="58"/>
      <c r="L403" s="53"/>
      <c r="P403" s="53"/>
      <c r="Q403" s="57"/>
      <c r="R403" s="53"/>
      <c r="S403" s="53"/>
      <c r="X403" s="53"/>
      <c r="Y403" s="53"/>
    </row>
    <row r="404" spans="1:25" ht="13" x14ac:dyDescent="0.15">
      <c r="A404" s="62"/>
      <c r="E404" s="58"/>
      <c r="F404" s="58"/>
      <c r="G404" s="58"/>
      <c r="H404" s="59"/>
      <c r="I404" s="60"/>
      <c r="J404" s="58"/>
      <c r="L404" s="53"/>
      <c r="P404" s="53"/>
      <c r="Q404" s="57"/>
      <c r="R404" s="53"/>
      <c r="S404" s="53"/>
      <c r="X404" s="53"/>
      <c r="Y404" s="53"/>
    </row>
    <row r="405" spans="1:25" ht="13" x14ac:dyDescent="0.15">
      <c r="A405" s="62"/>
      <c r="E405" s="58"/>
      <c r="F405" s="58"/>
      <c r="G405" s="58"/>
      <c r="H405" s="59"/>
      <c r="I405" s="60"/>
      <c r="J405" s="58"/>
      <c r="L405" s="53"/>
      <c r="P405" s="53"/>
      <c r="Q405" s="57"/>
      <c r="R405" s="53"/>
      <c r="S405" s="53"/>
      <c r="X405" s="53"/>
      <c r="Y405" s="53"/>
    </row>
    <row r="406" spans="1:25" ht="13" x14ac:dyDescent="0.15">
      <c r="A406" s="62"/>
      <c r="E406" s="58"/>
      <c r="F406" s="58"/>
      <c r="G406" s="58"/>
      <c r="H406" s="59"/>
      <c r="I406" s="60"/>
      <c r="J406" s="58"/>
      <c r="L406" s="53"/>
      <c r="P406" s="53"/>
      <c r="Q406" s="57"/>
      <c r="R406" s="53"/>
      <c r="S406" s="53"/>
      <c r="X406" s="53"/>
      <c r="Y406" s="53"/>
    </row>
    <row r="407" spans="1:25" ht="13" x14ac:dyDescent="0.15">
      <c r="A407" s="62"/>
      <c r="E407" s="58"/>
      <c r="F407" s="58"/>
      <c r="G407" s="58"/>
      <c r="H407" s="59"/>
      <c r="I407" s="60"/>
      <c r="J407" s="58"/>
      <c r="L407" s="53"/>
      <c r="P407" s="53"/>
      <c r="Q407" s="57"/>
      <c r="R407" s="53"/>
      <c r="S407" s="53"/>
      <c r="X407" s="53"/>
      <c r="Y407" s="53"/>
    </row>
    <row r="408" spans="1:25" ht="13" x14ac:dyDescent="0.15">
      <c r="A408" s="62"/>
      <c r="E408" s="58"/>
      <c r="F408" s="58"/>
      <c r="G408" s="58"/>
      <c r="H408" s="59"/>
      <c r="I408" s="60"/>
      <c r="J408" s="58"/>
      <c r="L408" s="53"/>
      <c r="P408" s="53"/>
      <c r="Q408" s="57"/>
      <c r="R408" s="53"/>
      <c r="S408" s="53"/>
      <c r="X408" s="53"/>
      <c r="Y408" s="53"/>
    </row>
    <row r="409" spans="1:25" ht="13" x14ac:dyDescent="0.15">
      <c r="A409" s="62"/>
      <c r="E409" s="58"/>
      <c r="F409" s="58"/>
      <c r="G409" s="58"/>
      <c r="H409" s="59"/>
      <c r="I409" s="60"/>
      <c r="J409" s="58"/>
      <c r="L409" s="53"/>
      <c r="P409" s="53"/>
      <c r="Q409" s="57"/>
      <c r="R409" s="53"/>
      <c r="S409" s="53"/>
      <c r="X409" s="53"/>
      <c r="Y409" s="53"/>
    </row>
    <row r="410" spans="1:25" ht="13" x14ac:dyDescent="0.15">
      <c r="A410" s="62"/>
      <c r="E410" s="58"/>
      <c r="F410" s="58"/>
      <c r="G410" s="58"/>
      <c r="H410" s="59"/>
      <c r="I410" s="60"/>
      <c r="J410" s="58"/>
      <c r="L410" s="53"/>
      <c r="P410" s="53"/>
      <c r="Q410" s="57"/>
      <c r="R410" s="53"/>
      <c r="S410" s="53"/>
      <c r="X410" s="53"/>
      <c r="Y410" s="53"/>
    </row>
    <row r="411" spans="1:25" ht="13" x14ac:dyDescent="0.15">
      <c r="A411" s="62"/>
      <c r="E411" s="58"/>
      <c r="F411" s="58"/>
      <c r="G411" s="58"/>
      <c r="H411" s="59"/>
      <c r="I411" s="60"/>
      <c r="J411" s="58"/>
      <c r="L411" s="53"/>
      <c r="P411" s="53"/>
      <c r="Q411" s="57"/>
      <c r="R411" s="53"/>
      <c r="S411" s="53"/>
      <c r="X411" s="53"/>
      <c r="Y411" s="53"/>
    </row>
    <row r="412" spans="1:25" ht="13" x14ac:dyDescent="0.15">
      <c r="A412" s="62"/>
      <c r="E412" s="58"/>
      <c r="F412" s="58"/>
      <c r="G412" s="58"/>
      <c r="H412" s="59"/>
      <c r="I412" s="60"/>
      <c r="J412" s="58"/>
      <c r="L412" s="53"/>
      <c r="P412" s="53"/>
      <c r="Q412" s="57"/>
      <c r="R412" s="53"/>
      <c r="S412" s="53"/>
      <c r="X412" s="53"/>
      <c r="Y412" s="53"/>
    </row>
    <row r="413" spans="1:25" ht="13" x14ac:dyDescent="0.15">
      <c r="A413" s="62"/>
      <c r="E413" s="58"/>
      <c r="F413" s="58"/>
      <c r="G413" s="58"/>
      <c r="H413" s="59"/>
      <c r="I413" s="60"/>
      <c r="J413" s="58"/>
      <c r="L413" s="53"/>
      <c r="P413" s="53"/>
      <c r="Q413" s="57"/>
      <c r="R413" s="53"/>
      <c r="S413" s="53"/>
      <c r="X413" s="53"/>
      <c r="Y413" s="53"/>
    </row>
    <row r="414" spans="1:25" ht="13" x14ac:dyDescent="0.15">
      <c r="A414" s="62"/>
      <c r="E414" s="58"/>
      <c r="F414" s="58"/>
      <c r="G414" s="58"/>
      <c r="H414" s="59"/>
      <c r="I414" s="60"/>
      <c r="J414" s="58"/>
      <c r="L414" s="53"/>
      <c r="P414" s="53"/>
      <c r="Q414" s="57"/>
      <c r="R414" s="53"/>
      <c r="S414" s="53"/>
      <c r="X414" s="53"/>
      <c r="Y414" s="53"/>
    </row>
    <row r="415" spans="1:25" ht="13" x14ac:dyDescent="0.15">
      <c r="A415" s="62"/>
      <c r="E415" s="58"/>
      <c r="F415" s="58"/>
      <c r="G415" s="58"/>
      <c r="H415" s="59"/>
      <c r="I415" s="60"/>
      <c r="J415" s="58"/>
      <c r="L415" s="53"/>
      <c r="P415" s="53"/>
      <c r="Q415" s="57"/>
      <c r="R415" s="53"/>
      <c r="S415" s="53"/>
      <c r="X415" s="53"/>
      <c r="Y415" s="53"/>
    </row>
    <row r="416" spans="1:25" ht="13" x14ac:dyDescent="0.15">
      <c r="A416" s="62"/>
      <c r="E416" s="58"/>
      <c r="F416" s="58"/>
      <c r="G416" s="58"/>
      <c r="H416" s="59"/>
      <c r="I416" s="60"/>
      <c r="J416" s="58"/>
      <c r="L416" s="53"/>
      <c r="P416" s="53"/>
      <c r="Q416" s="57"/>
      <c r="R416" s="53"/>
      <c r="S416" s="53"/>
      <c r="X416" s="53"/>
      <c r="Y416" s="53"/>
    </row>
    <row r="417" spans="1:25" ht="13" x14ac:dyDescent="0.15">
      <c r="A417" s="62"/>
      <c r="E417" s="58"/>
      <c r="F417" s="58"/>
      <c r="G417" s="58"/>
      <c r="H417" s="59"/>
      <c r="I417" s="60"/>
      <c r="J417" s="58"/>
      <c r="L417" s="53"/>
      <c r="P417" s="53"/>
      <c r="Q417" s="57"/>
      <c r="R417" s="53"/>
      <c r="S417" s="53"/>
      <c r="X417" s="53"/>
      <c r="Y417" s="53"/>
    </row>
    <row r="418" spans="1:25" ht="13" x14ac:dyDescent="0.15">
      <c r="A418" s="62"/>
      <c r="E418" s="58"/>
      <c r="F418" s="58"/>
      <c r="G418" s="58"/>
      <c r="H418" s="59"/>
      <c r="I418" s="60"/>
      <c r="J418" s="58"/>
      <c r="L418" s="53"/>
      <c r="P418" s="53"/>
      <c r="Q418" s="57"/>
      <c r="R418" s="53"/>
      <c r="S418" s="53"/>
      <c r="X418" s="53"/>
      <c r="Y418" s="53"/>
    </row>
    <row r="419" spans="1:25" ht="13" x14ac:dyDescent="0.15">
      <c r="A419" s="62"/>
      <c r="E419" s="58"/>
      <c r="F419" s="58"/>
      <c r="G419" s="58"/>
      <c r="H419" s="59"/>
      <c r="I419" s="60"/>
      <c r="J419" s="58"/>
      <c r="L419" s="53"/>
      <c r="P419" s="53"/>
      <c r="Q419" s="57"/>
      <c r="R419" s="53"/>
      <c r="S419" s="53"/>
      <c r="X419" s="53"/>
      <c r="Y419" s="53"/>
    </row>
    <row r="420" spans="1:25" ht="13" x14ac:dyDescent="0.15">
      <c r="A420" s="62"/>
      <c r="E420" s="58"/>
      <c r="F420" s="58"/>
      <c r="G420" s="58"/>
      <c r="H420" s="59"/>
      <c r="I420" s="60"/>
      <c r="J420" s="58"/>
      <c r="L420" s="53"/>
      <c r="P420" s="53"/>
      <c r="Q420" s="57"/>
      <c r="R420" s="53"/>
      <c r="S420" s="53"/>
      <c r="X420" s="53"/>
      <c r="Y420" s="53"/>
    </row>
    <row r="421" spans="1:25" ht="13" x14ac:dyDescent="0.15">
      <c r="A421" s="62"/>
      <c r="E421" s="58"/>
      <c r="F421" s="58"/>
      <c r="G421" s="58"/>
      <c r="H421" s="59"/>
      <c r="I421" s="60"/>
      <c r="J421" s="58"/>
      <c r="L421" s="53"/>
      <c r="P421" s="53"/>
      <c r="Q421" s="57"/>
      <c r="R421" s="53"/>
      <c r="S421" s="53"/>
      <c r="X421" s="53"/>
      <c r="Y421" s="53"/>
    </row>
    <row r="422" spans="1:25" ht="13" x14ac:dyDescent="0.15">
      <c r="A422" s="62"/>
      <c r="E422" s="58"/>
      <c r="F422" s="58"/>
      <c r="G422" s="58"/>
      <c r="H422" s="59"/>
      <c r="I422" s="60"/>
      <c r="J422" s="58"/>
      <c r="L422" s="53"/>
      <c r="P422" s="53"/>
      <c r="Q422" s="57"/>
      <c r="R422" s="53"/>
      <c r="S422" s="53"/>
      <c r="X422" s="53"/>
      <c r="Y422" s="53"/>
    </row>
    <row r="423" spans="1:25" ht="13" x14ac:dyDescent="0.15">
      <c r="A423" s="62"/>
      <c r="E423" s="58"/>
      <c r="F423" s="58"/>
      <c r="G423" s="58"/>
      <c r="H423" s="59"/>
      <c r="I423" s="60"/>
      <c r="J423" s="58"/>
      <c r="L423" s="53"/>
      <c r="P423" s="53"/>
      <c r="Q423" s="57"/>
      <c r="R423" s="53"/>
      <c r="S423" s="53"/>
      <c r="X423" s="53"/>
      <c r="Y423" s="53"/>
    </row>
    <row r="424" spans="1:25" ht="13" x14ac:dyDescent="0.15">
      <c r="A424" s="62"/>
      <c r="E424" s="58"/>
      <c r="F424" s="58"/>
      <c r="G424" s="58"/>
      <c r="H424" s="59"/>
      <c r="I424" s="60"/>
      <c r="J424" s="58"/>
      <c r="L424" s="53"/>
      <c r="P424" s="53"/>
      <c r="Q424" s="57"/>
      <c r="R424" s="53"/>
      <c r="S424" s="53"/>
      <c r="X424" s="53"/>
      <c r="Y424" s="53"/>
    </row>
    <row r="425" spans="1:25" ht="13" x14ac:dyDescent="0.15">
      <c r="A425" s="62"/>
      <c r="E425" s="58"/>
      <c r="F425" s="58"/>
      <c r="G425" s="58"/>
      <c r="H425" s="59"/>
      <c r="I425" s="60"/>
      <c r="J425" s="58"/>
      <c r="L425" s="53"/>
      <c r="P425" s="53"/>
      <c r="Q425" s="57"/>
      <c r="R425" s="53"/>
      <c r="S425" s="53"/>
      <c r="X425" s="53"/>
      <c r="Y425" s="53"/>
    </row>
    <row r="426" spans="1:25" ht="13" x14ac:dyDescent="0.15">
      <c r="A426" s="62"/>
      <c r="E426" s="58"/>
      <c r="F426" s="58"/>
      <c r="G426" s="58"/>
      <c r="H426" s="59"/>
      <c r="I426" s="60"/>
      <c r="J426" s="58"/>
      <c r="L426" s="53"/>
      <c r="P426" s="53"/>
      <c r="Q426" s="57"/>
      <c r="R426" s="53"/>
      <c r="S426" s="53"/>
      <c r="X426" s="53"/>
      <c r="Y426" s="53"/>
    </row>
    <row r="427" spans="1:25" ht="13" x14ac:dyDescent="0.15">
      <c r="A427" s="62"/>
      <c r="E427" s="58"/>
      <c r="F427" s="58"/>
      <c r="G427" s="58"/>
      <c r="H427" s="59"/>
      <c r="I427" s="60"/>
      <c r="J427" s="58"/>
      <c r="L427" s="53"/>
      <c r="P427" s="53"/>
      <c r="Q427" s="57"/>
      <c r="R427" s="53"/>
      <c r="S427" s="53"/>
      <c r="X427" s="53"/>
      <c r="Y427" s="53"/>
    </row>
    <row r="428" spans="1:25" ht="13" x14ac:dyDescent="0.15">
      <c r="A428" s="62"/>
      <c r="E428" s="58"/>
      <c r="F428" s="58"/>
      <c r="G428" s="58"/>
      <c r="H428" s="59"/>
      <c r="I428" s="60"/>
      <c r="J428" s="58"/>
      <c r="L428" s="53"/>
      <c r="P428" s="53"/>
      <c r="Q428" s="57"/>
      <c r="R428" s="53"/>
      <c r="S428" s="53"/>
      <c r="X428" s="53"/>
      <c r="Y428" s="53"/>
    </row>
    <row r="429" spans="1:25" ht="13" x14ac:dyDescent="0.15">
      <c r="A429" s="62"/>
      <c r="E429" s="58"/>
      <c r="F429" s="58"/>
      <c r="G429" s="58"/>
      <c r="H429" s="59"/>
      <c r="I429" s="60"/>
      <c r="J429" s="58"/>
      <c r="L429" s="53"/>
      <c r="P429" s="53"/>
      <c r="Q429" s="57"/>
      <c r="R429" s="53"/>
      <c r="S429" s="53"/>
      <c r="X429" s="53"/>
      <c r="Y429" s="53"/>
    </row>
    <row r="430" spans="1:25" ht="13" x14ac:dyDescent="0.15">
      <c r="A430" s="62"/>
      <c r="E430" s="58"/>
      <c r="F430" s="58"/>
      <c r="G430" s="58"/>
      <c r="H430" s="59"/>
      <c r="I430" s="60"/>
      <c r="J430" s="58"/>
      <c r="L430" s="53"/>
      <c r="P430" s="53"/>
      <c r="Q430" s="57"/>
      <c r="R430" s="53"/>
      <c r="S430" s="53"/>
      <c r="X430" s="53"/>
      <c r="Y430" s="53"/>
    </row>
    <row r="431" spans="1:25" ht="13" x14ac:dyDescent="0.15">
      <c r="A431" s="62"/>
      <c r="E431" s="58"/>
      <c r="F431" s="58"/>
      <c r="G431" s="58"/>
      <c r="H431" s="59"/>
      <c r="I431" s="60"/>
      <c r="J431" s="58"/>
      <c r="L431" s="53"/>
      <c r="P431" s="53"/>
      <c r="Q431" s="57"/>
      <c r="R431" s="53"/>
      <c r="S431" s="53"/>
      <c r="X431" s="53"/>
      <c r="Y431" s="53"/>
    </row>
    <row r="432" spans="1:25" ht="13" x14ac:dyDescent="0.15">
      <c r="A432" s="62"/>
      <c r="E432" s="58"/>
      <c r="F432" s="58"/>
      <c r="G432" s="58"/>
      <c r="H432" s="59"/>
      <c r="I432" s="60"/>
      <c r="J432" s="58"/>
      <c r="L432" s="53"/>
      <c r="P432" s="53"/>
      <c r="Q432" s="57"/>
      <c r="R432" s="53"/>
      <c r="S432" s="53"/>
      <c r="X432" s="53"/>
      <c r="Y432" s="53"/>
    </row>
    <row r="433" spans="1:25" ht="13" x14ac:dyDescent="0.15">
      <c r="A433" s="62"/>
      <c r="E433" s="58"/>
      <c r="F433" s="58"/>
      <c r="G433" s="58"/>
      <c r="H433" s="59"/>
      <c r="I433" s="60"/>
      <c r="J433" s="58"/>
      <c r="L433" s="53"/>
      <c r="P433" s="53"/>
      <c r="Q433" s="57"/>
      <c r="R433" s="53"/>
      <c r="S433" s="53"/>
      <c r="X433" s="53"/>
      <c r="Y433" s="53"/>
    </row>
    <row r="434" spans="1:25" ht="13" x14ac:dyDescent="0.15">
      <c r="A434" s="62"/>
      <c r="E434" s="58"/>
      <c r="F434" s="58"/>
      <c r="G434" s="58"/>
      <c r="H434" s="59"/>
      <c r="I434" s="60"/>
      <c r="J434" s="58"/>
      <c r="L434" s="53"/>
      <c r="P434" s="53"/>
      <c r="Q434" s="57"/>
      <c r="R434" s="53"/>
      <c r="S434" s="53"/>
      <c r="X434" s="53"/>
      <c r="Y434" s="53"/>
    </row>
    <row r="435" spans="1:25" ht="13" x14ac:dyDescent="0.15">
      <c r="A435" s="62"/>
      <c r="E435" s="58"/>
      <c r="F435" s="58"/>
      <c r="G435" s="58"/>
      <c r="H435" s="59"/>
      <c r="I435" s="60"/>
      <c r="J435" s="58"/>
      <c r="L435" s="53"/>
      <c r="P435" s="53"/>
      <c r="Q435" s="57"/>
      <c r="R435" s="53"/>
      <c r="S435" s="53"/>
      <c r="X435" s="53"/>
      <c r="Y435" s="53"/>
    </row>
    <row r="436" spans="1:25" ht="13" x14ac:dyDescent="0.15">
      <c r="A436" s="62"/>
      <c r="E436" s="58"/>
      <c r="F436" s="58"/>
      <c r="G436" s="58"/>
      <c r="H436" s="59"/>
      <c r="I436" s="60"/>
      <c r="J436" s="58"/>
      <c r="L436" s="53"/>
      <c r="P436" s="53"/>
      <c r="Q436" s="57"/>
      <c r="R436" s="53"/>
      <c r="S436" s="53"/>
      <c r="X436" s="53"/>
      <c r="Y436" s="53"/>
    </row>
    <row r="437" spans="1:25" ht="13" x14ac:dyDescent="0.15">
      <c r="A437" s="62"/>
      <c r="E437" s="58"/>
      <c r="F437" s="58"/>
      <c r="G437" s="58"/>
      <c r="H437" s="59"/>
      <c r="I437" s="60"/>
      <c r="J437" s="58"/>
      <c r="L437" s="53"/>
      <c r="P437" s="53"/>
      <c r="Q437" s="57"/>
      <c r="R437" s="53"/>
      <c r="S437" s="53"/>
      <c r="X437" s="53"/>
      <c r="Y437" s="53"/>
    </row>
    <row r="438" spans="1:25" ht="13" x14ac:dyDescent="0.15">
      <c r="A438" s="62"/>
      <c r="E438" s="58"/>
      <c r="F438" s="58"/>
      <c r="G438" s="58"/>
      <c r="H438" s="59"/>
      <c r="I438" s="60"/>
      <c r="J438" s="58"/>
      <c r="L438" s="53"/>
      <c r="P438" s="53"/>
      <c r="Q438" s="57"/>
      <c r="R438" s="53"/>
      <c r="S438" s="53"/>
      <c r="X438" s="53"/>
      <c r="Y438" s="53"/>
    </row>
    <row r="439" spans="1:25" ht="13" x14ac:dyDescent="0.15">
      <c r="A439" s="62"/>
      <c r="E439" s="58"/>
      <c r="F439" s="58"/>
      <c r="G439" s="58"/>
      <c r="H439" s="59"/>
      <c r="I439" s="60"/>
      <c r="J439" s="58"/>
      <c r="L439" s="53"/>
      <c r="P439" s="53"/>
      <c r="Q439" s="57"/>
      <c r="R439" s="53"/>
      <c r="S439" s="53"/>
      <c r="X439" s="53"/>
      <c r="Y439" s="53"/>
    </row>
    <row r="440" spans="1:25" ht="13" x14ac:dyDescent="0.15">
      <c r="A440" s="62"/>
      <c r="E440" s="58"/>
      <c r="F440" s="58"/>
      <c r="G440" s="58"/>
      <c r="H440" s="59"/>
      <c r="I440" s="60"/>
      <c r="J440" s="58"/>
      <c r="L440" s="53"/>
      <c r="P440" s="53"/>
      <c r="Q440" s="57"/>
      <c r="R440" s="53"/>
      <c r="S440" s="53"/>
      <c r="X440" s="53"/>
      <c r="Y440" s="53"/>
    </row>
    <row r="441" spans="1:25" ht="13" x14ac:dyDescent="0.15">
      <c r="A441" s="62"/>
      <c r="E441" s="58"/>
      <c r="F441" s="58"/>
      <c r="G441" s="58"/>
      <c r="H441" s="59"/>
      <c r="I441" s="60"/>
      <c r="J441" s="58"/>
      <c r="L441" s="53"/>
      <c r="P441" s="53"/>
      <c r="Q441" s="57"/>
      <c r="R441" s="53"/>
      <c r="S441" s="53"/>
      <c r="X441" s="53"/>
      <c r="Y441" s="53"/>
    </row>
    <row r="442" spans="1:25" ht="13" x14ac:dyDescent="0.15">
      <c r="A442" s="62"/>
      <c r="E442" s="58"/>
      <c r="F442" s="58"/>
      <c r="G442" s="58"/>
      <c r="H442" s="59"/>
      <c r="I442" s="60"/>
      <c r="J442" s="58"/>
      <c r="L442" s="53"/>
      <c r="P442" s="53"/>
      <c r="Q442" s="57"/>
      <c r="R442" s="53"/>
      <c r="S442" s="53"/>
      <c r="X442" s="53"/>
      <c r="Y442" s="53"/>
    </row>
    <row r="443" spans="1:25" ht="13" x14ac:dyDescent="0.15">
      <c r="A443" s="62"/>
      <c r="E443" s="58"/>
      <c r="F443" s="58"/>
      <c r="G443" s="58"/>
      <c r="H443" s="59"/>
      <c r="I443" s="60"/>
      <c r="J443" s="58"/>
      <c r="L443" s="53"/>
      <c r="P443" s="53"/>
      <c r="Q443" s="57"/>
      <c r="R443" s="53"/>
      <c r="S443" s="53"/>
      <c r="X443" s="53"/>
      <c r="Y443" s="53"/>
    </row>
    <row r="444" spans="1:25" ht="13" x14ac:dyDescent="0.15">
      <c r="A444" s="62"/>
      <c r="E444" s="58"/>
      <c r="F444" s="58"/>
      <c r="G444" s="58"/>
      <c r="H444" s="59"/>
      <c r="I444" s="60"/>
      <c r="J444" s="58"/>
      <c r="L444" s="53"/>
      <c r="P444" s="53"/>
      <c r="Q444" s="57"/>
      <c r="R444" s="53"/>
      <c r="S444" s="53"/>
      <c r="X444" s="53"/>
      <c r="Y444" s="53"/>
    </row>
    <row r="445" spans="1:25" ht="13" x14ac:dyDescent="0.15">
      <c r="A445" s="62"/>
      <c r="E445" s="58"/>
      <c r="F445" s="58"/>
      <c r="G445" s="58"/>
      <c r="H445" s="59"/>
      <c r="I445" s="60"/>
      <c r="J445" s="58"/>
      <c r="L445" s="53"/>
      <c r="P445" s="53"/>
      <c r="Q445" s="57"/>
      <c r="R445" s="53"/>
      <c r="S445" s="53"/>
      <c r="X445" s="53"/>
      <c r="Y445" s="53"/>
    </row>
    <row r="446" spans="1:25" ht="13" x14ac:dyDescent="0.15">
      <c r="A446" s="62"/>
      <c r="E446" s="58"/>
      <c r="F446" s="58"/>
      <c r="G446" s="58"/>
      <c r="H446" s="59"/>
      <c r="I446" s="60"/>
      <c r="J446" s="58"/>
      <c r="L446" s="53"/>
      <c r="P446" s="53"/>
      <c r="Q446" s="57"/>
      <c r="R446" s="53"/>
      <c r="S446" s="53"/>
      <c r="X446" s="53"/>
      <c r="Y446" s="53"/>
    </row>
    <row r="447" spans="1:25" ht="13" x14ac:dyDescent="0.15">
      <c r="A447" s="62"/>
      <c r="E447" s="58"/>
      <c r="F447" s="58"/>
      <c r="G447" s="58"/>
      <c r="H447" s="59"/>
      <c r="I447" s="60"/>
      <c r="J447" s="58"/>
      <c r="L447" s="53"/>
      <c r="P447" s="53"/>
      <c r="Q447" s="57"/>
      <c r="R447" s="53"/>
      <c r="S447" s="53"/>
      <c r="X447" s="53"/>
      <c r="Y447" s="53"/>
    </row>
    <row r="448" spans="1:25" ht="13" x14ac:dyDescent="0.15">
      <c r="A448" s="62"/>
      <c r="E448" s="58"/>
      <c r="F448" s="58"/>
      <c r="G448" s="58"/>
      <c r="H448" s="59"/>
      <c r="I448" s="60"/>
      <c r="J448" s="58"/>
      <c r="L448" s="53"/>
      <c r="P448" s="53"/>
      <c r="Q448" s="57"/>
      <c r="R448" s="53"/>
      <c r="S448" s="53"/>
      <c r="X448" s="53"/>
      <c r="Y448" s="53"/>
    </row>
    <row r="449" spans="1:25" ht="13" x14ac:dyDescent="0.15">
      <c r="A449" s="62"/>
      <c r="E449" s="58"/>
      <c r="F449" s="58"/>
      <c r="G449" s="58"/>
      <c r="H449" s="59"/>
      <c r="I449" s="60"/>
      <c r="J449" s="58"/>
      <c r="L449" s="53"/>
      <c r="P449" s="53"/>
      <c r="Q449" s="57"/>
      <c r="R449" s="53"/>
      <c r="S449" s="53"/>
      <c r="X449" s="53"/>
      <c r="Y449" s="53"/>
    </row>
    <row r="450" spans="1:25" ht="13" x14ac:dyDescent="0.15">
      <c r="A450" s="62"/>
      <c r="E450" s="58"/>
      <c r="F450" s="58"/>
      <c r="G450" s="58"/>
      <c r="H450" s="59"/>
      <c r="I450" s="60"/>
      <c r="J450" s="58"/>
      <c r="L450" s="53"/>
      <c r="P450" s="53"/>
      <c r="Q450" s="57"/>
      <c r="R450" s="53"/>
      <c r="S450" s="53"/>
      <c r="X450" s="53"/>
      <c r="Y450" s="53"/>
    </row>
    <row r="451" spans="1:25" ht="13" x14ac:dyDescent="0.15">
      <c r="A451" s="62"/>
      <c r="E451" s="58"/>
      <c r="F451" s="58"/>
      <c r="G451" s="58"/>
      <c r="H451" s="59"/>
      <c r="I451" s="60"/>
      <c r="J451" s="58"/>
      <c r="L451" s="53"/>
      <c r="P451" s="53"/>
      <c r="Q451" s="57"/>
      <c r="R451" s="53"/>
      <c r="S451" s="53"/>
      <c r="X451" s="53"/>
      <c r="Y451" s="53"/>
    </row>
    <row r="452" spans="1:25" ht="13" x14ac:dyDescent="0.15">
      <c r="A452" s="62"/>
      <c r="E452" s="58"/>
      <c r="F452" s="58"/>
      <c r="G452" s="58"/>
      <c r="H452" s="59"/>
      <c r="I452" s="60"/>
      <c r="J452" s="58"/>
      <c r="L452" s="53"/>
      <c r="P452" s="53"/>
      <c r="Q452" s="57"/>
      <c r="R452" s="53"/>
      <c r="S452" s="53"/>
      <c r="X452" s="53"/>
      <c r="Y452" s="53"/>
    </row>
    <row r="453" spans="1:25" ht="13" x14ac:dyDescent="0.15">
      <c r="A453" s="62"/>
      <c r="E453" s="58"/>
      <c r="F453" s="58"/>
      <c r="G453" s="58"/>
      <c r="H453" s="59"/>
      <c r="I453" s="60"/>
      <c r="J453" s="58"/>
      <c r="L453" s="53"/>
      <c r="P453" s="53"/>
      <c r="Q453" s="57"/>
      <c r="R453" s="53"/>
      <c r="S453" s="53"/>
      <c r="X453" s="53"/>
      <c r="Y453" s="53"/>
    </row>
    <row r="454" spans="1:25" ht="13" x14ac:dyDescent="0.15">
      <c r="A454" s="62"/>
      <c r="E454" s="58"/>
      <c r="F454" s="58"/>
      <c r="G454" s="58"/>
      <c r="H454" s="59"/>
      <c r="I454" s="60"/>
      <c r="J454" s="58"/>
      <c r="L454" s="53"/>
      <c r="P454" s="53"/>
      <c r="Q454" s="57"/>
      <c r="R454" s="53"/>
      <c r="S454" s="53"/>
      <c r="X454" s="53"/>
      <c r="Y454" s="53"/>
    </row>
    <row r="455" spans="1:25" ht="13" x14ac:dyDescent="0.15">
      <c r="A455" s="62"/>
      <c r="E455" s="58"/>
      <c r="F455" s="58"/>
      <c r="G455" s="58"/>
      <c r="H455" s="59"/>
      <c r="I455" s="60"/>
      <c r="J455" s="58"/>
      <c r="L455" s="53"/>
      <c r="P455" s="53"/>
      <c r="Q455" s="57"/>
      <c r="R455" s="53"/>
      <c r="S455" s="53"/>
      <c r="X455" s="53"/>
      <c r="Y455" s="53"/>
    </row>
    <row r="456" spans="1:25" ht="13" x14ac:dyDescent="0.15">
      <c r="A456" s="62"/>
      <c r="E456" s="58"/>
      <c r="F456" s="58"/>
      <c r="G456" s="58"/>
      <c r="H456" s="59"/>
      <c r="I456" s="60"/>
      <c r="J456" s="58"/>
      <c r="L456" s="53"/>
      <c r="P456" s="53"/>
      <c r="Q456" s="57"/>
      <c r="R456" s="53"/>
      <c r="S456" s="53"/>
      <c r="X456" s="53"/>
      <c r="Y456" s="53"/>
    </row>
    <row r="457" spans="1:25" ht="13" x14ac:dyDescent="0.15">
      <c r="A457" s="62"/>
      <c r="E457" s="58"/>
      <c r="F457" s="58"/>
      <c r="G457" s="58"/>
      <c r="H457" s="59"/>
      <c r="I457" s="60"/>
      <c r="J457" s="58"/>
      <c r="L457" s="53"/>
      <c r="P457" s="53"/>
      <c r="Q457" s="57"/>
      <c r="R457" s="53"/>
      <c r="S457" s="53"/>
      <c r="X457" s="53"/>
      <c r="Y457" s="53"/>
    </row>
    <row r="458" spans="1:25" ht="13" x14ac:dyDescent="0.15">
      <c r="A458" s="62"/>
      <c r="E458" s="58"/>
      <c r="F458" s="58"/>
      <c r="G458" s="58"/>
      <c r="H458" s="59"/>
      <c r="I458" s="60"/>
      <c r="J458" s="58"/>
      <c r="L458" s="53"/>
      <c r="P458" s="53"/>
      <c r="Q458" s="57"/>
      <c r="R458" s="53"/>
      <c r="S458" s="53"/>
      <c r="X458" s="53"/>
      <c r="Y458" s="53"/>
    </row>
    <row r="459" spans="1:25" ht="13" x14ac:dyDescent="0.15">
      <c r="A459" s="62"/>
      <c r="E459" s="58"/>
      <c r="F459" s="58"/>
      <c r="G459" s="58"/>
      <c r="H459" s="59"/>
      <c r="I459" s="60"/>
      <c r="J459" s="58"/>
      <c r="L459" s="53"/>
      <c r="P459" s="53"/>
      <c r="Q459" s="57"/>
      <c r="R459" s="53"/>
      <c r="S459" s="53"/>
      <c r="X459" s="53"/>
      <c r="Y459" s="53"/>
    </row>
    <row r="460" spans="1:25" ht="13" x14ac:dyDescent="0.15">
      <c r="A460" s="62"/>
      <c r="E460" s="58"/>
      <c r="F460" s="58"/>
      <c r="G460" s="58"/>
      <c r="H460" s="59"/>
      <c r="I460" s="60"/>
      <c r="J460" s="58"/>
      <c r="L460" s="53"/>
      <c r="P460" s="53"/>
      <c r="Q460" s="57"/>
      <c r="R460" s="53"/>
      <c r="S460" s="53"/>
      <c r="X460" s="53"/>
      <c r="Y460" s="53"/>
    </row>
    <row r="461" spans="1:25" ht="13" x14ac:dyDescent="0.15">
      <c r="A461" s="62"/>
      <c r="E461" s="58"/>
      <c r="F461" s="58"/>
      <c r="G461" s="58"/>
      <c r="H461" s="59"/>
      <c r="I461" s="60"/>
      <c r="J461" s="58"/>
      <c r="L461" s="53"/>
      <c r="P461" s="53"/>
      <c r="Q461" s="57"/>
      <c r="R461" s="53"/>
      <c r="S461" s="53"/>
      <c r="X461" s="53"/>
      <c r="Y461" s="53"/>
    </row>
    <row r="462" spans="1:25" ht="13" x14ac:dyDescent="0.15">
      <c r="A462" s="62"/>
      <c r="E462" s="58"/>
      <c r="F462" s="58"/>
      <c r="G462" s="58"/>
      <c r="H462" s="59"/>
      <c r="I462" s="60"/>
      <c r="J462" s="58"/>
      <c r="L462" s="53"/>
      <c r="P462" s="53"/>
      <c r="Q462" s="57"/>
      <c r="R462" s="53"/>
      <c r="S462" s="53"/>
      <c r="X462" s="53"/>
      <c r="Y462" s="53"/>
    </row>
    <row r="463" spans="1:25" ht="13" x14ac:dyDescent="0.15">
      <c r="A463" s="62"/>
      <c r="E463" s="58"/>
      <c r="F463" s="58"/>
      <c r="G463" s="58"/>
      <c r="H463" s="59"/>
      <c r="I463" s="60"/>
      <c r="J463" s="58"/>
      <c r="L463" s="53"/>
      <c r="P463" s="53"/>
      <c r="Q463" s="57"/>
      <c r="R463" s="53"/>
      <c r="S463" s="53"/>
      <c r="X463" s="53"/>
      <c r="Y463" s="53"/>
    </row>
    <row r="464" spans="1:25" ht="13" x14ac:dyDescent="0.15">
      <c r="A464" s="62"/>
      <c r="E464" s="58"/>
      <c r="F464" s="58"/>
      <c r="G464" s="58"/>
      <c r="H464" s="59"/>
      <c r="I464" s="60"/>
      <c r="J464" s="58"/>
      <c r="L464" s="53"/>
      <c r="P464" s="53"/>
      <c r="Q464" s="57"/>
      <c r="R464" s="53"/>
      <c r="S464" s="53"/>
      <c r="X464" s="53"/>
      <c r="Y464" s="53"/>
    </row>
    <row r="465" spans="1:25" ht="13" x14ac:dyDescent="0.15">
      <c r="A465" s="62"/>
      <c r="E465" s="58"/>
      <c r="F465" s="58"/>
      <c r="G465" s="58"/>
      <c r="H465" s="59"/>
      <c r="I465" s="60"/>
      <c r="J465" s="58"/>
      <c r="L465" s="53"/>
      <c r="P465" s="53"/>
      <c r="Q465" s="57"/>
      <c r="R465" s="53"/>
      <c r="S465" s="53"/>
      <c r="X465" s="53"/>
      <c r="Y465" s="53"/>
    </row>
    <row r="466" spans="1:25" ht="13" x14ac:dyDescent="0.15">
      <c r="A466" s="62"/>
      <c r="E466" s="58"/>
      <c r="F466" s="58"/>
      <c r="G466" s="58"/>
      <c r="H466" s="59"/>
      <c r="I466" s="60"/>
      <c r="J466" s="58"/>
      <c r="L466" s="53"/>
      <c r="P466" s="53"/>
      <c r="Q466" s="57"/>
      <c r="R466" s="53"/>
      <c r="S466" s="53"/>
      <c r="X466" s="53"/>
      <c r="Y466" s="53"/>
    </row>
    <row r="467" spans="1:25" ht="13" x14ac:dyDescent="0.15">
      <c r="A467" s="62"/>
      <c r="E467" s="58"/>
      <c r="F467" s="58"/>
      <c r="G467" s="58"/>
      <c r="H467" s="59"/>
      <c r="I467" s="60"/>
      <c r="J467" s="58"/>
      <c r="L467" s="53"/>
      <c r="P467" s="53"/>
      <c r="Q467" s="57"/>
      <c r="R467" s="53"/>
      <c r="S467" s="53"/>
      <c r="X467" s="53"/>
      <c r="Y467" s="53"/>
    </row>
    <row r="468" spans="1:25" ht="13" x14ac:dyDescent="0.15">
      <c r="A468" s="62"/>
      <c r="E468" s="58"/>
      <c r="F468" s="58"/>
      <c r="G468" s="58"/>
      <c r="H468" s="59"/>
      <c r="I468" s="60"/>
      <c r="J468" s="58"/>
      <c r="L468" s="53"/>
      <c r="P468" s="53"/>
      <c r="Q468" s="57"/>
      <c r="R468" s="53"/>
      <c r="S468" s="53"/>
      <c r="X468" s="53"/>
      <c r="Y468" s="53"/>
    </row>
    <row r="469" spans="1:25" ht="13" x14ac:dyDescent="0.15">
      <c r="A469" s="62"/>
      <c r="E469" s="58"/>
      <c r="F469" s="58"/>
      <c r="G469" s="58"/>
      <c r="H469" s="59"/>
      <c r="I469" s="60"/>
      <c r="J469" s="58"/>
      <c r="L469" s="53"/>
      <c r="P469" s="53"/>
      <c r="Q469" s="57"/>
      <c r="R469" s="53"/>
      <c r="S469" s="53"/>
      <c r="X469" s="53"/>
      <c r="Y469" s="53"/>
    </row>
    <row r="470" spans="1:25" ht="13" x14ac:dyDescent="0.15">
      <c r="A470" s="62"/>
      <c r="E470" s="58"/>
      <c r="F470" s="58"/>
      <c r="G470" s="58"/>
      <c r="H470" s="59"/>
      <c r="I470" s="60"/>
      <c r="J470" s="58"/>
      <c r="L470" s="53"/>
      <c r="P470" s="53"/>
      <c r="Q470" s="57"/>
      <c r="R470" s="53"/>
      <c r="S470" s="53"/>
      <c r="X470" s="53"/>
      <c r="Y470" s="53"/>
    </row>
    <row r="471" spans="1:25" ht="13" x14ac:dyDescent="0.15">
      <c r="A471" s="62"/>
      <c r="E471" s="58"/>
      <c r="F471" s="58"/>
      <c r="G471" s="58"/>
      <c r="H471" s="59"/>
      <c r="I471" s="60"/>
      <c r="J471" s="58"/>
      <c r="L471" s="53"/>
      <c r="P471" s="53"/>
      <c r="Q471" s="57"/>
      <c r="R471" s="53"/>
      <c r="S471" s="53"/>
      <c r="X471" s="53"/>
      <c r="Y471" s="53"/>
    </row>
    <row r="472" spans="1:25" ht="13" x14ac:dyDescent="0.15">
      <c r="A472" s="62"/>
      <c r="E472" s="58"/>
      <c r="F472" s="58"/>
      <c r="G472" s="58"/>
      <c r="H472" s="59"/>
      <c r="I472" s="60"/>
      <c r="J472" s="58"/>
      <c r="L472" s="53"/>
      <c r="P472" s="53"/>
      <c r="Q472" s="57"/>
      <c r="R472" s="53"/>
      <c r="S472" s="53"/>
      <c r="X472" s="53"/>
      <c r="Y472" s="53"/>
    </row>
    <row r="473" spans="1:25" ht="13" x14ac:dyDescent="0.15">
      <c r="A473" s="62"/>
      <c r="E473" s="58"/>
      <c r="F473" s="58"/>
      <c r="G473" s="58"/>
      <c r="H473" s="59"/>
      <c r="I473" s="60"/>
      <c r="J473" s="58"/>
      <c r="L473" s="53"/>
      <c r="P473" s="53"/>
      <c r="Q473" s="57"/>
      <c r="R473" s="53"/>
      <c r="S473" s="53"/>
      <c r="X473" s="53"/>
      <c r="Y473" s="53"/>
    </row>
    <row r="474" spans="1:25" ht="13" x14ac:dyDescent="0.15">
      <c r="A474" s="62"/>
      <c r="E474" s="58"/>
      <c r="F474" s="58"/>
      <c r="G474" s="58"/>
      <c r="H474" s="59"/>
      <c r="I474" s="60"/>
      <c r="J474" s="58"/>
      <c r="L474" s="53"/>
      <c r="P474" s="53"/>
      <c r="Q474" s="57"/>
      <c r="R474" s="53"/>
      <c r="S474" s="53"/>
      <c r="X474" s="53"/>
      <c r="Y474" s="53"/>
    </row>
    <row r="475" spans="1:25" ht="13" x14ac:dyDescent="0.15">
      <c r="A475" s="62"/>
      <c r="E475" s="58"/>
      <c r="F475" s="58"/>
      <c r="G475" s="58"/>
      <c r="H475" s="59"/>
      <c r="I475" s="60"/>
      <c r="J475" s="58"/>
      <c r="L475" s="53"/>
      <c r="P475" s="53"/>
      <c r="Q475" s="57"/>
      <c r="R475" s="53"/>
      <c r="S475" s="53"/>
      <c r="X475" s="53"/>
      <c r="Y475" s="53"/>
    </row>
    <row r="476" spans="1:25" ht="13" x14ac:dyDescent="0.15">
      <c r="A476" s="62"/>
      <c r="E476" s="58"/>
      <c r="F476" s="58"/>
      <c r="G476" s="58"/>
      <c r="H476" s="59"/>
      <c r="I476" s="60"/>
      <c r="J476" s="58"/>
      <c r="L476" s="53"/>
      <c r="P476" s="53"/>
      <c r="Q476" s="57"/>
      <c r="R476" s="53"/>
      <c r="S476" s="53"/>
      <c r="X476" s="53"/>
      <c r="Y476" s="53"/>
    </row>
    <row r="477" spans="1:25" ht="13" x14ac:dyDescent="0.15">
      <c r="A477" s="62"/>
      <c r="E477" s="58"/>
      <c r="F477" s="58"/>
      <c r="G477" s="58"/>
      <c r="H477" s="59"/>
      <c r="I477" s="60"/>
      <c r="J477" s="58"/>
      <c r="L477" s="53"/>
      <c r="P477" s="53"/>
      <c r="Q477" s="57"/>
      <c r="R477" s="53"/>
      <c r="S477" s="53"/>
      <c r="X477" s="53"/>
      <c r="Y477" s="53"/>
    </row>
    <row r="478" spans="1:25" ht="13" x14ac:dyDescent="0.15">
      <c r="A478" s="62"/>
      <c r="E478" s="58"/>
      <c r="F478" s="58"/>
      <c r="G478" s="58"/>
      <c r="H478" s="59"/>
      <c r="I478" s="60"/>
      <c r="J478" s="58"/>
      <c r="L478" s="53"/>
      <c r="P478" s="53"/>
      <c r="Q478" s="57"/>
      <c r="R478" s="53"/>
      <c r="S478" s="53"/>
      <c r="X478" s="53"/>
      <c r="Y478" s="53"/>
    </row>
    <row r="479" spans="1:25" ht="13" x14ac:dyDescent="0.15">
      <c r="A479" s="62"/>
      <c r="E479" s="58"/>
      <c r="F479" s="58"/>
      <c r="G479" s="58"/>
      <c r="H479" s="59"/>
      <c r="I479" s="60"/>
      <c r="J479" s="58"/>
      <c r="L479" s="53"/>
      <c r="P479" s="53"/>
      <c r="Q479" s="57"/>
      <c r="R479" s="53"/>
      <c r="S479" s="53"/>
      <c r="X479" s="53"/>
      <c r="Y479" s="53"/>
    </row>
    <row r="480" spans="1:25" ht="13" x14ac:dyDescent="0.15">
      <c r="A480" s="62"/>
      <c r="E480" s="58"/>
      <c r="F480" s="58"/>
      <c r="G480" s="58"/>
      <c r="H480" s="59"/>
      <c r="I480" s="60"/>
      <c r="J480" s="58"/>
      <c r="L480" s="53"/>
      <c r="P480" s="53"/>
      <c r="Q480" s="57"/>
      <c r="R480" s="53"/>
      <c r="S480" s="53"/>
      <c r="X480" s="53"/>
      <c r="Y480" s="53"/>
    </row>
    <row r="481" spans="1:25" ht="13" x14ac:dyDescent="0.15">
      <c r="A481" s="62"/>
      <c r="E481" s="58"/>
      <c r="F481" s="58"/>
      <c r="G481" s="58"/>
      <c r="H481" s="59"/>
      <c r="I481" s="60"/>
      <c r="J481" s="58"/>
      <c r="L481" s="53"/>
      <c r="P481" s="53"/>
      <c r="Q481" s="57"/>
      <c r="R481" s="53"/>
      <c r="S481" s="53"/>
      <c r="X481" s="53"/>
      <c r="Y481" s="53"/>
    </row>
    <row r="482" spans="1:25" ht="13" x14ac:dyDescent="0.15">
      <c r="A482" s="62"/>
      <c r="E482" s="58"/>
      <c r="F482" s="58"/>
      <c r="G482" s="58"/>
      <c r="H482" s="59"/>
      <c r="I482" s="60"/>
      <c r="J482" s="58"/>
      <c r="L482" s="53"/>
      <c r="P482" s="53"/>
      <c r="Q482" s="57"/>
      <c r="R482" s="53"/>
      <c r="S482" s="53"/>
      <c r="X482" s="53"/>
      <c r="Y482" s="53"/>
    </row>
    <row r="483" spans="1:25" ht="13" x14ac:dyDescent="0.15">
      <c r="A483" s="62"/>
      <c r="E483" s="58"/>
      <c r="F483" s="58"/>
      <c r="G483" s="58"/>
      <c r="H483" s="59"/>
      <c r="I483" s="60"/>
      <c r="J483" s="58"/>
      <c r="L483" s="53"/>
      <c r="P483" s="53"/>
      <c r="Q483" s="57"/>
      <c r="R483" s="53"/>
      <c r="S483" s="53"/>
      <c r="X483" s="53"/>
      <c r="Y483" s="53"/>
    </row>
    <row r="484" spans="1:25" ht="13" x14ac:dyDescent="0.15">
      <c r="A484" s="62"/>
      <c r="E484" s="58"/>
      <c r="F484" s="58"/>
      <c r="G484" s="58"/>
      <c r="H484" s="59"/>
      <c r="I484" s="60"/>
      <c r="J484" s="58"/>
      <c r="L484" s="53"/>
      <c r="P484" s="53"/>
      <c r="Q484" s="57"/>
      <c r="R484" s="53"/>
      <c r="S484" s="53"/>
      <c r="X484" s="53"/>
      <c r="Y484" s="53"/>
    </row>
    <row r="485" spans="1:25" ht="13" x14ac:dyDescent="0.15">
      <c r="A485" s="62"/>
      <c r="E485" s="58"/>
      <c r="F485" s="58"/>
      <c r="G485" s="58"/>
      <c r="H485" s="59"/>
      <c r="I485" s="60"/>
      <c r="J485" s="58"/>
      <c r="L485" s="53"/>
      <c r="P485" s="53"/>
      <c r="Q485" s="57"/>
      <c r="R485" s="53"/>
      <c r="S485" s="53"/>
      <c r="X485" s="53"/>
      <c r="Y485" s="53"/>
    </row>
    <row r="486" spans="1:25" ht="13" x14ac:dyDescent="0.15">
      <c r="A486" s="62"/>
      <c r="E486" s="58"/>
      <c r="F486" s="58"/>
      <c r="G486" s="58"/>
      <c r="H486" s="59"/>
      <c r="I486" s="60"/>
      <c r="J486" s="58"/>
      <c r="L486" s="53"/>
      <c r="P486" s="53"/>
      <c r="Q486" s="57"/>
      <c r="R486" s="53"/>
      <c r="S486" s="53"/>
      <c r="X486" s="53"/>
      <c r="Y486" s="53"/>
    </row>
    <row r="487" spans="1:25" ht="13" x14ac:dyDescent="0.15">
      <c r="A487" s="62"/>
      <c r="E487" s="58"/>
      <c r="F487" s="58"/>
      <c r="G487" s="58"/>
      <c r="H487" s="59"/>
      <c r="I487" s="60"/>
      <c r="J487" s="58"/>
      <c r="L487" s="53"/>
      <c r="P487" s="53"/>
      <c r="Q487" s="57"/>
      <c r="R487" s="53"/>
      <c r="S487" s="53"/>
      <c r="X487" s="53"/>
      <c r="Y487" s="53"/>
    </row>
    <row r="488" spans="1:25" ht="13" x14ac:dyDescent="0.15">
      <c r="A488" s="62"/>
      <c r="E488" s="58"/>
      <c r="F488" s="58"/>
      <c r="G488" s="58"/>
      <c r="H488" s="59"/>
      <c r="I488" s="60"/>
      <c r="J488" s="58"/>
      <c r="L488" s="53"/>
      <c r="P488" s="53"/>
      <c r="Q488" s="57"/>
      <c r="R488" s="53"/>
      <c r="S488" s="53"/>
      <c r="X488" s="53"/>
      <c r="Y488" s="53"/>
    </row>
    <row r="489" spans="1:25" ht="13" x14ac:dyDescent="0.15">
      <c r="A489" s="62"/>
      <c r="E489" s="58"/>
      <c r="F489" s="58"/>
      <c r="G489" s="58"/>
      <c r="H489" s="59"/>
      <c r="I489" s="60"/>
      <c r="J489" s="58"/>
      <c r="L489" s="53"/>
      <c r="P489" s="53"/>
      <c r="Q489" s="57"/>
      <c r="R489" s="53"/>
      <c r="S489" s="53"/>
      <c r="X489" s="53"/>
      <c r="Y489" s="53"/>
    </row>
    <row r="490" spans="1:25" ht="13" x14ac:dyDescent="0.15">
      <c r="A490" s="62"/>
      <c r="E490" s="58"/>
      <c r="F490" s="58"/>
      <c r="G490" s="58"/>
      <c r="H490" s="59"/>
      <c r="I490" s="60"/>
      <c r="J490" s="58"/>
      <c r="L490" s="53"/>
      <c r="P490" s="53"/>
      <c r="Q490" s="57"/>
      <c r="R490" s="53"/>
      <c r="S490" s="53"/>
      <c r="X490" s="53"/>
      <c r="Y490" s="53"/>
    </row>
    <row r="491" spans="1:25" ht="13" x14ac:dyDescent="0.15">
      <c r="A491" s="62"/>
      <c r="E491" s="58"/>
      <c r="F491" s="58"/>
      <c r="G491" s="58"/>
      <c r="H491" s="59"/>
      <c r="I491" s="60"/>
      <c r="J491" s="58"/>
      <c r="L491" s="53"/>
      <c r="P491" s="53"/>
      <c r="Q491" s="57"/>
      <c r="R491" s="53"/>
      <c r="S491" s="53"/>
      <c r="X491" s="53"/>
      <c r="Y491" s="53"/>
    </row>
    <row r="492" spans="1:25" ht="13" x14ac:dyDescent="0.15">
      <c r="A492" s="62"/>
      <c r="E492" s="58"/>
      <c r="F492" s="58"/>
      <c r="G492" s="58"/>
      <c r="H492" s="59"/>
      <c r="I492" s="60"/>
      <c r="J492" s="58"/>
      <c r="L492" s="53"/>
      <c r="P492" s="53"/>
      <c r="Q492" s="57"/>
      <c r="R492" s="53"/>
      <c r="S492" s="53"/>
      <c r="X492" s="53"/>
      <c r="Y492" s="53"/>
    </row>
    <row r="493" spans="1:25" ht="13" x14ac:dyDescent="0.15">
      <c r="A493" s="62"/>
      <c r="E493" s="58"/>
      <c r="F493" s="58"/>
      <c r="G493" s="58"/>
      <c r="H493" s="59"/>
      <c r="I493" s="60"/>
      <c r="J493" s="58"/>
      <c r="L493" s="53"/>
      <c r="P493" s="53"/>
      <c r="Q493" s="57"/>
      <c r="R493" s="53"/>
      <c r="S493" s="53"/>
      <c r="X493" s="53"/>
      <c r="Y493" s="53"/>
    </row>
    <row r="494" spans="1:25" ht="13" x14ac:dyDescent="0.15">
      <c r="A494" s="62"/>
      <c r="E494" s="58"/>
      <c r="F494" s="58"/>
      <c r="G494" s="58"/>
      <c r="H494" s="59"/>
      <c r="I494" s="60"/>
      <c r="J494" s="58"/>
      <c r="L494" s="53"/>
      <c r="P494" s="53"/>
      <c r="Q494" s="57"/>
      <c r="R494" s="53"/>
      <c r="S494" s="53"/>
      <c r="X494" s="53"/>
      <c r="Y494" s="53"/>
    </row>
    <row r="495" spans="1:25" ht="13" x14ac:dyDescent="0.15">
      <c r="A495" s="62"/>
      <c r="E495" s="58"/>
      <c r="F495" s="58"/>
      <c r="G495" s="58"/>
      <c r="H495" s="59"/>
      <c r="I495" s="60"/>
      <c r="J495" s="58"/>
      <c r="L495" s="53"/>
      <c r="P495" s="53"/>
      <c r="Q495" s="57"/>
      <c r="R495" s="53"/>
      <c r="S495" s="53"/>
      <c r="X495" s="53"/>
      <c r="Y495" s="53"/>
    </row>
    <row r="496" spans="1:25" ht="13" x14ac:dyDescent="0.15">
      <c r="A496" s="62"/>
      <c r="E496" s="58"/>
      <c r="F496" s="58"/>
      <c r="G496" s="58"/>
      <c r="H496" s="59"/>
      <c r="I496" s="60"/>
      <c r="J496" s="58"/>
      <c r="L496" s="53"/>
      <c r="P496" s="53"/>
      <c r="Q496" s="57"/>
      <c r="R496" s="53"/>
      <c r="S496" s="53"/>
      <c r="X496" s="53"/>
      <c r="Y496" s="53"/>
    </row>
    <row r="497" spans="1:25" ht="13" x14ac:dyDescent="0.15">
      <c r="A497" s="62"/>
      <c r="E497" s="58"/>
      <c r="F497" s="58"/>
      <c r="G497" s="58"/>
      <c r="H497" s="59"/>
      <c r="I497" s="60"/>
      <c r="J497" s="58"/>
      <c r="L497" s="53"/>
      <c r="P497" s="53"/>
      <c r="Q497" s="57"/>
      <c r="R497" s="53"/>
      <c r="S497" s="53"/>
      <c r="X497" s="53"/>
      <c r="Y497" s="53"/>
    </row>
    <row r="498" spans="1:25" ht="13" x14ac:dyDescent="0.15">
      <c r="A498" s="62"/>
      <c r="E498" s="58"/>
      <c r="F498" s="58"/>
      <c r="G498" s="58"/>
      <c r="H498" s="59"/>
      <c r="I498" s="60"/>
      <c r="J498" s="58"/>
      <c r="L498" s="53"/>
      <c r="P498" s="53"/>
      <c r="Q498" s="57"/>
      <c r="R498" s="53"/>
      <c r="S498" s="53"/>
      <c r="X498" s="53"/>
      <c r="Y498" s="53"/>
    </row>
    <row r="499" spans="1:25" ht="13" x14ac:dyDescent="0.15">
      <c r="A499" s="62"/>
      <c r="E499" s="58"/>
      <c r="F499" s="58"/>
      <c r="G499" s="58"/>
      <c r="H499" s="59"/>
      <c r="I499" s="60"/>
      <c r="J499" s="58"/>
      <c r="L499" s="53"/>
      <c r="P499" s="53"/>
      <c r="Q499" s="57"/>
      <c r="R499" s="53"/>
      <c r="S499" s="53"/>
      <c r="X499" s="53"/>
      <c r="Y499" s="53"/>
    </row>
    <row r="500" spans="1:25" ht="13" x14ac:dyDescent="0.15">
      <c r="A500" s="62"/>
      <c r="E500" s="58"/>
      <c r="F500" s="58"/>
      <c r="G500" s="58"/>
      <c r="H500" s="59"/>
      <c r="I500" s="60"/>
      <c r="J500" s="58"/>
      <c r="L500" s="53"/>
      <c r="P500" s="53"/>
      <c r="Q500" s="57"/>
      <c r="R500" s="53"/>
      <c r="S500" s="53"/>
      <c r="X500" s="53"/>
      <c r="Y500" s="53"/>
    </row>
    <row r="501" spans="1:25" ht="13" x14ac:dyDescent="0.15">
      <c r="A501" s="62"/>
      <c r="E501" s="58"/>
      <c r="F501" s="58"/>
      <c r="G501" s="58"/>
      <c r="H501" s="59"/>
      <c r="I501" s="60"/>
      <c r="J501" s="58"/>
      <c r="L501" s="53"/>
      <c r="P501" s="53"/>
      <c r="Q501" s="57"/>
      <c r="R501" s="53"/>
      <c r="S501" s="53"/>
      <c r="X501" s="53"/>
      <c r="Y501" s="53"/>
    </row>
    <row r="502" spans="1:25" ht="13" x14ac:dyDescent="0.15">
      <c r="A502" s="62"/>
      <c r="E502" s="58"/>
      <c r="F502" s="58"/>
      <c r="G502" s="58"/>
      <c r="H502" s="59"/>
      <c r="I502" s="60"/>
      <c r="J502" s="58"/>
      <c r="L502" s="53"/>
      <c r="P502" s="53"/>
      <c r="Q502" s="57"/>
      <c r="R502" s="53"/>
      <c r="S502" s="53"/>
      <c r="X502" s="53"/>
      <c r="Y502" s="53"/>
    </row>
    <row r="503" spans="1:25" ht="13" x14ac:dyDescent="0.15">
      <c r="A503" s="62"/>
      <c r="E503" s="58"/>
      <c r="F503" s="58"/>
      <c r="G503" s="58"/>
      <c r="H503" s="59"/>
      <c r="I503" s="60"/>
      <c r="J503" s="58"/>
      <c r="L503" s="53"/>
      <c r="P503" s="53"/>
      <c r="Q503" s="57"/>
      <c r="R503" s="53"/>
      <c r="S503" s="53"/>
      <c r="X503" s="53"/>
      <c r="Y503" s="53"/>
    </row>
    <row r="504" spans="1:25" ht="13" x14ac:dyDescent="0.15">
      <c r="A504" s="62"/>
      <c r="E504" s="58"/>
      <c r="F504" s="58"/>
      <c r="G504" s="58"/>
      <c r="H504" s="59"/>
      <c r="I504" s="60"/>
      <c r="J504" s="58"/>
      <c r="L504" s="53"/>
      <c r="P504" s="53"/>
      <c r="Q504" s="57"/>
      <c r="R504" s="53"/>
      <c r="S504" s="53"/>
      <c r="X504" s="53"/>
      <c r="Y504" s="53"/>
    </row>
    <row r="505" spans="1:25" ht="13" x14ac:dyDescent="0.15">
      <c r="A505" s="62"/>
      <c r="E505" s="58"/>
      <c r="F505" s="58"/>
      <c r="G505" s="58"/>
      <c r="H505" s="59"/>
      <c r="I505" s="60"/>
      <c r="J505" s="58"/>
      <c r="L505" s="53"/>
      <c r="P505" s="53"/>
      <c r="Q505" s="57"/>
      <c r="R505" s="53"/>
      <c r="S505" s="53"/>
      <c r="X505" s="53"/>
      <c r="Y505" s="53"/>
    </row>
    <row r="506" spans="1:25" ht="13" x14ac:dyDescent="0.15">
      <c r="A506" s="62"/>
      <c r="E506" s="58"/>
      <c r="F506" s="58"/>
      <c r="G506" s="58"/>
      <c r="H506" s="59"/>
      <c r="I506" s="60"/>
      <c r="J506" s="58"/>
      <c r="L506" s="53"/>
      <c r="P506" s="53"/>
      <c r="Q506" s="57"/>
      <c r="R506" s="53"/>
      <c r="S506" s="53"/>
      <c r="X506" s="53"/>
      <c r="Y506" s="53"/>
    </row>
    <row r="507" spans="1:25" ht="13" x14ac:dyDescent="0.15">
      <c r="A507" s="62"/>
      <c r="E507" s="58"/>
      <c r="F507" s="58"/>
      <c r="G507" s="58"/>
      <c r="H507" s="59"/>
      <c r="I507" s="60"/>
      <c r="J507" s="58"/>
      <c r="L507" s="53"/>
      <c r="P507" s="53"/>
      <c r="Q507" s="57"/>
      <c r="R507" s="53"/>
      <c r="S507" s="53"/>
      <c r="X507" s="53"/>
      <c r="Y507" s="53"/>
    </row>
    <row r="508" spans="1:25" ht="13" x14ac:dyDescent="0.15">
      <c r="A508" s="62"/>
      <c r="E508" s="58"/>
      <c r="F508" s="58"/>
      <c r="G508" s="58"/>
      <c r="H508" s="59"/>
      <c r="I508" s="60"/>
      <c r="J508" s="58"/>
      <c r="L508" s="53"/>
      <c r="P508" s="53"/>
      <c r="Q508" s="57"/>
      <c r="R508" s="53"/>
      <c r="S508" s="53"/>
      <c r="X508" s="53"/>
      <c r="Y508" s="53"/>
    </row>
    <row r="509" spans="1:25" ht="13" x14ac:dyDescent="0.15">
      <c r="A509" s="62"/>
      <c r="E509" s="58"/>
      <c r="F509" s="58"/>
      <c r="G509" s="58"/>
      <c r="H509" s="59"/>
      <c r="I509" s="60"/>
      <c r="J509" s="58"/>
      <c r="L509" s="53"/>
      <c r="P509" s="53"/>
      <c r="Q509" s="57"/>
      <c r="R509" s="53"/>
      <c r="S509" s="53"/>
      <c r="X509" s="53"/>
      <c r="Y509" s="53"/>
    </row>
    <row r="510" spans="1:25" ht="13" x14ac:dyDescent="0.15">
      <c r="A510" s="62"/>
      <c r="E510" s="58"/>
      <c r="F510" s="58"/>
      <c r="G510" s="58"/>
      <c r="H510" s="59"/>
      <c r="I510" s="60"/>
      <c r="J510" s="58"/>
      <c r="L510" s="53"/>
      <c r="P510" s="53"/>
      <c r="Q510" s="57"/>
      <c r="R510" s="53"/>
      <c r="S510" s="53"/>
      <c r="X510" s="53"/>
      <c r="Y510" s="53"/>
    </row>
    <row r="511" spans="1:25" ht="13" x14ac:dyDescent="0.15">
      <c r="A511" s="62"/>
      <c r="E511" s="58"/>
      <c r="F511" s="58"/>
      <c r="G511" s="58"/>
      <c r="H511" s="59"/>
      <c r="I511" s="60"/>
      <c r="J511" s="58"/>
      <c r="L511" s="53"/>
      <c r="P511" s="53"/>
      <c r="Q511" s="57"/>
      <c r="R511" s="53"/>
      <c r="S511" s="53"/>
      <c r="X511" s="53"/>
      <c r="Y511" s="53"/>
    </row>
    <row r="512" spans="1:25" ht="13" x14ac:dyDescent="0.15">
      <c r="A512" s="62"/>
      <c r="E512" s="58"/>
      <c r="F512" s="58"/>
      <c r="G512" s="58"/>
      <c r="H512" s="59"/>
      <c r="I512" s="60"/>
      <c r="J512" s="58"/>
      <c r="L512" s="53"/>
      <c r="P512" s="53"/>
      <c r="Q512" s="57"/>
      <c r="R512" s="53"/>
      <c r="S512" s="53"/>
      <c r="X512" s="53"/>
      <c r="Y512" s="53"/>
    </row>
    <row r="513" spans="1:25" ht="13" x14ac:dyDescent="0.15">
      <c r="A513" s="62"/>
      <c r="E513" s="58"/>
      <c r="F513" s="58"/>
      <c r="G513" s="58"/>
      <c r="H513" s="59"/>
      <c r="I513" s="60"/>
      <c r="J513" s="58"/>
      <c r="L513" s="53"/>
      <c r="P513" s="53"/>
      <c r="Q513" s="57"/>
      <c r="R513" s="53"/>
      <c r="S513" s="53"/>
      <c r="X513" s="53"/>
      <c r="Y513" s="53"/>
    </row>
    <row r="514" spans="1:25" ht="13" x14ac:dyDescent="0.15">
      <c r="A514" s="62"/>
      <c r="E514" s="58"/>
      <c r="F514" s="58"/>
      <c r="G514" s="58"/>
      <c r="H514" s="59"/>
      <c r="I514" s="60"/>
      <c r="J514" s="58"/>
      <c r="L514" s="53"/>
      <c r="P514" s="53"/>
      <c r="Q514" s="57"/>
      <c r="R514" s="53"/>
      <c r="S514" s="53"/>
      <c r="X514" s="53"/>
      <c r="Y514" s="53"/>
    </row>
    <row r="515" spans="1:25" ht="13" x14ac:dyDescent="0.15">
      <c r="A515" s="62"/>
      <c r="E515" s="58"/>
      <c r="F515" s="58"/>
      <c r="G515" s="58"/>
      <c r="H515" s="59"/>
      <c r="I515" s="60"/>
      <c r="J515" s="58"/>
      <c r="L515" s="53"/>
      <c r="P515" s="53"/>
      <c r="Q515" s="57"/>
      <c r="R515" s="53"/>
      <c r="S515" s="53"/>
      <c r="X515" s="53"/>
      <c r="Y515" s="53"/>
    </row>
    <row r="516" spans="1:25" ht="13" x14ac:dyDescent="0.15">
      <c r="A516" s="62"/>
      <c r="E516" s="58"/>
      <c r="F516" s="58"/>
      <c r="G516" s="58"/>
      <c r="H516" s="59"/>
      <c r="I516" s="60"/>
      <c r="J516" s="58"/>
      <c r="L516" s="53"/>
      <c r="P516" s="53"/>
      <c r="Q516" s="57"/>
      <c r="R516" s="53"/>
      <c r="S516" s="53"/>
      <c r="X516" s="53"/>
      <c r="Y516" s="53"/>
    </row>
    <row r="517" spans="1:25" ht="13" x14ac:dyDescent="0.15">
      <c r="A517" s="62"/>
      <c r="E517" s="58"/>
      <c r="F517" s="58"/>
      <c r="G517" s="58"/>
      <c r="H517" s="59"/>
      <c r="I517" s="60"/>
      <c r="J517" s="58"/>
      <c r="L517" s="53"/>
      <c r="P517" s="53"/>
      <c r="Q517" s="57"/>
      <c r="R517" s="53"/>
      <c r="S517" s="53"/>
      <c r="X517" s="53"/>
      <c r="Y517" s="53"/>
    </row>
    <row r="518" spans="1:25" ht="13" x14ac:dyDescent="0.15">
      <c r="A518" s="62"/>
      <c r="E518" s="58"/>
      <c r="F518" s="58"/>
      <c r="G518" s="58"/>
      <c r="H518" s="59"/>
      <c r="I518" s="60"/>
      <c r="J518" s="58"/>
      <c r="L518" s="53"/>
      <c r="P518" s="53"/>
      <c r="Q518" s="57"/>
      <c r="R518" s="53"/>
      <c r="S518" s="53"/>
      <c r="X518" s="53"/>
      <c r="Y518" s="53"/>
    </row>
    <row r="519" spans="1:25" ht="13" x14ac:dyDescent="0.15">
      <c r="A519" s="62"/>
      <c r="E519" s="58"/>
      <c r="F519" s="58"/>
      <c r="G519" s="58"/>
      <c r="H519" s="59"/>
      <c r="I519" s="60"/>
      <c r="J519" s="58"/>
      <c r="L519" s="53"/>
      <c r="P519" s="53"/>
      <c r="Q519" s="57"/>
      <c r="R519" s="53"/>
      <c r="S519" s="53"/>
      <c r="X519" s="53"/>
      <c r="Y519" s="53"/>
    </row>
    <row r="520" spans="1:25" ht="13" x14ac:dyDescent="0.15">
      <c r="A520" s="62"/>
      <c r="E520" s="58"/>
      <c r="F520" s="58"/>
      <c r="G520" s="58"/>
      <c r="H520" s="59"/>
      <c r="I520" s="60"/>
      <c r="J520" s="58"/>
      <c r="L520" s="53"/>
      <c r="P520" s="53"/>
      <c r="Q520" s="57"/>
      <c r="R520" s="53"/>
      <c r="S520" s="53"/>
      <c r="X520" s="53"/>
      <c r="Y520" s="53"/>
    </row>
    <row r="521" spans="1:25" ht="13" x14ac:dyDescent="0.15">
      <c r="A521" s="62"/>
      <c r="E521" s="58"/>
      <c r="F521" s="58"/>
      <c r="G521" s="58"/>
      <c r="H521" s="59"/>
      <c r="I521" s="60"/>
      <c r="J521" s="58"/>
      <c r="L521" s="53"/>
      <c r="P521" s="53"/>
      <c r="Q521" s="57"/>
      <c r="R521" s="53"/>
      <c r="S521" s="53"/>
      <c r="X521" s="53"/>
      <c r="Y521" s="53"/>
    </row>
    <row r="522" spans="1:25" ht="13" x14ac:dyDescent="0.15">
      <c r="A522" s="62"/>
      <c r="E522" s="58"/>
      <c r="F522" s="58"/>
      <c r="G522" s="58"/>
      <c r="H522" s="59"/>
      <c r="I522" s="60"/>
      <c r="J522" s="58"/>
      <c r="L522" s="53"/>
      <c r="P522" s="53"/>
      <c r="Q522" s="57"/>
      <c r="R522" s="53"/>
      <c r="S522" s="53"/>
      <c r="X522" s="53"/>
      <c r="Y522" s="53"/>
    </row>
    <row r="523" spans="1:25" ht="13" x14ac:dyDescent="0.15">
      <c r="A523" s="62"/>
      <c r="E523" s="58"/>
      <c r="F523" s="58"/>
      <c r="G523" s="58"/>
      <c r="H523" s="59"/>
      <c r="I523" s="60"/>
      <c r="J523" s="58"/>
      <c r="L523" s="53"/>
      <c r="P523" s="53"/>
      <c r="Q523" s="57"/>
      <c r="R523" s="53"/>
      <c r="S523" s="53"/>
      <c r="X523" s="53"/>
      <c r="Y523" s="53"/>
    </row>
    <row r="524" spans="1:25" ht="13" x14ac:dyDescent="0.15">
      <c r="A524" s="62"/>
      <c r="E524" s="58"/>
      <c r="F524" s="58"/>
      <c r="G524" s="58"/>
      <c r="H524" s="59"/>
      <c r="I524" s="60"/>
      <c r="J524" s="58"/>
      <c r="L524" s="53"/>
      <c r="P524" s="53"/>
      <c r="Q524" s="57"/>
      <c r="R524" s="53"/>
      <c r="S524" s="53"/>
      <c r="X524" s="53"/>
      <c r="Y524" s="53"/>
    </row>
    <row r="525" spans="1:25" ht="13" x14ac:dyDescent="0.15">
      <c r="A525" s="62"/>
      <c r="E525" s="58"/>
      <c r="F525" s="58"/>
      <c r="G525" s="58"/>
      <c r="H525" s="59"/>
      <c r="I525" s="60"/>
      <c r="J525" s="58"/>
      <c r="L525" s="53"/>
      <c r="P525" s="53"/>
      <c r="Q525" s="57"/>
      <c r="R525" s="53"/>
      <c r="S525" s="53"/>
      <c r="X525" s="53"/>
      <c r="Y525" s="53"/>
    </row>
    <row r="526" spans="1:25" ht="13" x14ac:dyDescent="0.15">
      <c r="A526" s="62"/>
      <c r="E526" s="58"/>
      <c r="F526" s="58"/>
      <c r="G526" s="58"/>
      <c r="H526" s="59"/>
      <c r="I526" s="60"/>
      <c r="J526" s="58"/>
      <c r="L526" s="53"/>
      <c r="P526" s="53"/>
      <c r="Q526" s="57"/>
      <c r="R526" s="53"/>
      <c r="S526" s="53"/>
      <c r="X526" s="53"/>
      <c r="Y526" s="53"/>
    </row>
    <row r="527" spans="1:25" ht="13" x14ac:dyDescent="0.15">
      <c r="A527" s="62"/>
      <c r="E527" s="58"/>
      <c r="F527" s="58"/>
      <c r="G527" s="58"/>
      <c r="H527" s="59"/>
      <c r="I527" s="60"/>
      <c r="J527" s="58"/>
      <c r="L527" s="53"/>
      <c r="P527" s="53"/>
      <c r="Q527" s="57"/>
      <c r="R527" s="53"/>
      <c r="S527" s="53"/>
      <c r="X527" s="53"/>
      <c r="Y527" s="53"/>
    </row>
    <row r="528" spans="1:25" ht="13" x14ac:dyDescent="0.15">
      <c r="A528" s="62"/>
      <c r="E528" s="58"/>
      <c r="F528" s="58"/>
      <c r="G528" s="58"/>
      <c r="H528" s="59"/>
      <c r="I528" s="60"/>
      <c r="J528" s="58"/>
      <c r="L528" s="53"/>
      <c r="P528" s="53"/>
      <c r="Q528" s="57"/>
      <c r="R528" s="53"/>
      <c r="S528" s="53"/>
      <c r="X528" s="53"/>
      <c r="Y528" s="53"/>
    </row>
    <row r="529" spans="1:25" ht="13" x14ac:dyDescent="0.15">
      <c r="A529" s="62"/>
      <c r="E529" s="58"/>
      <c r="F529" s="58"/>
      <c r="G529" s="58"/>
      <c r="H529" s="59"/>
      <c r="I529" s="60"/>
      <c r="J529" s="58"/>
      <c r="L529" s="53"/>
      <c r="P529" s="53"/>
      <c r="Q529" s="57"/>
      <c r="R529" s="53"/>
      <c r="S529" s="53"/>
      <c r="X529" s="53"/>
      <c r="Y529" s="53"/>
    </row>
    <row r="530" spans="1:25" ht="13" x14ac:dyDescent="0.15">
      <c r="A530" s="62"/>
      <c r="E530" s="58"/>
      <c r="F530" s="58"/>
      <c r="G530" s="58"/>
      <c r="H530" s="59"/>
      <c r="I530" s="60"/>
      <c r="J530" s="58"/>
      <c r="L530" s="53"/>
      <c r="P530" s="53"/>
      <c r="Q530" s="57"/>
      <c r="R530" s="53"/>
      <c r="S530" s="53"/>
      <c r="X530" s="53"/>
      <c r="Y530" s="53"/>
    </row>
    <row r="531" spans="1:25" ht="13" x14ac:dyDescent="0.15">
      <c r="A531" s="62"/>
      <c r="E531" s="58"/>
      <c r="F531" s="58"/>
      <c r="G531" s="58"/>
      <c r="H531" s="59"/>
      <c r="I531" s="60"/>
      <c r="J531" s="58"/>
      <c r="L531" s="53"/>
      <c r="P531" s="53"/>
      <c r="Q531" s="57"/>
      <c r="R531" s="53"/>
      <c r="S531" s="53"/>
      <c r="X531" s="53"/>
      <c r="Y531" s="53"/>
    </row>
    <row r="532" spans="1:25" ht="13" x14ac:dyDescent="0.15">
      <c r="A532" s="62"/>
      <c r="E532" s="58"/>
      <c r="F532" s="58"/>
      <c r="G532" s="58"/>
      <c r="H532" s="59"/>
      <c r="I532" s="60"/>
      <c r="J532" s="58"/>
      <c r="L532" s="53"/>
      <c r="P532" s="53"/>
      <c r="Q532" s="57"/>
      <c r="R532" s="53"/>
      <c r="S532" s="53"/>
      <c r="X532" s="53"/>
      <c r="Y532" s="53"/>
    </row>
    <row r="533" spans="1:25" ht="13" x14ac:dyDescent="0.15">
      <c r="A533" s="62"/>
      <c r="E533" s="58"/>
      <c r="F533" s="58"/>
      <c r="G533" s="58"/>
      <c r="H533" s="59"/>
      <c r="I533" s="60"/>
      <c r="J533" s="58"/>
      <c r="L533" s="53"/>
      <c r="P533" s="53"/>
      <c r="Q533" s="57"/>
      <c r="R533" s="53"/>
      <c r="S533" s="53"/>
      <c r="X533" s="53"/>
      <c r="Y533" s="53"/>
    </row>
    <row r="534" spans="1:25" ht="13" x14ac:dyDescent="0.15">
      <c r="A534" s="62"/>
      <c r="E534" s="58"/>
      <c r="F534" s="58"/>
      <c r="G534" s="58"/>
      <c r="H534" s="59"/>
      <c r="I534" s="60"/>
      <c r="J534" s="58"/>
      <c r="L534" s="53"/>
      <c r="P534" s="53"/>
      <c r="Q534" s="57"/>
      <c r="R534" s="53"/>
      <c r="S534" s="53"/>
      <c r="X534" s="53"/>
      <c r="Y534" s="53"/>
    </row>
    <row r="535" spans="1:25" ht="13" x14ac:dyDescent="0.15">
      <c r="A535" s="62"/>
      <c r="E535" s="58"/>
      <c r="F535" s="58"/>
      <c r="G535" s="58"/>
      <c r="H535" s="59"/>
      <c r="I535" s="60"/>
      <c r="J535" s="58"/>
      <c r="L535" s="53"/>
      <c r="P535" s="53"/>
      <c r="Q535" s="57"/>
      <c r="R535" s="53"/>
      <c r="S535" s="53"/>
      <c r="X535" s="53"/>
      <c r="Y535" s="53"/>
    </row>
    <row r="536" spans="1:25" ht="13" x14ac:dyDescent="0.15">
      <c r="A536" s="62"/>
      <c r="E536" s="58"/>
      <c r="F536" s="58"/>
      <c r="G536" s="58"/>
      <c r="H536" s="59"/>
      <c r="I536" s="60"/>
      <c r="J536" s="58"/>
      <c r="L536" s="53"/>
      <c r="P536" s="53"/>
      <c r="Q536" s="57"/>
      <c r="R536" s="53"/>
      <c r="S536" s="53"/>
      <c r="X536" s="53"/>
      <c r="Y536" s="53"/>
    </row>
    <row r="537" spans="1:25" ht="13" x14ac:dyDescent="0.15">
      <c r="A537" s="62"/>
      <c r="E537" s="58"/>
      <c r="F537" s="58"/>
      <c r="G537" s="58"/>
      <c r="H537" s="59"/>
      <c r="I537" s="60"/>
      <c r="J537" s="58"/>
      <c r="L537" s="53"/>
      <c r="P537" s="53"/>
      <c r="Q537" s="57"/>
      <c r="R537" s="53"/>
      <c r="S537" s="53"/>
      <c r="X537" s="53"/>
      <c r="Y537" s="53"/>
    </row>
    <row r="538" spans="1:25" ht="13" x14ac:dyDescent="0.15">
      <c r="A538" s="62"/>
      <c r="E538" s="58"/>
      <c r="F538" s="58"/>
      <c r="G538" s="58"/>
      <c r="H538" s="59"/>
      <c r="I538" s="60"/>
      <c r="J538" s="58"/>
      <c r="L538" s="53"/>
      <c r="P538" s="53"/>
      <c r="Q538" s="57"/>
      <c r="R538" s="53"/>
      <c r="S538" s="53"/>
      <c r="X538" s="53"/>
      <c r="Y538" s="53"/>
    </row>
    <row r="539" spans="1:25" ht="13" x14ac:dyDescent="0.15">
      <c r="A539" s="62"/>
      <c r="E539" s="58"/>
      <c r="F539" s="58"/>
      <c r="G539" s="58"/>
      <c r="H539" s="59"/>
      <c r="I539" s="60"/>
      <c r="J539" s="58"/>
      <c r="L539" s="53"/>
      <c r="P539" s="53"/>
      <c r="Q539" s="57"/>
      <c r="R539" s="53"/>
      <c r="S539" s="53"/>
      <c r="X539" s="53"/>
      <c r="Y539" s="53"/>
    </row>
    <row r="540" spans="1:25" ht="13" x14ac:dyDescent="0.15">
      <c r="A540" s="62"/>
      <c r="E540" s="58"/>
      <c r="F540" s="58"/>
      <c r="G540" s="58"/>
      <c r="H540" s="59"/>
      <c r="I540" s="60"/>
      <c r="J540" s="58"/>
      <c r="L540" s="53"/>
      <c r="P540" s="53"/>
      <c r="Q540" s="57"/>
      <c r="R540" s="53"/>
      <c r="S540" s="53"/>
      <c r="X540" s="53"/>
      <c r="Y540" s="53"/>
    </row>
    <row r="541" spans="1:25" ht="13" x14ac:dyDescent="0.15">
      <c r="A541" s="62"/>
      <c r="E541" s="58"/>
      <c r="F541" s="58"/>
      <c r="G541" s="58"/>
      <c r="H541" s="59"/>
      <c r="I541" s="60"/>
      <c r="J541" s="58"/>
      <c r="L541" s="53"/>
      <c r="P541" s="53"/>
      <c r="Q541" s="57"/>
      <c r="R541" s="53"/>
      <c r="S541" s="53"/>
      <c r="X541" s="53"/>
      <c r="Y541" s="53"/>
    </row>
    <row r="542" spans="1:25" ht="13" x14ac:dyDescent="0.15">
      <c r="A542" s="62"/>
      <c r="E542" s="58"/>
      <c r="F542" s="58"/>
      <c r="G542" s="58"/>
      <c r="H542" s="59"/>
      <c r="I542" s="60"/>
      <c r="J542" s="58"/>
      <c r="L542" s="53"/>
      <c r="P542" s="53"/>
      <c r="Q542" s="57"/>
      <c r="R542" s="53"/>
      <c r="S542" s="53"/>
      <c r="X542" s="53"/>
      <c r="Y542" s="53"/>
    </row>
    <row r="543" spans="1:25" ht="13" x14ac:dyDescent="0.15">
      <c r="A543" s="62"/>
      <c r="E543" s="58"/>
      <c r="F543" s="58"/>
      <c r="G543" s="58"/>
      <c r="H543" s="59"/>
      <c r="I543" s="60"/>
      <c r="J543" s="58"/>
      <c r="L543" s="53"/>
      <c r="P543" s="53"/>
      <c r="Q543" s="57"/>
      <c r="R543" s="53"/>
      <c r="S543" s="53"/>
      <c r="X543" s="53"/>
      <c r="Y543" s="53"/>
    </row>
    <row r="544" spans="1:25" ht="13" x14ac:dyDescent="0.15">
      <c r="A544" s="62"/>
      <c r="E544" s="58"/>
      <c r="F544" s="58"/>
      <c r="G544" s="58"/>
      <c r="H544" s="59"/>
      <c r="I544" s="60"/>
      <c r="J544" s="58"/>
      <c r="L544" s="53"/>
      <c r="P544" s="53"/>
      <c r="Q544" s="57"/>
      <c r="R544" s="53"/>
      <c r="S544" s="53"/>
      <c r="X544" s="53"/>
      <c r="Y544" s="53"/>
    </row>
    <row r="545" spans="1:25" ht="13" x14ac:dyDescent="0.15">
      <c r="A545" s="62"/>
      <c r="E545" s="58"/>
      <c r="F545" s="58"/>
      <c r="G545" s="58"/>
      <c r="H545" s="59"/>
      <c r="I545" s="60"/>
      <c r="J545" s="58"/>
      <c r="L545" s="53"/>
      <c r="P545" s="53"/>
      <c r="Q545" s="57"/>
      <c r="R545" s="53"/>
      <c r="S545" s="53"/>
      <c r="X545" s="53"/>
      <c r="Y545" s="53"/>
    </row>
    <row r="546" spans="1:25" ht="13" x14ac:dyDescent="0.15">
      <c r="A546" s="62"/>
      <c r="E546" s="58"/>
      <c r="F546" s="58"/>
      <c r="G546" s="58"/>
      <c r="H546" s="59"/>
      <c r="I546" s="60"/>
      <c r="J546" s="58"/>
      <c r="L546" s="53"/>
      <c r="P546" s="53"/>
      <c r="Q546" s="57"/>
      <c r="R546" s="53"/>
      <c r="S546" s="53"/>
      <c r="X546" s="53"/>
      <c r="Y546" s="53"/>
    </row>
    <row r="547" spans="1:25" ht="13" x14ac:dyDescent="0.15">
      <c r="A547" s="62"/>
      <c r="E547" s="58"/>
      <c r="F547" s="58"/>
      <c r="G547" s="58"/>
      <c r="H547" s="59"/>
      <c r="I547" s="60"/>
      <c r="J547" s="58"/>
      <c r="L547" s="53"/>
      <c r="P547" s="53"/>
      <c r="Q547" s="57"/>
      <c r="R547" s="53"/>
      <c r="S547" s="53"/>
      <c r="X547" s="53"/>
      <c r="Y547" s="53"/>
    </row>
    <row r="548" spans="1:25" ht="13" x14ac:dyDescent="0.15">
      <c r="A548" s="62"/>
      <c r="E548" s="58"/>
      <c r="F548" s="58"/>
      <c r="G548" s="58"/>
      <c r="H548" s="59"/>
      <c r="I548" s="60"/>
      <c r="J548" s="58"/>
      <c r="L548" s="53"/>
      <c r="P548" s="53"/>
      <c r="Q548" s="57"/>
      <c r="R548" s="53"/>
      <c r="S548" s="53"/>
      <c r="X548" s="53"/>
      <c r="Y548" s="53"/>
    </row>
    <row r="549" spans="1:25" ht="13" x14ac:dyDescent="0.15">
      <c r="A549" s="62"/>
      <c r="E549" s="58"/>
      <c r="F549" s="58"/>
      <c r="G549" s="58"/>
      <c r="H549" s="59"/>
      <c r="I549" s="60"/>
      <c r="J549" s="58"/>
      <c r="L549" s="53"/>
      <c r="P549" s="53"/>
      <c r="Q549" s="57"/>
      <c r="R549" s="53"/>
      <c r="S549" s="53"/>
      <c r="X549" s="53"/>
      <c r="Y549" s="53"/>
    </row>
    <row r="550" spans="1:25" ht="13" x14ac:dyDescent="0.15">
      <c r="A550" s="62"/>
      <c r="E550" s="58"/>
      <c r="F550" s="58"/>
      <c r="G550" s="58"/>
      <c r="H550" s="59"/>
      <c r="I550" s="60"/>
      <c r="J550" s="58"/>
      <c r="L550" s="53"/>
      <c r="P550" s="53"/>
      <c r="Q550" s="57"/>
      <c r="R550" s="53"/>
      <c r="S550" s="53"/>
      <c r="X550" s="53"/>
      <c r="Y550" s="53"/>
    </row>
    <row r="551" spans="1:25" ht="13" x14ac:dyDescent="0.15">
      <c r="A551" s="62"/>
      <c r="E551" s="58"/>
      <c r="F551" s="58"/>
      <c r="G551" s="58"/>
      <c r="H551" s="59"/>
      <c r="I551" s="60"/>
      <c r="J551" s="58"/>
      <c r="L551" s="53"/>
      <c r="P551" s="53"/>
      <c r="Q551" s="57"/>
      <c r="R551" s="53"/>
      <c r="S551" s="53"/>
      <c r="X551" s="53"/>
      <c r="Y551" s="53"/>
    </row>
    <row r="552" spans="1:25" ht="13" x14ac:dyDescent="0.15">
      <c r="A552" s="62"/>
      <c r="E552" s="58"/>
      <c r="F552" s="58"/>
      <c r="G552" s="58"/>
      <c r="H552" s="59"/>
      <c r="I552" s="60"/>
      <c r="J552" s="58"/>
      <c r="L552" s="53"/>
      <c r="P552" s="53"/>
      <c r="Q552" s="57"/>
      <c r="R552" s="53"/>
      <c r="S552" s="53"/>
      <c r="X552" s="53"/>
      <c r="Y552" s="53"/>
    </row>
    <row r="553" spans="1:25" ht="13" x14ac:dyDescent="0.15">
      <c r="A553" s="62"/>
      <c r="E553" s="58"/>
      <c r="F553" s="58"/>
      <c r="G553" s="58"/>
      <c r="H553" s="59"/>
      <c r="I553" s="60"/>
      <c r="J553" s="58"/>
      <c r="L553" s="53"/>
      <c r="P553" s="53"/>
      <c r="Q553" s="57"/>
      <c r="R553" s="53"/>
      <c r="S553" s="53"/>
      <c r="X553" s="53"/>
      <c r="Y553" s="53"/>
    </row>
    <row r="554" spans="1:25" ht="13" x14ac:dyDescent="0.15">
      <c r="A554" s="62"/>
      <c r="E554" s="58"/>
      <c r="F554" s="58"/>
      <c r="G554" s="58"/>
      <c r="H554" s="59"/>
      <c r="I554" s="60"/>
      <c r="J554" s="58"/>
      <c r="L554" s="53"/>
      <c r="P554" s="53"/>
      <c r="Q554" s="57"/>
      <c r="R554" s="53"/>
      <c r="S554" s="53"/>
      <c r="X554" s="53"/>
      <c r="Y554" s="53"/>
    </row>
    <row r="555" spans="1:25" ht="13" x14ac:dyDescent="0.15">
      <c r="A555" s="62"/>
      <c r="E555" s="58"/>
      <c r="F555" s="58"/>
      <c r="G555" s="58"/>
      <c r="H555" s="59"/>
      <c r="I555" s="60"/>
      <c r="J555" s="58"/>
      <c r="L555" s="53"/>
      <c r="P555" s="53"/>
      <c r="Q555" s="57"/>
      <c r="R555" s="53"/>
      <c r="S555" s="53"/>
      <c r="X555" s="53"/>
      <c r="Y555" s="53"/>
    </row>
    <row r="556" spans="1:25" ht="13" x14ac:dyDescent="0.15">
      <c r="A556" s="62"/>
      <c r="E556" s="58"/>
      <c r="F556" s="58"/>
      <c r="G556" s="58"/>
      <c r="H556" s="59"/>
      <c r="I556" s="60"/>
      <c r="J556" s="58"/>
      <c r="L556" s="53"/>
      <c r="P556" s="53"/>
      <c r="Q556" s="57"/>
      <c r="R556" s="53"/>
      <c r="S556" s="53"/>
      <c r="X556" s="53"/>
      <c r="Y556" s="53"/>
    </row>
    <row r="557" spans="1:25" ht="13" x14ac:dyDescent="0.15">
      <c r="A557" s="62"/>
      <c r="E557" s="58"/>
      <c r="F557" s="58"/>
      <c r="G557" s="58"/>
      <c r="H557" s="59"/>
      <c r="I557" s="60"/>
      <c r="J557" s="58"/>
      <c r="L557" s="53"/>
      <c r="P557" s="53"/>
      <c r="Q557" s="57"/>
      <c r="R557" s="53"/>
      <c r="S557" s="53"/>
      <c r="X557" s="53"/>
      <c r="Y557" s="53"/>
    </row>
    <row r="558" spans="1:25" ht="13" x14ac:dyDescent="0.15">
      <c r="A558" s="62"/>
      <c r="E558" s="58"/>
      <c r="F558" s="58"/>
      <c r="G558" s="58"/>
      <c r="H558" s="59"/>
      <c r="I558" s="60"/>
      <c r="J558" s="58"/>
      <c r="L558" s="53"/>
      <c r="P558" s="53"/>
      <c r="Q558" s="57"/>
      <c r="R558" s="53"/>
      <c r="S558" s="53"/>
      <c r="X558" s="53"/>
      <c r="Y558" s="53"/>
    </row>
    <row r="559" spans="1:25" ht="13" x14ac:dyDescent="0.15">
      <c r="A559" s="62"/>
      <c r="E559" s="58"/>
      <c r="F559" s="58"/>
      <c r="G559" s="58"/>
      <c r="H559" s="59"/>
      <c r="I559" s="60"/>
      <c r="J559" s="58"/>
      <c r="L559" s="53"/>
      <c r="P559" s="53"/>
      <c r="Q559" s="57"/>
      <c r="R559" s="53"/>
      <c r="S559" s="53"/>
      <c r="X559" s="53"/>
      <c r="Y559" s="53"/>
    </row>
    <row r="560" spans="1:25" ht="13" x14ac:dyDescent="0.15">
      <c r="A560" s="62"/>
      <c r="E560" s="58"/>
      <c r="F560" s="58"/>
      <c r="G560" s="58"/>
      <c r="H560" s="59"/>
      <c r="I560" s="60"/>
      <c r="J560" s="58"/>
      <c r="L560" s="53"/>
      <c r="P560" s="53"/>
      <c r="Q560" s="57"/>
      <c r="R560" s="53"/>
      <c r="S560" s="53"/>
      <c r="X560" s="53"/>
      <c r="Y560" s="53"/>
    </row>
    <row r="561" spans="1:25" ht="13" x14ac:dyDescent="0.15">
      <c r="A561" s="62"/>
      <c r="E561" s="58"/>
      <c r="F561" s="58"/>
      <c r="G561" s="58"/>
      <c r="H561" s="59"/>
      <c r="I561" s="60"/>
      <c r="J561" s="58"/>
      <c r="L561" s="53"/>
      <c r="P561" s="53"/>
      <c r="Q561" s="57"/>
      <c r="R561" s="53"/>
      <c r="S561" s="53"/>
      <c r="X561" s="53"/>
      <c r="Y561" s="53"/>
    </row>
    <row r="562" spans="1:25" ht="13" x14ac:dyDescent="0.15">
      <c r="A562" s="62"/>
      <c r="E562" s="58"/>
      <c r="F562" s="58"/>
      <c r="G562" s="58"/>
      <c r="H562" s="59"/>
      <c r="I562" s="60"/>
      <c r="J562" s="58"/>
      <c r="L562" s="53"/>
      <c r="P562" s="53"/>
      <c r="Q562" s="57"/>
      <c r="R562" s="53"/>
      <c r="S562" s="53"/>
      <c r="X562" s="53"/>
      <c r="Y562" s="53"/>
    </row>
    <row r="563" spans="1:25" ht="13" x14ac:dyDescent="0.15">
      <c r="A563" s="62"/>
      <c r="E563" s="58"/>
      <c r="F563" s="58"/>
      <c r="G563" s="58"/>
      <c r="H563" s="59"/>
      <c r="I563" s="60"/>
      <c r="J563" s="58"/>
      <c r="L563" s="53"/>
      <c r="P563" s="53"/>
      <c r="Q563" s="57"/>
      <c r="R563" s="53"/>
      <c r="S563" s="53"/>
      <c r="X563" s="53"/>
      <c r="Y563" s="53"/>
    </row>
    <row r="564" spans="1:25" ht="13" x14ac:dyDescent="0.15">
      <c r="A564" s="62"/>
      <c r="E564" s="58"/>
      <c r="F564" s="58"/>
      <c r="G564" s="58"/>
      <c r="H564" s="59"/>
      <c r="I564" s="60"/>
      <c r="J564" s="58"/>
      <c r="L564" s="53"/>
      <c r="P564" s="53"/>
      <c r="Q564" s="57"/>
      <c r="R564" s="53"/>
      <c r="S564" s="53"/>
      <c r="X564" s="53"/>
      <c r="Y564" s="53"/>
    </row>
    <row r="565" spans="1:25" ht="13" x14ac:dyDescent="0.15">
      <c r="A565" s="62"/>
      <c r="E565" s="58"/>
      <c r="F565" s="58"/>
      <c r="G565" s="58"/>
      <c r="H565" s="59"/>
      <c r="I565" s="60"/>
      <c r="J565" s="58"/>
      <c r="L565" s="53"/>
      <c r="P565" s="53"/>
      <c r="Q565" s="57"/>
      <c r="R565" s="53"/>
      <c r="S565" s="53"/>
      <c r="X565" s="53"/>
      <c r="Y565" s="53"/>
    </row>
    <row r="566" spans="1:25" ht="13" x14ac:dyDescent="0.15">
      <c r="A566" s="62"/>
      <c r="E566" s="58"/>
      <c r="F566" s="58"/>
      <c r="G566" s="58"/>
      <c r="H566" s="59"/>
      <c r="I566" s="60"/>
      <c r="J566" s="58"/>
      <c r="L566" s="53"/>
      <c r="P566" s="53"/>
      <c r="Q566" s="57"/>
      <c r="R566" s="53"/>
      <c r="S566" s="53"/>
      <c r="X566" s="53"/>
      <c r="Y566" s="53"/>
    </row>
    <row r="567" spans="1:25" ht="13" x14ac:dyDescent="0.15">
      <c r="A567" s="62"/>
      <c r="E567" s="58"/>
      <c r="F567" s="58"/>
      <c r="G567" s="58"/>
      <c r="H567" s="59"/>
      <c r="I567" s="60"/>
      <c r="J567" s="58"/>
      <c r="L567" s="53"/>
      <c r="P567" s="53"/>
      <c r="Q567" s="57"/>
      <c r="R567" s="53"/>
      <c r="S567" s="53"/>
      <c r="X567" s="53"/>
      <c r="Y567" s="53"/>
    </row>
    <row r="568" spans="1:25" ht="13" x14ac:dyDescent="0.15">
      <c r="A568" s="62"/>
      <c r="E568" s="58"/>
      <c r="F568" s="58"/>
      <c r="G568" s="58"/>
      <c r="H568" s="59"/>
      <c r="I568" s="60"/>
      <c r="J568" s="58"/>
      <c r="L568" s="53"/>
      <c r="P568" s="53"/>
      <c r="Q568" s="57"/>
      <c r="R568" s="53"/>
      <c r="S568" s="53"/>
      <c r="X568" s="53"/>
      <c r="Y568" s="53"/>
    </row>
    <row r="569" spans="1:25" ht="13" x14ac:dyDescent="0.15">
      <c r="A569" s="62"/>
      <c r="E569" s="58"/>
      <c r="F569" s="58"/>
      <c r="G569" s="58"/>
      <c r="H569" s="59"/>
      <c r="I569" s="60"/>
      <c r="J569" s="58"/>
      <c r="L569" s="53"/>
      <c r="P569" s="53"/>
      <c r="Q569" s="57"/>
      <c r="R569" s="53"/>
      <c r="S569" s="53"/>
      <c r="X569" s="53"/>
      <c r="Y569" s="53"/>
    </row>
    <row r="570" spans="1:25" ht="13" x14ac:dyDescent="0.15">
      <c r="A570" s="62"/>
      <c r="E570" s="58"/>
      <c r="F570" s="58"/>
      <c r="G570" s="58"/>
      <c r="H570" s="59"/>
      <c r="I570" s="60"/>
      <c r="J570" s="58"/>
      <c r="L570" s="53"/>
      <c r="P570" s="53"/>
      <c r="Q570" s="57"/>
      <c r="R570" s="53"/>
      <c r="S570" s="53"/>
      <c r="X570" s="53"/>
      <c r="Y570" s="53"/>
    </row>
    <row r="571" spans="1:25" ht="13" x14ac:dyDescent="0.15">
      <c r="A571" s="62"/>
      <c r="E571" s="58"/>
      <c r="F571" s="58"/>
      <c r="G571" s="58"/>
      <c r="H571" s="59"/>
      <c r="I571" s="60"/>
      <c r="J571" s="58"/>
      <c r="L571" s="53"/>
      <c r="P571" s="53"/>
      <c r="Q571" s="57"/>
      <c r="R571" s="53"/>
      <c r="S571" s="53"/>
      <c r="X571" s="53"/>
      <c r="Y571" s="53"/>
    </row>
    <row r="572" spans="1:25" ht="13" x14ac:dyDescent="0.15">
      <c r="A572" s="62"/>
      <c r="E572" s="58"/>
      <c r="F572" s="58"/>
      <c r="G572" s="58"/>
      <c r="H572" s="59"/>
      <c r="I572" s="60"/>
      <c r="J572" s="58"/>
      <c r="L572" s="53"/>
      <c r="P572" s="53"/>
      <c r="Q572" s="57"/>
      <c r="R572" s="53"/>
      <c r="S572" s="53"/>
      <c r="X572" s="53"/>
      <c r="Y572" s="53"/>
    </row>
    <row r="573" spans="1:25" ht="13" x14ac:dyDescent="0.15">
      <c r="A573" s="62"/>
      <c r="E573" s="58"/>
      <c r="F573" s="58"/>
      <c r="G573" s="58"/>
      <c r="H573" s="59"/>
      <c r="I573" s="60"/>
      <c r="J573" s="58"/>
      <c r="L573" s="53"/>
      <c r="P573" s="53"/>
      <c r="Q573" s="57"/>
      <c r="R573" s="53"/>
      <c r="S573" s="53"/>
      <c r="X573" s="53"/>
      <c r="Y573" s="53"/>
    </row>
    <row r="574" spans="1:25" ht="13" x14ac:dyDescent="0.15">
      <c r="A574" s="62"/>
      <c r="E574" s="58"/>
      <c r="F574" s="58"/>
      <c r="G574" s="58"/>
      <c r="H574" s="59"/>
      <c r="I574" s="60"/>
      <c r="J574" s="58"/>
      <c r="L574" s="53"/>
      <c r="P574" s="53"/>
      <c r="Q574" s="57"/>
      <c r="R574" s="53"/>
      <c r="S574" s="53"/>
      <c r="X574" s="53"/>
      <c r="Y574" s="53"/>
    </row>
    <row r="575" spans="1:25" ht="13" x14ac:dyDescent="0.15">
      <c r="A575" s="62"/>
      <c r="E575" s="58"/>
      <c r="F575" s="58"/>
      <c r="G575" s="58"/>
      <c r="H575" s="59"/>
      <c r="I575" s="60"/>
      <c r="J575" s="58"/>
      <c r="L575" s="53"/>
      <c r="P575" s="53"/>
      <c r="Q575" s="57"/>
      <c r="R575" s="53"/>
      <c r="S575" s="53"/>
      <c r="X575" s="53"/>
      <c r="Y575" s="53"/>
    </row>
    <row r="576" spans="1:25" ht="13" x14ac:dyDescent="0.15">
      <c r="A576" s="62"/>
      <c r="E576" s="58"/>
      <c r="F576" s="58"/>
      <c r="G576" s="58"/>
      <c r="H576" s="59"/>
      <c r="I576" s="60"/>
      <c r="J576" s="58"/>
      <c r="L576" s="53"/>
      <c r="P576" s="53"/>
      <c r="Q576" s="57"/>
      <c r="R576" s="53"/>
      <c r="S576" s="53"/>
      <c r="X576" s="53"/>
      <c r="Y576" s="53"/>
    </row>
    <row r="577" spans="1:25" ht="13" x14ac:dyDescent="0.15">
      <c r="A577" s="62"/>
      <c r="E577" s="58"/>
      <c r="F577" s="58"/>
      <c r="G577" s="58"/>
      <c r="H577" s="59"/>
      <c r="I577" s="60"/>
      <c r="J577" s="58"/>
      <c r="L577" s="53"/>
      <c r="P577" s="53"/>
      <c r="Q577" s="57"/>
      <c r="R577" s="53"/>
      <c r="S577" s="53"/>
      <c r="X577" s="53"/>
      <c r="Y577" s="53"/>
    </row>
    <row r="578" spans="1:25" ht="13" x14ac:dyDescent="0.15">
      <c r="A578" s="62"/>
      <c r="E578" s="58"/>
      <c r="F578" s="58"/>
      <c r="G578" s="58"/>
      <c r="H578" s="59"/>
      <c r="I578" s="60"/>
      <c r="J578" s="58"/>
      <c r="L578" s="53"/>
      <c r="P578" s="53"/>
      <c r="Q578" s="57"/>
      <c r="R578" s="53"/>
      <c r="S578" s="53"/>
      <c r="X578" s="53"/>
      <c r="Y578" s="53"/>
    </row>
    <row r="579" spans="1:25" ht="13" x14ac:dyDescent="0.15">
      <c r="A579" s="62"/>
      <c r="E579" s="58"/>
      <c r="F579" s="58"/>
      <c r="G579" s="58"/>
      <c r="H579" s="59"/>
      <c r="I579" s="60"/>
      <c r="J579" s="58"/>
      <c r="L579" s="53"/>
      <c r="P579" s="53"/>
      <c r="Q579" s="57"/>
      <c r="R579" s="53"/>
      <c r="S579" s="53"/>
      <c r="X579" s="53"/>
      <c r="Y579" s="53"/>
    </row>
    <row r="580" spans="1:25" ht="13" x14ac:dyDescent="0.15">
      <c r="A580" s="62"/>
      <c r="E580" s="58"/>
      <c r="F580" s="58"/>
      <c r="G580" s="58"/>
      <c r="H580" s="59"/>
      <c r="I580" s="60"/>
      <c r="J580" s="58"/>
      <c r="L580" s="53"/>
      <c r="P580" s="53"/>
      <c r="Q580" s="57"/>
      <c r="R580" s="53"/>
      <c r="S580" s="53"/>
      <c r="X580" s="53"/>
      <c r="Y580" s="53"/>
    </row>
    <row r="581" spans="1:25" ht="13" x14ac:dyDescent="0.15">
      <c r="A581" s="62"/>
      <c r="E581" s="58"/>
      <c r="F581" s="58"/>
      <c r="G581" s="58"/>
      <c r="H581" s="59"/>
      <c r="I581" s="60"/>
      <c r="J581" s="58"/>
      <c r="L581" s="53"/>
      <c r="P581" s="53"/>
      <c r="Q581" s="57"/>
      <c r="R581" s="53"/>
      <c r="S581" s="53"/>
      <c r="X581" s="53"/>
      <c r="Y581" s="53"/>
    </row>
    <row r="582" spans="1:25" ht="13" x14ac:dyDescent="0.15">
      <c r="A582" s="62"/>
      <c r="E582" s="58"/>
      <c r="F582" s="58"/>
      <c r="G582" s="58"/>
      <c r="H582" s="59"/>
      <c r="I582" s="60"/>
      <c r="J582" s="58"/>
      <c r="L582" s="53"/>
      <c r="P582" s="53"/>
      <c r="Q582" s="57"/>
      <c r="R582" s="53"/>
      <c r="S582" s="53"/>
      <c r="X582" s="53"/>
      <c r="Y582" s="53"/>
    </row>
    <row r="583" spans="1:25" ht="13" x14ac:dyDescent="0.15">
      <c r="A583" s="62"/>
      <c r="E583" s="58"/>
      <c r="F583" s="58"/>
      <c r="G583" s="58"/>
      <c r="H583" s="59"/>
      <c r="I583" s="60"/>
      <c r="J583" s="58"/>
      <c r="L583" s="53"/>
      <c r="P583" s="53"/>
      <c r="Q583" s="57"/>
      <c r="R583" s="53"/>
      <c r="S583" s="53"/>
      <c r="X583" s="53"/>
      <c r="Y583" s="53"/>
    </row>
    <row r="584" spans="1:25" ht="13" x14ac:dyDescent="0.15">
      <c r="A584" s="62"/>
      <c r="E584" s="58"/>
      <c r="F584" s="58"/>
      <c r="G584" s="58"/>
      <c r="H584" s="59"/>
      <c r="I584" s="60"/>
      <c r="J584" s="58"/>
      <c r="L584" s="53"/>
      <c r="P584" s="53"/>
      <c r="Q584" s="57"/>
      <c r="R584" s="53"/>
      <c r="S584" s="53"/>
      <c r="X584" s="53"/>
      <c r="Y584" s="53"/>
    </row>
    <row r="585" spans="1:25" ht="13" x14ac:dyDescent="0.15">
      <c r="A585" s="62"/>
      <c r="E585" s="58"/>
      <c r="F585" s="58"/>
      <c r="G585" s="58"/>
      <c r="H585" s="59"/>
      <c r="I585" s="60"/>
      <c r="J585" s="58"/>
      <c r="L585" s="53"/>
      <c r="P585" s="53"/>
      <c r="Q585" s="57"/>
      <c r="R585" s="53"/>
      <c r="S585" s="53"/>
      <c r="X585" s="53"/>
      <c r="Y585" s="53"/>
    </row>
    <row r="586" spans="1:25" ht="13" x14ac:dyDescent="0.15">
      <c r="A586" s="62"/>
      <c r="E586" s="58"/>
      <c r="F586" s="58"/>
      <c r="G586" s="58"/>
      <c r="H586" s="59"/>
      <c r="I586" s="60"/>
      <c r="J586" s="58"/>
      <c r="L586" s="53"/>
      <c r="P586" s="53"/>
      <c r="Q586" s="57"/>
      <c r="R586" s="53"/>
      <c r="S586" s="53"/>
      <c r="X586" s="53"/>
      <c r="Y586" s="53"/>
    </row>
    <row r="587" spans="1:25" ht="13" x14ac:dyDescent="0.15">
      <c r="A587" s="62"/>
      <c r="E587" s="58"/>
      <c r="F587" s="58"/>
      <c r="G587" s="58"/>
      <c r="H587" s="59"/>
      <c r="I587" s="60"/>
      <c r="J587" s="58"/>
      <c r="L587" s="53"/>
      <c r="P587" s="53"/>
      <c r="Q587" s="57"/>
      <c r="R587" s="53"/>
      <c r="S587" s="53"/>
      <c r="X587" s="53"/>
      <c r="Y587" s="53"/>
    </row>
    <row r="588" spans="1:25" ht="13" x14ac:dyDescent="0.15">
      <c r="A588" s="62"/>
      <c r="E588" s="58"/>
      <c r="F588" s="58"/>
      <c r="G588" s="58"/>
      <c r="H588" s="59"/>
      <c r="I588" s="60"/>
      <c r="J588" s="58"/>
      <c r="L588" s="53"/>
      <c r="P588" s="53"/>
      <c r="Q588" s="57"/>
      <c r="R588" s="53"/>
      <c r="S588" s="53"/>
      <c r="X588" s="53"/>
      <c r="Y588" s="53"/>
    </row>
    <row r="589" spans="1:25" ht="13" x14ac:dyDescent="0.15">
      <c r="A589" s="62"/>
      <c r="E589" s="58"/>
      <c r="F589" s="58"/>
      <c r="G589" s="58"/>
      <c r="H589" s="59"/>
      <c r="I589" s="60"/>
      <c r="J589" s="58"/>
      <c r="L589" s="53"/>
      <c r="P589" s="53"/>
      <c r="Q589" s="57"/>
      <c r="R589" s="53"/>
      <c r="S589" s="53"/>
      <c r="X589" s="53"/>
      <c r="Y589" s="53"/>
    </row>
    <row r="590" spans="1:25" ht="13" x14ac:dyDescent="0.15">
      <c r="A590" s="62"/>
      <c r="E590" s="58"/>
      <c r="F590" s="58"/>
      <c r="G590" s="58"/>
      <c r="H590" s="59"/>
      <c r="I590" s="60"/>
      <c r="J590" s="58"/>
      <c r="L590" s="53"/>
      <c r="P590" s="53"/>
      <c r="Q590" s="57"/>
      <c r="R590" s="53"/>
      <c r="S590" s="53"/>
      <c r="X590" s="53"/>
      <c r="Y590" s="53"/>
    </row>
    <row r="591" spans="1:25" ht="13" x14ac:dyDescent="0.15">
      <c r="A591" s="62"/>
      <c r="E591" s="58"/>
      <c r="F591" s="58"/>
      <c r="G591" s="58"/>
      <c r="H591" s="59"/>
      <c r="I591" s="60"/>
      <c r="J591" s="58"/>
      <c r="L591" s="53"/>
      <c r="P591" s="53"/>
      <c r="Q591" s="57"/>
      <c r="R591" s="53"/>
      <c r="S591" s="53"/>
      <c r="X591" s="53"/>
      <c r="Y591" s="53"/>
    </row>
    <row r="592" spans="1:25" ht="13" x14ac:dyDescent="0.15">
      <c r="A592" s="62"/>
      <c r="E592" s="58"/>
      <c r="F592" s="58"/>
      <c r="G592" s="58"/>
      <c r="H592" s="59"/>
      <c r="I592" s="60"/>
      <c r="J592" s="58"/>
      <c r="L592" s="53"/>
      <c r="P592" s="53"/>
      <c r="Q592" s="57"/>
      <c r="R592" s="53"/>
      <c r="S592" s="53"/>
      <c r="X592" s="53"/>
      <c r="Y592" s="53"/>
    </row>
    <row r="593" spans="1:25" ht="13" x14ac:dyDescent="0.15">
      <c r="A593" s="62"/>
      <c r="E593" s="58"/>
      <c r="F593" s="58"/>
      <c r="G593" s="58"/>
      <c r="H593" s="59"/>
      <c r="I593" s="60"/>
      <c r="J593" s="58"/>
      <c r="L593" s="53"/>
      <c r="P593" s="53"/>
      <c r="Q593" s="57"/>
      <c r="R593" s="53"/>
      <c r="S593" s="53"/>
      <c r="X593" s="53"/>
      <c r="Y593" s="53"/>
    </row>
    <row r="594" spans="1:25" ht="13" x14ac:dyDescent="0.15">
      <c r="A594" s="62"/>
      <c r="E594" s="58"/>
      <c r="F594" s="58"/>
      <c r="G594" s="58"/>
      <c r="H594" s="59"/>
      <c r="I594" s="60"/>
      <c r="J594" s="58"/>
      <c r="L594" s="53"/>
      <c r="P594" s="53"/>
      <c r="Q594" s="57"/>
      <c r="R594" s="53"/>
      <c r="S594" s="53"/>
      <c r="X594" s="53"/>
      <c r="Y594" s="53"/>
    </row>
    <row r="595" spans="1:25" ht="13" x14ac:dyDescent="0.15">
      <c r="A595" s="62"/>
      <c r="E595" s="58"/>
      <c r="F595" s="58"/>
      <c r="G595" s="58"/>
      <c r="H595" s="59"/>
      <c r="I595" s="60"/>
      <c r="J595" s="58"/>
      <c r="L595" s="53"/>
      <c r="P595" s="53"/>
      <c r="Q595" s="57"/>
      <c r="R595" s="53"/>
      <c r="S595" s="53"/>
      <c r="X595" s="53"/>
      <c r="Y595" s="53"/>
    </row>
    <row r="596" spans="1:25" ht="13" x14ac:dyDescent="0.15">
      <c r="A596" s="62"/>
      <c r="E596" s="58"/>
      <c r="F596" s="58"/>
      <c r="G596" s="58"/>
      <c r="H596" s="59"/>
      <c r="I596" s="60"/>
      <c r="J596" s="58"/>
      <c r="L596" s="53"/>
      <c r="P596" s="53"/>
      <c r="Q596" s="57"/>
      <c r="R596" s="53"/>
      <c r="S596" s="53"/>
      <c r="X596" s="53"/>
      <c r="Y596" s="53"/>
    </row>
    <row r="597" spans="1:25" ht="13" x14ac:dyDescent="0.15">
      <c r="A597" s="62"/>
      <c r="E597" s="58"/>
      <c r="F597" s="58"/>
      <c r="G597" s="58"/>
      <c r="H597" s="59"/>
      <c r="I597" s="60"/>
      <c r="J597" s="58"/>
      <c r="L597" s="53"/>
      <c r="P597" s="53"/>
      <c r="Q597" s="57"/>
      <c r="R597" s="53"/>
      <c r="S597" s="53"/>
      <c r="X597" s="53"/>
      <c r="Y597" s="53"/>
    </row>
    <row r="598" spans="1:25" ht="13" x14ac:dyDescent="0.15">
      <c r="A598" s="62"/>
      <c r="E598" s="58"/>
      <c r="F598" s="58"/>
      <c r="G598" s="58"/>
      <c r="H598" s="59"/>
      <c r="I598" s="60"/>
      <c r="J598" s="58"/>
      <c r="L598" s="53"/>
      <c r="P598" s="53"/>
      <c r="Q598" s="57"/>
      <c r="R598" s="53"/>
      <c r="S598" s="53"/>
      <c r="X598" s="53"/>
      <c r="Y598" s="53"/>
    </row>
    <row r="599" spans="1:25" ht="13" x14ac:dyDescent="0.15">
      <c r="A599" s="62"/>
      <c r="E599" s="58"/>
      <c r="F599" s="58"/>
      <c r="G599" s="58"/>
      <c r="H599" s="59"/>
      <c r="I599" s="60"/>
      <c r="J599" s="58"/>
      <c r="L599" s="53"/>
      <c r="P599" s="53"/>
      <c r="Q599" s="57"/>
      <c r="R599" s="53"/>
      <c r="S599" s="53"/>
      <c r="X599" s="53"/>
      <c r="Y599" s="53"/>
    </row>
    <row r="600" spans="1:25" ht="13" x14ac:dyDescent="0.15">
      <c r="A600" s="62"/>
      <c r="E600" s="58"/>
      <c r="F600" s="58"/>
      <c r="G600" s="58"/>
      <c r="H600" s="59"/>
      <c r="I600" s="60"/>
      <c r="J600" s="58"/>
      <c r="L600" s="53"/>
      <c r="P600" s="53"/>
      <c r="Q600" s="57"/>
      <c r="R600" s="53"/>
      <c r="S600" s="53"/>
      <c r="X600" s="53"/>
      <c r="Y600" s="53"/>
    </row>
    <row r="601" spans="1:25" ht="13" x14ac:dyDescent="0.15">
      <c r="A601" s="62"/>
      <c r="E601" s="58"/>
      <c r="F601" s="58"/>
      <c r="G601" s="58"/>
      <c r="H601" s="59"/>
      <c r="I601" s="60"/>
      <c r="J601" s="58"/>
      <c r="L601" s="53"/>
      <c r="P601" s="53"/>
      <c r="Q601" s="57"/>
      <c r="R601" s="53"/>
      <c r="S601" s="53"/>
      <c r="X601" s="53"/>
      <c r="Y601" s="53"/>
    </row>
    <row r="602" spans="1:25" ht="13" x14ac:dyDescent="0.15">
      <c r="A602" s="62"/>
      <c r="E602" s="58"/>
      <c r="F602" s="58"/>
      <c r="G602" s="58"/>
      <c r="H602" s="59"/>
      <c r="I602" s="60"/>
      <c r="J602" s="58"/>
      <c r="L602" s="53"/>
      <c r="P602" s="53"/>
      <c r="Q602" s="57"/>
      <c r="R602" s="53"/>
      <c r="S602" s="53"/>
      <c r="X602" s="53"/>
      <c r="Y602" s="53"/>
    </row>
    <row r="603" spans="1:25" ht="13" x14ac:dyDescent="0.15">
      <c r="A603" s="62"/>
      <c r="E603" s="58"/>
      <c r="F603" s="58"/>
      <c r="G603" s="58"/>
      <c r="H603" s="59"/>
      <c r="I603" s="60"/>
      <c r="J603" s="58"/>
      <c r="L603" s="53"/>
      <c r="P603" s="53"/>
      <c r="Q603" s="57"/>
      <c r="R603" s="53"/>
      <c r="S603" s="53"/>
      <c r="X603" s="53"/>
      <c r="Y603" s="53"/>
    </row>
    <row r="604" spans="1:25" ht="13" x14ac:dyDescent="0.15">
      <c r="A604" s="62"/>
      <c r="E604" s="58"/>
      <c r="F604" s="58"/>
      <c r="G604" s="58"/>
      <c r="H604" s="59"/>
      <c r="I604" s="60"/>
      <c r="J604" s="58"/>
      <c r="L604" s="53"/>
      <c r="P604" s="53"/>
      <c r="Q604" s="57"/>
      <c r="R604" s="53"/>
      <c r="S604" s="53"/>
      <c r="X604" s="53"/>
      <c r="Y604" s="53"/>
    </row>
    <row r="605" spans="1:25" ht="13" x14ac:dyDescent="0.15">
      <c r="A605" s="62"/>
      <c r="E605" s="58"/>
      <c r="F605" s="58"/>
      <c r="G605" s="58"/>
      <c r="H605" s="59"/>
      <c r="I605" s="60"/>
      <c r="J605" s="58"/>
      <c r="L605" s="53"/>
      <c r="P605" s="53"/>
      <c r="Q605" s="57"/>
      <c r="R605" s="53"/>
      <c r="S605" s="53"/>
      <c r="X605" s="53"/>
      <c r="Y605" s="53"/>
    </row>
    <row r="606" spans="1:25" ht="13" x14ac:dyDescent="0.15">
      <c r="A606" s="62"/>
      <c r="E606" s="58"/>
      <c r="F606" s="58"/>
      <c r="G606" s="58"/>
      <c r="H606" s="59"/>
      <c r="I606" s="60"/>
      <c r="J606" s="58"/>
      <c r="L606" s="53"/>
      <c r="P606" s="53"/>
      <c r="Q606" s="57"/>
      <c r="R606" s="53"/>
      <c r="S606" s="53"/>
      <c r="X606" s="53"/>
      <c r="Y606" s="53"/>
    </row>
    <row r="607" spans="1:25" ht="13" x14ac:dyDescent="0.15">
      <c r="A607" s="62"/>
      <c r="E607" s="58"/>
      <c r="F607" s="58"/>
      <c r="G607" s="58"/>
      <c r="H607" s="59"/>
      <c r="I607" s="60"/>
      <c r="J607" s="58"/>
      <c r="L607" s="53"/>
      <c r="P607" s="53"/>
      <c r="Q607" s="57"/>
      <c r="R607" s="53"/>
      <c r="S607" s="53"/>
      <c r="X607" s="53"/>
      <c r="Y607" s="53"/>
    </row>
    <row r="608" spans="1:25" ht="13" x14ac:dyDescent="0.15">
      <c r="A608" s="62"/>
      <c r="E608" s="58"/>
      <c r="F608" s="58"/>
      <c r="G608" s="58"/>
      <c r="H608" s="59"/>
      <c r="I608" s="60"/>
      <c r="J608" s="58"/>
      <c r="L608" s="53"/>
      <c r="P608" s="53"/>
      <c r="Q608" s="57"/>
      <c r="R608" s="53"/>
      <c r="S608" s="53"/>
      <c r="X608" s="53"/>
      <c r="Y608" s="53"/>
    </row>
    <row r="609" spans="1:25" ht="13" x14ac:dyDescent="0.15">
      <c r="A609" s="62"/>
      <c r="E609" s="58"/>
      <c r="F609" s="58"/>
      <c r="G609" s="58"/>
      <c r="H609" s="59"/>
      <c r="I609" s="60"/>
      <c r="J609" s="58"/>
      <c r="L609" s="53"/>
      <c r="P609" s="53"/>
      <c r="Q609" s="57"/>
      <c r="R609" s="53"/>
      <c r="S609" s="53"/>
      <c r="X609" s="53"/>
      <c r="Y609" s="53"/>
    </row>
    <row r="610" spans="1:25" ht="13" x14ac:dyDescent="0.15">
      <c r="A610" s="62"/>
      <c r="E610" s="58"/>
      <c r="F610" s="58"/>
      <c r="G610" s="58"/>
      <c r="H610" s="59"/>
      <c r="I610" s="60"/>
      <c r="J610" s="58"/>
      <c r="L610" s="53"/>
      <c r="P610" s="53"/>
      <c r="Q610" s="57"/>
      <c r="R610" s="53"/>
      <c r="S610" s="53"/>
      <c r="X610" s="53"/>
      <c r="Y610" s="53"/>
    </row>
    <row r="611" spans="1:25" ht="13" x14ac:dyDescent="0.15">
      <c r="A611" s="62"/>
      <c r="E611" s="58"/>
      <c r="F611" s="58"/>
      <c r="G611" s="58"/>
      <c r="H611" s="59"/>
      <c r="I611" s="60"/>
      <c r="J611" s="58"/>
      <c r="L611" s="53"/>
      <c r="P611" s="53"/>
      <c r="Q611" s="57"/>
      <c r="R611" s="53"/>
      <c r="S611" s="53"/>
      <c r="X611" s="53"/>
      <c r="Y611" s="53"/>
    </row>
    <row r="612" spans="1:25" ht="13" x14ac:dyDescent="0.15">
      <c r="A612" s="62"/>
      <c r="E612" s="58"/>
      <c r="F612" s="58"/>
      <c r="G612" s="58"/>
      <c r="H612" s="59"/>
      <c r="I612" s="60"/>
      <c r="J612" s="58"/>
      <c r="L612" s="53"/>
      <c r="P612" s="53"/>
      <c r="Q612" s="57"/>
      <c r="R612" s="53"/>
      <c r="S612" s="53"/>
      <c r="X612" s="53"/>
      <c r="Y612" s="53"/>
    </row>
    <row r="613" spans="1:25" ht="13" x14ac:dyDescent="0.15">
      <c r="A613" s="62"/>
      <c r="E613" s="58"/>
      <c r="F613" s="58"/>
      <c r="G613" s="58"/>
      <c r="H613" s="59"/>
      <c r="I613" s="60"/>
      <c r="J613" s="58"/>
      <c r="L613" s="53"/>
      <c r="P613" s="53"/>
      <c r="Q613" s="57"/>
      <c r="R613" s="53"/>
      <c r="S613" s="53"/>
      <c r="X613" s="53"/>
      <c r="Y613" s="53"/>
    </row>
    <row r="614" spans="1:25" ht="13" x14ac:dyDescent="0.15">
      <c r="A614" s="62"/>
      <c r="E614" s="58"/>
      <c r="F614" s="58"/>
      <c r="G614" s="58"/>
      <c r="H614" s="59"/>
      <c r="I614" s="60"/>
      <c r="J614" s="58"/>
      <c r="L614" s="53"/>
      <c r="P614" s="53"/>
      <c r="Q614" s="57"/>
      <c r="R614" s="53"/>
      <c r="S614" s="53"/>
      <c r="X614" s="53"/>
      <c r="Y614" s="53"/>
    </row>
    <row r="615" spans="1:25" ht="13" x14ac:dyDescent="0.15">
      <c r="A615" s="62"/>
      <c r="E615" s="58"/>
      <c r="F615" s="58"/>
      <c r="G615" s="58"/>
      <c r="H615" s="59"/>
      <c r="I615" s="60"/>
      <c r="J615" s="58"/>
      <c r="L615" s="53"/>
      <c r="P615" s="53"/>
      <c r="Q615" s="57"/>
      <c r="R615" s="53"/>
      <c r="S615" s="53"/>
      <c r="X615" s="53"/>
      <c r="Y615" s="53"/>
    </row>
    <row r="616" spans="1:25" ht="13" x14ac:dyDescent="0.15">
      <c r="A616" s="62"/>
      <c r="E616" s="58"/>
      <c r="F616" s="58"/>
      <c r="G616" s="58"/>
      <c r="H616" s="59"/>
      <c r="I616" s="60"/>
      <c r="J616" s="58"/>
      <c r="L616" s="53"/>
      <c r="P616" s="53"/>
      <c r="Q616" s="57"/>
      <c r="R616" s="53"/>
      <c r="S616" s="53"/>
      <c r="X616" s="53"/>
      <c r="Y616" s="53"/>
    </row>
    <row r="617" spans="1:25" ht="13" x14ac:dyDescent="0.15">
      <c r="A617" s="62"/>
      <c r="E617" s="58"/>
      <c r="F617" s="58"/>
      <c r="G617" s="58"/>
      <c r="H617" s="59"/>
      <c r="I617" s="60"/>
      <c r="J617" s="58"/>
      <c r="L617" s="53"/>
      <c r="P617" s="53"/>
      <c r="Q617" s="57"/>
      <c r="R617" s="53"/>
      <c r="S617" s="53"/>
      <c r="X617" s="53"/>
      <c r="Y617" s="53"/>
    </row>
    <row r="618" spans="1:25" ht="13" x14ac:dyDescent="0.15">
      <c r="A618" s="62"/>
      <c r="E618" s="58"/>
      <c r="F618" s="58"/>
      <c r="G618" s="58"/>
      <c r="H618" s="59"/>
      <c r="I618" s="60"/>
      <c r="J618" s="58"/>
      <c r="L618" s="53"/>
      <c r="P618" s="53"/>
      <c r="Q618" s="57"/>
      <c r="R618" s="53"/>
      <c r="S618" s="53"/>
      <c r="X618" s="53"/>
      <c r="Y618" s="53"/>
    </row>
    <row r="619" spans="1:25" ht="13" x14ac:dyDescent="0.15">
      <c r="A619" s="62"/>
      <c r="E619" s="58"/>
      <c r="F619" s="58"/>
      <c r="G619" s="58"/>
      <c r="H619" s="59"/>
      <c r="I619" s="60"/>
      <c r="J619" s="58"/>
      <c r="L619" s="53"/>
      <c r="P619" s="53"/>
      <c r="Q619" s="57"/>
      <c r="R619" s="53"/>
      <c r="S619" s="53"/>
      <c r="X619" s="53"/>
      <c r="Y619" s="53"/>
    </row>
    <row r="620" spans="1:25" ht="13" x14ac:dyDescent="0.15">
      <c r="A620" s="62"/>
      <c r="E620" s="58"/>
      <c r="F620" s="58"/>
      <c r="G620" s="58"/>
      <c r="H620" s="59"/>
      <c r="I620" s="60"/>
      <c r="J620" s="58"/>
      <c r="L620" s="53"/>
      <c r="P620" s="53"/>
      <c r="Q620" s="57"/>
      <c r="R620" s="53"/>
      <c r="S620" s="53"/>
      <c r="X620" s="53"/>
      <c r="Y620" s="53"/>
    </row>
    <row r="621" spans="1:25" ht="13" x14ac:dyDescent="0.15">
      <c r="A621" s="62"/>
      <c r="E621" s="58"/>
      <c r="F621" s="58"/>
      <c r="G621" s="58"/>
      <c r="H621" s="59"/>
      <c r="I621" s="60"/>
      <c r="J621" s="58"/>
      <c r="L621" s="53"/>
      <c r="P621" s="53"/>
      <c r="Q621" s="57"/>
      <c r="R621" s="53"/>
      <c r="S621" s="53"/>
      <c r="X621" s="53"/>
      <c r="Y621" s="53"/>
    </row>
    <row r="622" spans="1:25" ht="13" x14ac:dyDescent="0.15">
      <c r="A622" s="62"/>
      <c r="E622" s="58"/>
      <c r="F622" s="58"/>
      <c r="G622" s="58"/>
      <c r="H622" s="59"/>
      <c r="I622" s="60"/>
      <c r="J622" s="58"/>
      <c r="L622" s="53"/>
      <c r="P622" s="53"/>
      <c r="Q622" s="57"/>
      <c r="R622" s="53"/>
      <c r="S622" s="53"/>
      <c r="X622" s="53"/>
      <c r="Y622" s="53"/>
    </row>
    <row r="623" spans="1:25" ht="13" x14ac:dyDescent="0.15">
      <c r="A623" s="62"/>
      <c r="E623" s="58"/>
      <c r="F623" s="58"/>
      <c r="G623" s="58"/>
      <c r="H623" s="59"/>
      <c r="I623" s="60"/>
      <c r="J623" s="58"/>
      <c r="L623" s="53"/>
      <c r="P623" s="53"/>
      <c r="Q623" s="57"/>
      <c r="R623" s="53"/>
      <c r="S623" s="53"/>
      <c r="X623" s="53"/>
      <c r="Y623" s="53"/>
    </row>
    <row r="624" spans="1:25" ht="13" x14ac:dyDescent="0.15">
      <c r="A624" s="62"/>
      <c r="E624" s="58"/>
      <c r="F624" s="58"/>
      <c r="G624" s="58"/>
      <c r="H624" s="59"/>
      <c r="I624" s="60"/>
      <c r="J624" s="58"/>
      <c r="L624" s="53"/>
      <c r="P624" s="53"/>
      <c r="Q624" s="57"/>
      <c r="R624" s="53"/>
      <c r="S624" s="53"/>
      <c r="X624" s="53"/>
      <c r="Y624" s="53"/>
    </row>
    <row r="625" spans="1:25" ht="13" x14ac:dyDescent="0.15">
      <c r="A625" s="62"/>
      <c r="E625" s="58"/>
      <c r="F625" s="58"/>
      <c r="G625" s="58"/>
      <c r="H625" s="59"/>
      <c r="I625" s="60"/>
      <c r="J625" s="58"/>
      <c r="L625" s="53"/>
      <c r="P625" s="53"/>
      <c r="Q625" s="57"/>
      <c r="R625" s="53"/>
      <c r="S625" s="53"/>
      <c r="X625" s="53"/>
      <c r="Y625" s="53"/>
    </row>
    <row r="626" spans="1:25" ht="13" x14ac:dyDescent="0.15">
      <c r="A626" s="62"/>
      <c r="E626" s="58"/>
      <c r="F626" s="58"/>
      <c r="G626" s="58"/>
      <c r="H626" s="59"/>
      <c r="I626" s="60"/>
      <c r="J626" s="58"/>
      <c r="L626" s="53"/>
      <c r="P626" s="53"/>
      <c r="Q626" s="57"/>
      <c r="R626" s="53"/>
      <c r="S626" s="53"/>
      <c r="X626" s="53"/>
      <c r="Y626" s="53"/>
    </row>
    <row r="627" spans="1:25" ht="13" x14ac:dyDescent="0.15">
      <c r="A627" s="62"/>
      <c r="E627" s="58"/>
      <c r="F627" s="58"/>
      <c r="G627" s="58"/>
      <c r="H627" s="59"/>
      <c r="I627" s="60"/>
      <c r="J627" s="58"/>
      <c r="L627" s="53"/>
      <c r="P627" s="53"/>
      <c r="Q627" s="57"/>
      <c r="R627" s="53"/>
      <c r="S627" s="53"/>
      <c r="X627" s="53"/>
      <c r="Y627" s="53"/>
    </row>
    <row r="628" spans="1:25" ht="13" x14ac:dyDescent="0.15">
      <c r="A628" s="62"/>
      <c r="E628" s="58"/>
      <c r="F628" s="58"/>
      <c r="G628" s="58"/>
      <c r="H628" s="59"/>
      <c r="I628" s="60"/>
      <c r="J628" s="58"/>
      <c r="L628" s="53"/>
      <c r="P628" s="53"/>
      <c r="Q628" s="57"/>
      <c r="R628" s="53"/>
      <c r="S628" s="53"/>
      <c r="X628" s="53"/>
      <c r="Y628" s="53"/>
    </row>
    <row r="629" spans="1:25" ht="13" x14ac:dyDescent="0.15">
      <c r="A629" s="62"/>
      <c r="E629" s="58"/>
      <c r="F629" s="58"/>
      <c r="G629" s="58"/>
      <c r="H629" s="59"/>
      <c r="I629" s="60"/>
      <c r="J629" s="58"/>
      <c r="L629" s="53"/>
      <c r="P629" s="53"/>
      <c r="Q629" s="57"/>
      <c r="R629" s="53"/>
      <c r="S629" s="53"/>
      <c r="X629" s="53"/>
      <c r="Y629" s="53"/>
    </row>
    <row r="630" spans="1:25" ht="13" x14ac:dyDescent="0.15">
      <c r="A630" s="62"/>
      <c r="E630" s="58"/>
      <c r="F630" s="58"/>
      <c r="G630" s="58"/>
      <c r="H630" s="59"/>
      <c r="I630" s="60"/>
      <c r="J630" s="58"/>
      <c r="L630" s="53"/>
      <c r="P630" s="53"/>
      <c r="Q630" s="57"/>
      <c r="R630" s="53"/>
      <c r="S630" s="53"/>
      <c r="X630" s="53"/>
      <c r="Y630" s="53"/>
    </row>
    <row r="631" spans="1:25" ht="13" x14ac:dyDescent="0.15">
      <c r="A631" s="62"/>
      <c r="E631" s="58"/>
      <c r="F631" s="58"/>
      <c r="G631" s="58"/>
      <c r="H631" s="59"/>
      <c r="I631" s="60"/>
      <c r="J631" s="58"/>
      <c r="L631" s="53"/>
      <c r="P631" s="53"/>
      <c r="Q631" s="57"/>
      <c r="R631" s="53"/>
      <c r="S631" s="53"/>
      <c r="X631" s="53"/>
      <c r="Y631" s="53"/>
    </row>
    <row r="632" spans="1:25" ht="13" x14ac:dyDescent="0.15">
      <c r="A632" s="62"/>
      <c r="E632" s="58"/>
      <c r="F632" s="58"/>
      <c r="G632" s="58"/>
      <c r="H632" s="59"/>
      <c r="I632" s="60"/>
      <c r="J632" s="58"/>
      <c r="L632" s="53"/>
      <c r="P632" s="53"/>
      <c r="Q632" s="57"/>
      <c r="R632" s="53"/>
      <c r="S632" s="53"/>
      <c r="X632" s="53"/>
      <c r="Y632" s="53"/>
    </row>
    <row r="633" spans="1:25" ht="13" x14ac:dyDescent="0.15">
      <c r="A633" s="62"/>
      <c r="E633" s="58"/>
      <c r="F633" s="58"/>
      <c r="G633" s="58"/>
      <c r="H633" s="59"/>
      <c r="I633" s="60"/>
      <c r="J633" s="58"/>
      <c r="L633" s="53"/>
      <c r="P633" s="53"/>
      <c r="Q633" s="57"/>
      <c r="R633" s="53"/>
      <c r="S633" s="53"/>
      <c r="X633" s="53"/>
      <c r="Y633" s="53"/>
    </row>
    <row r="634" spans="1:25" ht="13" x14ac:dyDescent="0.15">
      <c r="A634" s="62"/>
      <c r="E634" s="58"/>
      <c r="F634" s="58"/>
      <c r="G634" s="58"/>
      <c r="H634" s="59"/>
      <c r="I634" s="60"/>
      <c r="J634" s="58"/>
      <c r="L634" s="53"/>
      <c r="P634" s="53"/>
      <c r="Q634" s="57"/>
      <c r="R634" s="53"/>
      <c r="S634" s="53"/>
      <c r="X634" s="53"/>
      <c r="Y634" s="53"/>
    </row>
    <row r="635" spans="1:25" ht="13" x14ac:dyDescent="0.15">
      <c r="A635" s="62"/>
      <c r="E635" s="58"/>
      <c r="F635" s="58"/>
      <c r="G635" s="58"/>
      <c r="H635" s="59"/>
      <c r="I635" s="60"/>
      <c r="J635" s="58"/>
      <c r="L635" s="53"/>
      <c r="P635" s="53"/>
      <c r="Q635" s="57"/>
      <c r="R635" s="53"/>
      <c r="S635" s="53"/>
      <c r="X635" s="53"/>
      <c r="Y635" s="53"/>
    </row>
    <row r="636" spans="1:25" ht="13" x14ac:dyDescent="0.15">
      <c r="A636" s="62"/>
      <c r="E636" s="58"/>
      <c r="F636" s="58"/>
      <c r="G636" s="58"/>
      <c r="H636" s="59"/>
      <c r="I636" s="60"/>
      <c r="J636" s="58"/>
      <c r="L636" s="53"/>
      <c r="P636" s="53"/>
      <c r="Q636" s="57"/>
      <c r="R636" s="53"/>
      <c r="S636" s="53"/>
      <c r="X636" s="53"/>
      <c r="Y636" s="53"/>
    </row>
    <row r="637" spans="1:25" ht="13" x14ac:dyDescent="0.15">
      <c r="A637" s="62"/>
      <c r="E637" s="58"/>
      <c r="F637" s="58"/>
      <c r="G637" s="58"/>
      <c r="H637" s="59"/>
      <c r="I637" s="60"/>
      <c r="J637" s="58"/>
      <c r="L637" s="53"/>
      <c r="P637" s="53"/>
      <c r="Q637" s="57"/>
      <c r="R637" s="53"/>
      <c r="S637" s="53"/>
      <c r="X637" s="53"/>
      <c r="Y637" s="53"/>
    </row>
    <row r="638" spans="1:25" ht="13" x14ac:dyDescent="0.15">
      <c r="A638" s="62"/>
      <c r="E638" s="58"/>
      <c r="F638" s="58"/>
      <c r="G638" s="58"/>
      <c r="H638" s="59"/>
      <c r="I638" s="60"/>
      <c r="J638" s="58"/>
      <c r="L638" s="53"/>
      <c r="P638" s="53"/>
      <c r="Q638" s="57"/>
      <c r="R638" s="53"/>
      <c r="S638" s="53"/>
      <c r="X638" s="53"/>
      <c r="Y638" s="53"/>
    </row>
    <row r="639" spans="1:25" ht="13" x14ac:dyDescent="0.15">
      <c r="A639" s="62"/>
      <c r="E639" s="58"/>
      <c r="F639" s="58"/>
      <c r="G639" s="58"/>
      <c r="H639" s="59"/>
      <c r="I639" s="60"/>
      <c r="J639" s="58"/>
      <c r="L639" s="53"/>
      <c r="P639" s="53"/>
      <c r="Q639" s="57"/>
      <c r="R639" s="53"/>
      <c r="S639" s="53"/>
      <c r="X639" s="53"/>
      <c r="Y639" s="53"/>
    </row>
    <row r="640" spans="1:25" ht="13" x14ac:dyDescent="0.15">
      <c r="A640" s="62"/>
      <c r="E640" s="58"/>
      <c r="F640" s="58"/>
      <c r="G640" s="58"/>
      <c r="H640" s="59"/>
      <c r="I640" s="60"/>
      <c r="J640" s="58"/>
      <c r="L640" s="53"/>
      <c r="P640" s="53"/>
      <c r="Q640" s="57"/>
      <c r="R640" s="53"/>
      <c r="S640" s="53"/>
      <c r="X640" s="53"/>
      <c r="Y640" s="53"/>
    </row>
    <row r="641" spans="1:25" ht="13" x14ac:dyDescent="0.15">
      <c r="A641" s="62"/>
      <c r="E641" s="58"/>
      <c r="F641" s="58"/>
      <c r="G641" s="58"/>
      <c r="H641" s="59"/>
      <c r="I641" s="60"/>
      <c r="J641" s="58"/>
      <c r="L641" s="53"/>
      <c r="P641" s="53"/>
      <c r="Q641" s="57"/>
      <c r="R641" s="53"/>
      <c r="S641" s="53"/>
      <c r="X641" s="53"/>
      <c r="Y641" s="53"/>
    </row>
    <row r="642" spans="1:25" ht="13" x14ac:dyDescent="0.15">
      <c r="A642" s="62"/>
      <c r="E642" s="58"/>
      <c r="F642" s="58"/>
      <c r="G642" s="58"/>
      <c r="H642" s="59"/>
      <c r="I642" s="60"/>
      <c r="J642" s="58"/>
      <c r="L642" s="53"/>
      <c r="P642" s="53"/>
      <c r="Q642" s="57"/>
      <c r="R642" s="53"/>
      <c r="S642" s="53"/>
      <c r="X642" s="53"/>
      <c r="Y642" s="53"/>
    </row>
    <row r="643" spans="1:25" ht="13" x14ac:dyDescent="0.15">
      <c r="A643" s="62"/>
      <c r="E643" s="58"/>
      <c r="F643" s="58"/>
      <c r="G643" s="58"/>
      <c r="H643" s="59"/>
      <c r="I643" s="60"/>
      <c r="J643" s="58"/>
      <c r="L643" s="53"/>
      <c r="P643" s="53"/>
      <c r="Q643" s="57"/>
      <c r="R643" s="53"/>
      <c r="S643" s="53"/>
      <c r="X643" s="53"/>
      <c r="Y643" s="53"/>
    </row>
    <row r="644" spans="1:25" ht="13" x14ac:dyDescent="0.15">
      <c r="A644" s="62"/>
      <c r="E644" s="58"/>
      <c r="F644" s="58"/>
      <c r="G644" s="58"/>
      <c r="H644" s="59"/>
      <c r="I644" s="60"/>
      <c r="J644" s="58"/>
      <c r="L644" s="53"/>
      <c r="P644" s="53"/>
      <c r="Q644" s="57"/>
      <c r="R644" s="53"/>
      <c r="S644" s="53"/>
      <c r="X644" s="53"/>
      <c r="Y644" s="53"/>
    </row>
    <row r="645" spans="1:25" ht="13" x14ac:dyDescent="0.15">
      <c r="A645" s="62"/>
      <c r="E645" s="58"/>
      <c r="F645" s="58"/>
      <c r="G645" s="58"/>
      <c r="H645" s="59"/>
      <c r="I645" s="60"/>
      <c r="J645" s="58"/>
      <c r="L645" s="53"/>
      <c r="P645" s="53"/>
      <c r="Q645" s="57"/>
      <c r="R645" s="53"/>
      <c r="S645" s="53"/>
      <c r="X645" s="53"/>
      <c r="Y645" s="53"/>
    </row>
    <row r="646" spans="1:25" ht="13" x14ac:dyDescent="0.15">
      <c r="A646" s="62"/>
      <c r="E646" s="58"/>
      <c r="F646" s="58"/>
      <c r="G646" s="58"/>
      <c r="H646" s="59"/>
      <c r="I646" s="60"/>
      <c r="J646" s="58"/>
      <c r="L646" s="53"/>
      <c r="P646" s="53"/>
      <c r="Q646" s="57"/>
      <c r="R646" s="53"/>
      <c r="S646" s="53"/>
      <c r="X646" s="53"/>
      <c r="Y646" s="53"/>
    </row>
    <row r="647" spans="1:25" ht="13" x14ac:dyDescent="0.15">
      <c r="A647" s="62"/>
      <c r="E647" s="58"/>
      <c r="F647" s="58"/>
      <c r="G647" s="58"/>
      <c r="H647" s="59"/>
      <c r="I647" s="60"/>
      <c r="J647" s="58"/>
      <c r="L647" s="53"/>
      <c r="P647" s="53"/>
      <c r="Q647" s="57"/>
      <c r="R647" s="53"/>
      <c r="S647" s="53"/>
      <c r="X647" s="53"/>
      <c r="Y647" s="53"/>
    </row>
    <row r="648" spans="1:25" ht="13" x14ac:dyDescent="0.15">
      <c r="A648" s="62"/>
      <c r="E648" s="58"/>
      <c r="F648" s="58"/>
      <c r="G648" s="58"/>
      <c r="H648" s="59"/>
      <c r="I648" s="60"/>
      <c r="J648" s="58"/>
      <c r="L648" s="53"/>
      <c r="P648" s="53"/>
      <c r="Q648" s="57"/>
      <c r="R648" s="53"/>
      <c r="S648" s="53"/>
      <c r="X648" s="53"/>
      <c r="Y648" s="53"/>
    </row>
    <row r="649" spans="1:25" ht="13" x14ac:dyDescent="0.15">
      <c r="A649" s="62"/>
      <c r="E649" s="58"/>
      <c r="F649" s="58"/>
      <c r="G649" s="58"/>
      <c r="H649" s="59"/>
      <c r="I649" s="60"/>
      <c r="J649" s="58"/>
      <c r="L649" s="53"/>
      <c r="P649" s="53"/>
      <c r="Q649" s="57"/>
      <c r="R649" s="53"/>
      <c r="S649" s="53"/>
      <c r="X649" s="53"/>
      <c r="Y649" s="53"/>
    </row>
    <row r="650" spans="1:25" ht="13" x14ac:dyDescent="0.15">
      <c r="A650" s="62"/>
      <c r="E650" s="58"/>
      <c r="F650" s="58"/>
      <c r="G650" s="58"/>
      <c r="H650" s="59"/>
      <c r="I650" s="60"/>
      <c r="J650" s="58"/>
      <c r="L650" s="53"/>
      <c r="P650" s="53"/>
      <c r="Q650" s="57"/>
      <c r="R650" s="53"/>
      <c r="S650" s="53"/>
      <c r="X650" s="53"/>
      <c r="Y650" s="53"/>
    </row>
    <row r="651" spans="1:25" ht="13" x14ac:dyDescent="0.15">
      <c r="A651" s="62"/>
      <c r="E651" s="58"/>
      <c r="F651" s="58"/>
      <c r="G651" s="58"/>
      <c r="H651" s="59"/>
      <c r="I651" s="60"/>
      <c r="J651" s="58"/>
      <c r="L651" s="53"/>
      <c r="P651" s="53"/>
      <c r="Q651" s="57"/>
      <c r="R651" s="53"/>
      <c r="S651" s="53"/>
      <c r="X651" s="53"/>
      <c r="Y651" s="53"/>
    </row>
    <row r="652" spans="1:25" ht="13" x14ac:dyDescent="0.15">
      <c r="A652" s="62"/>
      <c r="E652" s="58"/>
      <c r="F652" s="58"/>
      <c r="G652" s="58"/>
      <c r="H652" s="59"/>
      <c r="I652" s="60"/>
      <c r="J652" s="58"/>
      <c r="L652" s="53"/>
      <c r="P652" s="53"/>
      <c r="Q652" s="57"/>
      <c r="R652" s="53"/>
      <c r="S652" s="53"/>
      <c r="X652" s="53"/>
      <c r="Y652" s="53"/>
    </row>
    <row r="653" spans="1:25" ht="13" x14ac:dyDescent="0.15">
      <c r="A653" s="62"/>
      <c r="E653" s="58"/>
      <c r="F653" s="58"/>
      <c r="G653" s="58"/>
      <c r="H653" s="59"/>
      <c r="I653" s="60"/>
      <c r="J653" s="58"/>
      <c r="L653" s="53"/>
      <c r="P653" s="53"/>
      <c r="Q653" s="57"/>
      <c r="R653" s="53"/>
      <c r="S653" s="53"/>
      <c r="X653" s="53"/>
      <c r="Y653" s="53"/>
    </row>
    <row r="654" spans="1:25" ht="13" x14ac:dyDescent="0.15">
      <c r="A654" s="62"/>
      <c r="E654" s="58"/>
      <c r="F654" s="58"/>
      <c r="G654" s="58"/>
      <c r="H654" s="59"/>
      <c r="I654" s="60"/>
      <c r="J654" s="58"/>
      <c r="L654" s="53"/>
      <c r="P654" s="53"/>
      <c r="Q654" s="57"/>
      <c r="R654" s="53"/>
      <c r="S654" s="53"/>
      <c r="X654" s="53"/>
      <c r="Y654" s="53"/>
    </row>
    <row r="655" spans="1:25" ht="13" x14ac:dyDescent="0.15">
      <c r="A655" s="62"/>
      <c r="E655" s="58"/>
      <c r="F655" s="58"/>
      <c r="G655" s="58"/>
      <c r="H655" s="59"/>
      <c r="I655" s="60"/>
      <c r="J655" s="58"/>
      <c r="L655" s="53"/>
      <c r="P655" s="53"/>
      <c r="Q655" s="57"/>
      <c r="R655" s="53"/>
      <c r="S655" s="53"/>
      <c r="X655" s="53"/>
      <c r="Y655" s="53"/>
    </row>
    <row r="656" spans="1:25" ht="13" x14ac:dyDescent="0.15">
      <c r="A656" s="62"/>
      <c r="E656" s="58"/>
      <c r="F656" s="58"/>
      <c r="G656" s="58"/>
      <c r="H656" s="59"/>
      <c r="I656" s="60"/>
      <c r="J656" s="58"/>
      <c r="L656" s="53"/>
      <c r="P656" s="53"/>
      <c r="Q656" s="57"/>
      <c r="R656" s="53"/>
      <c r="S656" s="53"/>
      <c r="X656" s="53"/>
      <c r="Y656" s="53"/>
    </row>
    <row r="657" spans="1:25" ht="13" x14ac:dyDescent="0.15">
      <c r="A657" s="62"/>
      <c r="E657" s="58"/>
      <c r="F657" s="58"/>
      <c r="G657" s="58"/>
      <c r="H657" s="59"/>
      <c r="I657" s="60"/>
      <c r="J657" s="58"/>
      <c r="L657" s="53"/>
      <c r="P657" s="53"/>
      <c r="Q657" s="57"/>
      <c r="R657" s="53"/>
      <c r="S657" s="53"/>
      <c r="X657" s="53"/>
      <c r="Y657" s="53"/>
    </row>
    <row r="658" spans="1:25" ht="13" x14ac:dyDescent="0.15">
      <c r="A658" s="62"/>
      <c r="E658" s="58"/>
      <c r="F658" s="58"/>
      <c r="G658" s="58"/>
      <c r="H658" s="59"/>
      <c r="I658" s="60"/>
      <c r="J658" s="58"/>
      <c r="L658" s="53"/>
      <c r="P658" s="53"/>
      <c r="Q658" s="57"/>
      <c r="R658" s="53"/>
      <c r="S658" s="53"/>
      <c r="X658" s="53"/>
      <c r="Y658" s="53"/>
    </row>
    <row r="659" spans="1:25" ht="13" x14ac:dyDescent="0.15">
      <c r="A659" s="62"/>
      <c r="E659" s="58"/>
      <c r="F659" s="58"/>
      <c r="G659" s="58"/>
      <c r="H659" s="59"/>
      <c r="I659" s="60"/>
      <c r="J659" s="58"/>
      <c r="L659" s="53"/>
      <c r="P659" s="53"/>
      <c r="Q659" s="57"/>
      <c r="R659" s="53"/>
      <c r="S659" s="53"/>
      <c r="X659" s="53"/>
      <c r="Y659" s="53"/>
    </row>
    <row r="660" spans="1:25" ht="13" x14ac:dyDescent="0.15">
      <c r="A660" s="62"/>
      <c r="E660" s="58"/>
      <c r="F660" s="58"/>
      <c r="G660" s="58"/>
      <c r="H660" s="59"/>
      <c r="I660" s="60"/>
      <c r="J660" s="58"/>
      <c r="L660" s="53"/>
      <c r="P660" s="53"/>
      <c r="Q660" s="57"/>
      <c r="R660" s="53"/>
      <c r="S660" s="53"/>
      <c r="X660" s="53"/>
      <c r="Y660" s="53"/>
    </row>
    <row r="661" spans="1:25" ht="13" x14ac:dyDescent="0.15">
      <c r="A661" s="62"/>
      <c r="E661" s="58"/>
      <c r="F661" s="58"/>
      <c r="G661" s="58"/>
      <c r="H661" s="59"/>
      <c r="I661" s="60"/>
      <c r="J661" s="58"/>
      <c r="L661" s="53"/>
      <c r="P661" s="53"/>
      <c r="Q661" s="57"/>
      <c r="R661" s="53"/>
      <c r="S661" s="53"/>
      <c r="X661" s="53"/>
      <c r="Y661" s="53"/>
    </row>
    <row r="662" spans="1:25" ht="13" x14ac:dyDescent="0.15">
      <c r="A662" s="62"/>
      <c r="E662" s="58"/>
      <c r="F662" s="58"/>
      <c r="G662" s="58"/>
      <c r="H662" s="59"/>
      <c r="I662" s="60"/>
      <c r="J662" s="58"/>
      <c r="L662" s="53"/>
      <c r="P662" s="53"/>
      <c r="Q662" s="57"/>
      <c r="R662" s="53"/>
      <c r="S662" s="53"/>
      <c r="X662" s="53"/>
      <c r="Y662" s="53"/>
    </row>
    <row r="663" spans="1:25" ht="13" x14ac:dyDescent="0.15">
      <c r="A663" s="62"/>
      <c r="E663" s="58"/>
      <c r="F663" s="58"/>
      <c r="G663" s="58"/>
      <c r="H663" s="59"/>
      <c r="I663" s="60"/>
      <c r="J663" s="58"/>
      <c r="L663" s="53"/>
      <c r="P663" s="53"/>
      <c r="Q663" s="57"/>
      <c r="R663" s="53"/>
      <c r="S663" s="53"/>
      <c r="X663" s="53"/>
      <c r="Y663" s="53"/>
    </row>
    <row r="664" spans="1:25" ht="13" x14ac:dyDescent="0.15">
      <c r="A664" s="62"/>
      <c r="E664" s="58"/>
      <c r="F664" s="58"/>
      <c r="G664" s="58"/>
      <c r="H664" s="59"/>
      <c r="I664" s="60"/>
      <c r="J664" s="58"/>
      <c r="L664" s="53"/>
      <c r="P664" s="53"/>
      <c r="Q664" s="57"/>
      <c r="R664" s="53"/>
      <c r="S664" s="53"/>
      <c r="X664" s="53"/>
      <c r="Y664" s="53"/>
    </row>
    <row r="665" spans="1:25" ht="13" x14ac:dyDescent="0.15">
      <c r="A665" s="62"/>
      <c r="E665" s="58"/>
      <c r="F665" s="58"/>
      <c r="G665" s="58"/>
      <c r="H665" s="59"/>
      <c r="I665" s="60"/>
      <c r="J665" s="58"/>
      <c r="L665" s="53"/>
      <c r="P665" s="53"/>
      <c r="Q665" s="57"/>
      <c r="R665" s="53"/>
      <c r="S665" s="53"/>
      <c r="X665" s="53"/>
      <c r="Y665" s="53"/>
    </row>
    <row r="666" spans="1:25" ht="13" x14ac:dyDescent="0.15">
      <c r="A666" s="62"/>
      <c r="E666" s="58"/>
      <c r="F666" s="58"/>
      <c r="G666" s="58"/>
      <c r="H666" s="59"/>
      <c r="I666" s="60"/>
      <c r="J666" s="58"/>
      <c r="L666" s="53"/>
      <c r="P666" s="53"/>
      <c r="Q666" s="57"/>
      <c r="R666" s="53"/>
      <c r="S666" s="53"/>
      <c r="X666" s="53"/>
      <c r="Y666" s="53"/>
    </row>
    <row r="667" spans="1:25" ht="13" x14ac:dyDescent="0.15">
      <c r="A667" s="62"/>
      <c r="E667" s="58"/>
      <c r="F667" s="58"/>
      <c r="G667" s="58"/>
      <c r="H667" s="59"/>
      <c r="I667" s="60"/>
      <c r="J667" s="58"/>
      <c r="L667" s="53"/>
      <c r="P667" s="53"/>
      <c r="Q667" s="57"/>
      <c r="R667" s="53"/>
      <c r="S667" s="53"/>
      <c r="X667" s="53"/>
      <c r="Y667" s="53"/>
    </row>
    <row r="668" spans="1:25" ht="13" x14ac:dyDescent="0.15">
      <c r="A668" s="62"/>
      <c r="E668" s="58"/>
      <c r="F668" s="58"/>
      <c r="G668" s="58"/>
      <c r="H668" s="59"/>
      <c r="I668" s="60"/>
      <c r="J668" s="58"/>
      <c r="L668" s="53"/>
      <c r="P668" s="53"/>
      <c r="Q668" s="57"/>
      <c r="R668" s="53"/>
      <c r="S668" s="53"/>
      <c r="X668" s="53"/>
      <c r="Y668" s="53"/>
    </row>
    <row r="669" spans="1:25" ht="13" x14ac:dyDescent="0.15">
      <c r="A669" s="62"/>
      <c r="E669" s="58"/>
      <c r="F669" s="58"/>
      <c r="G669" s="58"/>
      <c r="H669" s="59"/>
      <c r="I669" s="60"/>
      <c r="J669" s="58"/>
      <c r="L669" s="53"/>
      <c r="P669" s="53"/>
      <c r="Q669" s="57"/>
      <c r="R669" s="53"/>
      <c r="S669" s="53"/>
      <c r="X669" s="53"/>
      <c r="Y669" s="53"/>
    </row>
    <row r="670" spans="1:25" ht="13" x14ac:dyDescent="0.15">
      <c r="A670" s="62"/>
      <c r="E670" s="58"/>
      <c r="F670" s="58"/>
      <c r="G670" s="58"/>
      <c r="H670" s="59"/>
      <c r="I670" s="60"/>
      <c r="J670" s="58"/>
      <c r="L670" s="53"/>
      <c r="P670" s="53"/>
      <c r="Q670" s="57"/>
      <c r="R670" s="53"/>
      <c r="S670" s="53"/>
      <c r="X670" s="53"/>
      <c r="Y670" s="53"/>
    </row>
    <row r="671" spans="1:25" ht="13" x14ac:dyDescent="0.15">
      <c r="A671" s="62"/>
      <c r="E671" s="58"/>
      <c r="F671" s="58"/>
      <c r="G671" s="58"/>
      <c r="H671" s="59"/>
      <c r="I671" s="60"/>
      <c r="J671" s="58"/>
      <c r="L671" s="53"/>
      <c r="P671" s="53"/>
      <c r="Q671" s="57"/>
      <c r="R671" s="53"/>
      <c r="S671" s="53"/>
      <c r="X671" s="53"/>
      <c r="Y671" s="53"/>
    </row>
    <row r="672" spans="1:25" ht="13" x14ac:dyDescent="0.15">
      <c r="A672" s="62"/>
      <c r="E672" s="58"/>
      <c r="F672" s="58"/>
      <c r="G672" s="58"/>
      <c r="H672" s="59"/>
      <c r="I672" s="60"/>
      <c r="J672" s="58"/>
      <c r="L672" s="53"/>
      <c r="P672" s="53"/>
      <c r="Q672" s="57"/>
      <c r="R672" s="53"/>
      <c r="S672" s="53"/>
      <c r="X672" s="53"/>
      <c r="Y672" s="53"/>
    </row>
    <row r="673" spans="1:25" ht="13" x14ac:dyDescent="0.15">
      <c r="A673" s="62"/>
      <c r="E673" s="58"/>
      <c r="F673" s="58"/>
      <c r="G673" s="58"/>
      <c r="H673" s="59"/>
      <c r="I673" s="60"/>
      <c r="J673" s="58"/>
      <c r="L673" s="53"/>
      <c r="P673" s="53"/>
      <c r="Q673" s="57"/>
      <c r="R673" s="53"/>
      <c r="S673" s="53"/>
      <c r="X673" s="53"/>
      <c r="Y673" s="53"/>
    </row>
    <row r="674" spans="1:25" ht="13" x14ac:dyDescent="0.15">
      <c r="A674" s="62"/>
      <c r="E674" s="58"/>
      <c r="F674" s="58"/>
      <c r="G674" s="58"/>
      <c r="H674" s="59"/>
      <c r="I674" s="60"/>
      <c r="J674" s="58"/>
      <c r="L674" s="53"/>
      <c r="P674" s="53"/>
      <c r="Q674" s="57"/>
      <c r="R674" s="53"/>
      <c r="S674" s="53"/>
      <c r="X674" s="53"/>
      <c r="Y674" s="53"/>
    </row>
    <row r="675" spans="1:25" ht="13" x14ac:dyDescent="0.15">
      <c r="A675" s="62"/>
      <c r="E675" s="58"/>
      <c r="F675" s="58"/>
      <c r="G675" s="58"/>
      <c r="H675" s="59"/>
      <c r="I675" s="60"/>
      <c r="J675" s="58"/>
      <c r="L675" s="53"/>
      <c r="P675" s="53"/>
      <c r="Q675" s="57"/>
      <c r="R675" s="53"/>
      <c r="S675" s="53"/>
      <c r="X675" s="53"/>
      <c r="Y675" s="53"/>
    </row>
    <row r="676" spans="1:25" ht="13" x14ac:dyDescent="0.15">
      <c r="A676" s="62"/>
      <c r="E676" s="58"/>
      <c r="F676" s="58"/>
      <c r="G676" s="58"/>
      <c r="H676" s="59"/>
      <c r="I676" s="60"/>
      <c r="J676" s="58"/>
      <c r="L676" s="53"/>
      <c r="P676" s="53"/>
      <c r="Q676" s="57"/>
      <c r="R676" s="53"/>
      <c r="S676" s="53"/>
      <c r="X676" s="53"/>
      <c r="Y676" s="53"/>
    </row>
    <row r="677" spans="1:25" ht="13" x14ac:dyDescent="0.15">
      <c r="A677" s="62"/>
      <c r="E677" s="58"/>
      <c r="F677" s="58"/>
      <c r="G677" s="58"/>
      <c r="H677" s="59"/>
      <c r="I677" s="60"/>
      <c r="J677" s="58"/>
      <c r="L677" s="53"/>
      <c r="P677" s="53"/>
      <c r="Q677" s="57"/>
      <c r="R677" s="53"/>
      <c r="S677" s="53"/>
      <c r="X677" s="53"/>
      <c r="Y677" s="53"/>
    </row>
    <row r="678" spans="1:25" ht="13" x14ac:dyDescent="0.15">
      <c r="A678" s="62"/>
      <c r="E678" s="58"/>
      <c r="F678" s="58"/>
      <c r="G678" s="58"/>
      <c r="H678" s="59"/>
      <c r="I678" s="60"/>
      <c r="J678" s="58"/>
      <c r="L678" s="53"/>
      <c r="P678" s="53"/>
      <c r="Q678" s="57"/>
      <c r="R678" s="53"/>
      <c r="S678" s="53"/>
      <c r="X678" s="53"/>
      <c r="Y678" s="53"/>
    </row>
    <row r="679" spans="1:25" ht="13" x14ac:dyDescent="0.15">
      <c r="A679" s="62"/>
      <c r="E679" s="58"/>
      <c r="F679" s="58"/>
      <c r="G679" s="58"/>
      <c r="H679" s="59"/>
      <c r="I679" s="60"/>
      <c r="J679" s="58"/>
      <c r="L679" s="53"/>
      <c r="P679" s="53"/>
      <c r="Q679" s="57"/>
      <c r="R679" s="53"/>
      <c r="S679" s="53"/>
      <c r="X679" s="53"/>
      <c r="Y679" s="53"/>
    </row>
    <row r="680" spans="1:25" ht="13" x14ac:dyDescent="0.15">
      <c r="A680" s="62"/>
      <c r="E680" s="58"/>
      <c r="F680" s="58"/>
      <c r="G680" s="58"/>
      <c r="H680" s="59"/>
      <c r="I680" s="60"/>
      <c r="J680" s="58"/>
      <c r="L680" s="53"/>
      <c r="P680" s="53"/>
      <c r="Q680" s="57"/>
      <c r="R680" s="53"/>
      <c r="S680" s="53"/>
      <c r="X680" s="53"/>
      <c r="Y680" s="53"/>
    </row>
    <row r="681" spans="1:25" ht="13" x14ac:dyDescent="0.15">
      <c r="A681" s="62"/>
      <c r="E681" s="58"/>
      <c r="F681" s="58"/>
      <c r="G681" s="58"/>
      <c r="H681" s="59"/>
      <c r="I681" s="60"/>
      <c r="J681" s="58"/>
      <c r="L681" s="53"/>
      <c r="P681" s="53"/>
      <c r="Q681" s="57"/>
      <c r="R681" s="53"/>
      <c r="S681" s="53"/>
      <c r="X681" s="53"/>
      <c r="Y681" s="53"/>
    </row>
    <row r="682" spans="1:25" ht="13" x14ac:dyDescent="0.15">
      <c r="A682" s="62"/>
      <c r="E682" s="58"/>
      <c r="F682" s="58"/>
      <c r="G682" s="58"/>
      <c r="H682" s="59"/>
      <c r="I682" s="60"/>
      <c r="J682" s="58"/>
      <c r="L682" s="53"/>
      <c r="P682" s="53"/>
      <c r="Q682" s="57"/>
      <c r="R682" s="53"/>
      <c r="S682" s="53"/>
      <c r="X682" s="53"/>
      <c r="Y682" s="53"/>
    </row>
    <row r="683" spans="1:25" ht="13" x14ac:dyDescent="0.15">
      <c r="A683" s="62"/>
      <c r="E683" s="58"/>
      <c r="F683" s="58"/>
      <c r="G683" s="58"/>
      <c r="H683" s="59"/>
      <c r="I683" s="60"/>
      <c r="J683" s="58"/>
      <c r="L683" s="53"/>
      <c r="P683" s="53"/>
      <c r="Q683" s="57"/>
      <c r="R683" s="53"/>
      <c r="S683" s="53"/>
      <c r="X683" s="53"/>
      <c r="Y683" s="53"/>
    </row>
    <row r="684" spans="1:25" ht="13" x14ac:dyDescent="0.15">
      <c r="A684" s="62"/>
      <c r="E684" s="58"/>
      <c r="F684" s="58"/>
      <c r="G684" s="58"/>
      <c r="H684" s="59"/>
      <c r="I684" s="60"/>
      <c r="J684" s="58"/>
      <c r="L684" s="53"/>
      <c r="P684" s="53"/>
      <c r="Q684" s="57"/>
      <c r="R684" s="53"/>
      <c r="S684" s="53"/>
      <c r="X684" s="53"/>
      <c r="Y684" s="53"/>
    </row>
    <row r="685" spans="1:25" ht="13" x14ac:dyDescent="0.15">
      <c r="A685" s="62"/>
      <c r="E685" s="58"/>
      <c r="F685" s="58"/>
      <c r="G685" s="58"/>
      <c r="H685" s="59"/>
      <c r="I685" s="60"/>
      <c r="J685" s="58"/>
      <c r="L685" s="53"/>
      <c r="P685" s="53"/>
      <c r="Q685" s="57"/>
      <c r="R685" s="53"/>
      <c r="S685" s="53"/>
      <c r="X685" s="53"/>
      <c r="Y685" s="53"/>
    </row>
    <row r="686" spans="1:25" ht="13" x14ac:dyDescent="0.15">
      <c r="A686" s="62"/>
      <c r="E686" s="58"/>
      <c r="F686" s="58"/>
      <c r="G686" s="58"/>
      <c r="H686" s="59"/>
      <c r="I686" s="60"/>
      <c r="J686" s="58"/>
      <c r="L686" s="53"/>
      <c r="P686" s="53"/>
      <c r="Q686" s="57"/>
      <c r="R686" s="53"/>
      <c r="S686" s="53"/>
      <c r="X686" s="53"/>
      <c r="Y686" s="53"/>
    </row>
    <row r="687" spans="1:25" ht="13" x14ac:dyDescent="0.15">
      <c r="A687" s="62"/>
      <c r="E687" s="58"/>
      <c r="F687" s="58"/>
      <c r="G687" s="58"/>
      <c r="H687" s="59"/>
      <c r="I687" s="60"/>
      <c r="J687" s="58"/>
      <c r="L687" s="53"/>
      <c r="P687" s="53"/>
      <c r="Q687" s="57"/>
      <c r="R687" s="53"/>
      <c r="S687" s="53"/>
      <c r="X687" s="53"/>
      <c r="Y687" s="53"/>
    </row>
    <row r="688" spans="1:25" ht="13" x14ac:dyDescent="0.15">
      <c r="A688" s="62"/>
      <c r="E688" s="58"/>
      <c r="F688" s="58"/>
      <c r="G688" s="58"/>
      <c r="H688" s="59"/>
      <c r="I688" s="60"/>
      <c r="J688" s="58"/>
      <c r="L688" s="53"/>
      <c r="P688" s="53"/>
      <c r="Q688" s="57"/>
      <c r="R688" s="53"/>
      <c r="S688" s="53"/>
      <c r="X688" s="53"/>
      <c r="Y688" s="53"/>
    </row>
    <row r="689" spans="1:25" ht="13" x14ac:dyDescent="0.15">
      <c r="A689" s="62"/>
      <c r="E689" s="58"/>
      <c r="F689" s="58"/>
      <c r="G689" s="58"/>
      <c r="H689" s="59"/>
      <c r="I689" s="60"/>
      <c r="J689" s="58"/>
      <c r="L689" s="53"/>
      <c r="P689" s="53"/>
      <c r="Q689" s="57"/>
      <c r="R689" s="53"/>
      <c r="S689" s="53"/>
      <c r="X689" s="53"/>
      <c r="Y689" s="53"/>
    </row>
    <row r="690" spans="1:25" ht="13" x14ac:dyDescent="0.15">
      <c r="A690" s="62"/>
      <c r="E690" s="58"/>
      <c r="F690" s="58"/>
      <c r="G690" s="58"/>
      <c r="H690" s="59"/>
      <c r="I690" s="60"/>
      <c r="J690" s="58"/>
      <c r="L690" s="53"/>
      <c r="P690" s="53"/>
      <c r="Q690" s="57"/>
      <c r="R690" s="53"/>
      <c r="S690" s="53"/>
      <c r="X690" s="53"/>
      <c r="Y690" s="53"/>
    </row>
    <row r="691" spans="1:25" ht="13" x14ac:dyDescent="0.15">
      <c r="A691" s="62"/>
      <c r="E691" s="58"/>
      <c r="F691" s="58"/>
      <c r="G691" s="58"/>
      <c r="H691" s="59"/>
      <c r="I691" s="60"/>
      <c r="J691" s="58"/>
      <c r="L691" s="53"/>
      <c r="P691" s="53"/>
      <c r="Q691" s="57"/>
      <c r="R691" s="53"/>
      <c r="S691" s="53"/>
      <c r="X691" s="53"/>
      <c r="Y691" s="53"/>
    </row>
    <row r="692" spans="1:25" ht="13" x14ac:dyDescent="0.15">
      <c r="A692" s="62"/>
      <c r="E692" s="58"/>
      <c r="F692" s="58"/>
      <c r="G692" s="58"/>
      <c r="H692" s="59"/>
      <c r="I692" s="60"/>
      <c r="J692" s="58"/>
      <c r="L692" s="53"/>
      <c r="P692" s="53"/>
      <c r="Q692" s="57"/>
      <c r="R692" s="53"/>
      <c r="S692" s="53"/>
      <c r="X692" s="53"/>
      <c r="Y692" s="53"/>
    </row>
    <row r="693" spans="1:25" ht="13" x14ac:dyDescent="0.15">
      <c r="A693" s="62"/>
      <c r="E693" s="58"/>
      <c r="F693" s="58"/>
      <c r="G693" s="58"/>
      <c r="H693" s="59"/>
      <c r="I693" s="60"/>
      <c r="J693" s="58"/>
      <c r="L693" s="53"/>
      <c r="P693" s="53"/>
      <c r="Q693" s="57"/>
      <c r="R693" s="53"/>
      <c r="S693" s="53"/>
      <c r="X693" s="53"/>
      <c r="Y693" s="53"/>
    </row>
    <row r="694" spans="1:25" ht="13" x14ac:dyDescent="0.15">
      <c r="A694" s="62"/>
      <c r="E694" s="58"/>
      <c r="F694" s="58"/>
      <c r="G694" s="58"/>
      <c r="H694" s="59"/>
      <c r="I694" s="60"/>
      <c r="J694" s="58"/>
      <c r="L694" s="53"/>
      <c r="P694" s="53"/>
      <c r="Q694" s="57"/>
      <c r="R694" s="53"/>
      <c r="S694" s="53"/>
      <c r="X694" s="53"/>
      <c r="Y694" s="53"/>
    </row>
    <row r="695" spans="1:25" ht="13" x14ac:dyDescent="0.15">
      <c r="A695" s="62"/>
      <c r="E695" s="58"/>
      <c r="F695" s="58"/>
      <c r="G695" s="58"/>
      <c r="H695" s="59"/>
      <c r="I695" s="60"/>
      <c r="J695" s="58"/>
      <c r="L695" s="53"/>
      <c r="P695" s="53"/>
      <c r="Q695" s="57"/>
      <c r="R695" s="53"/>
      <c r="S695" s="53"/>
      <c r="X695" s="53"/>
      <c r="Y695" s="53"/>
    </row>
    <row r="696" spans="1:25" ht="13" x14ac:dyDescent="0.15">
      <c r="A696" s="62"/>
      <c r="E696" s="58"/>
      <c r="F696" s="58"/>
      <c r="G696" s="58"/>
      <c r="H696" s="59"/>
      <c r="I696" s="60"/>
      <c r="J696" s="58"/>
      <c r="L696" s="53"/>
      <c r="P696" s="53"/>
      <c r="Q696" s="57"/>
      <c r="R696" s="53"/>
      <c r="S696" s="53"/>
      <c r="X696" s="53"/>
      <c r="Y696" s="53"/>
    </row>
    <row r="697" spans="1:25" ht="13" x14ac:dyDescent="0.15">
      <c r="A697" s="62"/>
      <c r="E697" s="58"/>
      <c r="F697" s="58"/>
      <c r="G697" s="58"/>
      <c r="H697" s="59"/>
      <c r="I697" s="60"/>
      <c r="J697" s="58"/>
      <c r="L697" s="53"/>
      <c r="P697" s="53"/>
      <c r="Q697" s="57"/>
      <c r="R697" s="53"/>
      <c r="S697" s="53"/>
      <c r="X697" s="53"/>
      <c r="Y697" s="53"/>
    </row>
    <row r="698" spans="1:25" ht="13" x14ac:dyDescent="0.15">
      <c r="A698" s="62"/>
      <c r="E698" s="58"/>
      <c r="F698" s="58"/>
      <c r="G698" s="58"/>
      <c r="H698" s="59"/>
      <c r="I698" s="60"/>
      <c r="J698" s="58"/>
      <c r="L698" s="53"/>
      <c r="P698" s="53"/>
      <c r="Q698" s="57"/>
      <c r="R698" s="53"/>
      <c r="S698" s="53"/>
      <c r="X698" s="53"/>
      <c r="Y698" s="53"/>
    </row>
    <row r="699" spans="1:25" ht="13" x14ac:dyDescent="0.15">
      <c r="A699" s="62"/>
      <c r="E699" s="58"/>
      <c r="F699" s="58"/>
      <c r="G699" s="58"/>
      <c r="H699" s="59"/>
      <c r="I699" s="60"/>
      <c r="J699" s="58"/>
      <c r="L699" s="53"/>
      <c r="P699" s="53"/>
      <c r="Q699" s="57"/>
      <c r="R699" s="53"/>
      <c r="S699" s="53"/>
      <c r="X699" s="53"/>
      <c r="Y699" s="53"/>
    </row>
    <row r="700" spans="1:25" ht="13" x14ac:dyDescent="0.15">
      <c r="A700" s="62"/>
      <c r="E700" s="58"/>
      <c r="F700" s="58"/>
      <c r="G700" s="58"/>
      <c r="H700" s="59"/>
      <c r="I700" s="60"/>
      <c r="J700" s="58"/>
      <c r="L700" s="53"/>
      <c r="P700" s="53"/>
      <c r="Q700" s="57"/>
      <c r="R700" s="53"/>
      <c r="S700" s="53"/>
      <c r="X700" s="53"/>
      <c r="Y700" s="53"/>
    </row>
    <row r="701" spans="1:25" ht="13" x14ac:dyDescent="0.15">
      <c r="A701" s="62"/>
      <c r="E701" s="58"/>
      <c r="F701" s="58"/>
      <c r="G701" s="58"/>
      <c r="H701" s="59"/>
      <c r="I701" s="60"/>
      <c r="J701" s="58"/>
      <c r="L701" s="53"/>
      <c r="P701" s="53"/>
      <c r="Q701" s="57"/>
      <c r="R701" s="53"/>
      <c r="S701" s="53"/>
      <c r="X701" s="53"/>
      <c r="Y701" s="53"/>
    </row>
    <row r="702" spans="1:25" ht="13" x14ac:dyDescent="0.15">
      <c r="A702" s="62"/>
      <c r="E702" s="58"/>
      <c r="F702" s="58"/>
      <c r="G702" s="58"/>
      <c r="H702" s="59"/>
      <c r="I702" s="60"/>
      <c r="J702" s="58"/>
      <c r="L702" s="53"/>
      <c r="P702" s="53"/>
      <c r="Q702" s="57"/>
      <c r="R702" s="53"/>
      <c r="S702" s="53"/>
      <c r="X702" s="53"/>
      <c r="Y702" s="53"/>
    </row>
    <row r="703" spans="1:25" ht="13" x14ac:dyDescent="0.15">
      <c r="A703" s="62"/>
      <c r="E703" s="58"/>
      <c r="F703" s="58"/>
      <c r="G703" s="58"/>
      <c r="H703" s="59"/>
      <c r="I703" s="60"/>
      <c r="J703" s="58"/>
      <c r="L703" s="53"/>
      <c r="P703" s="53"/>
      <c r="Q703" s="57"/>
      <c r="R703" s="53"/>
      <c r="S703" s="53"/>
      <c r="X703" s="53"/>
      <c r="Y703" s="53"/>
    </row>
    <row r="704" spans="1:25" ht="13" x14ac:dyDescent="0.15">
      <c r="A704" s="62"/>
      <c r="E704" s="58"/>
      <c r="F704" s="58"/>
      <c r="G704" s="58"/>
      <c r="H704" s="59"/>
      <c r="I704" s="60"/>
      <c r="J704" s="58"/>
      <c r="L704" s="53"/>
      <c r="P704" s="53"/>
      <c r="Q704" s="57"/>
      <c r="R704" s="53"/>
      <c r="S704" s="53"/>
      <c r="X704" s="53"/>
      <c r="Y704" s="53"/>
    </row>
    <row r="705" spans="1:25" ht="13" x14ac:dyDescent="0.15">
      <c r="A705" s="62"/>
      <c r="E705" s="58"/>
      <c r="F705" s="58"/>
      <c r="G705" s="58"/>
      <c r="H705" s="59"/>
      <c r="I705" s="60"/>
      <c r="J705" s="58"/>
      <c r="L705" s="53"/>
      <c r="P705" s="53"/>
      <c r="Q705" s="57"/>
      <c r="R705" s="53"/>
      <c r="S705" s="53"/>
      <c r="X705" s="53"/>
      <c r="Y705" s="53"/>
    </row>
    <row r="706" spans="1:25" ht="13" x14ac:dyDescent="0.15">
      <c r="A706" s="62"/>
      <c r="E706" s="58"/>
      <c r="F706" s="58"/>
      <c r="G706" s="58"/>
      <c r="H706" s="59"/>
      <c r="I706" s="60"/>
      <c r="J706" s="58"/>
      <c r="L706" s="53"/>
      <c r="P706" s="53"/>
      <c r="Q706" s="57"/>
      <c r="R706" s="53"/>
      <c r="S706" s="53"/>
      <c r="X706" s="53"/>
      <c r="Y706" s="53"/>
    </row>
    <row r="707" spans="1:25" ht="13" x14ac:dyDescent="0.15">
      <c r="A707" s="62"/>
      <c r="E707" s="58"/>
      <c r="F707" s="58"/>
      <c r="G707" s="58"/>
      <c r="H707" s="59"/>
      <c r="I707" s="60"/>
      <c r="J707" s="58"/>
      <c r="L707" s="53"/>
      <c r="P707" s="53"/>
      <c r="Q707" s="57"/>
      <c r="R707" s="53"/>
      <c r="S707" s="53"/>
      <c r="X707" s="53"/>
      <c r="Y707" s="53"/>
    </row>
    <row r="708" spans="1:25" ht="13" x14ac:dyDescent="0.15">
      <c r="A708" s="62"/>
      <c r="E708" s="58"/>
      <c r="F708" s="58"/>
      <c r="G708" s="58"/>
      <c r="H708" s="59"/>
      <c r="I708" s="60"/>
      <c r="J708" s="58"/>
      <c r="L708" s="53"/>
      <c r="P708" s="53"/>
      <c r="Q708" s="57"/>
      <c r="R708" s="53"/>
      <c r="S708" s="53"/>
      <c r="X708" s="53"/>
      <c r="Y708" s="53"/>
    </row>
    <row r="709" spans="1:25" ht="13" x14ac:dyDescent="0.15">
      <c r="A709" s="62"/>
      <c r="E709" s="58"/>
      <c r="F709" s="58"/>
      <c r="G709" s="58"/>
      <c r="H709" s="59"/>
      <c r="I709" s="60"/>
      <c r="J709" s="58"/>
      <c r="L709" s="53"/>
      <c r="P709" s="53"/>
      <c r="Q709" s="57"/>
      <c r="R709" s="53"/>
      <c r="S709" s="53"/>
      <c r="X709" s="53"/>
      <c r="Y709" s="53"/>
    </row>
    <row r="710" spans="1:25" ht="13" x14ac:dyDescent="0.15">
      <c r="A710" s="62"/>
      <c r="E710" s="58"/>
      <c r="F710" s="58"/>
      <c r="G710" s="58"/>
      <c r="H710" s="59"/>
      <c r="I710" s="60"/>
      <c r="J710" s="58"/>
      <c r="L710" s="53"/>
      <c r="P710" s="53"/>
      <c r="Q710" s="57"/>
      <c r="R710" s="53"/>
      <c r="S710" s="53"/>
      <c r="X710" s="53"/>
      <c r="Y710" s="53"/>
    </row>
    <row r="711" spans="1:25" ht="13" x14ac:dyDescent="0.15">
      <c r="A711" s="62"/>
      <c r="E711" s="58"/>
      <c r="F711" s="58"/>
      <c r="G711" s="58"/>
      <c r="H711" s="59"/>
      <c r="I711" s="60"/>
      <c r="J711" s="58"/>
      <c r="L711" s="53"/>
      <c r="P711" s="53"/>
      <c r="Q711" s="57"/>
      <c r="R711" s="53"/>
      <c r="S711" s="53"/>
      <c r="X711" s="53"/>
      <c r="Y711" s="53"/>
    </row>
    <row r="712" spans="1:25" ht="13" x14ac:dyDescent="0.15">
      <c r="A712" s="62"/>
      <c r="E712" s="58"/>
      <c r="F712" s="58"/>
      <c r="G712" s="58"/>
      <c r="H712" s="59"/>
      <c r="I712" s="60"/>
      <c r="J712" s="58"/>
      <c r="L712" s="53"/>
      <c r="P712" s="53"/>
      <c r="Q712" s="57"/>
      <c r="R712" s="53"/>
      <c r="S712" s="53"/>
      <c r="X712" s="53"/>
      <c r="Y712" s="53"/>
    </row>
    <row r="713" spans="1:25" ht="13" x14ac:dyDescent="0.15">
      <c r="A713" s="62"/>
      <c r="E713" s="58"/>
      <c r="F713" s="58"/>
      <c r="G713" s="58"/>
      <c r="H713" s="59"/>
      <c r="I713" s="60"/>
      <c r="J713" s="58"/>
      <c r="L713" s="53"/>
      <c r="P713" s="53"/>
      <c r="Q713" s="57"/>
      <c r="R713" s="53"/>
      <c r="S713" s="53"/>
      <c r="X713" s="53"/>
      <c r="Y713" s="53"/>
    </row>
    <row r="714" spans="1:25" ht="13" x14ac:dyDescent="0.15">
      <c r="A714" s="62"/>
      <c r="E714" s="58"/>
      <c r="F714" s="58"/>
      <c r="G714" s="58"/>
      <c r="H714" s="59"/>
      <c r="I714" s="60"/>
      <c r="J714" s="58"/>
      <c r="L714" s="53"/>
      <c r="P714" s="53"/>
      <c r="Q714" s="57"/>
      <c r="R714" s="53"/>
      <c r="S714" s="53"/>
      <c r="X714" s="53"/>
      <c r="Y714" s="53"/>
    </row>
    <row r="715" spans="1:25" ht="13" x14ac:dyDescent="0.15">
      <c r="A715" s="62"/>
      <c r="E715" s="58"/>
      <c r="F715" s="58"/>
      <c r="G715" s="58"/>
      <c r="H715" s="59"/>
      <c r="I715" s="60"/>
      <c r="J715" s="58"/>
      <c r="L715" s="53"/>
      <c r="P715" s="53"/>
      <c r="Q715" s="57"/>
      <c r="R715" s="53"/>
      <c r="S715" s="53"/>
      <c r="X715" s="53"/>
      <c r="Y715" s="53"/>
    </row>
    <row r="716" spans="1:25" ht="13" x14ac:dyDescent="0.15">
      <c r="A716" s="62"/>
      <c r="E716" s="58"/>
      <c r="F716" s="58"/>
      <c r="G716" s="58"/>
      <c r="H716" s="59"/>
      <c r="I716" s="60"/>
      <c r="J716" s="58"/>
      <c r="L716" s="53"/>
      <c r="P716" s="53"/>
      <c r="Q716" s="57"/>
      <c r="R716" s="53"/>
      <c r="S716" s="53"/>
      <c r="X716" s="53"/>
      <c r="Y716" s="53"/>
    </row>
    <row r="717" spans="1:25" ht="13" x14ac:dyDescent="0.15">
      <c r="A717" s="62"/>
      <c r="E717" s="58"/>
      <c r="F717" s="58"/>
      <c r="G717" s="58"/>
      <c r="H717" s="59"/>
      <c r="I717" s="60"/>
      <c r="J717" s="58"/>
      <c r="L717" s="53"/>
      <c r="P717" s="53"/>
      <c r="Q717" s="57"/>
      <c r="R717" s="53"/>
      <c r="S717" s="53"/>
      <c r="X717" s="53"/>
      <c r="Y717" s="53"/>
    </row>
    <row r="718" spans="1:25" ht="13" x14ac:dyDescent="0.15">
      <c r="A718" s="62"/>
      <c r="E718" s="58"/>
      <c r="F718" s="58"/>
      <c r="G718" s="58"/>
      <c r="H718" s="59"/>
      <c r="I718" s="60"/>
      <c r="J718" s="58"/>
      <c r="L718" s="53"/>
      <c r="P718" s="53"/>
      <c r="Q718" s="57"/>
      <c r="R718" s="53"/>
      <c r="S718" s="53"/>
      <c r="X718" s="53"/>
      <c r="Y718" s="53"/>
    </row>
    <row r="719" spans="1:25" ht="13" x14ac:dyDescent="0.15">
      <c r="A719" s="62"/>
      <c r="E719" s="58"/>
      <c r="F719" s="58"/>
      <c r="G719" s="58"/>
      <c r="H719" s="59"/>
      <c r="I719" s="60"/>
      <c r="J719" s="58"/>
      <c r="L719" s="53"/>
      <c r="P719" s="53"/>
      <c r="Q719" s="57"/>
      <c r="R719" s="53"/>
      <c r="S719" s="53"/>
      <c r="X719" s="53"/>
      <c r="Y719" s="53"/>
    </row>
    <row r="720" spans="1:25" ht="13" x14ac:dyDescent="0.15">
      <c r="A720" s="62"/>
      <c r="E720" s="58"/>
      <c r="F720" s="58"/>
      <c r="G720" s="58"/>
      <c r="H720" s="59"/>
      <c r="I720" s="60"/>
      <c r="J720" s="58"/>
      <c r="L720" s="53"/>
      <c r="P720" s="53"/>
      <c r="Q720" s="57"/>
      <c r="R720" s="53"/>
      <c r="S720" s="53"/>
      <c r="X720" s="53"/>
      <c r="Y720" s="53"/>
    </row>
    <row r="721" spans="1:25" ht="13" x14ac:dyDescent="0.15">
      <c r="A721" s="62"/>
      <c r="E721" s="58"/>
      <c r="F721" s="58"/>
      <c r="G721" s="58"/>
      <c r="H721" s="59"/>
      <c r="I721" s="60"/>
      <c r="J721" s="58"/>
      <c r="L721" s="53"/>
      <c r="P721" s="53"/>
      <c r="Q721" s="57"/>
      <c r="R721" s="53"/>
      <c r="S721" s="53"/>
      <c r="X721" s="53"/>
      <c r="Y721" s="53"/>
    </row>
    <row r="722" spans="1:25" ht="13" x14ac:dyDescent="0.15">
      <c r="A722" s="62"/>
      <c r="E722" s="58"/>
      <c r="F722" s="58"/>
      <c r="G722" s="58"/>
      <c r="H722" s="59"/>
      <c r="I722" s="60"/>
      <c r="J722" s="58"/>
      <c r="L722" s="53"/>
      <c r="P722" s="53"/>
      <c r="Q722" s="57"/>
      <c r="R722" s="53"/>
      <c r="S722" s="53"/>
      <c r="X722" s="53"/>
      <c r="Y722" s="53"/>
    </row>
    <row r="723" spans="1:25" ht="13" x14ac:dyDescent="0.15">
      <c r="A723" s="62"/>
      <c r="E723" s="58"/>
      <c r="F723" s="58"/>
      <c r="G723" s="58"/>
      <c r="H723" s="59"/>
      <c r="I723" s="60"/>
      <c r="J723" s="58"/>
      <c r="L723" s="53"/>
      <c r="P723" s="53"/>
      <c r="Q723" s="57"/>
      <c r="R723" s="53"/>
      <c r="S723" s="53"/>
      <c r="X723" s="53"/>
      <c r="Y723" s="53"/>
    </row>
    <row r="724" spans="1:25" ht="13" x14ac:dyDescent="0.15">
      <c r="A724" s="62"/>
      <c r="E724" s="58"/>
      <c r="F724" s="58"/>
      <c r="G724" s="58"/>
      <c r="H724" s="59"/>
      <c r="I724" s="60"/>
      <c r="J724" s="58"/>
      <c r="L724" s="53"/>
      <c r="P724" s="53"/>
      <c r="Q724" s="57"/>
      <c r="R724" s="53"/>
      <c r="S724" s="53"/>
      <c r="X724" s="53"/>
      <c r="Y724" s="53"/>
    </row>
    <row r="725" spans="1:25" ht="13" x14ac:dyDescent="0.15">
      <c r="A725" s="62"/>
      <c r="E725" s="58"/>
      <c r="F725" s="58"/>
      <c r="G725" s="58"/>
      <c r="H725" s="59"/>
      <c r="I725" s="60"/>
      <c r="J725" s="58"/>
      <c r="L725" s="53"/>
      <c r="P725" s="53"/>
      <c r="Q725" s="57"/>
      <c r="R725" s="53"/>
      <c r="S725" s="53"/>
      <c r="X725" s="53"/>
      <c r="Y725" s="53"/>
    </row>
    <row r="726" spans="1:25" ht="13" x14ac:dyDescent="0.15">
      <c r="A726" s="62"/>
      <c r="E726" s="58"/>
      <c r="F726" s="58"/>
      <c r="G726" s="58"/>
      <c r="H726" s="59"/>
      <c r="I726" s="60"/>
      <c r="J726" s="58"/>
      <c r="L726" s="53"/>
      <c r="P726" s="53"/>
      <c r="Q726" s="57"/>
      <c r="R726" s="53"/>
      <c r="S726" s="53"/>
      <c r="X726" s="53"/>
      <c r="Y726" s="53"/>
    </row>
    <row r="727" spans="1:25" ht="13" x14ac:dyDescent="0.15">
      <c r="A727" s="62"/>
      <c r="E727" s="58"/>
      <c r="F727" s="58"/>
      <c r="G727" s="58"/>
      <c r="H727" s="59"/>
      <c r="I727" s="60"/>
      <c r="J727" s="58"/>
      <c r="L727" s="53"/>
      <c r="P727" s="53"/>
      <c r="Q727" s="57"/>
      <c r="R727" s="53"/>
      <c r="S727" s="53"/>
      <c r="X727" s="53"/>
      <c r="Y727" s="53"/>
    </row>
    <row r="728" spans="1:25" ht="13" x14ac:dyDescent="0.15">
      <c r="A728" s="62"/>
      <c r="E728" s="58"/>
      <c r="F728" s="58"/>
      <c r="G728" s="58"/>
      <c r="H728" s="59"/>
      <c r="I728" s="60"/>
      <c r="J728" s="58"/>
      <c r="L728" s="53"/>
      <c r="P728" s="53"/>
      <c r="Q728" s="57"/>
      <c r="R728" s="53"/>
      <c r="S728" s="53"/>
      <c r="X728" s="53"/>
      <c r="Y728" s="53"/>
    </row>
    <row r="729" spans="1:25" ht="13" x14ac:dyDescent="0.15">
      <c r="A729" s="62"/>
      <c r="E729" s="58"/>
      <c r="F729" s="58"/>
      <c r="G729" s="58"/>
      <c r="H729" s="59"/>
      <c r="I729" s="60"/>
      <c r="J729" s="58"/>
      <c r="L729" s="53"/>
      <c r="P729" s="53"/>
      <c r="Q729" s="57"/>
      <c r="R729" s="53"/>
      <c r="S729" s="53"/>
      <c r="X729" s="53"/>
      <c r="Y729" s="53"/>
    </row>
    <row r="730" spans="1:25" ht="13" x14ac:dyDescent="0.15">
      <c r="A730" s="62"/>
      <c r="E730" s="58"/>
      <c r="F730" s="58"/>
      <c r="G730" s="58"/>
      <c r="H730" s="59"/>
      <c r="I730" s="60"/>
      <c r="J730" s="58"/>
      <c r="L730" s="53"/>
      <c r="P730" s="53"/>
      <c r="Q730" s="57"/>
      <c r="R730" s="53"/>
      <c r="S730" s="53"/>
      <c r="X730" s="53"/>
      <c r="Y730" s="53"/>
    </row>
    <row r="731" spans="1:25" ht="13" x14ac:dyDescent="0.15">
      <c r="A731" s="62"/>
      <c r="E731" s="58"/>
      <c r="F731" s="58"/>
      <c r="G731" s="58"/>
      <c r="H731" s="59"/>
      <c r="I731" s="60"/>
      <c r="J731" s="58"/>
      <c r="L731" s="53"/>
      <c r="P731" s="53"/>
      <c r="Q731" s="57"/>
      <c r="R731" s="53"/>
      <c r="S731" s="53"/>
      <c r="X731" s="53"/>
      <c r="Y731" s="53"/>
    </row>
    <row r="732" spans="1:25" ht="13" x14ac:dyDescent="0.15">
      <c r="A732" s="62"/>
      <c r="E732" s="58"/>
      <c r="F732" s="58"/>
      <c r="G732" s="58"/>
      <c r="H732" s="59"/>
      <c r="I732" s="60"/>
      <c r="J732" s="58"/>
      <c r="L732" s="53"/>
      <c r="P732" s="53"/>
      <c r="Q732" s="57"/>
      <c r="R732" s="53"/>
      <c r="S732" s="53"/>
      <c r="X732" s="53"/>
      <c r="Y732" s="53"/>
    </row>
    <row r="733" spans="1:25" ht="13" x14ac:dyDescent="0.15">
      <c r="A733" s="62"/>
      <c r="E733" s="58"/>
      <c r="F733" s="58"/>
      <c r="G733" s="58"/>
      <c r="H733" s="59"/>
      <c r="I733" s="60"/>
      <c r="J733" s="58"/>
      <c r="L733" s="53"/>
      <c r="P733" s="53"/>
      <c r="Q733" s="57"/>
      <c r="R733" s="53"/>
      <c r="S733" s="53"/>
      <c r="X733" s="53"/>
      <c r="Y733" s="53"/>
    </row>
    <row r="734" spans="1:25" ht="13" x14ac:dyDescent="0.15">
      <c r="A734" s="62"/>
      <c r="E734" s="58"/>
      <c r="F734" s="58"/>
      <c r="G734" s="58"/>
      <c r="H734" s="59"/>
      <c r="I734" s="60"/>
      <c r="J734" s="58"/>
      <c r="L734" s="53"/>
      <c r="P734" s="53"/>
      <c r="Q734" s="57"/>
      <c r="R734" s="53"/>
      <c r="S734" s="53"/>
      <c r="X734" s="53"/>
      <c r="Y734" s="53"/>
    </row>
    <row r="735" spans="1:25" ht="13" x14ac:dyDescent="0.15">
      <c r="A735" s="62"/>
      <c r="E735" s="58"/>
      <c r="F735" s="58"/>
      <c r="G735" s="58"/>
      <c r="H735" s="59"/>
      <c r="I735" s="60"/>
      <c r="J735" s="58"/>
      <c r="L735" s="53"/>
      <c r="P735" s="53"/>
      <c r="Q735" s="57"/>
      <c r="R735" s="53"/>
      <c r="S735" s="53"/>
      <c r="X735" s="53"/>
      <c r="Y735" s="53"/>
    </row>
    <row r="736" spans="1:25" ht="13" x14ac:dyDescent="0.15">
      <c r="A736" s="62"/>
      <c r="E736" s="58"/>
      <c r="F736" s="58"/>
      <c r="G736" s="58"/>
      <c r="H736" s="59"/>
      <c r="I736" s="60"/>
      <c r="J736" s="58"/>
      <c r="L736" s="53"/>
      <c r="P736" s="53"/>
      <c r="Q736" s="57"/>
      <c r="R736" s="53"/>
      <c r="S736" s="53"/>
      <c r="X736" s="53"/>
      <c r="Y736" s="53"/>
    </row>
    <row r="737" spans="1:25" ht="13" x14ac:dyDescent="0.15">
      <c r="A737" s="62"/>
      <c r="E737" s="58"/>
      <c r="F737" s="58"/>
      <c r="G737" s="58"/>
      <c r="H737" s="59"/>
      <c r="I737" s="60"/>
      <c r="J737" s="58"/>
      <c r="L737" s="53"/>
      <c r="P737" s="53"/>
      <c r="Q737" s="57"/>
      <c r="R737" s="53"/>
      <c r="S737" s="53"/>
      <c r="X737" s="53"/>
      <c r="Y737" s="53"/>
    </row>
    <row r="738" spans="1:25" ht="13" x14ac:dyDescent="0.15">
      <c r="A738" s="62"/>
      <c r="E738" s="58"/>
      <c r="F738" s="58"/>
      <c r="G738" s="58"/>
      <c r="H738" s="59"/>
      <c r="I738" s="60"/>
      <c r="J738" s="58"/>
      <c r="L738" s="53"/>
      <c r="P738" s="53"/>
      <c r="Q738" s="57"/>
      <c r="R738" s="53"/>
      <c r="S738" s="53"/>
      <c r="X738" s="53"/>
      <c r="Y738" s="53"/>
    </row>
    <row r="739" spans="1:25" ht="13" x14ac:dyDescent="0.15">
      <c r="A739" s="62"/>
      <c r="E739" s="58"/>
      <c r="F739" s="58"/>
      <c r="G739" s="58"/>
      <c r="H739" s="59"/>
      <c r="I739" s="60"/>
      <c r="J739" s="58"/>
      <c r="L739" s="53"/>
      <c r="P739" s="53"/>
      <c r="Q739" s="57"/>
      <c r="R739" s="53"/>
      <c r="S739" s="53"/>
      <c r="X739" s="53"/>
      <c r="Y739" s="53"/>
    </row>
    <row r="740" spans="1:25" ht="13" x14ac:dyDescent="0.15">
      <c r="A740" s="62"/>
      <c r="E740" s="58"/>
      <c r="F740" s="58"/>
      <c r="G740" s="58"/>
      <c r="H740" s="59"/>
      <c r="I740" s="60"/>
      <c r="J740" s="58"/>
      <c r="L740" s="53"/>
      <c r="P740" s="53"/>
      <c r="Q740" s="57"/>
      <c r="R740" s="53"/>
      <c r="S740" s="53"/>
      <c r="X740" s="53"/>
      <c r="Y740" s="53"/>
    </row>
    <row r="741" spans="1:25" ht="13" x14ac:dyDescent="0.15">
      <c r="A741" s="62"/>
      <c r="E741" s="58"/>
      <c r="F741" s="58"/>
      <c r="G741" s="58"/>
      <c r="H741" s="59"/>
      <c r="I741" s="60"/>
      <c r="J741" s="58"/>
      <c r="L741" s="53"/>
      <c r="P741" s="53"/>
      <c r="Q741" s="57"/>
      <c r="R741" s="53"/>
      <c r="S741" s="53"/>
      <c r="X741" s="53"/>
      <c r="Y741" s="53"/>
    </row>
    <row r="742" spans="1:25" ht="13" x14ac:dyDescent="0.15">
      <c r="A742" s="62"/>
      <c r="E742" s="58"/>
      <c r="F742" s="58"/>
      <c r="G742" s="58"/>
      <c r="H742" s="59"/>
      <c r="I742" s="60"/>
      <c r="J742" s="58"/>
      <c r="L742" s="53"/>
      <c r="P742" s="53"/>
      <c r="Q742" s="57"/>
      <c r="R742" s="53"/>
      <c r="S742" s="53"/>
      <c r="X742" s="53"/>
      <c r="Y742" s="53"/>
    </row>
    <row r="743" spans="1:25" ht="13" x14ac:dyDescent="0.15">
      <c r="A743" s="62"/>
      <c r="E743" s="58"/>
      <c r="F743" s="58"/>
      <c r="G743" s="58"/>
      <c r="H743" s="59"/>
      <c r="I743" s="60"/>
      <c r="J743" s="58"/>
      <c r="L743" s="53"/>
      <c r="P743" s="53"/>
      <c r="Q743" s="57"/>
      <c r="R743" s="53"/>
      <c r="S743" s="53"/>
      <c r="X743" s="53"/>
      <c r="Y743" s="53"/>
    </row>
    <row r="744" spans="1:25" ht="13" x14ac:dyDescent="0.15">
      <c r="A744" s="62"/>
      <c r="E744" s="58"/>
      <c r="F744" s="58"/>
      <c r="G744" s="58"/>
      <c r="H744" s="59"/>
      <c r="I744" s="60"/>
      <c r="J744" s="58"/>
      <c r="L744" s="53"/>
      <c r="P744" s="53"/>
      <c r="Q744" s="57"/>
      <c r="R744" s="53"/>
      <c r="S744" s="53"/>
      <c r="X744" s="53"/>
      <c r="Y744" s="53"/>
    </row>
    <row r="745" spans="1:25" ht="13" x14ac:dyDescent="0.15">
      <c r="A745" s="62"/>
      <c r="E745" s="58"/>
      <c r="F745" s="58"/>
      <c r="G745" s="58"/>
      <c r="H745" s="59"/>
      <c r="I745" s="60"/>
      <c r="J745" s="58"/>
      <c r="L745" s="53"/>
      <c r="P745" s="53"/>
      <c r="Q745" s="57"/>
      <c r="R745" s="53"/>
      <c r="S745" s="53"/>
      <c r="X745" s="53"/>
      <c r="Y745" s="53"/>
    </row>
    <row r="746" spans="1:25" ht="13" x14ac:dyDescent="0.15">
      <c r="A746" s="62"/>
      <c r="E746" s="58"/>
      <c r="F746" s="58"/>
      <c r="G746" s="58"/>
      <c r="H746" s="59"/>
      <c r="I746" s="60"/>
      <c r="J746" s="58"/>
      <c r="L746" s="53"/>
      <c r="P746" s="53"/>
      <c r="Q746" s="57"/>
      <c r="R746" s="53"/>
      <c r="S746" s="53"/>
      <c r="X746" s="53"/>
      <c r="Y746" s="53"/>
    </row>
    <row r="747" spans="1:25" ht="13" x14ac:dyDescent="0.15">
      <c r="A747" s="62"/>
      <c r="E747" s="58"/>
      <c r="F747" s="58"/>
      <c r="G747" s="58"/>
      <c r="H747" s="59"/>
      <c r="I747" s="60"/>
      <c r="J747" s="58"/>
      <c r="L747" s="53"/>
      <c r="P747" s="53"/>
      <c r="Q747" s="57"/>
      <c r="R747" s="53"/>
      <c r="S747" s="53"/>
      <c r="X747" s="53"/>
      <c r="Y747" s="53"/>
    </row>
    <row r="748" spans="1:25" ht="13" x14ac:dyDescent="0.15">
      <c r="A748" s="62"/>
      <c r="E748" s="58"/>
      <c r="F748" s="58"/>
      <c r="G748" s="58"/>
      <c r="H748" s="59"/>
      <c r="I748" s="60"/>
      <c r="J748" s="58"/>
      <c r="L748" s="53"/>
      <c r="P748" s="53"/>
      <c r="Q748" s="57"/>
      <c r="R748" s="53"/>
      <c r="S748" s="53"/>
      <c r="X748" s="53"/>
      <c r="Y748" s="53"/>
    </row>
    <row r="749" spans="1:25" ht="13" x14ac:dyDescent="0.15">
      <c r="A749" s="62"/>
      <c r="E749" s="58"/>
      <c r="F749" s="58"/>
      <c r="G749" s="58"/>
      <c r="H749" s="59"/>
      <c r="I749" s="60"/>
      <c r="J749" s="58"/>
      <c r="L749" s="53"/>
      <c r="P749" s="53"/>
      <c r="Q749" s="57"/>
      <c r="R749" s="53"/>
      <c r="S749" s="53"/>
      <c r="X749" s="53"/>
      <c r="Y749" s="53"/>
    </row>
    <row r="750" spans="1:25" ht="13" x14ac:dyDescent="0.15">
      <c r="A750" s="62"/>
      <c r="E750" s="58"/>
      <c r="F750" s="58"/>
      <c r="G750" s="58"/>
      <c r="H750" s="59"/>
      <c r="I750" s="60"/>
      <c r="J750" s="58"/>
      <c r="L750" s="53"/>
      <c r="P750" s="53"/>
      <c r="Q750" s="57"/>
      <c r="R750" s="53"/>
      <c r="S750" s="53"/>
      <c r="X750" s="53"/>
      <c r="Y750" s="53"/>
    </row>
    <row r="751" spans="1:25" ht="13" x14ac:dyDescent="0.15">
      <c r="A751" s="62"/>
      <c r="E751" s="58"/>
      <c r="F751" s="58"/>
      <c r="G751" s="58"/>
      <c r="H751" s="59"/>
      <c r="I751" s="60"/>
      <c r="J751" s="58"/>
      <c r="L751" s="53"/>
      <c r="P751" s="53"/>
      <c r="Q751" s="57"/>
      <c r="R751" s="53"/>
      <c r="S751" s="53"/>
      <c r="X751" s="53"/>
      <c r="Y751" s="53"/>
    </row>
    <row r="752" spans="1:25" ht="13" x14ac:dyDescent="0.15">
      <c r="A752" s="62"/>
      <c r="E752" s="58"/>
      <c r="F752" s="58"/>
      <c r="G752" s="58"/>
      <c r="H752" s="59"/>
      <c r="I752" s="60"/>
      <c r="J752" s="58"/>
      <c r="L752" s="53"/>
      <c r="P752" s="53"/>
      <c r="Q752" s="57"/>
      <c r="R752" s="53"/>
      <c r="S752" s="53"/>
      <c r="X752" s="53"/>
      <c r="Y752" s="53"/>
    </row>
    <row r="753" spans="1:25" ht="13" x14ac:dyDescent="0.15">
      <c r="A753" s="62"/>
      <c r="E753" s="58"/>
      <c r="F753" s="58"/>
      <c r="G753" s="58"/>
      <c r="H753" s="59"/>
      <c r="I753" s="60"/>
      <c r="J753" s="58"/>
      <c r="L753" s="53"/>
      <c r="P753" s="53"/>
      <c r="Q753" s="57"/>
      <c r="R753" s="53"/>
      <c r="S753" s="53"/>
      <c r="X753" s="53"/>
      <c r="Y753" s="53"/>
    </row>
    <row r="754" spans="1:25" ht="13" x14ac:dyDescent="0.15">
      <c r="A754" s="62"/>
      <c r="E754" s="58"/>
      <c r="F754" s="58"/>
      <c r="G754" s="58"/>
      <c r="H754" s="59"/>
      <c r="I754" s="60"/>
      <c r="J754" s="58"/>
      <c r="L754" s="53"/>
      <c r="P754" s="53"/>
      <c r="Q754" s="57"/>
      <c r="R754" s="53"/>
      <c r="S754" s="53"/>
      <c r="X754" s="53"/>
      <c r="Y754" s="53"/>
    </row>
    <row r="755" spans="1:25" ht="13" x14ac:dyDescent="0.15">
      <c r="A755" s="62"/>
      <c r="E755" s="58"/>
      <c r="F755" s="58"/>
      <c r="G755" s="58"/>
      <c r="H755" s="59"/>
      <c r="I755" s="60"/>
      <c r="J755" s="58"/>
      <c r="L755" s="53"/>
      <c r="P755" s="53"/>
      <c r="Q755" s="57"/>
      <c r="R755" s="53"/>
      <c r="S755" s="53"/>
      <c r="X755" s="53"/>
      <c r="Y755" s="53"/>
    </row>
    <row r="756" spans="1:25" ht="13" x14ac:dyDescent="0.15">
      <c r="A756" s="62"/>
      <c r="E756" s="58"/>
      <c r="F756" s="58"/>
      <c r="G756" s="58"/>
      <c r="H756" s="59"/>
      <c r="I756" s="60"/>
      <c r="J756" s="58"/>
      <c r="L756" s="53"/>
      <c r="P756" s="53"/>
      <c r="Q756" s="57"/>
      <c r="R756" s="53"/>
      <c r="S756" s="53"/>
      <c r="X756" s="53"/>
      <c r="Y756" s="53"/>
    </row>
    <row r="757" spans="1:25" ht="13" x14ac:dyDescent="0.15">
      <c r="A757" s="62"/>
      <c r="E757" s="58"/>
      <c r="F757" s="58"/>
      <c r="G757" s="58"/>
      <c r="H757" s="59"/>
      <c r="I757" s="60"/>
      <c r="J757" s="58"/>
      <c r="L757" s="53"/>
      <c r="P757" s="53"/>
      <c r="Q757" s="57"/>
      <c r="R757" s="53"/>
      <c r="S757" s="53"/>
      <c r="X757" s="53"/>
      <c r="Y757" s="53"/>
    </row>
    <row r="758" spans="1:25" ht="13" x14ac:dyDescent="0.15">
      <c r="A758" s="62"/>
      <c r="E758" s="58"/>
      <c r="F758" s="58"/>
      <c r="G758" s="58"/>
      <c r="H758" s="59"/>
      <c r="I758" s="60"/>
      <c r="J758" s="58"/>
      <c r="L758" s="53"/>
      <c r="P758" s="53"/>
      <c r="Q758" s="57"/>
      <c r="R758" s="53"/>
      <c r="S758" s="53"/>
      <c r="X758" s="53"/>
      <c r="Y758" s="53"/>
    </row>
    <row r="759" spans="1:25" ht="13" x14ac:dyDescent="0.15">
      <c r="A759" s="62"/>
      <c r="E759" s="58"/>
      <c r="F759" s="58"/>
      <c r="G759" s="58"/>
      <c r="H759" s="59"/>
      <c r="I759" s="60"/>
      <c r="J759" s="58"/>
      <c r="L759" s="53"/>
      <c r="P759" s="53"/>
      <c r="Q759" s="57"/>
      <c r="R759" s="53"/>
      <c r="S759" s="53"/>
      <c r="X759" s="53"/>
      <c r="Y759" s="53"/>
    </row>
    <row r="760" spans="1:25" ht="13" x14ac:dyDescent="0.15">
      <c r="A760" s="62"/>
      <c r="E760" s="58"/>
      <c r="F760" s="58"/>
      <c r="G760" s="58"/>
      <c r="H760" s="59"/>
      <c r="I760" s="60"/>
      <c r="J760" s="58"/>
      <c r="L760" s="53"/>
      <c r="P760" s="53"/>
      <c r="Q760" s="57"/>
      <c r="R760" s="53"/>
      <c r="S760" s="53"/>
      <c r="X760" s="53"/>
      <c r="Y760" s="53"/>
    </row>
    <row r="761" spans="1:25" ht="13" x14ac:dyDescent="0.15">
      <c r="A761" s="62"/>
      <c r="E761" s="58"/>
      <c r="F761" s="58"/>
      <c r="G761" s="58"/>
      <c r="H761" s="59"/>
      <c r="I761" s="60"/>
      <c r="J761" s="58"/>
      <c r="L761" s="53"/>
      <c r="P761" s="53"/>
      <c r="Q761" s="57"/>
      <c r="R761" s="53"/>
      <c r="S761" s="53"/>
      <c r="X761" s="53"/>
      <c r="Y761" s="53"/>
    </row>
    <row r="762" spans="1:25" ht="13" x14ac:dyDescent="0.15">
      <c r="A762" s="62"/>
      <c r="E762" s="58"/>
      <c r="F762" s="58"/>
      <c r="G762" s="58"/>
      <c r="H762" s="59"/>
      <c r="I762" s="60"/>
      <c r="J762" s="58"/>
      <c r="L762" s="53"/>
      <c r="P762" s="53"/>
      <c r="Q762" s="57"/>
      <c r="R762" s="53"/>
      <c r="S762" s="53"/>
      <c r="X762" s="53"/>
      <c r="Y762" s="53"/>
    </row>
    <row r="763" spans="1:25" ht="13" x14ac:dyDescent="0.15">
      <c r="A763" s="62"/>
      <c r="E763" s="58"/>
      <c r="F763" s="58"/>
      <c r="G763" s="58"/>
      <c r="H763" s="59"/>
      <c r="I763" s="60"/>
      <c r="J763" s="58"/>
      <c r="L763" s="53"/>
      <c r="P763" s="53"/>
      <c r="Q763" s="57"/>
      <c r="R763" s="53"/>
      <c r="S763" s="53"/>
      <c r="X763" s="53"/>
      <c r="Y763" s="53"/>
    </row>
    <row r="764" spans="1:25" ht="13" x14ac:dyDescent="0.15">
      <c r="A764" s="62"/>
      <c r="E764" s="58"/>
      <c r="F764" s="58"/>
      <c r="G764" s="58"/>
      <c r="H764" s="59"/>
      <c r="I764" s="60"/>
      <c r="J764" s="58"/>
      <c r="L764" s="53"/>
      <c r="P764" s="53"/>
      <c r="Q764" s="57"/>
      <c r="R764" s="53"/>
      <c r="S764" s="53"/>
      <c r="X764" s="53"/>
      <c r="Y764" s="53"/>
    </row>
    <row r="765" spans="1:25" ht="13" x14ac:dyDescent="0.15">
      <c r="A765" s="62"/>
      <c r="E765" s="58"/>
      <c r="F765" s="58"/>
      <c r="G765" s="58"/>
      <c r="H765" s="59"/>
      <c r="I765" s="60"/>
      <c r="J765" s="58"/>
      <c r="L765" s="53"/>
      <c r="P765" s="53"/>
      <c r="Q765" s="57"/>
      <c r="R765" s="53"/>
      <c r="S765" s="53"/>
      <c r="X765" s="53"/>
      <c r="Y765" s="53"/>
    </row>
    <row r="766" spans="1:25" ht="13" x14ac:dyDescent="0.15">
      <c r="A766" s="62"/>
      <c r="E766" s="58"/>
      <c r="F766" s="58"/>
      <c r="G766" s="58"/>
      <c r="H766" s="59"/>
      <c r="I766" s="60"/>
      <c r="J766" s="58"/>
      <c r="L766" s="53"/>
      <c r="P766" s="53"/>
      <c r="Q766" s="57"/>
      <c r="R766" s="53"/>
      <c r="S766" s="53"/>
      <c r="X766" s="53"/>
      <c r="Y766" s="53"/>
    </row>
    <row r="767" spans="1:25" ht="13" x14ac:dyDescent="0.15">
      <c r="A767" s="62"/>
      <c r="E767" s="58"/>
      <c r="F767" s="58"/>
      <c r="G767" s="58"/>
      <c r="H767" s="59"/>
      <c r="I767" s="60"/>
      <c r="J767" s="58"/>
      <c r="L767" s="53"/>
      <c r="P767" s="53"/>
      <c r="Q767" s="57"/>
      <c r="R767" s="53"/>
      <c r="S767" s="53"/>
      <c r="X767" s="53"/>
      <c r="Y767" s="53"/>
    </row>
    <row r="768" spans="1:25" ht="13" x14ac:dyDescent="0.15">
      <c r="A768" s="62"/>
      <c r="E768" s="58"/>
      <c r="F768" s="58"/>
      <c r="G768" s="58"/>
      <c r="H768" s="59"/>
      <c r="I768" s="60"/>
      <c r="J768" s="58"/>
      <c r="L768" s="53"/>
      <c r="P768" s="53"/>
      <c r="Q768" s="57"/>
      <c r="R768" s="53"/>
      <c r="S768" s="53"/>
      <c r="X768" s="53"/>
      <c r="Y768" s="53"/>
    </row>
    <row r="769" spans="1:25" ht="13" x14ac:dyDescent="0.15">
      <c r="A769" s="62"/>
      <c r="E769" s="58"/>
      <c r="F769" s="58"/>
      <c r="G769" s="58"/>
      <c r="H769" s="59"/>
      <c r="I769" s="60"/>
      <c r="J769" s="58"/>
      <c r="L769" s="53"/>
      <c r="P769" s="53"/>
      <c r="Q769" s="57"/>
      <c r="R769" s="53"/>
      <c r="S769" s="53"/>
      <c r="X769" s="53"/>
      <c r="Y769" s="53"/>
    </row>
    <row r="770" spans="1:25" ht="13" x14ac:dyDescent="0.15">
      <c r="A770" s="62"/>
      <c r="E770" s="58"/>
      <c r="F770" s="58"/>
      <c r="G770" s="58"/>
      <c r="H770" s="59"/>
      <c r="I770" s="60"/>
      <c r="J770" s="58"/>
      <c r="L770" s="53"/>
      <c r="P770" s="53"/>
      <c r="Q770" s="57"/>
      <c r="R770" s="53"/>
      <c r="S770" s="53"/>
      <c r="X770" s="53"/>
      <c r="Y770" s="53"/>
    </row>
    <row r="771" spans="1:25" ht="13" x14ac:dyDescent="0.15">
      <c r="A771" s="62"/>
      <c r="E771" s="58"/>
      <c r="F771" s="58"/>
      <c r="G771" s="58"/>
      <c r="H771" s="59"/>
      <c r="I771" s="60"/>
      <c r="J771" s="58"/>
      <c r="L771" s="53"/>
      <c r="P771" s="53"/>
      <c r="Q771" s="57"/>
      <c r="R771" s="53"/>
      <c r="S771" s="53"/>
      <c r="X771" s="53"/>
      <c r="Y771" s="53"/>
    </row>
    <row r="772" spans="1:25" ht="13" x14ac:dyDescent="0.15">
      <c r="A772" s="62"/>
      <c r="E772" s="58"/>
      <c r="F772" s="58"/>
      <c r="G772" s="58"/>
      <c r="H772" s="59"/>
      <c r="I772" s="60"/>
      <c r="J772" s="58"/>
      <c r="L772" s="53"/>
      <c r="P772" s="53"/>
      <c r="Q772" s="57"/>
      <c r="R772" s="53"/>
      <c r="S772" s="53"/>
      <c r="X772" s="53"/>
      <c r="Y772" s="53"/>
    </row>
    <row r="773" spans="1:25" ht="13" x14ac:dyDescent="0.15">
      <c r="A773" s="62"/>
      <c r="E773" s="58"/>
      <c r="F773" s="58"/>
      <c r="G773" s="58"/>
      <c r="H773" s="59"/>
      <c r="I773" s="60"/>
      <c r="J773" s="58"/>
      <c r="L773" s="53"/>
      <c r="P773" s="53"/>
      <c r="Q773" s="57"/>
      <c r="R773" s="53"/>
      <c r="S773" s="53"/>
      <c r="X773" s="53"/>
      <c r="Y773" s="53"/>
    </row>
    <row r="774" spans="1:25" ht="13" x14ac:dyDescent="0.15">
      <c r="A774" s="62"/>
      <c r="E774" s="58"/>
      <c r="F774" s="58"/>
      <c r="G774" s="58"/>
      <c r="H774" s="59"/>
      <c r="I774" s="60"/>
      <c r="J774" s="58"/>
      <c r="L774" s="53"/>
      <c r="P774" s="53"/>
      <c r="Q774" s="57"/>
      <c r="R774" s="53"/>
      <c r="S774" s="53"/>
      <c r="X774" s="53"/>
      <c r="Y774" s="53"/>
    </row>
    <row r="775" spans="1:25" ht="13" x14ac:dyDescent="0.15">
      <c r="A775" s="62"/>
      <c r="E775" s="58"/>
      <c r="F775" s="58"/>
      <c r="G775" s="58"/>
      <c r="H775" s="59"/>
      <c r="I775" s="60"/>
      <c r="J775" s="58"/>
      <c r="L775" s="53"/>
      <c r="P775" s="53"/>
      <c r="Q775" s="57"/>
      <c r="R775" s="53"/>
      <c r="S775" s="53"/>
      <c r="X775" s="53"/>
      <c r="Y775" s="53"/>
    </row>
    <row r="776" spans="1:25" ht="13" x14ac:dyDescent="0.15">
      <c r="A776" s="62"/>
      <c r="E776" s="58"/>
      <c r="F776" s="58"/>
      <c r="G776" s="58"/>
      <c r="H776" s="59"/>
      <c r="I776" s="60"/>
      <c r="J776" s="58"/>
      <c r="L776" s="53"/>
      <c r="P776" s="53"/>
      <c r="Q776" s="57"/>
      <c r="R776" s="53"/>
      <c r="S776" s="53"/>
      <c r="X776" s="53"/>
      <c r="Y776" s="53"/>
    </row>
    <row r="777" spans="1:25" ht="13" x14ac:dyDescent="0.15">
      <c r="A777" s="62"/>
      <c r="E777" s="58"/>
      <c r="F777" s="58"/>
      <c r="G777" s="58"/>
      <c r="H777" s="59"/>
      <c r="I777" s="60"/>
      <c r="J777" s="58"/>
      <c r="L777" s="53"/>
      <c r="P777" s="53"/>
      <c r="Q777" s="57"/>
      <c r="R777" s="53"/>
      <c r="S777" s="53"/>
      <c r="X777" s="53"/>
      <c r="Y777" s="53"/>
    </row>
    <row r="778" spans="1:25" ht="13" x14ac:dyDescent="0.15">
      <c r="A778" s="62"/>
      <c r="E778" s="58"/>
      <c r="F778" s="58"/>
      <c r="G778" s="58"/>
      <c r="H778" s="59"/>
      <c r="I778" s="60"/>
      <c r="J778" s="58"/>
      <c r="L778" s="53"/>
      <c r="P778" s="53"/>
      <c r="Q778" s="57"/>
      <c r="R778" s="53"/>
      <c r="S778" s="53"/>
      <c r="X778" s="53"/>
      <c r="Y778" s="53"/>
    </row>
    <row r="779" spans="1:25" ht="13" x14ac:dyDescent="0.15">
      <c r="A779" s="62"/>
      <c r="E779" s="58"/>
      <c r="F779" s="58"/>
      <c r="G779" s="58"/>
      <c r="H779" s="59"/>
      <c r="I779" s="60"/>
      <c r="J779" s="58"/>
      <c r="L779" s="53"/>
      <c r="P779" s="53"/>
      <c r="Q779" s="57"/>
      <c r="R779" s="53"/>
      <c r="S779" s="53"/>
      <c r="X779" s="53"/>
      <c r="Y779" s="53"/>
    </row>
    <row r="780" spans="1:25" ht="13" x14ac:dyDescent="0.15">
      <c r="A780" s="62"/>
      <c r="E780" s="58"/>
      <c r="F780" s="58"/>
      <c r="G780" s="58"/>
      <c r="H780" s="59"/>
      <c r="I780" s="60"/>
      <c r="J780" s="58"/>
      <c r="L780" s="53"/>
      <c r="P780" s="53"/>
      <c r="Q780" s="57"/>
      <c r="R780" s="53"/>
      <c r="S780" s="53"/>
      <c r="X780" s="53"/>
      <c r="Y780" s="53"/>
    </row>
    <row r="781" spans="1:25" ht="13" x14ac:dyDescent="0.15">
      <c r="A781" s="62"/>
      <c r="E781" s="58"/>
      <c r="F781" s="58"/>
      <c r="G781" s="58"/>
      <c r="H781" s="59"/>
      <c r="I781" s="60"/>
      <c r="J781" s="58"/>
      <c r="L781" s="53"/>
      <c r="P781" s="53"/>
      <c r="Q781" s="57"/>
      <c r="R781" s="53"/>
      <c r="S781" s="53"/>
      <c r="X781" s="53"/>
      <c r="Y781" s="53"/>
    </row>
    <row r="782" spans="1:25" ht="13" x14ac:dyDescent="0.15">
      <c r="A782" s="62"/>
      <c r="E782" s="58"/>
      <c r="F782" s="58"/>
      <c r="G782" s="58"/>
      <c r="H782" s="59"/>
      <c r="I782" s="60"/>
      <c r="J782" s="58"/>
      <c r="L782" s="53"/>
      <c r="P782" s="53"/>
      <c r="Q782" s="57"/>
      <c r="R782" s="53"/>
      <c r="S782" s="53"/>
      <c r="X782" s="53"/>
      <c r="Y782" s="53"/>
    </row>
    <row r="783" spans="1:25" ht="13" x14ac:dyDescent="0.15">
      <c r="A783" s="62"/>
      <c r="E783" s="58"/>
      <c r="F783" s="58"/>
      <c r="G783" s="58"/>
      <c r="H783" s="59"/>
      <c r="I783" s="60"/>
      <c r="J783" s="58"/>
      <c r="L783" s="53"/>
      <c r="P783" s="53"/>
      <c r="Q783" s="57"/>
      <c r="R783" s="53"/>
      <c r="S783" s="53"/>
      <c r="X783" s="53"/>
      <c r="Y783" s="53"/>
    </row>
    <row r="784" spans="1:25" ht="13" x14ac:dyDescent="0.15">
      <c r="A784" s="62"/>
      <c r="E784" s="58"/>
      <c r="F784" s="58"/>
      <c r="G784" s="58"/>
      <c r="H784" s="59"/>
      <c r="I784" s="60"/>
      <c r="J784" s="58"/>
      <c r="L784" s="53"/>
      <c r="P784" s="53"/>
      <c r="Q784" s="57"/>
      <c r="R784" s="53"/>
      <c r="S784" s="53"/>
      <c r="X784" s="53"/>
      <c r="Y784" s="53"/>
    </row>
    <row r="785" spans="1:25" ht="13" x14ac:dyDescent="0.15">
      <c r="A785" s="62"/>
      <c r="E785" s="58"/>
      <c r="F785" s="58"/>
      <c r="G785" s="58"/>
      <c r="H785" s="59"/>
      <c r="I785" s="60"/>
      <c r="J785" s="58"/>
      <c r="L785" s="53"/>
      <c r="P785" s="53"/>
      <c r="Q785" s="57"/>
      <c r="R785" s="53"/>
      <c r="S785" s="53"/>
      <c r="X785" s="53"/>
      <c r="Y785" s="53"/>
    </row>
    <row r="786" spans="1:25" ht="13" x14ac:dyDescent="0.15">
      <c r="A786" s="62"/>
      <c r="E786" s="58"/>
      <c r="F786" s="58"/>
      <c r="G786" s="58"/>
      <c r="H786" s="59"/>
      <c r="I786" s="60"/>
      <c r="J786" s="58"/>
      <c r="L786" s="53"/>
      <c r="P786" s="53"/>
      <c r="Q786" s="57"/>
      <c r="R786" s="53"/>
      <c r="S786" s="53"/>
      <c r="X786" s="53"/>
      <c r="Y786" s="53"/>
    </row>
    <row r="787" spans="1:25" ht="13" x14ac:dyDescent="0.15">
      <c r="A787" s="62"/>
      <c r="E787" s="58"/>
      <c r="F787" s="58"/>
      <c r="G787" s="58"/>
      <c r="H787" s="59"/>
      <c r="I787" s="60"/>
      <c r="J787" s="58"/>
      <c r="L787" s="53"/>
      <c r="P787" s="53"/>
      <c r="Q787" s="57"/>
      <c r="R787" s="53"/>
      <c r="S787" s="53"/>
      <c r="X787" s="53"/>
      <c r="Y787" s="53"/>
    </row>
    <row r="788" spans="1:25" ht="13" x14ac:dyDescent="0.15">
      <c r="A788" s="62"/>
      <c r="E788" s="58"/>
      <c r="F788" s="58"/>
      <c r="G788" s="58"/>
      <c r="H788" s="59"/>
      <c r="I788" s="60"/>
      <c r="J788" s="58"/>
      <c r="L788" s="53"/>
      <c r="P788" s="53"/>
      <c r="Q788" s="57"/>
      <c r="R788" s="53"/>
      <c r="S788" s="53"/>
      <c r="X788" s="53"/>
      <c r="Y788" s="53"/>
    </row>
    <row r="789" spans="1:25" ht="13" x14ac:dyDescent="0.15">
      <c r="A789" s="62"/>
      <c r="E789" s="58"/>
      <c r="F789" s="58"/>
      <c r="G789" s="58"/>
      <c r="H789" s="59"/>
      <c r="I789" s="60"/>
      <c r="J789" s="58"/>
      <c r="L789" s="53"/>
      <c r="P789" s="53"/>
      <c r="Q789" s="57"/>
      <c r="R789" s="53"/>
      <c r="S789" s="53"/>
      <c r="X789" s="53"/>
      <c r="Y789" s="53"/>
    </row>
    <row r="790" spans="1:25" ht="13" x14ac:dyDescent="0.15">
      <c r="A790" s="62"/>
      <c r="E790" s="58"/>
      <c r="F790" s="58"/>
      <c r="G790" s="58"/>
      <c r="H790" s="59"/>
      <c r="I790" s="60"/>
      <c r="J790" s="58"/>
      <c r="L790" s="53"/>
      <c r="P790" s="53"/>
      <c r="Q790" s="57"/>
      <c r="R790" s="53"/>
      <c r="S790" s="53"/>
      <c r="X790" s="53"/>
      <c r="Y790" s="53"/>
    </row>
    <row r="791" spans="1:25" ht="13" x14ac:dyDescent="0.15">
      <c r="A791" s="62"/>
      <c r="E791" s="58"/>
      <c r="F791" s="58"/>
      <c r="G791" s="58"/>
      <c r="H791" s="59"/>
      <c r="I791" s="60"/>
      <c r="J791" s="58"/>
      <c r="L791" s="53"/>
      <c r="P791" s="53"/>
      <c r="Q791" s="57"/>
      <c r="R791" s="53"/>
      <c r="S791" s="53"/>
      <c r="X791" s="53"/>
      <c r="Y791" s="53"/>
    </row>
    <row r="792" spans="1:25" ht="13" x14ac:dyDescent="0.15">
      <c r="A792" s="62"/>
      <c r="E792" s="58"/>
      <c r="F792" s="58"/>
      <c r="G792" s="58"/>
      <c r="H792" s="59"/>
      <c r="I792" s="60"/>
      <c r="J792" s="58"/>
      <c r="L792" s="53"/>
      <c r="P792" s="53"/>
      <c r="Q792" s="57"/>
      <c r="R792" s="53"/>
      <c r="S792" s="53"/>
      <c r="X792" s="53"/>
      <c r="Y792" s="53"/>
    </row>
    <row r="793" spans="1:25" ht="13" x14ac:dyDescent="0.15">
      <c r="A793" s="62"/>
      <c r="E793" s="58"/>
      <c r="F793" s="58"/>
      <c r="G793" s="58"/>
      <c r="H793" s="59"/>
      <c r="I793" s="60"/>
      <c r="J793" s="58"/>
      <c r="L793" s="53"/>
      <c r="P793" s="53"/>
      <c r="Q793" s="57"/>
      <c r="R793" s="53"/>
      <c r="S793" s="53"/>
      <c r="X793" s="53"/>
      <c r="Y793" s="53"/>
    </row>
    <row r="794" spans="1:25" ht="13" x14ac:dyDescent="0.15">
      <c r="A794" s="62"/>
      <c r="E794" s="58"/>
      <c r="F794" s="58"/>
      <c r="G794" s="58"/>
      <c r="H794" s="59"/>
      <c r="I794" s="60"/>
      <c r="J794" s="58"/>
      <c r="L794" s="53"/>
      <c r="P794" s="53"/>
      <c r="Q794" s="57"/>
      <c r="R794" s="53"/>
      <c r="S794" s="53"/>
      <c r="X794" s="53"/>
      <c r="Y794" s="53"/>
    </row>
    <row r="795" spans="1:25" ht="13" x14ac:dyDescent="0.15">
      <c r="A795" s="62"/>
      <c r="E795" s="58"/>
      <c r="F795" s="58"/>
      <c r="G795" s="58"/>
      <c r="H795" s="59"/>
      <c r="I795" s="60"/>
      <c r="J795" s="58"/>
      <c r="L795" s="53"/>
      <c r="P795" s="53"/>
      <c r="Q795" s="57"/>
      <c r="R795" s="53"/>
      <c r="S795" s="53"/>
      <c r="X795" s="53"/>
      <c r="Y795" s="53"/>
    </row>
    <row r="796" spans="1:25" ht="13" x14ac:dyDescent="0.15">
      <c r="A796" s="62"/>
      <c r="E796" s="58"/>
      <c r="F796" s="58"/>
      <c r="G796" s="58"/>
      <c r="H796" s="59"/>
      <c r="I796" s="60"/>
      <c r="J796" s="58"/>
      <c r="L796" s="53"/>
      <c r="P796" s="53"/>
      <c r="Q796" s="57"/>
      <c r="R796" s="53"/>
      <c r="S796" s="53"/>
      <c r="X796" s="53"/>
      <c r="Y796" s="53"/>
    </row>
    <row r="797" spans="1:25" ht="13" x14ac:dyDescent="0.15">
      <c r="A797" s="62"/>
      <c r="E797" s="58"/>
      <c r="F797" s="58"/>
      <c r="G797" s="58"/>
      <c r="H797" s="59"/>
      <c r="I797" s="60"/>
      <c r="J797" s="58"/>
      <c r="L797" s="53"/>
      <c r="P797" s="53"/>
      <c r="Q797" s="57"/>
      <c r="R797" s="53"/>
      <c r="S797" s="53"/>
      <c r="X797" s="53"/>
      <c r="Y797" s="53"/>
    </row>
    <row r="798" spans="1:25" ht="13" x14ac:dyDescent="0.15">
      <c r="A798" s="62"/>
      <c r="E798" s="58"/>
      <c r="F798" s="58"/>
      <c r="G798" s="58"/>
      <c r="H798" s="59"/>
      <c r="I798" s="60"/>
      <c r="J798" s="58"/>
      <c r="L798" s="53"/>
      <c r="P798" s="53"/>
      <c r="Q798" s="57"/>
      <c r="R798" s="53"/>
      <c r="S798" s="53"/>
      <c r="X798" s="53"/>
      <c r="Y798" s="53"/>
    </row>
    <row r="799" spans="1:25" ht="13" x14ac:dyDescent="0.15">
      <c r="A799" s="62"/>
      <c r="E799" s="58"/>
      <c r="F799" s="58"/>
      <c r="G799" s="58"/>
      <c r="H799" s="59"/>
      <c r="I799" s="60"/>
      <c r="J799" s="58"/>
      <c r="L799" s="53"/>
      <c r="P799" s="53"/>
      <c r="Q799" s="57"/>
      <c r="R799" s="53"/>
      <c r="S799" s="53"/>
      <c r="X799" s="53"/>
      <c r="Y799" s="53"/>
    </row>
    <row r="800" spans="1:25" ht="13" x14ac:dyDescent="0.15">
      <c r="A800" s="62"/>
      <c r="E800" s="58"/>
      <c r="F800" s="58"/>
      <c r="G800" s="58"/>
      <c r="H800" s="59"/>
      <c r="I800" s="60"/>
      <c r="J800" s="58"/>
      <c r="L800" s="53"/>
      <c r="P800" s="53"/>
      <c r="Q800" s="57"/>
      <c r="R800" s="53"/>
      <c r="S800" s="53"/>
      <c r="X800" s="53"/>
      <c r="Y800" s="53"/>
    </row>
    <row r="801" spans="1:25" ht="13" x14ac:dyDescent="0.15">
      <c r="A801" s="62"/>
      <c r="E801" s="58"/>
      <c r="F801" s="58"/>
      <c r="G801" s="58"/>
      <c r="H801" s="59"/>
      <c r="I801" s="60"/>
      <c r="J801" s="58"/>
      <c r="L801" s="53"/>
      <c r="P801" s="53"/>
      <c r="Q801" s="57"/>
      <c r="R801" s="53"/>
      <c r="S801" s="53"/>
      <c r="X801" s="53"/>
      <c r="Y801" s="53"/>
    </row>
    <row r="802" spans="1:25" ht="13" x14ac:dyDescent="0.15">
      <c r="A802" s="62"/>
      <c r="E802" s="58"/>
      <c r="F802" s="58"/>
      <c r="G802" s="58"/>
      <c r="H802" s="59"/>
      <c r="I802" s="60"/>
      <c r="J802" s="58"/>
      <c r="L802" s="53"/>
      <c r="P802" s="53"/>
      <c r="Q802" s="57"/>
      <c r="R802" s="53"/>
      <c r="S802" s="53"/>
      <c r="X802" s="53"/>
      <c r="Y802" s="53"/>
    </row>
    <row r="803" spans="1:25" ht="13" x14ac:dyDescent="0.15">
      <c r="A803" s="62"/>
      <c r="E803" s="58"/>
      <c r="F803" s="58"/>
      <c r="G803" s="58"/>
      <c r="H803" s="59"/>
      <c r="I803" s="60"/>
      <c r="J803" s="58"/>
      <c r="L803" s="53"/>
      <c r="P803" s="53"/>
      <c r="Q803" s="57"/>
      <c r="R803" s="53"/>
      <c r="S803" s="53"/>
      <c r="X803" s="53"/>
      <c r="Y803" s="53"/>
    </row>
    <row r="804" spans="1:25" ht="13" x14ac:dyDescent="0.15">
      <c r="A804" s="62"/>
      <c r="E804" s="58"/>
      <c r="F804" s="58"/>
      <c r="G804" s="58"/>
      <c r="H804" s="59"/>
      <c r="I804" s="60"/>
      <c r="J804" s="58"/>
      <c r="L804" s="53"/>
      <c r="P804" s="53"/>
      <c r="Q804" s="57"/>
      <c r="R804" s="53"/>
      <c r="S804" s="53"/>
      <c r="X804" s="53"/>
      <c r="Y804" s="53"/>
    </row>
    <row r="805" spans="1:25" ht="13" x14ac:dyDescent="0.15">
      <c r="A805" s="62"/>
      <c r="E805" s="58"/>
      <c r="F805" s="58"/>
      <c r="G805" s="58"/>
      <c r="H805" s="59"/>
      <c r="I805" s="60"/>
      <c r="J805" s="58"/>
      <c r="L805" s="53"/>
      <c r="P805" s="53"/>
      <c r="Q805" s="57"/>
      <c r="R805" s="53"/>
      <c r="S805" s="53"/>
      <c r="X805" s="53"/>
      <c r="Y805" s="53"/>
    </row>
    <row r="806" spans="1:25" ht="13" x14ac:dyDescent="0.15">
      <c r="A806" s="62"/>
      <c r="E806" s="58"/>
      <c r="F806" s="58"/>
      <c r="G806" s="58"/>
      <c r="H806" s="59"/>
      <c r="I806" s="60"/>
      <c r="J806" s="58"/>
      <c r="L806" s="53"/>
      <c r="P806" s="53"/>
      <c r="Q806" s="57"/>
      <c r="R806" s="53"/>
      <c r="S806" s="53"/>
      <c r="X806" s="53"/>
      <c r="Y806" s="53"/>
    </row>
    <row r="807" spans="1:25" ht="13" x14ac:dyDescent="0.15">
      <c r="A807" s="62"/>
      <c r="E807" s="58"/>
      <c r="F807" s="58"/>
      <c r="G807" s="58"/>
      <c r="H807" s="59"/>
      <c r="I807" s="60"/>
      <c r="J807" s="58"/>
      <c r="L807" s="53"/>
      <c r="P807" s="53"/>
      <c r="Q807" s="57"/>
      <c r="R807" s="53"/>
      <c r="S807" s="53"/>
      <c r="X807" s="53"/>
      <c r="Y807" s="53"/>
    </row>
    <row r="808" spans="1:25" ht="13" x14ac:dyDescent="0.15">
      <c r="A808" s="62"/>
      <c r="E808" s="58"/>
      <c r="F808" s="58"/>
      <c r="G808" s="58"/>
      <c r="H808" s="59"/>
      <c r="I808" s="60"/>
      <c r="J808" s="58"/>
      <c r="L808" s="53"/>
      <c r="P808" s="53"/>
      <c r="Q808" s="57"/>
      <c r="R808" s="53"/>
      <c r="S808" s="53"/>
      <c r="X808" s="53"/>
      <c r="Y808" s="53"/>
    </row>
    <row r="809" spans="1:25" ht="13" x14ac:dyDescent="0.15">
      <c r="A809" s="62"/>
      <c r="E809" s="58"/>
      <c r="F809" s="58"/>
      <c r="G809" s="58"/>
      <c r="H809" s="59"/>
      <c r="I809" s="60"/>
      <c r="J809" s="58"/>
      <c r="L809" s="53"/>
      <c r="P809" s="53"/>
      <c r="Q809" s="57"/>
      <c r="R809" s="53"/>
      <c r="S809" s="53"/>
      <c r="X809" s="53"/>
      <c r="Y809" s="53"/>
    </row>
    <row r="810" spans="1:25" ht="13" x14ac:dyDescent="0.15">
      <c r="A810" s="62"/>
      <c r="E810" s="58"/>
      <c r="F810" s="58"/>
      <c r="G810" s="58"/>
      <c r="H810" s="59"/>
      <c r="I810" s="60"/>
      <c r="J810" s="58"/>
      <c r="L810" s="53"/>
      <c r="P810" s="53"/>
      <c r="Q810" s="57"/>
      <c r="R810" s="53"/>
      <c r="S810" s="53"/>
      <c r="X810" s="53"/>
      <c r="Y810" s="53"/>
    </row>
    <row r="811" spans="1:25" ht="13" x14ac:dyDescent="0.15">
      <c r="A811" s="62"/>
      <c r="E811" s="58"/>
      <c r="F811" s="58"/>
      <c r="G811" s="58"/>
      <c r="H811" s="59"/>
      <c r="I811" s="60"/>
      <c r="J811" s="58"/>
      <c r="L811" s="53"/>
      <c r="P811" s="53"/>
      <c r="Q811" s="57"/>
      <c r="R811" s="53"/>
      <c r="S811" s="53"/>
      <c r="X811" s="53"/>
      <c r="Y811" s="53"/>
    </row>
    <row r="812" spans="1:25" ht="13" x14ac:dyDescent="0.15">
      <c r="A812" s="62"/>
      <c r="E812" s="58"/>
      <c r="F812" s="58"/>
      <c r="G812" s="58"/>
      <c r="H812" s="59"/>
      <c r="I812" s="60"/>
      <c r="J812" s="58"/>
      <c r="L812" s="53"/>
      <c r="P812" s="53"/>
      <c r="Q812" s="57"/>
      <c r="R812" s="53"/>
      <c r="S812" s="53"/>
      <c r="X812" s="53"/>
      <c r="Y812" s="53"/>
    </row>
    <row r="813" spans="1:25" ht="13" x14ac:dyDescent="0.15">
      <c r="A813" s="62"/>
      <c r="E813" s="58"/>
      <c r="F813" s="58"/>
      <c r="G813" s="58"/>
      <c r="H813" s="59"/>
      <c r="I813" s="60"/>
      <c r="J813" s="58"/>
      <c r="L813" s="53"/>
      <c r="P813" s="53"/>
      <c r="Q813" s="57"/>
      <c r="R813" s="53"/>
      <c r="S813" s="53"/>
      <c r="X813" s="53"/>
      <c r="Y813" s="53"/>
    </row>
    <row r="814" spans="1:25" ht="13" x14ac:dyDescent="0.15">
      <c r="A814" s="62"/>
      <c r="E814" s="58"/>
      <c r="F814" s="58"/>
      <c r="G814" s="58"/>
      <c r="H814" s="59"/>
      <c r="I814" s="60"/>
      <c r="J814" s="58"/>
      <c r="L814" s="53"/>
      <c r="P814" s="53"/>
      <c r="Q814" s="57"/>
      <c r="R814" s="53"/>
      <c r="S814" s="53"/>
      <c r="X814" s="53"/>
      <c r="Y814" s="53"/>
    </row>
    <row r="815" spans="1:25" ht="13" x14ac:dyDescent="0.15">
      <c r="A815" s="62"/>
      <c r="E815" s="58"/>
      <c r="F815" s="58"/>
      <c r="G815" s="58"/>
      <c r="H815" s="59"/>
      <c r="I815" s="60"/>
      <c r="J815" s="58"/>
      <c r="L815" s="53"/>
      <c r="P815" s="53"/>
      <c r="Q815" s="57"/>
      <c r="R815" s="53"/>
      <c r="S815" s="53"/>
      <c r="X815" s="53"/>
      <c r="Y815" s="53"/>
    </row>
    <row r="816" spans="1:25" ht="13" x14ac:dyDescent="0.15">
      <c r="A816" s="62"/>
      <c r="E816" s="58"/>
      <c r="F816" s="58"/>
      <c r="G816" s="58"/>
      <c r="H816" s="59"/>
      <c r="I816" s="60"/>
      <c r="J816" s="58"/>
      <c r="L816" s="53"/>
      <c r="P816" s="53"/>
      <c r="Q816" s="57"/>
      <c r="R816" s="53"/>
      <c r="S816" s="53"/>
      <c r="X816" s="53"/>
      <c r="Y816" s="53"/>
    </row>
    <row r="817" spans="1:25" ht="13" x14ac:dyDescent="0.15">
      <c r="A817" s="62"/>
      <c r="E817" s="58"/>
      <c r="F817" s="58"/>
      <c r="G817" s="58"/>
      <c r="H817" s="59"/>
      <c r="I817" s="60"/>
      <c r="J817" s="58"/>
      <c r="L817" s="53"/>
      <c r="P817" s="53"/>
      <c r="Q817" s="57"/>
      <c r="R817" s="53"/>
      <c r="S817" s="53"/>
      <c r="X817" s="53"/>
      <c r="Y817" s="53"/>
    </row>
    <row r="818" spans="1:25" ht="13" x14ac:dyDescent="0.15">
      <c r="A818" s="62"/>
      <c r="E818" s="58"/>
      <c r="F818" s="58"/>
      <c r="G818" s="58"/>
      <c r="H818" s="59"/>
      <c r="I818" s="60"/>
      <c r="J818" s="58"/>
      <c r="L818" s="53"/>
      <c r="P818" s="53"/>
      <c r="Q818" s="57"/>
      <c r="R818" s="53"/>
      <c r="S818" s="53"/>
      <c r="X818" s="53"/>
      <c r="Y818" s="53"/>
    </row>
    <row r="819" spans="1:25" ht="13" x14ac:dyDescent="0.15">
      <c r="A819" s="62"/>
      <c r="E819" s="58"/>
      <c r="F819" s="58"/>
      <c r="G819" s="58"/>
      <c r="H819" s="59"/>
      <c r="I819" s="60"/>
      <c r="J819" s="58"/>
      <c r="L819" s="53"/>
      <c r="P819" s="53"/>
      <c r="Q819" s="57"/>
      <c r="R819" s="53"/>
      <c r="S819" s="53"/>
      <c r="X819" s="53"/>
      <c r="Y819" s="53"/>
    </row>
    <row r="820" spans="1:25" ht="13" x14ac:dyDescent="0.15">
      <c r="A820" s="62"/>
      <c r="E820" s="58"/>
      <c r="F820" s="58"/>
      <c r="G820" s="58"/>
      <c r="H820" s="59"/>
      <c r="I820" s="60"/>
      <c r="J820" s="58"/>
      <c r="L820" s="53"/>
      <c r="P820" s="53"/>
      <c r="Q820" s="57"/>
      <c r="R820" s="53"/>
      <c r="S820" s="53"/>
      <c r="X820" s="53"/>
      <c r="Y820" s="53"/>
    </row>
    <row r="821" spans="1:25" ht="13" x14ac:dyDescent="0.15">
      <c r="A821" s="62"/>
      <c r="E821" s="58"/>
      <c r="F821" s="58"/>
      <c r="G821" s="58"/>
      <c r="H821" s="59"/>
      <c r="I821" s="60"/>
      <c r="J821" s="58"/>
      <c r="L821" s="53"/>
      <c r="P821" s="53"/>
      <c r="Q821" s="57"/>
      <c r="R821" s="53"/>
      <c r="S821" s="53"/>
      <c r="X821" s="53"/>
      <c r="Y821" s="53"/>
    </row>
    <row r="822" spans="1:25" ht="13" x14ac:dyDescent="0.15">
      <c r="A822" s="62"/>
      <c r="E822" s="58"/>
      <c r="F822" s="58"/>
      <c r="G822" s="58"/>
      <c r="H822" s="59"/>
      <c r="I822" s="60"/>
      <c r="J822" s="58"/>
      <c r="L822" s="53"/>
      <c r="P822" s="53"/>
      <c r="Q822" s="57"/>
      <c r="R822" s="53"/>
      <c r="S822" s="53"/>
      <c r="X822" s="53"/>
      <c r="Y822" s="53"/>
    </row>
    <row r="823" spans="1:25" ht="13" x14ac:dyDescent="0.15">
      <c r="A823" s="62"/>
      <c r="E823" s="58"/>
      <c r="F823" s="58"/>
      <c r="G823" s="58"/>
      <c r="H823" s="59"/>
      <c r="I823" s="60"/>
      <c r="J823" s="58"/>
      <c r="L823" s="53"/>
      <c r="P823" s="53"/>
      <c r="Q823" s="57"/>
      <c r="R823" s="53"/>
      <c r="S823" s="53"/>
      <c r="X823" s="53"/>
      <c r="Y823" s="53"/>
    </row>
    <row r="824" spans="1:25" ht="13" x14ac:dyDescent="0.15">
      <c r="A824" s="62"/>
      <c r="E824" s="58"/>
      <c r="F824" s="58"/>
      <c r="G824" s="58"/>
      <c r="H824" s="59"/>
      <c r="I824" s="60"/>
      <c r="J824" s="58"/>
      <c r="L824" s="53"/>
      <c r="P824" s="53"/>
      <c r="Q824" s="57"/>
      <c r="R824" s="53"/>
      <c r="S824" s="53"/>
      <c r="X824" s="53"/>
      <c r="Y824" s="53"/>
    </row>
    <row r="825" spans="1:25" ht="13" x14ac:dyDescent="0.15">
      <c r="A825" s="62"/>
      <c r="E825" s="58"/>
      <c r="F825" s="58"/>
      <c r="G825" s="58"/>
      <c r="H825" s="59"/>
      <c r="I825" s="60"/>
      <c r="J825" s="58"/>
      <c r="L825" s="53"/>
      <c r="P825" s="53"/>
      <c r="Q825" s="57"/>
      <c r="R825" s="53"/>
      <c r="S825" s="53"/>
      <c r="X825" s="53"/>
      <c r="Y825" s="53"/>
    </row>
    <row r="826" spans="1:25" ht="13" x14ac:dyDescent="0.15">
      <c r="A826" s="62"/>
      <c r="E826" s="58"/>
      <c r="F826" s="58"/>
      <c r="G826" s="58"/>
      <c r="H826" s="59"/>
      <c r="I826" s="60"/>
      <c r="J826" s="58"/>
      <c r="L826" s="53"/>
      <c r="P826" s="53"/>
      <c r="Q826" s="57"/>
      <c r="R826" s="53"/>
      <c r="S826" s="53"/>
      <c r="X826" s="53"/>
      <c r="Y826" s="53"/>
    </row>
    <row r="827" spans="1:25" ht="13" x14ac:dyDescent="0.15">
      <c r="A827" s="62"/>
      <c r="E827" s="58"/>
      <c r="F827" s="58"/>
      <c r="G827" s="58"/>
      <c r="H827" s="59"/>
      <c r="I827" s="60"/>
      <c r="J827" s="58"/>
      <c r="L827" s="53"/>
      <c r="P827" s="53"/>
      <c r="Q827" s="57"/>
      <c r="R827" s="53"/>
      <c r="S827" s="53"/>
      <c r="X827" s="53"/>
      <c r="Y827" s="53"/>
    </row>
    <row r="828" spans="1:25" ht="13" x14ac:dyDescent="0.15">
      <c r="A828" s="62"/>
      <c r="E828" s="58"/>
      <c r="F828" s="58"/>
      <c r="G828" s="58"/>
      <c r="H828" s="59"/>
      <c r="I828" s="60"/>
      <c r="J828" s="58"/>
      <c r="L828" s="53"/>
      <c r="P828" s="53"/>
      <c r="Q828" s="57"/>
      <c r="R828" s="53"/>
      <c r="S828" s="53"/>
      <c r="X828" s="53"/>
      <c r="Y828" s="53"/>
    </row>
    <row r="829" spans="1:25" ht="13" x14ac:dyDescent="0.15">
      <c r="A829" s="62"/>
      <c r="E829" s="58"/>
      <c r="F829" s="58"/>
      <c r="G829" s="58"/>
      <c r="H829" s="59"/>
      <c r="I829" s="60"/>
      <c r="J829" s="58"/>
      <c r="L829" s="53"/>
      <c r="P829" s="53"/>
      <c r="Q829" s="57"/>
      <c r="R829" s="53"/>
      <c r="S829" s="53"/>
      <c r="X829" s="53"/>
      <c r="Y829" s="53"/>
    </row>
    <row r="830" spans="1:25" ht="13" x14ac:dyDescent="0.15">
      <c r="A830" s="62"/>
      <c r="E830" s="58"/>
      <c r="F830" s="58"/>
      <c r="G830" s="58"/>
      <c r="H830" s="59"/>
      <c r="I830" s="60"/>
      <c r="J830" s="58"/>
      <c r="L830" s="53"/>
      <c r="P830" s="53"/>
      <c r="Q830" s="57"/>
      <c r="R830" s="53"/>
      <c r="S830" s="53"/>
      <c r="X830" s="53"/>
      <c r="Y830" s="53"/>
    </row>
    <row r="831" spans="1:25" ht="13" x14ac:dyDescent="0.15">
      <c r="A831" s="62"/>
      <c r="E831" s="58"/>
      <c r="F831" s="58"/>
      <c r="G831" s="58"/>
      <c r="H831" s="59"/>
      <c r="I831" s="60"/>
      <c r="J831" s="58"/>
      <c r="L831" s="53"/>
      <c r="P831" s="53"/>
      <c r="Q831" s="57"/>
      <c r="R831" s="53"/>
      <c r="S831" s="53"/>
      <c r="X831" s="53"/>
      <c r="Y831" s="53"/>
    </row>
    <row r="832" spans="1:25" ht="13" x14ac:dyDescent="0.15">
      <c r="A832" s="62"/>
      <c r="E832" s="58"/>
      <c r="F832" s="58"/>
      <c r="G832" s="58"/>
      <c r="H832" s="59"/>
      <c r="I832" s="60"/>
      <c r="J832" s="58"/>
      <c r="L832" s="53"/>
      <c r="P832" s="53"/>
      <c r="Q832" s="57"/>
      <c r="R832" s="53"/>
      <c r="S832" s="53"/>
      <c r="X832" s="53"/>
      <c r="Y832" s="53"/>
    </row>
    <row r="833" spans="1:25" ht="13" x14ac:dyDescent="0.15">
      <c r="A833" s="62"/>
      <c r="E833" s="58"/>
      <c r="F833" s="58"/>
      <c r="G833" s="58"/>
      <c r="H833" s="59"/>
      <c r="I833" s="60"/>
      <c r="J833" s="58"/>
      <c r="L833" s="53"/>
      <c r="P833" s="53"/>
      <c r="Q833" s="57"/>
      <c r="R833" s="53"/>
      <c r="S833" s="53"/>
      <c r="X833" s="53"/>
      <c r="Y833" s="53"/>
    </row>
    <row r="834" spans="1:25" ht="13" x14ac:dyDescent="0.15">
      <c r="A834" s="62"/>
      <c r="E834" s="58"/>
      <c r="F834" s="58"/>
      <c r="G834" s="58"/>
      <c r="H834" s="59"/>
      <c r="I834" s="60"/>
      <c r="J834" s="58"/>
      <c r="L834" s="53"/>
      <c r="P834" s="53"/>
      <c r="Q834" s="57"/>
      <c r="R834" s="53"/>
      <c r="S834" s="53"/>
      <c r="X834" s="53"/>
      <c r="Y834" s="53"/>
    </row>
    <row r="835" spans="1:25" ht="13" x14ac:dyDescent="0.15">
      <c r="A835" s="62"/>
      <c r="E835" s="58"/>
      <c r="F835" s="58"/>
      <c r="G835" s="58"/>
      <c r="H835" s="59"/>
      <c r="I835" s="60"/>
      <c r="J835" s="58"/>
      <c r="L835" s="53"/>
      <c r="P835" s="53"/>
      <c r="Q835" s="57"/>
      <c r="R835" s="53"/>
      <c r="S835" s="53"/>
      <c r="X835" s="53"/>
      <c r="Y835" s="53"/>
    </row>
    <row r="836" spans="1:25" ht="13" x14ac:dyDescent="0.15">
      <c r="A836" s="62"/>
      <c r="E836" s="58"/>
      <c r="F836" s="58"/>
      <c r="G836" s="58"/>
      <c r="H836" s="59"/>
      <c r="I836" s="60"/>
      <c r="J836" s="58"/>
      <c r="L836" s="53"/>
      <c r="P836" s="53"/>
      <c r="Q836" s="57"/>
      <c r="R836" s="53"/>
      <c r="S836" s="53"/>
      <c r="X836" s="53"/>
      <c r="Y836" s="53"/>
    </row>
    <row r="837" spans="1:25" ht="13" x14ac:dyDescent="0.15">
      <c r="A837" s="62"/>
      <c r="E837" s="58"/>
      <c r="F837" s="58"/>
      <c r="G837" s="58"/>
      <c r="H837" s="59"/>
      <c r="I837" s="60"/>
      <c r="J837" s="58"/>
      <c r="L837" s="53"/>
      <c r="P837" s="53"/>
      <c r="Q837" s="57"/>
      <c r="R837" s="53"/>
      <c r="S837" s="53"/>
      <c r="X837" s="53"/>
      <c r="Y837" s="53"/>
    </row>
    <row r="838" spans="1:25" ht="13" x14ac:dyDescent="0.15">
      <c r="A838" s="62"/>
      <c r="E838" s="58"/>
      <c r="F838" s="58"/>
      <c r="G838" s="58"/>
      <c r="H838" s="59"/>
      <c r="I838" s="60"/>
      <c r="J838" s="58"/>
      <c r="L838" s="53"/>
      <c r="P838" s="53"/>
      <c r="Q838" s="57"/>
      <c r="R838" s="53"/>
      <c r="S838" s="53"/>
      <c r="X838" s="53"/>
      <c r="Y838" s="53"/>
    </row>
    <row r="839" spans="1:25" ht="13" x14ac:dyDescent="0.15">
      <c r="A839" s="62"/>
      <c r="E839" s="58"/>
      <c r="F839" s="58"/>
      <c r="G839" s="58"/>
      <c r="H839" s="59"/>
      <c r="I839" s="60"/>
      <c r="J839" s="58"/>
      <c r="L839" s="53"/>
      <c r="P839" s="53"/>
      <c r="Q839" s="57"/>
      <c r="R839" s="53"/>
      <c r="S839" s="53"/>
      <c r="X839" s="53"/>
      <c r="Y839" s="53"/>
    </row>
    <row r="840" spans="1:25" ht="13" x14ac:dyDescent="0.15">
      <c r="A840" s="62"/>
      <c r="E840" s="58"/>
      <c r="F840" s="58"/>
      <c r="G840" s="58"/>
      <c r="H840" s="59"/>
      <c r="I840" s="60"/>
      <c r="J840" s="58"/>
      <c r="L840" s="53"/>
      <c r="P840" s="53"/>
      <c r="Q840" s="57"/>
      <c r="R840" s="53"/>
      <c r="S840" s="53"/>
      <c r="X840" s="53"/>
      <c r="Y840" s="53"/>
    </row>
    <row r="841" spans="1:25" ht="13" x14ac:dyDescent="0.15">
      <c r="A841" s="62"/>
      <c r="E841" s="58"/>
      <c r="F841" s="58"/>
      <c r="G841" s="58"/>
      <c r="H841" s="59"/>
      <c r="I841" s="60"/>
      <c r="J841" s="58"/>
      <c r="L841" s="53"/>
      <c r="P841" s="53"/>
      <c r="Q841" s="57"/>
      <c r="R841" s="53"/>
      <c r="S841" s="53"/>
      <c r="X841" s="53"/>
      <c r="Y841" s="53"/>
    </row>
    <row r="842" spans="1:25" ht="13" x14ac:dyDescent="0.15">
      <c r="A842" s="62"/>
      <c r="E842" s="58"/>
      <c r="F842" s="58"/>
      <c r="G842" s="58"/>
      <c r="H842" s="59"/>
      <c r="I842" s="60"/>
      <c r="J842" s="58"/>
      <c r="L842" s="53"/>
      <c r="P842" s="53"/>
      <c r="Q842" s="57"/>
      <c r="R842" s="53"/>
      <c r="S842" s="53"/>
      <c r="X842" s="53"/>
      <c r="Y842" s="53"/>
    </row>
    <row r="843" spans="1:25" ht="13" x14ac:dyDescent="0.15">
      <c r="A843" s="62"/>
      <c r="E843" s="58"/>
      <c r="F843" s="58"/>
      <c r="G843" s="58"/>
      <c r="H843" s="59"/>
      <c r="I843" s="60"/>
      <c r="J843" s="58"/>
      <c r="L843" s="53"/>
      <c r="P843" s="53"/>
      <c r="Q843" s="57"/>
      <c r="R843" s="53"/>
      <c r="S843" s="53"/>
      <c r="X843" s="53"/>
      <c r="Y843" s="53"/>
    </row>
    <row r="844" spans="1:25" ht="13" x14ac:dyDescent="0.15">
      <c r="A844" s="62"/>
      <c r="E844" s="58"/>
      <c r="F844" s="58"/>
      <c r="G844" s="58"/>
      <c r="H844" s="59"/>
      <c r="I844" s="60"/>
      <c r="J844" s="58"/>
      <c r="L844" s="53"/>
      <c r="P844" s="53"/>
      <c r="Q844" s="57"/>
      <c r="R844" s="53"/>
      <c r="S844" s="53"/>
      <c r="X844" s="53"/>
      <c r="Y844" s="53"/>
    </row>
    <row r="845" spans="1:25" ht="13" x14ac:dyDescent="0.15">
      <c r="A845" s="62"/>
      <c r="E845" s="58"/>
      <c r="F845" s="58"/>
      <c r="G845" s="58"/>
      <c r="H845" s="59"/>
      <c r="I845" s="60"/>
      <c r="J845" s="58"/>
      <c r="L845" s="53"/>
      <c r="P845" s="53"/>
      <c r="Q845" s="57"/>
      <c r="R845" s="53"/>
      <c r="S845" s="53"/>
      <c r="X845" s="53"/>
      <c r="Y845" s="53"/>
    </row>
    <row r="846" spans="1:25" ht="13" x14ac:dyDescent="0.15">
      <c r="A846" s="62"/>
      <c r="E846" s="58"/>
      <c r="F846" s="58"/>
      <c r="G846" s="58"/>
      <c r="H846" s="59"/>
      <c r="I846" s="60"/>
      <c r="J846" s="58"/>
      <c r="L846" s="53"/>
      <c r="P846" s="53"/>
      <c r="Q846" s="57"/>
      <c r="R846" s="53"/>
      <c r="S846" s="53"/>
      <c r="X846" s="53"/>
      <c r="Y846" s="53"/>
    </row>
    <row r="847" spans="1:25" ht="13" x14ac:dyDescent="0.15">
      <c r="A847" s="62"/>
      <c r="E847" s="58"/>
      <c r="F847" s="58"/>
      <c r="G847" s="58"/>
      <c r="H847" s="59"/>
      <c r="I847" s="60"/>
      <c r="J847" s="58"/>
      <c r="L847" s="53"/>
      <c r="P847" s="53"/>
      <c r="Q847" s="57"/>
      <c r="R847" s="53"/>
      <c r="S847" s="53"/>
      <c r="X847" s="53"/>
      <c r="Y847" s="53"/>
    </row>
    <row r="848" spans="1:25" ht="13" x14ac:dyDescent="0.15">
      <c r="A848" s="62"/>
      <c r="E848" s="58"/>
      <c r="F848" s="58"/>
      <c r="G848" s="58"/>
      <c r="H848" s="59"/>
      <c r="I848" s="60"/>
      <c r="J848" s="58"/>
      <c r="L848" s="53"/>
      <c r="P848" s="53"/>
      <c r="Q848" s="57"/>
      <c r="R848" s="53"/>
      <c r="S848" s="53"/>
      <c r="X848" s="53"/>
      <c r="Y848" s="53"/>
    </row>
    <row r="849" spans="1:25" ht="13" x14ac:dyDescent="0.15">
      <c r="A849" s="62"/>
      <c r="E849" s="58"/>
      <c r="F849" s="58"/>
      <c r="G849" s="58"/>
      <c r="H849" s="59"/>
      <c r="I849" s="60"/>
      <c r="J849" s="58"/>
      <c r="L849" s="53"/>
      <c r="P849" s="53"/>
      <c r="Q849" s="57"/>
      <c r="R849" s="53"/>
      <c r="S849" s="53"/>
      <c r="X849" s="53"/>
      <c r="Y849" s="53"/>
    </row>
    <row r="850" spans="1:25" ht="13" x14ac:dyDescent="0.15">
      <c r="A850" s="62"/>
      <c r="E850" s="58"/>
      <c r="F850" s="58"/>
      <c r="G850" s="58"/>
      <c r="H850" s="59"/>
      <c r="I850" s="60"/>
      <c r="J850" s="58"/>
      <c r="L850" s="53"/>
      <c r="P850" s="53"/>
      <c r="Q850" s="57"/>
      <c r="R850" s="53"/>
      <c r="S850" s="53"/>
      <c r="X850" s="53"/>
      <c r="Y850" s="53"/>
    </row>
    <row r="851" spans="1:25" ht="13" x14ac:dyDescent="0.15">
      <c r="A851" s="62"/>
      <c r="E851" s="58"/>
      <c r="F851" s="58"/>
      <c r="G851" s="58"/>
      <c r="H851" s="59"/>
      <c r="I851" s="60"/>
      <c r="J851" s="58"/>
      <c r="L851" s="53"/>
      <c r="P851" s="53"/>
      <c r="Q851" s="57"/>
      <c r="R851" s="53"/>
      <c r="S851" s="53"/>
      <c r="X851" s="53"/>
      <c r="Y851" s="53"/>
    </row>
    <row r="852" spans="1:25" ht="13" x14ac:dyDescent="0.15">
      <c r="A852" s="62"/>
      <c r="E852" s="58"/>
      <c r="F852" s="58"/>
      <c r="G852" s="58"/>
      <c r="H852" s="59"/>
      <c r="I852" s="60"/>
      <c r="J852" s="58"/>
      <c r="L852" s="53"/>
      <c r="P852" s="53"/>
      <c r="Q852" s="57"/>
      <c r="R852" s="53"/>
      <c r="S852" s="53"/>
      <c r="X852" s="53"/>
      <c r="Y852" s="53"/>
    </row>
    <row r="853" spans="1:25" ht="13" x14ac:dyDescent="0.15">
      <c r="A853" s="62"/>
      <c r="E853" s="58"/>
      <c r="F853" s="58"/>
      <c r="G853" s="58"/>
      <c r="H853" s="59"/>
      <c r="I853" s="60"/>
      <c r="J853" s="58"/>
      <c r="L853" s="53"/>
      <c r="P853" s="53"/>
      <c r="Q853" s="57"/>
      <c r="R853" s="53"/>
      <c r="S853" s="53"/>
      <c r="X853" s="53"/>
      <c r="Y853" s="53"/>
    </row>
    <row r="854" spans="1:25" ht="13" x14ac:dyDescent="0.15">
      <c r="A854" s="62"/>
      <c r="E854" s="58"/>
      <c r="F854" s="58"/>
      <c r="G854" s="58"/>
      <c r="H854" s="59"/>
      <c r="I854" s="60"/>
      <c r="J854" s="58"/>
      <c r="L854" s="53"/>
      <c r="P854" s="53"/>
      <c r="Q854" s="57"/>
      <c r="R854" s="53"/>
      <c r="S854" s="53"/>
      <c r="X854" s="53"/>
      <c r="Y854" s="53"/>
    </row>
    <row r="855" spans="1:25" ht="13" x14ac:dyDescent="0.15">
      <c r="A855" s="62"/>
      <c r="E855" s="58"/>
      <c r="F855" s="58"/>
      <c r="G855" s="58"/>
      <c r="H855" s="59"/>
      <c r="I855" s="60"/>
      <c r="J855" s="58"/>
      <c r="L855" s="53"/>
      <c r="P855" s="53"/>
      <c r="Q855" s="57"/>
      <c r="R855" s="53"/>
      <c r="S855" s="53"/>
      <c r="X855" s="53"/>
      <c r="Y855" s="53"/>
    </row>
    <row r="856" spans="1:25" ht="13" x14ac:dyDescent="0.15">
      <c r="A856" s="62"/>
      <c r="E856" s="58"/>
      <c r="F856" s="58"/>
      <c r="G856" s="58"/>
      <c r="H856" s="59"/>
      <c r="I856" s="60"/>
      <c r="J856" s="58"/>
      <c r="L856" s="53"/>
      <c r="P856" s="53"/>
      <c r="Q856" s="57"/>
      <c r="R856" s="53"/>
      <c r="S856" s="53"/>
      <c r="X856" s="53"/>
      <c r="Y856" s="53"/>
    </row>
    <row r="857" spans="1:25" ht="13" x14ac:dyDescent="0.15">
      <c r="A857" s="62"/>
      <c r="E857" s="58"/>
      <c r="F857" s="58"/>
      <c r="G857" s="58"/>
      <c r="H857" s="59"/>
      <c r="I857" s="60"/>
      <c r="J857" s="58"/>
      <c r="L857" s="53"/>
      <c r="P857" s="53"/>
      <c r="Q857" s="57"/>
      <c r="R857" s="53"/>
      <c r="S857" s="53"/>
      <c r="X857" s="53"/>
      <c r="Y857" s="53"/>
    </row>
    <row r="858" spans="1:25" ht="13" x14ac:dyDescent="0.15">
      <c r="A858" s="62"/>
      <c r="E858" s="58"/>
      <c r="F858" s="58"/>
      <c r="G858" s="58"/>
      <c r="H858" s="59"/>
      <c r="I858" s="60"/>
      <c r="J858" s="58"/>
      <c r="L858" s="53"/>
      <c r="P858" s="53"/>
      <c r="Q858" s="57"/>
      <c r="R858" s="53"/>
      <c r="S858" s="53"/>
      <c r="X858" s="53"/>
      <c r="Y858" s="53"/>
    </row>
    <row r="859" spans="1:25" ht="13" x14ac:dyDescent="0.15">
      <c r="A859" s="62"/>
      <c r="E859" s="58"/>
      <c r="F859" s="58"/>
      <c r="G859" s="58"/>
      <c r="H859" s="59"/>
      <c r="I859" s="60"/>
      <c r="J859" s="58"/>
      <c r="L859" s="53"/>
      <c r="P859" s="53"/>
      <c r="Q859" s="57"/>
      <c r="R859" s="53"/>
      <c r="S859" s="53"/>
      <c r="X859" s="53"/>
      <c r="Y859" s="53"/>
    </row>
    <row r="860" spans="1:25" ht="13" x14ac:dyDescent="0.15">
      <c r="A860" s="62"/>
      <c r="E860" s="58"/>
      <c r="F860" s="58"/>
      <c r="G860" s="58"/>
      <c r="H860" s="59"/>
      <c r="I860" s="60"/>
      <c r="J860" s="58"/>
      <c r="L860" s="53"/>
      <c r="P860" s="53"/>
      <c r="Q860" s="57"/>
      <c r="R860" s="53"/>
      <c r="S860" s="53"/>
      <c r="X860" s="53"/>
      <c r="Y860" s="53"/>
    </row>
    <row r="861" spans="1:25" ht="13" x14ac:dyDescent="0.15">
      <c r="A861" s="62"/>
      <c r="E861" s="58"/>
      <c r="F861" s="58"/>
      <c r="G861" s="58"/>
      <c r="H861" s="59"/>
      <c r="I861" s="60"/>
      <c r="J861" s="58"/>
      <c r="L861" s="53"/>
      <c r="P861" s="53"/>
      <c r="Q861" s="57"/>
      <c r="R861" s="53"/>
      <c r="S861" s="53"/>
      <c r="X861" s="53"/>
      <c r="Y861" s="53"/>
    </row>
    <row r="862" spans="1:25" ht="13" x14ac:dyDescent="0.15">
      <c r="A862" s="62"/>
      <c r="E862" s="58"/>
      <c r="F862" s="58"/>
      <c r="G862" s="58"/>
      <c r="H862" s="59"/>
      <c r="I862" s="60"/>
      <c r="J862" s="58"/>
      <c r="L862" s="53"/>
      <c r="P862" s="53"/>
      <c r="Q862" s="57"/>
      <c r="R862" s="53"/>
      <c r="S862" s="53"/>
      <c r="X862" s="53"/>
      <c r="Y862" s="53"/>
    </row>
    <row r="863" spans="1:25" ht="13" x14ac:dyDescent="0.15">
      <c r="A863" s="62"/>
      <c r="E863" s="58"/>
      <c r="F863" s="58"/>
      <c r="G863" s="58"/>
      <c r="H863" s="59"/>
      <c r="I863" s="60"/>
      <c r="J863" s="58"/>
      <c r="L863" s="53"/>
      <c r="P863" s="53"/>
      <c r="Q863" s="57"/>
      <c r="R863" s="53"/>
      <c r="S863" s="53"/>
      <c r="X863" s="53"/>
      <c r="Y863" s="53"/>
    </row>
    <row r="864" spans="1:25" ht="13" x14ac:dyDescent="0.15">
      <c r="A864" s="62"/>
      <c r="E864" s="58"/>
      <c r="F864" s="58"/>
      <c r="G864" s="58"/>
      <c r="H864" s="59"/>
      <c r="I864" s="60"/>
      <c r="J864" s="58"/>
      <c r="L864" s="53"/>
      <c r="P864" s="53"/>
      <c r="Q864" s="57"/>
      <c r="R864" s="53"/>
      <c r="S864" s="53"/>
      <c r="X864" s="53"/>
      <c r="Y864" s="53"/>
    </row>
    <row r="865" spans="1:25" ht="13" x14ac:dyDescent="0.15">
      <c r="A865" s="62"/>
      <c r="E865" s="58"/>
      <c r="F865" s="58"/>
      <c r="G865" s="58"/>
      <c r="H865" s="59"/>
      <c r="I865" s="60"/>
      <c r="J865" s="58"/>
      <c r="L865" s="53"/>
      <c r="P865" s="53"/>
      <c r="Q865" s="57"/>
      <c r="R865" s="53"/>
      <c r="S865" s="53"/>
      <c r="X865" s="53"/>
      <c r="Y865" s="53"/>
    </row>
    <row r="866" spans="1:25" ht="13" x14ac:dyDescent="0.15">
      <c r="A866" s="62"/>
      <c r="E866" s="58"/>
      <c r="F866" s="58"/>
      <c r="G866" s="58"/>
      <c r="H866" s="59"/>
      <c r="I866" s="60"/>
      <c r="J866" s="58"/>
      <c r="L866" s="53"/>
      <c r="P866" s="53"/>
      <c r="Q866" s="57"/>
      <c r="R866" s="53"/>
      <c r="S866" s="53"/>
      <c r="X866" s="53"/>
      <c r="Y866" s="53"/>
    </row>
    <row r="867" spans="1:25" ht="13" x14ac:dyDescent="0.15">
      <c r="A867" s="62"/>
      <c r="E867" s="58"/>
      <c r="F867" s="58"/>
      <c r="G867" s="58"/>
      <c r="H867" s="59"/>
      <c r="I867" s="60"/>
      <c r="J867" s="58"/>
      <c r="L867" s="53"/>
      <c r="P867" s="53"/>
      <c r="Q867" s="57"/>
      <c r="R867" s="53"/>
      <c r="S867" s="53"/>
      <c r="X867" s="53"/>
      <c r="Y867" s="53"/>
    </row>
    <row r="868" spans="1:25" ht="13" x14ac:dyDescent="0.15">
      <c r="A868" s="62"/>
      <c r="E868" s="58"/>
      <c r="F868" s="58"/>
      <c r="G868" s="58"/>
      <c r="H868" s="59"/>
      <c r="I868" s="60"/>
      <c r="J868" s="58"/>
      <c r="L868" s="53"/>
      <c r="P868" s="53"/>
      <c r="Q868" s="57"/>
      <c r="R868" s="53"/>
      <c r="S868" s="53"/>
      <c r="X868" s="53"/>
      <c r="Y868" s="53"/>
    </row>
    <row r="869" spans="1:25" ht="13" x14ac:dyDescent="0.15">
      <c r="A869" s="62"/>
      <c r="E869" s="58"/>
      <c r="F869" s="58"/>
      <c r="G869" s="58"/>
      <c r="H869" s="59"/>
      <c r="I869" s="60"/>
      <c r="J869" s="58"/>
      <c r="L869" s="53"/>
      <c r="P869" s="53"/>
      <c r="Q869" s="57"/>
      <c r="R869" s="53"/>
      <c r="S869" s="53"/>
      <c r="X869" s="53"/>
      <c r="Y869" s="53"/>
    </row>
    <row r="870" spans="1:25" ht="13" x14ac:dyDescent="0.15">
      <c r="A870" s="62"/>
      <c r="E870" s="58"/>
      <c r="F870" s="58"/>
      <c r="G870" s="58"/>
      <c r="H870" s="59"/>
      <c r="I870" s="60"/>
      <c r="J870" s="58"/>
      <c r="L870" s="53"/>
      <c r="P870" s="53"/>
      <c r="Q870" s="57"/>
      <c r="R870" s="53"/>
      <c r="S870" s="53"/>
      <c r="X870" s="53"/>
      <c r="Y870" s="53"/>
    </row>
    <row r="871" spans="1:25" ht="13" x14ac:dyDescent="0.15">
      <c r="A871" s="62"/>
      <c r="E871" s="58"/>
      <c r="F871" s="58"/>
      <c r="G871" s="58"/>
      <c r="H871" s="59"/>
      <c r="I871" s="60"/>
      <c r="J871" s="58"/>
      <c r="L871" s="53"/>
      <c r="P871" s="53"/>
      <c r="Q871" s="57"/>
      <c r="R871" s="53"/>
      <c r="S871" s="53"/>
      <c r="X871" s="53"/>
      <c r="Y871" s="53"/>
    </row>
    <row r="872" spans="1:25" ht="13" x14ac:dyDescent="0.15">
      <c r="A872" s="62"/>
      <c r="E872" s="58"/>
      <c r="F872" s="58"/>
      <c r="G872" s="58"/>
      <c r="H872" s="59"/>
      <c r="I872" s="60"/>
      <c r="J872" s="58"/>
      <c r="L872" s="53"/>
      <c r="P872" s="53"/>
      <c r="Q872" s="57"/>
      <c r="R872" s="53"/>
      <c r="S872" s="53"/>
      <c r="X872" s="53"/>
      <c r="Y872" s="53"/>
    </row>
    <row r="873" spans="1:25" ht="13" x14ac:dyDescent="0.15">
      <c r="A873" s="62"/>
      <c r="E873" s="58"/>
      <c r="F873" s="58"/>
      <c r="G873" s="58"/>
      <c r="H873" s="59"/>
      <c r="I873" s="60"/>
      <c r="J873" s="58"/>
      <c r="L873" s="53"/>
      <c r="P873" s="53"/>
      <c r="Q873" s="57"/>
      <c r="R873" s="53"/>
      <c r="S873" s="53"/>
      <c r="X873" s="53"/>
      <c r="Y873" s="53"/>
    </row>
    <row r="874" spans="1:25" ht="13" x14ac:dyDescent="0.15">
      <c r="A874" s="62"/>
      <c r="E874" s="58"/>
      <c r="F874" s="58"/>
      <c r="G874" s="58"/>
      <c r="H874" s="59"/>
      <c r="I874" s="60"/>
      <c r="J874" s="58"/>
      <c r="L874" s="53"/>
      <c r="P874" s="53"/>
      <c r="Q874" s="57"/>
      <c r="R874" s="53"/>
      <c r="S874" s="53"/>
      <c r="X874" s="53"/>
      <c r="Y874" s="53"/>
    </row>
    <row r="875" spans="1:25" ht="13" x14ac:dyDescent="0.15">
      <c r="A875" s="62"/>
      <c r="E875" s="58"/>
      <c r="F875" s="58"/>
      <c r="G875" s="58"/>
      <c r="H875" s="59"/>
      <c r="I875" s="60"/>
      <c r="J875" s="58"/>
      <c r="L875" s="53"/>
      <c r="P875" s="53"/>
      <c r="Q875" s="57"/>
      <c r="R875" s="53"/>
      <c r="S875" s="53"/>
      <c r="X875" s="53"/>
      <c r="Y875" s="53"/>
    </row>
    <row r="876" spans="1:25" ht="13" x14ac:dyDescent="0.15">
      <c r="A876" s="62"/>
      <c r="E876" s="58"/>
      <c r="F876" s="58"/>
      <c r="G876" s="58"/>
      <c r="H876" s="59"/>
      <c r="I876" s="60"/>
      <c r="J876" s="58"/>
      <c r="L876" s="53"/>
      <c r="P876" s="53"/>
      <c r="Q876" s="57"/>
      <c r="R876" s="53"/>
      <c r="S876" s="53"/>
      <c r="X876" s="53"/>
      <c r="Y876" s="53"/>
    </row>
    <row r="877" spans="1:25" ht="13" x14ac:dyDescent="0.15">
      <c r="A877" s="62"/>
      <c r="E877" s="58"/>
      <c r="F877" s="58"/>
      <c r="G877" s="58"/>
      <c r="H877" s="59"/>
      <c r="I877" s="60"/>
      <c r="J877" s="58"/>
      <c r="L877" s="53"/>
      <c r="P877" s="53"/>
      <c r="Q877" s="57"/>
      <c r="R877" s="53"/>
      <c r="S877" s="53"/>
      <c r="X877" s="53"/>
      <c r="Y877" s="53"/>
    </row>
    <row r="878" spans="1:25" ht="13" x14ac:dyDescent="0.15">
      <c r="A878" s="62"/>
      <c r="E878" s="58"/>
      <c r="F878" s="58"/>
      <c r="G878" s="58"/>
      <c r="H878" s="59"/>
      <c r="I878" s="60"/>
      <c r="J878" s="58"/>
      <c r="L878" s="53"/>
      <c r="P878" s="53"/>
      <c r="Q878" s="57"/>
      <c r="R878" s="53"/>
      <c r="S878" s="53"/>
      <c r="X878" s="53"/>
      <c r="Y878" s="53"/>
    </row>
    <row r="879" spans="1:25" ht="13" x14ac:dyDescent="0.15">
      <c r="A879" s="62"/>
      <c r="E879" s="58"/>
      <c r="F879" s="58"/>
      <c r="G879" s="58"/>
      <c r="H879" s="59"/>
      <c r="I879" s="60"/>
      <c r="J879" s="58"/>
      <c r="L879" s="53"/>
      <c r="P879" s="53"/>
      <c r="Q879" s="57"/>
      <c r="R879" s="53"/>
      <c r="S879" s="53"/>
      <c r="X879" s="53"/>
      <c r="Y879" s="53"/>
    </row>
    <row r="880" spans="1:25" ht="13" x14ac:dyDescent="0.15">
      <c r="A880" s="62"/>
      <c r="E880" s="58"/>
      <c r="F880" s="58"/>
      <c r="G880" s="58"/>
      <c r="H880" s="59"/>
      <c r="I880" s="60"/>
      <c r="J880" s="58"/>
      <c r="L880" s="53"/>
      <c r="P880" s="53"/>
      <c r="Q880" s="57"/>
      <c r="R880" s="53"/>
      <c r="S880" s="53"/>
      <c r="X880" s="53"/>
      <c r="Y880" s="53"/>
    </row>
    <row r="881" spans="1:25" ht="13" x14ac:dyDescent="0.15">
      <c r="A881" s="62"/>
      <c r="E881" s="58"/>
      <c r="F881" s="58"/>
      <c r="G881" s="58"/>
      <c r="H881" s="59"/>
      <c r="I881" s="60"/>
      <c r="J881" s="58"/>
      <c r="L881" s="53"/>
      <c r="P881" s="53"/>
      <c r="Q881" s="57"/>
      <c r="R881" s="53"/>
      <c r="S881" s="53"/>
      <c r="X881" s="53"/>
      <c r="Y881" s="53"/>
    </row>
    <row r="882" spans="1:25" ht="13" x14ac:dyDescent="0.15">
      <c r="A882" s="62"/>
      <c r="E882" s="58"/>
      <c r="F882" s="58"/>
      <c r="G882" s="58"/>
      <c r="H882" s="59"/>
      <c r="I882" s="60"/>
      <c r="J882" s="58"/>
      <c r="L882" s="53"/>
      <c r="P882" s="53"/>
      <c r="Q882" s="57"/>
      <c r="R882" s="53"/>
      <c r="S882" s="53"/>
      <c r="X882" s="53"/>
      <c r="Y882" s="53"/>
    </row>
    <row r="883" spans="1:25" ht="13" x14ac:dyDescent="0.15">
      <c r="A883" s="62"/>
      <c r="E883" s="58"/>
      <c r="F883" s="58"/>
      <c r="G883" s="58"/>
      <c r="H883" s="59"/>
      <c r="I883" s="60"/>
      <c r="J883" s="58"/>
      <c r="L883" s="53"/>
      <c r="P883" s="53"/>
      <c r="Q883" s="57"/>
      <c r="R883" s="53"/>
      <c r="S883" s="53"/>
      <c r="X883" s="53"/>
      <c r="Y883" s="53"/>
    </row>
    <row r="884" spans="1:25" ht="13" x14ac:dyDescent="0.15">
      <c r="A884" s="62"/>
      <c r="E884" s="58"/>
      <c r="F884" s="58"/>
      <c r="G884" s="58"/>
      <c r="H884" s="59"/>
      <c r="I884" s="60"/>
      <c r="J884" s="58"/>
      <c r="L884" s="53"/>
      <c r="P884" s="53"/>
      <c r="Q884" s="57"/>
      <c r="R884" s="53"/>
      <c r="S884" s="53"/>
      <c r="X884" s="53"/>
      <c r="Y884" s="53"/>
    </row>
    <row r="885" spans="1:25" ht="13" x14ac:dyDescent="0.15">
      <c r="A885" s="62"/>
      <c r="E885" s="58"/>
      <c r="F885" s="58"/>
      <c r="G885" s="58"/>
      <c r="H885" s="59"/>
      <c r="I885" s="60"/>
      <c r="J885" s="58"/>
      <c r="L885" s="53"/>
      <c r="P885" s="53"/>
      <c r="Q885" s="57"/>
      <c r="R885" s="53"/>
      <c r="S885" s="53"/>
      <c r="X885" s="53"/>
      <c r="Y885" s="53"/>
    </row>
    <row r="886" spans="1:25" ht="13" x14ac:dyDescent="0.15">
      <c r="A886" s="62"/>
      <c r="E886" s="58"/>
      <c r="F886" s="58"/>
      <c r="G886" s="58"/>
      <c r="H886" s="59"/>
      <c r="I886" s="60"/>
      <c r="J886" s="58"/>
      <c r="L886" s="53"/>
      <c r="P886" s="53"/>
      <c r="Q886" s="57"/>
      <c r="R886" s="53"/>
      <c r="S886" s="53"/>
      <c r="X886" s="53"/>
      <c r="Y886" s="53"/>
    </row>
    <row r="887" spans="1:25" ht="13" x14ac:dyDescent="0.15">
      <c r="A887" s="62"/>
      <c r="E887" s="58"/>
      <c r="F887" s="58"/>
      <c r="G887" s="58"/>
      <c r="H887" s="59"/>
      <c r="I887" s="60"/>
      <c r="J887" s="58"/>
      <c r="L887" s="53"/>
      <c r="P887" s="53"/>
      <c r="Q887" s="57"/>
      <c r="R887" s="53"/>
      <c r="S887" s="53"/>
      <c r="X887" s="53"/>
      <c r="Y887" s="53"/>
    </row>
    <row r="888" spans="1:25" ht="13" x14ac:dyDescent="0.15">
      <c r="A888" s="62"/>
      <c r="E888" s="58"/>
      <c r="F888" s="58"/>
      <c r="G888" s="58"/>
      <c r="H888" s="59"/>
      <c r="I888" s="60"/>
      <c r="J888" s="58"/>
      <c r="L888" s="53"/>
      <c r="P888" s="53"/>
      <c r="Q888" s="57"/>
      <c r="R888" s="53"/>
      <c r="S888" s="53"/>
      <c r="X888" s="53"/>
      <c r="Y888" s="53"/>
    </row>
    <row r="889" spans="1:25" ht="13" x14ac:dyDescent="0.15">
      <c r="A889" s="62"/>
      <c r="E889" s="58"/>
      <c r="F889" s="58"/>
      <c r="G889" s="58"/>
      <c r="H889" s="59"/>
      <c r="I889" s="60"/>
      <c r="J889" s="58"/>
      <c r="L889" s="53"/>
      <c r="P889" s="53"/>
      <c r="Q889" s="57"/>
      <c r="R889" s="53"/>
      <c r="S889" s="53"/>
      <c r="X889" s="53"/>
      <c r="Y889" s="53"/>
    </row>
    <row r="890" spans="1:25" ht="13" x14ac:dyDescent="0.15">
      <c r="A890" s="62"/>
      <c r="E890" s="58"/>
      <c r="F890" s="58"/>
      <c r="G890" s="58"/>
      <c r="H890" s="59"/>
      <c r="I890" s="60"/>
      <c r="J890" s="58"/>
      <c r="L890" s="53"/>
      <c r="P890" s="53"/>
      <c r="Q890" s="57"/>
      <c r="R890" s="53"/>
      <c r="S890" s="53"/>
      <c r="X890" s="53"/>
      <c r="Y890" s="53"/>
    </row>
    <row r="891" spans="1:25" ht="13" x14ac:dyDescent="0.15">
      <c r="A891" s="62"/>
      <c r="E891" s="58"/>
      <c r="F891" s="58"/>
      <c r="G891" s="58"/>
      <c r="H891" s="59"/>
      <c r="I891" s="60"/>
      <c r="J891" s="58"/>
      <c r="L891" s="53"/>
      <c r="P891" s="53"/>
      <c r="Q891" s="57"/>
      <c r="R891" s="53"/>
      <c r="S891" s="53"/>
      <c r="X891" s="53"/>
      <c r="Y891" s="53"/>
    </row>
    <row r="892" spans="1:25" ht="13" x14ac:dyDescent="0.15">
      <c r="A892" s="62"/>
      <c r="E892" s="58"/>
      <c r="F892" s="58"/>
      <c r="G892" s="58"/>
      <c r="H892" s="59"/>
      <c r="I892" s="60"/>
      <c r="J892" s="58"/>
      <c r="L892" s="53"/>
      <c r="P892" s="53"/>
      <c r="Q892" s="57"/>
      <c r="R892" s="53"/>
      <c r="S892" s="53"/>
      <c r="X892" s="53"/>
      <c r="Y892" s="53"/>
    </row>
    <row r="893" spans="1:25" ht="13" x14ac:dyDescent="0.15">
      <c r="A893" s="62"/>
      <c r="E893" s="58"/>
      <c r="F893" s="58"/>
      <c r="G893" s="58"/>
      <c r="H893" s="59"/>
      <c r="I893" s="60"/>
      <c r="J893" s="58"/>
      <c r="L893" s="53"/>
      <c r="P893" s="53"/>
      <c r="Q893" s="57"/>
      <c r="R893" s="53"/>
      <c r="S893" s="53"/>
      <c r="X893" s="53"/>
      <c r="Y893" s="53"/>
    </row>
    <row r="894" spans="1:25" ht="13" x14ac:dyDescent="0.15">
      <c r="A894" s="62"/>
      <c r="E894" s="58"/>
      <c r="F894" s="58"/>
      <c r="G894" s="58"/>
      <c r="H894" s="59"/>
      <c r="I894" s="60"/>
      <c r="J894" s="58"/>
      <c r="L894" s="53"/>
      <c r="P894" s="53"/>
      <c r="Q894" s="57"/>
      <c r="R894" s="53"/>
      <c r="S894" s="53"/>
      <c r="X894" s="53"/>
      <c r="Y894" s="53"/>
    </row>
    <row r="895" spans="1:25" ht="13" x14ac:dyDescent="0.15">
      <c r="A895" s="62"/>
      <c r="E895" s="58"/>
      <c r="F895" s="58"/>
      <c r="G895" s="58"/>
      <c r="H895" s="59"/>
      <c r="I895" s="60"/>
      <c r="J895" s="58"/>
      <c r="L895" s="53"/>
      <c r="P895" s="53"/>
      <c r="Q895" s="57"/>
      <c r="R895" s="53"/>
      <c r="S895" s="53"/>
      <c r="X895" s="53"/>
      <c r="Y895" s="53"/>
    </row>
    <row r="896" spans="1:25" ht="13" x14ac:dyDescent="0.15">
      <c r="A896" s="62"/>
      <c r="E896" s="58"/>
      <c r="F896" s="58"/>
      <c r="G896" s="58"/>
      <c r="H896" s="59"/>
      <c r="I896" s="60"/>
      <c r="J896" s="58"/>
      <c r="L896" s="53"/>
      <c r="P896" s="53"/>
      <c r="Q896" s="57"/>
      <c r="R896" s="53"/>
      <c r="S896" s="53"/>
      <c r="X896" s="53"/>
      <c r="Y896" s="53"/>
    </row>
    <row r="897" spans="1:25" ht="13" x14ac:dyDescent="0.15">
      <c r="A897" s="62"/>
      <c r="E897" s="58"/>
      <c r="F897" s="58"/>
      <c r="G897" s="58"/>
      <c r="H897" s="59"/>
      <c r="I897" s="60"/>
      <c r="J897" s="58"/>
      <c r="L897" s="53"/>
      <c r="P897" s="53"/>
      <c r="Q897" s="57"/>
      <c r="R897" s="53"/>
      <c r="S897" s="53"/>
      <c r="X897" s="53"/>
      <c r="Y897" s="53"/>
    </row>
    <row r="898" spans="1:25" ht="13" x14ac:dyDescent="0.15">
      <c r="A898" s="62"/>
      <c r="E898" s="58"/>
      <c r="F898" s="58"/>
      <c r="G898" s="58"/>
      <c r="H898" s="59"/>
      <c r="I898" s="60"/>
      <c r="J898" s="58"/>
      <c r="L898" s="53"/>
      <c r="P898" s="53"/>
      <c r="Q898" s="57"/>
      <c r="R898" s="53"/>
      <c r="S898" s="53"/>
      <c r="X898" s="53"/>
      <c r="Y898" s="53"/>
    </row>
    <row r="899" spans="1:25" ht="13" x14ac:dyDescent="0.15">
      <c r="A899" s="62"/>
      <c r="E899" s="58"/>
      <c r="F899" s="58"/>
      <c r="G899" s="58"/>
      <c r="H899" s="59"/>
      <c r="I899" s="60"/>
      <c r="J899" s="58"/>
      <c r="L899" s="53"/>
      <c r="P899" s="53"/>
      <c r="Q899" s="57"/>
      <c r="R899" s="53"/>
      <c r="S899" s="53"/>
      <c r="X899" s="53"/>
      <c r="Y899" s="53"/>
    </row>
    <row r="900" spans="1:25" ht="13" x14ac:dyDescent="0.15">
      <c r="A900" s="62"/>
      <c r="E900" s="58"/>
      <c r="F900" s="58"/>
      <c r="G900" s="58"/>
      <c r="H900" s="59"/>
      <c r="I900" s="60"/>
      <c r="J900" s="58"/>
      <c r="L900" s="53"/>
      <c r="P900" s="53"/>
      <c r="Q900" s="57"/>
      <c r="R900" s="53"/>
      <c r="S900" s="53"/>
      <c r="X900" s="53"/>
      <c r="Y900" s="53"/>
    </row>
    <row r="901" spans="1:25" ht="13" x14ac:dyDescent="0.15">
      <c r="A901" s="62"/>
      <c r="E901" s="58"/>
      <c r="F901" s="58"/>
      <c r="G901" s="58"/>
      <c r="H901" s="59"/>
      <c r="I901" s="60"/>
      <c r="J901" s="58"/>
      <c r="L901" s="53"/>
      <c r="P901" s="53"/>
      <c r="Q901" s="57"/>
      <c r="R901" s="53"/>
      <c r="S901" s="53"/>
      <c r="X901" s="53"/>
      <c r="Y901" s="53"/>
    </row>
    <row r="902" spans="1:25" ht="13" x14ac:dyDescent="0.15">
      <c r="A902" s="62"/>
      <c r="E902" s="58"/>
      <c r="F902" s="58"/>
      <c r="G902" s="58"/>
      <c r="H902" s="59"/>
      <c r="I902" s="60"/>
      <c r="J902" s="58"/>
      <c r="L902" s="53"/>
      <c r="P902" s="53"/>
      <c r="Q902" s="57"/>
      <c r="R902" s="53"/>
      <c r="S902" s="53"/>
      <c r="X902" s="53"/>
      <c r="Y902" s="53"/>
    </row>
    <row r="903" spans="1:25" ht="13" x14ac:dyDescent="0.15">
      <c r="A903" s="62"/>
      <c r="E903" s="58"/>
      <c r="F903" s="58"/>
      <c r="G903" s="58"/>
      <c r="H903" s="59"/>
      <c r="I903" s="60"/>
      <c r="J903" s="58"/>
      <c r="L903" s="53"/>
      <c r="P903" s="53"/>
      <c r="Q903" s="57"/>
      <c r="R903" s="53"/>
      <c r="S903" s="53"/>
      <c r="X903" s="53"/>
      <c r="Y903" s="53"/>
    </row>
    <row r="904" spans="1:25" ht="13" x14ac:dyDescent="0.15">
      <c r="A904" s="62"/>
      <c r="E904" s="58"/>
      <c r="F904" s="58"/>
      <c r="G904" s="58"/>
      <c r="H904" s="59"/>
      <c r="I904" s="60"/>
      <c r="J904" s="58"/>
      <c r="L904" s="53"/>
      <c r="P904" s="53"/>
      <c r="Q904" s="57"/>
      <c r="R904" s="53"/>
      <c r="S904" s="53"/>
      <c r="X904" s="53"/>
      <c r="Y904" s="53"/>
    </row>
    <row r="905" spans="1:25" ht="13" x14ac:dyDescent="0.15">
      <c r="A905" s="62"/>
      <c r="E905" s="58"/>
      <c r="F905" s="58"/>
      <c r="G905" s="58"/>
      <c r="H905" s="59"/>
      <c r="I905" s="60"/>
      <c r="J905" s="58"/>
      <c r="L905" s="53"/>
      <c r="P905" s="53"/>
      <c r="Q905" s="57"/>
      <c r="R905" s="53"/>
      <c r="S905" s="53"/>
      <c r="X905" s="53"/>
      <c r="Y905" s="53"/>
    </row>
    <row r="906" spans="1:25" ht="13" x14ac:dyDescent="0.15">
      <c r="A906" s="62"/>
      <c r="E906" s="58"/>
      <c r="F906" s="58"/>
      <c r="G906" s="58"/>
      <c r="H906" s="59"/>
      <c r="I906" s="60"/>
      <c r="J906" s="58"/>
      <c r="L906" s="53"/>
      <c r="P906" s="53"/>
      <c r="Q906" s="57"/>
      <c r="R906" s="53"/>
      <c r="S906" s="53"/>
      <c r="X906" s="53"/>
      <c r="Y906" s="53"/>
    </row>
    <row r="907" spans="1:25" ht="13" x14ac:dyDescent="0.15">
      <c r="A907" s="62"/>
      <c r="E907" s="58"/>
      <c r="F907" s="58"/>
      <c r="G907" s="58"/>
      <c r="H907" s="59"/>
      <c r="I907" s="60"/>
      <c r="J907" s="58"/>
      <c r="L907" s="53"/>
      <c r="P907" s="53"/>
      <c r="Q907" s="57"/>
      <c r="R907" s="53"/>
      <c r="S907" s="53"/>
      <c r="X907" s="53"/>
      <c r="Y907" s="53"/>
    </row>
    <row r="908" spans="1:25" ht="13" x14ac:dyDescent="0.15">
      <c r="A908" s="62"/>
      <c r="E908" s="58"/>
      <c r="F908" s="58"/>
      <c r="G908" s="58"/>
      <c r="H908" s="59"/>
      <c r="I908" s="60"/>
      <c r="J908" s="58"/>
      <c r="L908" s="53"/>
      <c r="P908" s="53"/>
      <c r="Q908" s="57"/>
      <c r="R908" s="53"/>
      <c r="S908" s="53"/>
      <c r="X908" s="53"/>
      <c r="Y908" s="53"/>
    </row>
    <row r="909" spans="1:25" ht="13" x14ac:dyDescent="0.15">
      <c r="A909" s="62"/>
      <c r="E909" s="58"/>
      <c r="F909" s="58"/>
      <c r="G909" s="58"/>
      <c r="H909" s="59"/>
      <c r="I909" s="60"/>
      <c r="J909" s="58"/>
      <c r="L909" s="53"/>
      <c r="P909" s="53"/>
      <c r="Q909" s="57"/>
      <c r="R909" s="53"/>
      <c r="S909" s="53"/>
      <c r="X909" s="53"/>
      <c r="Y909" s="53"/>
    </row>
    <row r="910" spans="1:25" ht="13" x14ac:dyDescent="0.15">
      <c r="A910" s="62"/>
      <c r="E910" s="58"/>
      <c r="F910" s="58"/>
      <c r="G910" s="58"/>
      <c r="H910" s="59"/>
      <c r="I910" s="60"/>
      <c r="J910" s="58"/>
      <c r="L910" s="53"/>
      <c r="P910" s="53"/>
      <c r="Q910" s="57"/>
      <c r="R910" s="53"/>
      <c r="S910" s="53"/>
      <c r="X910" s="53"/>
      <c r="Y910" s="53"/>
    </row>
    <row r="911" spans="1:25" ht="13" x14ac:dyDescent="0.15">
      <c r="A911" s="62"/>
      <c r="E911" s="58"/>
      <c r="F911" s="58"/>
      <c r="G911" s="58"/>
      <c r="H911" s="59"/>
      <c r="I911" s="60"/>
      <c r="J911" s="58"/>
      <c r="L911" s="53"/>
      <c r="P911" s="53"/>
      <c r="Q911" s="57"/>
      <c r="R911" s="53"/>
      <c r="S911" s="53"/>
      <c r="X911" s="53"/>
      <c r="Y911" s="53"/>
    </row>
    <row r="912" spans="1:25" ht="13" x14ac:dyDescent="0.15">
      <c r="A912" s="62"/>
      <c r="E912" s="58"/>
      <c r="F912" s="58"/>
      <c r="G912" s="58"/>
      <c r="H912" s="59"/>
      <c r="I912" s="60"/>
      <c r="J912" s="58"/>
      <c r="L912" s="53"/>
      <c r="P912" s="53"/>
      <c r="Q912" s="57"/>
      <c r="R912" s="53"/>
      <c r="S912" s="53"/>
      <c r="X912" s="53"/>
      <c r="Y912" s="53"/>
    </row>
    <row r="913" spans="1:25" ht="13" x14ac:dyDescent="0.15">
      <c r="A913" s="62"/>
      <c r="E913" s="58"/>
      <c r="F913" s="58"/>
      <c r="G913" s="58"/>
      <c r="H913" s="59"/>
      <c r="I913" s="60"/>
      <c r="J913" s="58"/>
      <c r="L913" s="53"/>
      <c r="P913" s="53"/>
      <c r="Q913" s="57"/>
      <c r="R913" s="53"/>
      <c r="S913" s="53"/>
      <c r="X913" s="53"/>
      <c r="Y913" s="53"/>
    </row>
    <row r="914" spans="1:25" ht="13" x14ac:dyDescent="0.15">
      <c r="A914" s="62"/>
      <c r="E914" s="58"/>
      <c r="F914" s="58"/>
      <c r="G914" s="58"/>
      <c r="H914" s="59"/>
      <c r="I914" s="60"/>
      <c r="J914" s="58"/>
      <c r="L914" s="53"/>
      <c r="P914" s="53"/>
      <c r="Q914" s="57"/>
      <c r="R914" s="53"/>
      <c r="S914" s="53"/>
      <c r="X914" s="53"/>
      <c r="Y914" s="53"/>
    </row>
    <row r="915" spans="1:25" ht="13" x14ac:dyDescent="0.15">
      <c r="A915" s="62"/>
      <c r="E915" s="58"/>
      <c r="F915" s="58"/>
      <c r="G915" s="58"/>
      <c r="H915" s="59"/>
      <c r="I915" s="60"/>
      <c r="J915" s="58"/>
      <c r="L915" s="53"/>
      <c r="P915" s="53"/>
      <c r="Q915" s="57"/>
      <c r="R915" s="53"/>
      <c r="S915" s="53"/>
      <c r="X915" s="53"/>
      <c r="Y915" s="53"/>
    </row>
    <row r="916" spans="1:25" ht="13" x14ac:dyDescent="0.15">
      <c r="A916" s="62"/>
      <c r="E916" s="58"/>
      <c r="F916" s="58"/>
      <c r="G916" s="58"/>
      <c r="H916" s="59"/>
      <c r="I916" s="60"/>
      <c r="J916" s="58"/>
      <c r="L916" s="53"/>
      <c r="P916" s="53"/>
      <c r="Q916" s="57"/>
      <c r="R916" s="53"/>
      <c r="S916" s="53"/>
      <c r="X916" s="53"/>
      <c r="Y916" s="53"/>
    </row>
    <row r="917" spans="1:25" ht="13" x14ac:dyDescent="0.15">
      <c r="A917" s="62"/>
      <c r="E917" s="58"/>
      <c r="F917" s="58"/>
      <c r="G917" s="58"/>
      <c r="H917" s="59"/>
      <c r="I917" s="60"/>
      <c r="J917" s="58"/>
      <c r="L917" s="53"/>
      <c r="P917" s="53"/>
      <c r="Q917" s="57"/>
      <c r="R917" s="53"/>
      <c r="S917" s="53"/>
      <c r="X917" s="53"/>
      <c r="Y917" s="53"/>
    </row>
    <row r="918" spans="1:25" ht="13" x14ac:dyDescent="0.15">
      <c r="A918" s="62"/>
      <c r="E918" s="58"/>
      <c r="F918" s="58"/>
      <c r="G918" s="58"/>
      <c r="H918" s="59"/>
      <c r="I918" s="60"/>
      <c r="J918" s="58"/>
      <c r="L918" s="53"/>
      <c r="P918" s="53"/>
      <c r="Q918" s="57"/>
      <c r="R918" s="53"/>
      <c r="S918" s="53"/>
      <c r="X918" s="53"/>
      <c r="Y918" s="53"/>
    </row>
    <row r="919" spans="1:25" ht="13" x14ac:dyDescent="0.15">
      <c r="A919" s="62"/>
      <c r="E919" s="58"/>
      <c r="F919" s="58"/>
      <c r="G919" s="58"/>
      <c r="H919" s="59"/>
      <c r="I919" s="60"/>
      <c r="J919" s="58"/>
      <c r="L919" s="53"/>
      <c r="P919" s="53"/>
      <c r="Q919" s="57"/>
      <c r="R919" s="53"/>
      <c r="S919" s="53"/>
      <c r="X919" s="53"/>
      <c r="Y919" s="53"/>
    </row>
    <row r="920" spans="1:25" ht="13" x14ac:dyDescent="0.15">
      <c r="A920" s="62"/>
      <c r="E920" s="58"/>
      <c r="F920" s="58"/>
      <c r="G920" s="58"/>
      <c r="H920" s="59"/>
      <c r="I920" s="60"/>
      <c r="J920" s="58"/>
      <c r="L920" s="53"/>
      <c r="P920" s="53"/>
      <c r="Q920" s="57"/>
      <c r="R920" s="53"/>
      <c r="S920" s="53"/>
      <c r="X920" s="53"/>
      <c r="Y920" s="53"/>
    </row>
    <row r="921" spans="1:25" ht="13" x14ac:dyDescent="0.15">
      <c r="A921" s="62"/>
      <c r="E921" s="58"/>
      <c r="F921" s="58"/>
      <c r="G921" s="58"/>
      <c r="H921" s="59"/>
      <c r="I921" s="60"/>
      <c r="J921" s="58"/>
      <c r="L921" s="53"/>
      <c r="P921" s="53"/>
      <c r="Q921" s="57"/>
      <c r="R921" s="53"/>
      <c r="S921" s="53"/>
      <c r="X921" s="53"/>
      <c r="Y921" s="53"/>
    </row>
    <row r="922" spans="1:25" ht="13" x14ac:dyDescent="0.15">
      <c r="A922" s="62"/>
      <c r="E922" s="58"/>
      <c r="F922" s="58"/>
      <c r="G922" s="58"/>
      <c r="H922" s="59"/>
      <c r="I922" s="60"/>
      <c r="J922" s="58"/>
      <c r="L922" s="53"/>
      <c r="P922" s="53"/>
      <c r="Q922" s="57"/>
      <c r="R922" s="53"/>
      <c r="S922" s="53"/>
      <c r="X922" s="53"/>
      <c r="Y922" s="53"/>
    </row>
    <row r="923" spans="1:25" ht="13" x14ac:dyDescent="0.15">
      <c r="A923" s="62"/>
      <c r="E923" s="58"/>
      <c r="F923" s="58"/>
      <c r="G923" s="58"/>
      <c r="H923" s="59"/>
      <c r="I923" s="60"/>
      <c r="J923" s="58"/>
      <c r="L923" s="53"/>
      <c r="P923" s="53"/>
      <c r="Q923" s="57"/>
      <c r="R923" s="53"/>
      <c r="S923" s="53"/>
      <c r="X923" s="53"/>
      <c r="Y923" s="53"/>
    </row>
    <row r="924" spans="1:25" ht="13" x14ac:dyDescent="0.15">
      <c r="A924" s="62"/>
      <c r="E924" s="58"/>
      <c r="F924" s="58"/>
      <c r="G924" s="58"/>
      <c r="H924" s="59"/>
      <c r="I924" s="60"/>
      <c r="J924" s="58"/>
      <c r="L924" s="53"/>
      <c r="P924" s="53"/>
      <c r="Q924" s="57"/>
      <c r="R924" s="53"/>
      <c r="S924" s="53"/>
      <c r="X924" s="53"/>
      <c r="Y924" s="53"/>
    </row>
    <row r="925" spans="1:25" ht="13" x14ac:dyDescent="0.15">
      <c r="A925" s="62"/>
      <c r="E925" s="58"/>
      <c r="F925" s="58"/>
      <c r="G925" s="58"/>
      <c r="H925" s="59"/>
      <c r="I925" s="60"/>
      <c r="J925" s="58"/>
      <c r="L925" s="53"/>
      <c r="P925" s="53"/>
      <c r="Q925" s="57"/>
      <c r="R925" s="53"/>
      <c r="S925" s="53"/>
      <c r="X925" s="53"/>
      <c r="Y925" s="53"/>
    </row>
    <row r="926" spans="1:25" ht="13" x14ac:dyDescent="0.15">
      <c r="A926" s="62"/>
      <c r="E926" s="58"/>
      <c r="F926" s="58"/>
      <c r="G926" s="58"/>
      <c r="H926" s="59"/>
      <c r="I926" s="60"/>
      <c r="J926" s="58"/>
      <c r="L926" s="53"/>
      <c r="P926" s="53"/>
      <c r="Q926" s="57"/>
      <c r="R926" s="53"/>
      <c r="S926" s="53"/>
      <c r="X926" s="53"/>
      <c r="Y926" s="53"/>
    </row>
    <row r="927" spans="1:25" ht="13" x14ac:dyDescent="0.15">
      <c r="A927" s="62"/>
      <c r="E927" s="58"/>
      <c r="F927" s="58"/>
      <c r="G927" s="58"/>
      <c r="H927" s="59"/>
      <c r="I927" s="60"/>
      <c r="J927" s="58"/>
      <c r="L927" s="53"/>
      <c r="P927" s="53"/>
      <c r="Q927" s="57"/>
      <c r="R927" s="53"/>
      <c r="S927" s="53"/>
      <c r="X927" s="53"/>
      <c r="Y927" s="53"/>
    </row>
    <row r="928" spans="1:25" ht="13" x14ac:dyDescent="0.15">
      <c r="A928" s="62"/>
      <c r="E928" s="58"/>
      <c r="F928" s="58"/>
      <c r="G928" s="58"/>
      <c r="H928" s="59"/>
      <c r="I928" s="60"/>
      <c r="J928" s="58"/>
      <c r="L928" s="53"/>
      <c r="P928" s="53"/>
      <c r="Q928" s="57"/>
      <c r="R928" s="53"/>
      <c r="S928" s="53"/>
      <c r="X928" s="53"/>
      <c r="Y928" s="53"/>
    </row>
    <row r="929" spans="1:25" ht="13" x14ac:dyDescent="0.15">
      <c r="A929" s="62"/>
      <c r="E929" s="58"/>
      <c r="F929" s="58"/>
      <c r="G929" s="58"/>
      <c r="H929" s="59"/>
      <c r="I929" s="60"/>
      <c r="J929" s="58"/>
      <c r="L929" s="53"/>
      <c r="P929" s="53"/>
      <c r="Q929" s="57"/>
      <c r="R929" s="53"/>
      <c r="S929" s="53"/>
      <c r="X929" s="53"/>
      <c r="Y929" s="53"/>
    </row>
    <row r="930" spans="1:25" ht="13" x14ac:dyDescent="0.15">
      <c r="A930" s="62"/>
      <c r="E930" s="58"/>
      <c r="F930" s="58"/>
      <c r="G930" s="58"/>
      <c r="H930" s="59"/>
      <c r="I930" s="60"/>
      <c r="J930" s="58"/>
      <c r="L930" s="53"/>
      <c r="P930" s="53"/>
      <c r="Q930" s="57"/>
      <c r="R930" s="53"/>
      <c r="S930" s="53"/>
      <c r="X930" s="53"/>
      <c r="Y930" s="53"/>
    </row>
    <row r="931" spans="1:25" ht="13" x14ac:dyDescent="0.15">
      <c r="A931" s="62"/>
      <c r="E931" s="58"/>
      <c r="F931" s="58"/>
      <c r="G931" s="58"/>
      <c r="H931" s="59"/>
      <c r="I931" s="60"/>
      <c r="J931" s="58"/>
      <c r="L931" s="53"/>
      <c r="P931" s="53"/>
      <c r="Q931" s="57"/>
      <c r="R931" s="53"/>
      <c r="S931" s="53"/>
      <c r="X931" s="53"/>
      <c r="Y931" s="53"/>
    </row>
    <row r="932" spans="1:25" ht="13" x14ac:dyDescent="0.15">
      <c r="A932" s="62"/>
      <c r="E932" s="58"/>
      <c r="F932" s="58"/>
      <c r="G932" s="58"/>
      <c r="H932" s="59"/>
      <c r="I932" s="60"/>
      <c r="J932" s="58"/>
      <c r="L932" s="53"/>
      <c r="P932" s="53"/>
      <c r="Q932" s="57"/>
      <c r="R932" s="53"/>
      <c r="S932" s="53"/>
      <c r="X932" s="53"/>
      <c r="Y932" s="53"/>
    </row>
    <row r="933" spans="1:25" ht="13" x14ac:dyDescent="0.15">
      <c r="A933" s="62"/>
      <c r="E933" s="58"/>
      <c r="F933" s="58"/>
      <c r="G933" s="58"/>
      <c r="H933" s="59"/>
      <c r="I933" s="60"/>
      <c r="J933" s="58"/>
      <c r="L933" s="53"/>
      <c r="P933" s="53"/>
      <c r="Q933" s="57"/>
      <c r="R933" s="53"/>
      <c r="S933" s="53"/>
      <c r="X933" s="53"/>
      <c r="Y933" s="53"/>
    </row>
    <row r="934" spans="1:25" ht="13" x14ac:dyDescent="0.15">
      <c r="A934" s="62"/>
      <c r="E934" s="58"/>
      <c r="F934" s="58"/>
      <c r="G934" s="58"/>
      <c r="H934" s="59"/>
      <c r="I934" s="60"/>
      <c r="J934" s="58"/>
      <c r="L934" s="53"/>
      <c r="P934" s="53"/>
      <c r="Q934" s="57"/>
      <c r="R934" s="53"/>
      <c r="S934" s="53"/>
      <c r="X934" s="53"/>
      <c r="Y934" s="53"/>
    </row>
    <row r="935" spans="1:25" ht="13" x14ac:dyDescent="0.15">
      <c r="A935" s="62"/>
      <c r="E935" s="58"/>
      <c r="F935" s="58"/>
      <c r="G935" s="58"/>
      <c r="H935" s="59"/>
      <c r="I935" s="60"/>
      <c r="J935" s="58"/>
      <c r="L935" s="53"/>
      <c r="P935" s="53"/>
      <c r="Q935" s="57"/>
      <c r="R935" s="53"/>
      <c r="S935" s="53"/>
      <c r="X935" s="53"/>
      <c r="Y935" s="53"/>
    </row>
    <row r="936" spans="1:25" ht="13" x14ac:dyDescent="0.15">
      <c r="A936" s="62"/>
      <c r="E936" s="58"/>
      <c r="F936" s="58"/>
      <c r="G936" s="58"/>
      <c r="H936" s="59"/>
      <c r="I936" s="60"/>
      <c r="J936" s="58"/>
      <c r="L936" s="53"/>
      <c r="P936" s="53"/>
      <c r="Q936" s="57"/>
      <c r="R936" s="53"/>
      <c r="S936" s="53"/>
      <c r="X936" s="53"/>
      <c r="Y936" s="53"/>
    </row>
    <row r="937" spans="1:25" ht="13" x14ac:dyDescent="0.15">
      <c r="A937" s="62"/>
      <c r="E937" s="58"/>
      <c r="F937" s="58"/>
      <c r="G937" s="58"/>
      <c r="H937" s="59"/>
      <c r="I937" s="60"/>
      <c r="J937" s="58"/>
      <c r="L937" s="53"/>
      <c r="P937" s="53"/>
      <c r="Q937" s="57"/>
      <c r="R937" s="53"/>
      <c r="S937" s="53"/>
      <c r="X937" s="53"/>
      <c r="Y937" s="53"/>
    </row>
    <row r="938" spans="1:25" ht="13" x14ac:dyDescent="0.15">
      <c r="A938" s="62"/>
      <c r="E938" s="58"/>
      <c r="F938" s="58"/>
      <c r="G938" s="58"/>
      <c r="H938" s="59"/>
      <c r="I938" s="60"/>
      <c r="J938" s="58"/>
      <c r="L938" s="53"/>
      <c r="P938" s="53"/>
      <c r="Q938" s="57"/>
      <c r="R938" s="53"/>
      <c r="S938" s="53"/>
      <c r="X938" s="53"/>
      <c r="Y938" s="53"/>
    </row>
    <row r="939" spans="1:25" ht="13" x14ac:dyDescent="0.15">
      <c r="A939" s="62"/>
      <c r="E939" s="58"/>
      <c r="F939" s="58"/>
      <c r="G939" s="58"/>
      <c r="H939" s="59"/>
      <c r="I939" s="60"/>
      <c r="J939" s="58"/>
      <c r="L939" s="53"/>
      <c r="P939" s="53"/>
      <c r="Q939" s="57"/>
      <c r="R939" s="53"/>
      <c r="S939" s="53"/>
      <c r="X939" s="53"/>
      <c r="Y939" s="53"/>
    </row>
    <row r="940" spans="1:25" ht="13" x14ac:dyDescent="0.15">
      <c r="A940" s="62"/>
      <c r="E940" s="58"/>
      <c r="F940" s="58"/>
      <c r="G940" s="58"/>
      <c r="H940" s="59"/>
      <c r="I940" s="60"/>
      <c r="J940" s="58"/>
      <c r="L940" s="53"/>
      <c r="P940" s="53"/>
      <c r="Q940" s="57"/>
      <c r="R940" s="53"/>
      <c r="S940" s="53"/>
      <c r="X940" s="53"/>
      <c r="Y940" s="53"/>
    </row>
    <row r="941" spans="1:25" ht="13" x14ac:dyDescent="0.15">
      <c r="A941" s="62"/>
      <c r="E941" s="58"/>
      <c r="F941" s="58"/>
      <c r="G941" s="58"/>
      <c r="H941" s="59"/>
      <c r="I941" s="60"/>
      <c r="J941" s="58"/>
      <c r="L941" s="53"/>
      <c r="P941" s="53"/>
      <c r="Q941" s="57"/>
      <c r="R941" s="53"/>
      <c r="S941" s="53"/>
      <c r="X941" s="53"/>
      <c r="Y941" s="53"/>
    </row>
    <row r="942" spans="1:25" ht="13" x14ac:dyDescent="0.15">
      <c r="A942" s="62"/>
      <c r="E942" s="58"/>
      <c r="F942" s="58"/>
      <c r="G942" s="58"/>
      <c r="H942" s="59"/>
      <c r="I942" s="60"/>
      <c r="J942" s="58"/>
      <c r="L942" s="53"/>
      <c r="P942" s="53"/>
      <c r="Q942" s="57"/>
      <c r="R942" s="53"/>
      <c r="S942" s="53"/>
      <c r="X942" s="53"/>
      <c r="Y942" s="53"/>
    </row>
    <row r="943" spans="1:25" ht="13" x14ac:dyDescent="0.15">
      <c r="A943" s="62"/>
      <c r="E943" s="58"/>
      <c r="F943" s="58"/>
      <c r="G943" s="58"/>
      <c r="H943" s="59"/>
      <c r="I943" s="60"/>
      <c r="J943" s="58"/>
      <c r="L943" s="53"/>
      <c r="P943" s="53"/>
      <c r="Q943" s="57"/>
      <c r="R943" s="53"/>
      <c r="S943" s="53"/>
      <c r="X943" s="53"/>
      <c r="Y943" s="53"/>
    </row>
    <row r="944" spans="1:25" ht="13" x14ac:dyDescent="0.15">
      <c r="A944" s="62"/>
      <c r="E944" s="58"/>
      <c r="F944" s="58"/>
      <c r="G944" s="58"/>
      <c r="H944" s="59"/>
      <c r="I944" s="60"/>
      <c r="J944" s="58"/>
      <c r="L944" s="53"/>
      <c r="P944" s="53"/>
      <c r="Q944" s="57"/>
      <c r="R944" s="53"/>
      <c r="S944" s="53"/>
      <c r="X944" s="53"/>
      <c r="Y944" s="53"/>
    </row>
    <row r="945" spans="1:25" ht="13" x14ac:dyDescent="0.15">
      <c r="A945" s="62"/>
      <c r="E945" s="58"/>
      <c r="F945" s="58"/>
      <c r="G945" s="58"/>
      <c r="H945" s="59"/>
      <c r="I945" s="60"/>
      <c r="J945" s="58"/>
      <c r="L945" s="53"/>
      <c r="P945" s="53"/>
      <c r="Q945" s="57"/>
      <c r="R945" s="53"/>
      <c r="S945" s="53"/>
      <c r="X945" s="53"/>
      <c r="Y945" s="53"/>
    </row>
    <row r="946" spans="1:25" ht="13" x14ac:dyDescent="0.15">
      <c r="A946" s="62"/>
      <c r="E946" s="58"/>
      <c r="F946" s="58"/>
      <c r="G946" s="58"/>
      <c r="H946" s="59"/>
      <c r="I946" s="60"/>
      <c r="J946" s="58"/>
      <c r="L946" s="53"/>
      <c r="P946" s="53"/>
      <c r="Q946" s="57"/>
      <c r="R946" s="53"/>
      <c r="S946" s="53"/>
      <c r="X946" s="53"/>
      <c r="Y946" s="53"/>
    </row>
    <row r="947" spans="1:25" ht="13" x14ac:dyDescent="0.15">
      <c r="A947" s="62"/>
      <c r="E947" s="58"/>
      <c r="F947" s="58"/>
      <c r="G947" s="58"/>
      <c r="H947" s="59"/>
      <c r="I947" s="60"/>
      <c r="J947" s="58"/>
      <c r="L947" s="53"/>
      <c r="P947" s="53"/>
      <c r="Q947" s="57"/>
      <c r="R947" s="53"/>
      <c r="S947" s="53"/>
      <c r="X947" s="53"/>
      <c r="Y947" s="53"/>
    </row>
    <row r="948" spans="1:25" ht="13" x14ac:dyDescent="0.15">
      <c r="A948" s="62"/>
      <c r="E948" s="58"/>
      <c r="F948" s="58"/>
      <c r="G948" s="58"/>
      <c r="H948" s="59"/>
      <c r="I948" s="60"/>
      <c r="J948" s="58"/>
      <c r="L948" s="53"/>
      <c r="P948" s="53"/>
      <c r="Q948" s="57"/>
      <c r="R948" s="53"/>
      <c r="S948" s="53"/>
      <c r="X948" s="53"/>
      <c r="Y948" s="53"/>
    </row>
    <row r="949" spans="1:25" ht="13" x14ac:dyDescent="0.15">
      <c r="A949" s="62"/>
      <c r="E949" s="58"/>
      <c r="F949" s="58"/>
      <c r="G949" s="58"/>
      <c r="H949" s="59"/>
      <c r="I949" s="60"/>
      <c r="J949" s="58"/>
      <c r="L949" s="53"/>
      <c r="P949" s="53"/>
      <c r="Q949" s="57"/>
      <c r="R949" s="53"/>
      <c r="S949" s="53"/>
      <c r="X949" s="53"/>
      <c r="Y949" s="53"/>
    </row>
    <row r="950" spans="1:25" ht="13" x14ac:dyDescent="0.15">
      <c r="A950" s="62"/>
      <c r="E950" s="58"/>
      <c r="F950" s="58"/>
      <c r="G950" s="58"/>
      <c r="H950" s="59"/>
      <c r="I950" s="60"/>
      <c r="J950" s="58"/>
      <c r="L950" s="53"/>
      <c r="P950" s="53"/>
      <c r="Q950" s="57"/>
      <c r="R950" s="53"/>
      <c r="S950" s="53"/>
      <c r="X950" s="53"/>
      <c r="Y950" s="53"/>
    </row>
    <row r="951" spans="1:25" ht="13" x14ac:dyDescent="0.15">
      <c r="A951" s="62"/>
      <c r="E951" s="58"/>
      <c r="F951" s="58"/>
      <c r="G951" s="58"/>
      <c r="H951" s="59"/>
      <c r="I951" s="60"/>
      <c r="J951" s="58"/>
      <c r="L951" s="53"/>
      <c r="P951" s="53"/>
      <c r="Q951" s="57"/>
      <c r="R951" s="53"/>
      <c r="S951" s="53"/>
      <c r="X951" s="53"/>
      <c r="Y951" s="53"/>
    </row>
    <row r="952" spans="1:25" ht="13" x14ac:dyDescent="0.15">
      <c r="A952" s="62"/>
      <c r="E952" s="58"/>
      <c r="F952" s="58"/>
      <c r="G952" s="58"/>
      <c r="H952" s="59"/>
      <c r="I952" s="60"/>
      <c r="J952" s="58"/>
      <c r="L952" s="53"/>
      <c r="P952" s="53"/>
      <c r="Q952" s="57"/>
      <c r="R952" s="53"/>
      <c r="S952" s="53"/>
      <c r="X952" s="53"/>
      <c r="Y952" s="53"/>
    </row>
    <row r="953" spans="1:25" ht="13" x14ac:dyDescent="0.15">
      <c r="A953" s="62"/>
      <c r="E953" s="58"/>
      <c r="F953" s="58"/>
      <c r="G953" s="58"/>
      <c r="H953" s="59"/>
      <c r="I953" s="60"/>
      <c r="J953" s="58"/>
      <c r="L953" s="53"/>
      <c r="P953" s="53"/>
      <c r="Q953" s="57"/>
      <c r="R953" s="53"/>
      <c r="S953" s="53"/>
      <c r="X953" s="53"/>
      <c r="Y953" s="53"/>
    </row>
    <row r="954" spans="1:25" ht="13" x14ac:dyDescent="0.15">
      <c r="A954" s="62"/>
      <c r="E954" s="58"/>
      <c r="F954" s="58"/>
      <c r="G954" s="58"/>
      <c r="H954" s="59"/>
      <c r="I954" s="60"/>
      <c r="J954" s="58"/>
      <c r="L954" s="53"/>
      <c r="P954" s="53"/>
      <c r="Q954" s="57"/>
      <c r="R954" s="53"/>
      <c r="S954" s="53"/>
      <c r="X954" s="53"/>
      <c r="Y954" s="53"/>
    </row>
    <row r="955" spans="1:25" ht="13" x14ac:dyDescent="0.15">
      <c r="A955" s="62"/>
      <c r="E955" s="58"/>
      <c r="F955" s="58"/>
      <c r="G955" s="58"/>
      <c r="H955" s="59"/>
      <c r="I955" s="60"/>
      <c r="J955" s="58"/>
      <c r="L955" s="53"/>
      <c r="P955" s="53"/>
      <c r="Q955" s="57"/>
      <c r="R955" s="53"/>
      <c r="S955" s="53"/>
      <c r="X955" s="53"/>
      <c r="Y955" s="53"/>
    </row>
    <row r="956" spans="1:25" ht="13" x14ac:dyDescent="0.15">
      <c r="A956" s="62"/>
      <c r="E956" s="58"/>
      <c r="F956" s="58"/>
      <c r="G956" s="58"/>
      <c r="H956" s="59"/>
      <c r="I956" s="60"/>
      <c r="J956" s="58"/>
      <c r="L956" s="53"/>
      <c r="P956" s="53"/>
      <c r="Q956" s="57"/>
      <c r="R956" s="53"/>
      <c r="S956" s="53"/>
      <c r="X956" s="53"/>
      <c r="Y956" s="53"/>
    </row>
    <row r="957" spans="1:25" ht="13" x14ac:dyDescent="0.15">
      <c r="A957" s="62"/>
      <c r="E957" s="58"/>
      <c r="F957" s="58"/>
      <c r="G957" s="58"/>
      <c r="H957" s="59"/>
      <c r="I957" s="60"/>
      <c r="J957" s="58"/>
      <c r="L957" s="53"/>
      <c r="P957" s="53"/>
      <c r="Q957" s="57"/>
      <c r="R957" s="53"/>
      <c r="S957" s="53"/>
      <c r="X957" s="53"/>
      <c r="Y957" s="53"/>
    </row>
    <row r="958" spans="1:25" ht="13" x14ac:dyDescent="0.15">
      <c r="A958" s="62"/>
      <c r="E958" s="58"/>
      <c r="F958" s="58"/>
      <c r="G958" s="58"/>
      <c r="H958" s="59"/>
      <c r="I958" s="60"/>
      <c r="J958" s="58"/>
      <c r="L958" s="53"/>
      <c r="P958" s="53"/>
      <c r="Q958" s="57"/>
      <c r="R958" s="53"/>
      <c r="S958" s="53"/>
      <c r="X958" s="53"/>
      <c r="Y958" s="53"/>
    </row>
    <row r="959" spans="1:25" ht="13" x14ac:dyDescent="0.15">
      <c r="A959" s="62"/>
      <c r="E959" s="58"/>
      <c r="F959" s="58"/>
      <c r="G959" s="58"/>
      <c r="H959" s="59"/>
      <c r="I959" s="60"/>
      <c r="J959" s="58"/>
      <c r="L959" s="53"/>
      <c r="P959" s="53"/>
      <c r="Q959" s="57"/>
      <c r="R959" s="53"/>
      <c r="S959" s="53"/>
      <c r="X959" s="53"/>
      <c r="Y959" s="53"/>
    </row>
    <row r="960" spans="1:25" ht="13" x14ac:dyDescent="0.15">
      <c r="A960" s="62"/>
      <c r="E960" s="58"/>
      <c r="F960" s="58"/>
      <c r="G960" s="58"/>
      <c r="H960" s="59"/>
      <c r="I960" s="60"/>
      <c r="J960" s="58"/>
      <c r="L960" s="53"/>
      <c r="P960" s="53"/>
      <c r="Q960" s="57"/>
      <c r="R960" s="53"/>
      <c r="S960" s="53"/>
      <c r="X960" s="53"/>
      <c r="Y960" s="53"/>
    </row>
    <row r="961" spans="1:25" ht="13" x14ac:dyDescent="0.15">
      <c r="A961" s="62"/>
      <c r="E961" s="58"/>
      <c r="F961" s="58"/>
      <c r="G961" s="58"/>
      <c r="H961" s="59"/>
      <c r="I961" s="60"/>
      <c r="J961" s="58"/>
      <c r="L961" s="53"/>
      <c r="P961" s="53"/>
      <c r="Q961" s="57"/>
      <c r="R961" s="53"/>
      <c r="S961" s="53"/>
      <c r="X961" s="53"/>
      <c r="Y961" s="53"/>
    </row>
    <row r="962" spans="1:25" ht="13" x14ac:dyDescent="0.15">
      <c r="A962" s="62"/>
      <c r="E962" s="58"/>
      <c r="F962" s="58"/>
      <c r="G962" s="58"/>
      <c r="H962" s="59"/>
      <c r="I962" s="60"/>
      <c r="J962" s="58"/>
      <c r="L962" s="53"/>
      <c r="P962" s="53"/>
      <c r="Q962" s="57"/>
      <c r="R962" s="53"/>
      <c r="S962" s="53"/>
      <c r="X962" s="53"/>
      <c r="Y962" s="53"/>
    </row>
    <row r="963" spans="1:25" ht="13" x14ac:dyDescent="0.15">
      <c r="A963" s="62"/>
      <c r="E963" s="58"/>
      <c r="F963" s="58"/>
      <c r="G963" s="58"/>
      <c r="H963" s="59"/>
      <c r="I963" s="60"/>
      <c r="J963" s="58"/>
      <c r="L963" s="53"/>
      <c r="P963" s="53"/>
      <c r="Q963" s="57"/>
      <c r="R963" s="53"/>
      <c r="S963" s="53"/>
      <c r="X963" s="53"/>
      <c r="Y963" s="53"/>
    </row>
    <row r="964" spans="1:25" ht="13" x14ac:dyDescent="0.15">
      <c r="A964" s="62"/>
      <c r="E964" s="58"/>
      <c r="F964" s="58"/>
      <c r="G964" s="58"/>
      <c r="H964" s="59"/>
      <c r="I964" s="60"/>
      <c r="J964" s="58"/>
      <c r="L964" s="53"/>
      <c r="P964" s="53"/>
      <c r="Q964" s="57"/>
      <c r="R964" s="53"/>
      <c r="S964" s="53"/>
      <c r="X964" s="53"/>
      <c r="Y964" s="53"/>
    </row>
    <row r="965" spans="1:25" ht="13" x14ac:dyDescent="0.15">
      <c r="A965" s="62"/>
      <c r="E965" s="58"/>
      <c r="F965" s="58"/>
      <c r="G965" s="58"/>
      <c r="H965" s="59"/>
      <c r="I965" s="60"/>
      <c r="J965" s="58"/>
      <c r="L965" s="53"/>
      <c r="P965" s="53"/>
      <c r="Q965" s="57"/>
      <c r="R965" s="53"/>
      <c r="S965" s="53"/>
      <c r="X965" s="53"/>
      <c r="Y965" s="53"/>
    </row>
    <row r="966" spans="1:25" ht="13" x14ac:dyDescent="0.15">
      <c r="A966" s="62"/>
      <c r="E966" s="58"/>
      <c r="F966" s="58"/>
      <c r="G966" s="58"/>
      <c r="H966" s="59"/>
      <c r="I966" s="60"/>
      <c r="J966" s="58"/>
      <c r="L966" s="53"/>
      <c r="P966" s="53"/>
      <c r="Q966" s="57"/>
      <c r="R966" s="53"/>
      <c r="S966" s="53"/>
      <c r="X966" s="53"/>
      <c r="Y966" s="53"/>
    </row>
    <row r="967" spans="1:25" ht="13" x14ac:dyDescent="0.15">
      <c r="A967" s="62"/>
      <c r="E967" s="58"/>
      <c r="F967" s="58"/>
      <c r="G967" s="58"/>
      <c r="H967" s="59"/>
      <c r="I967" s="60"/>
      <c r="J967" s="58"/>
      <c r="L967" s="53"/>
      <c r="P967" s="53"/>
      <c r="Q967" s="57"/>
      <c r="R967" s="53"/>
      <c r="S967" s="53"/>
      <c r="X967" s="53"/>
      <c r="Y967" s="53"/>
    </row>
    <row r="968" spans="1:25" ht="13" x14ac:dyDescent="0.15">
      <c r="A968" s="62"/>
      <c r="E968" s="58"/>
      <c r="F968" s="58"/>
      <c r="G968" s="58"/>
      <c r="H968" s="59"/>
      <c r="I968" s="60"/>
      <c r="J968" s="58"/>
      <c r="L968" s="53"/>
      <c r="P968" s="53"/>
      <c r="Q968" s="57"/>
      <c r="R968" s="53"/>
      <c r="S968" s="53"/>
      <c r="X968" s="53"/>
      <c r="Y968" s="53"/>
    </row>
    <row r="969" spans="1:25" ht="13" x14ac:dyDescent="0.15">
      <c r="A969" s="62"/>
      <c r="E969" s="58"/>
      <c r="F969" s="58"/>
      <c r="G969" s="58"/>
      <c r="H969" s="59"/>
      <c r="I969" s="60"/>
      <c r="J969" s="58"/>
      <c r="L969" s="53"/>
      <c r="P969" s="53"/>
      <c r="Q969" s="57"/>
      <c r="R969" s="53"/>
      <c r="S969" s="53"/>
      <c r="X969" s="53"/>
      <c r="Y969" s="53"/>
    </row>
    <row r="970" spans="1:25" ht="13" x14ac:dyDescent="0.15">
      <c r="A970" s="62"/>
      <c r="E970" s="58"/>
      <c r="F970" s="58"/>
      <c r="G970" s="58"/>
      <c r="H970" s="59"/>
      <c r="I970" s="60"/>
      <c r="J970" s="58"/>
      <c r="L970" s="53"/>
      <c r="P970" s="53"/>
      <c r="Q970" s="57"/>
      <c r="R970" s="53"/>
      <c r="S970" s="53"/>
      <c r="X970" s="53"/>
      <c r="Y970" s="53"/>
    </row>
    <row r="971" spans="1:25" ht="13" x14ac:dyDescent="0.15">
      <c r="A971" s="62"/>
      <c r="E971" s="58"/>
      <c r="F971" s="58"/>
      <c r="G971" s="58"/>
      <c r="H971" s="59"/>
      <c r="I971" s="60"/>
      <c r="J971" s="58"/>
      <c r="L971" s="53"/>
      <c r="P971" s="53"/>
      <c r="Q971" s="57"/>
      <c r="R971" s="53"/>
      <c r="S971" s="53"/>
      <c r="X971" s="53"/>
      <c r="Y971" s="53"/>
    </row>
    <row r="972" spans="1:25" ht="13" x14ac:dyDescent="0.15">
      <c r="A972" s="62"/>
      <c r="E972" s="58"/>
      <c r="F972" s="58"/>
      <c r="G972" s="58"/>
      <c r="H972" s="59"/>
      <c r="I972" s="60"/>
      <c r="J972" s="58"/>
      <c r="L972" s="53"/>
      <c r="P972" s="53"/>
      <c r="Q972" s="57"/>
      <c r="R972" s="53"/>
      <c r="S972" s="53"/>
      <c r="X972" s="53"/>
      <c r="Y972" s="53"/>
    </row>
    <row r="973" spans="1:25" ht="13" x14ac:dyDescent="0.15">
      <c r="A973" s="62"/>
      <c r="E973" s="58"/>
      <c r="F973" s="58"/>
      <c r="G973" s="58"/>
      <c r="H973" s="59"/>
      <c r="I973" s="60"/>
      <c r="J973" s="58"/>
      <c r="L973" s="53"/>
      <c r="P973" s="53"/>
      <c r="Q973" s="57"/>
      <c r="R973" s="53"/>
      <c r="S973" s="53"/>
      <c r="X973" s="53"/>
      <c r="Y973" s="53"/>
    </row>
    <row r="974" spans="1:25" ht="13" x14ac:dyDescent="0.15">
      <c r="A974" s="62"/>
      <c r="E974" s="58"/>
      <c r="F974" s="58"/>
      <c r="G974" s="58"/>
      <c r="H974" s="59"/>
      <c r="I974" s="60"/>
      <c r="J974" s="58"/>
      <c r="L974" s="53"/>
      <c r="P974" s="53"/>
      <c r="Q974" s="57"/>
      <c r="R974" s="53"/>
      <c r="S974" s="53"/>
      <c r="X974" s="53"/>
      <c r="Y974" s="53"/>
    </row>
    <row r="975" spans="1:25" ht="13" x14ac:dyDescent="0.15">
      <c r="A975" s="62"/>
      <c r="E975" s="58"/>
      <c r="F975" s="58"/>
      <c r="G975" s="58"/>
      <c r="H975" s="59"/>
      <c r="I975" s="60"/>
      <c r="J975" s="58"/>
      <c r="L975" s="53"/>
      <c r="P975" s="53"/>
      <c r="Q975" s="57"/>
      <c r="R975" s="53"/>
      <c r="S975" s="53"/>
      <c r="X975" s="53"/>
      <c r="Y975" s="53"/>
    </row>
    <row r="976" spans="1:25" ht="13" x14ac:dyDescent="0.15">
      <c r="A976" s="62"/>
      <c r="E976" s="58"/>
      <c r="F976" s="58"/>
      <c r="G976" s="58"/>
      <c r="H976" s="59"/>
      <c r="I976" s="60"/>
      <c r="J976" s="58"/>
      <c r="L976" s="53"/>
      <c r="P976" s="53"/>
      <c r="Q976" s="57"/>
      <c r="R976" s="53"/>
      <c r="S976" s="53"/>
      <c r="X976" s="53"/>
      <c r="Y976" s="53"/>
    </row>
    <row r="977" spans="1:25" ht="13" x14ac:dyDescent="0.15">
      <c r="A977" s="62"/>
      <c r="E977" s="58"/>
      <c r="F977" s="58"/>
      <c r="G977" s="58"/>
      <c r="H977" s="59"/>
      <c r="I977" s="60"/>
      <c r="J977" s="58"/>
      <c r="L977" s="53"/>
      <c r="P977" s="53"/>
      <c r="Q977" s="57"/>
      <c r="R977" s="53"/>
      <c r="S977" s="53"/>
      <c r="X977" s="53"/>
      <c r="Y977" s="53"/>
    </row>
    <row r="978" spans="1:25" ht="13" x14ac:dyDescent="0.15">
      <c r="A978" s="62"/>
      <c r="E978" s="58"/>
      <c r="F978" s="58"/>
      <c r="G978" s="58"/>
      <c r="H978" s="59"/>
      <c r="I978" s="60"/>
      <c r="J978" s="58"/>
      <c r="L978" s="53"/>
      <c r="P978" s="53"/>
      <c r="Q978" s="57"/>
      <c r="R978" s="53"/>
      <c r="S978" s="53"/>
      <c r="X978" s="53"/>
      <c r="Y978" s="53"/>
    </row>
    <row r="979" spans="1:25" ht="13" x14ac:dyDescent="0.15">
      <c r="A979" s="62"/>
      <c r="E979" s="58"/>
      <c r="F979" s="58"/>
      <c r="G979" s="58"/>
      <c r="H979" s="59"/>
      <c r="I979" s="60"/>
      <c r="J979" s="58"/>
      <c r="L979" s="53"/>
      <c r="P979" s="53"/>
      <c r="Q979" s="57"/>
      <c r="R979" s="53"/>
      <c r="S979" s="53"/>
      <c r="X979" s="53"/>
      <c r="Y979" s="53"/>
    </row>
    <row r="980" spans="1:25" ht="13" x14ac:dyDescent="0.15">
      <c r="A980" s="62"/>
      <c r="E980" s="58"/>
      <c r="F980" s="58"/>
      <c r="G980" s="58"/>
      <c r="H980" s="59"/>
      <c r="I980" s="60"/>
      <c r="J980" s="58"/>
      <c r="L980" s="53"/>
      <c r="P980" s="53"/>
      <c r="Q980" s="57"/>
      <c r="R980" s="53"/>
      <c r="S980" s="53"/>
      <c r="X980" s="53"/>
      <c r="Y980" s="53"/>
    </row>
    <row r="981" spans="1:25" ht="13" x14ac:dyDescent="0.15">
      <c r="A981" s="62"/>
      <c r="E981" s="58"/>
      <c r="F981" s="58"/>
      <c r="G981" s="58"/>
      <c r="H981" s="59"/>
      <c r="I981" s="60"/>
      <c r="J981" s="58"/>
      <c r="L981" s="53"/>
      <c r="P981" s="53"/>
      <c r="Q981" s="57"/>
      <c r="R981" s="53"/>
      <c r="S981" s="53"/>
      <c r="X981" s="53"/>
      <c r="Y981" s="53"/>
    </row>
    <row r="982" spans="1:25" ht="13" x14ac:dyDescent="0.15">
      <c r="A982" s="62"/>
      <c r="E982" s="58"/>
      <c r="F982" s="58"/>
      <c r="G982" s="58"/>
      <c r="H982" s="59"/>
      <c r="I982" s="60"/>
      <c r="J982" s="58"/>
      <c r="L982" s="53"/>
      <c r="P982" s="53"/>
      <c r="Q982" s="57"/>
      <c r="R982" s="53"/>
      <c r="S982" s="53"/>
      <c r="X982" s="53"/>
      <c r="Y982" s="53"/>
    </row>
    <row r="983" spans="1:25" ht="13" x14ac:dyDescent="0.15">
      <c r="A983" s="62"/>
      <c r="E983" s="58"/>
      <c r="F983" s="58"/>
      <c r="G983" s="58"/>
      <c r="H983" s="59"/>
      <c r="I983" s="60"/>
      <c r="J983" s="58"/>
      <c r="L983" s="53"/>
      <c r="P983" s="53"/>
      <c r="Q983" s="57"/>
      <c r="R983" s="53"/>
      <c r="S983" s="53"/>
      <c r="X983" s="53"/>
      <c r="Y983" s="53"/>
    </row>
    <row r="984" spans="1:25" ht="13" x14ac:dyDescent="0.15">
      <c r="A984" s="62"/>
      <c r="E984" s="58"/>
      <c r="F984" s="58"/>
      <c r="G984" s="58"/>
      <c r="H984" s="59"/>
      <c r="I984" s="60"/>
      <c r="J984" s="58"/>
      <c r="L984" s="53"/>
      <c r="P984" s="53"/>
      <c r="Q984" s="57"/>
      <c r="R984" s="53"/>
      <c r="S984" s="53"/>
      <c r="X984" s="53"/>
      <c r="Y984" s="53"/>
    </row>
    <row r="985" spans="1:25" ht="13" x14ac:dyDescent="0.15">
      <c r="A985" s="62"/>
      <c r="E985" s="58"/>
      <c r="F985" s="58"/>
      <c r="G985" s="58"/>
      <c r="H985" s="59"/>
      <c r="I985" s="60"/>
      <c r="J985" s="58"/>
      <c r="L985" s="53"/>
      <c r="P985" s="53"/>
      <c r="Q985" s="57"/>
      <c r="R985" s="53"/>
      <c r="S985" s="53"/>
      <c r="X985" s="53"/>
      <c r="Y985" s="53"/>
    </row>
    <row r="986" spans="1:25" ht="13" x14ac:dyDescent="0.15">
      <c r="A986" s="62"/>
      <c r="E986" s="58"/>
      <c r="F986" s="58"/>
      <c r="G986" s="58"/>
      <c r="H986" s="59"/>
      <c r="I986" s="60"/>
      <c r="J986" s="58"/>
      <c r="L986" s="53"/>
      <c r="P986" s="53"/>
      <c r="Q986" s="57"/>
      <c r="R986" s="53"/>
      <c r="S986" s="53"/>
      <c r="X986" s="53"/>
      <c r="Y986" s="53"/>
    </row>
    <row r="987" spans="1:25" ht="13" x14ac:dyDescent="0.15">
      <c r="A987" s="62"/>
      <c r="E987" s="58"/>
      <c r="F987" s="58"/>
      <c r="G987" s="58"/>
      <c r="H987" s="59"/>
      <c r="I987" s="60"/>
      <c r="J987" s="58"/>
      <c r="L987" s="53"/>
      <c r="P987" s="53"/>
      <c r="Q987" s="57"/>
      <c r="R987" s="53"/>
      <c r="S987" s="53"/>
      <c r="X987" s="53"/>
      <c r="Y987" s="53"/>
    </row>
    <row r="988" spans="1:25" ht="13" x14ac:dyDescent="0.15">
      <c r="A988" s="62"/>
      <c r="E988" s="58"/>
      <c r="F988" s="58"/>
      <c r="G988" s="58"/>
      <c r="H988" s="59"/>
      <c r="I988" s="60"/>
      <c r="J988" s="58"/>
      <c r="L988" s="53"/>
      <c r="P988" s="53"/>
      <c r="Q988" s="57"/>
      <c r="R988" s="53"/>
      <c r="S988" s="53"/>
      <c r="X988" s="53"/>
      <c r="Y988" s="53"/>
    </row>
    <row r="989" spans="1:25" ht="13" x14ac:dyDescent="0.15">
      <c r="A989" s="62"/>
      <c r="E989" s="58"/>
      <c r="F989" s="58"/>
      <c r="G989" s="58"/>
      <c r="H989" s="59"/>
      <c r="I989" s="60"/>
      <c r="J989" s="58"/>
      <c r="L989" s="53"/>
      <c r="P989" s="53"/>
      <c r="Q989" s="57"/>
      <c r="R989" s="53"/>
      <c r="S989" s="53"/>
      <c r="X989" s="53"/>
      <c r="Y989" s="53"/>
    </row>
    <row r="990" spans="1:25" ht="13" x14ac:dyDescent="0.15">
      <c r="A990" s="62"/>
      <c r="E990" s="58"/>
      <c r="F990" s="58"/>
      <c r="G990" s="58"/>
      <c r="H990" s="59"/>
      <c r="I990" s="60"/>
      <c r="J990" s="58"/>
      <c r="L990" s="53"/>
      <c r="P990" s="53"/>
      <c r="Q990" s="57"/>
      <c r="R990" s="53"/>
      <c r="S990" s="53"/>
      <c r="X990" s="53"/>
      <c r="Y990" s="53"/>
    </row>
  </sheetData>
  <customSheetViews>
    <customSheetView guid="{C7093726-4D45-4005-9B28-A0A05C3C5434}" filter="1" showAutoFilter="1">
      <pageMargins left="0.7" right="0.7" top="0.75" bottom="0.75" header="0.3" footer="0.3"/>
      <autoFilter ref="A1:AM117" xr:uid="{2190ECE1-1773-7045-B707-D2619A04CA5B}">
        <filterColumn colId="19">
          <filters>
            <filter val="Y"/>
          </filters>
        </filterColumn>
      </autoFilter>
    </customSheetView>
  </customSheetViews>
  <hyperlinks>
    <hyperlink ref="I1" r:id="rId1" xr:uid="{00000000-0004-0000-0000-000000000000}"/>
    <hyperlink ref="B2" r:id="rId2" xr:uid="{00000000-0004-0000-0000-000001000000}"/>
    <hyperlink ref="B3" r:id="rId3" xr:uid="{00000000-0004-0000-0000-000002000000}"/>
    <hyperlink ref="B4" r:id="rId4" xr:uid="{00000000-0004-0000-0000-000003000000}"/>
    <hyperlink ref="B5" r:id="rId5" xr:uid="{00000000-0004-0000-0000-000004000000}"/>
    <hyperlink ref="B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B26" r:id="rId26" xr:uid="{00000000-0004-0000-0000-000019000000}"/>
    <hyperlink ref="B27" r:id="rId27" xr:uid="{00000000-0004-0000-0000-00001A000000}"/>
    <hyperlink ref="B28" r:id="rId28" xr:uid="{00000000-0004-0000-0000-00001B000000}"/>
    <hyperlink ref="B29" r:id="rId29" xr:uid="{00000000-0004-0000-0000-00001C000000}"/>
    <hyperlink ref="B30" r:id="rId30" xr:uid="{00000000-0004-0000-0000-00001D000000}"/>
    <hyperlink ref="B31" r:id="rId31" xr:uid="{00000000-0004-0000-0000-00001E000000}"/>
    <hyperlink ref="B32" r:id="rId32" xr:uid="{00000000-0004-0000-0000-00001F000000}"/>
    <hyperlink ref="B33" r:id="rId33" xr:uid="{00000000-0004-0000-0000-000020000000}"/>
    <hyperlink ref="B34" r:id="rId34" xr:uid="{00000000-0004-0000-0000-000021000000}"/>
    <hyperlink ref="B35" r:id="rId35" xr:uid="{00000000-0004-0000-0000-000022000000}"/>
    <hyperlink ref="B36" r:id="rId36" xr:uid="{00000000-0004-0000-0000-000023000000}"/>
    <hyperlink ref="B37" r:id="rId37" xr:uid="{00000000-0004-0000-0000-000024000000}"/>
    <hyperlink ref="B38" r:id="rId38" xr:uid="{00000000-0004-0000-0000-000025000000}"/>
    <hyperlink ref="B39" r:id="rId39" xr:uid="{00000000-0004-0000-0000-000026000000}"/>
    <hyperlink ref="B40" r:id="rId40" xr:uid="{00000000-0004-0000-0000-000027000000}"/>
    <hyperlink ref="B41" r:id="rId41" xr:uid="{00000000-0004-0000-0000-000028000000}"/>
    <hyperlink ref="B42" r:id="rId42" xr:uid="{00000000-0004-0000-0000-000029000000}"/>
    <hyperlink ref="B43" r:id="rId43" xr:uid="{00000000-0004-0000-0000-00002A000000}"/>
    <hyperlink ref="B44" r:id="rId44" xr:uid="{00000000-0004-0000-0000-00002B000000}"/>
    <hyperlink ref="B45" r:id="rId45" xr:uid="{00000000-0004-0000-0000-00002C000000}"/>
    <hyperlink ref="B46" r:id="rId46" xr:uid="{00000000-0004-0000-0000-00002D000000}"/>
    <hyperlink ref="B47" r:id="rId47" xr:uid="{00000000-0004-0000-0000-00002E000000}"/>
    <hyperlink ref="B48" r:id="rId48" xr:uid="{00000000-0004-0000-0000-00002F000000}"/>
    <hyperlink ref="B49" r:id="rId49" xr:uid="{00000000-0004-0000-0000-000030000000}"/>
    <hyperlink ref="B50" r:id="rId50" xr:uid="{00000000-0004-0000-0000-000031000000}"/>
    <hyperlink ref="B51" r:id="rId51" xr:uid="{00000000-0004-0000-0000-000032000000}"/>
    <hyperlink ref="B52" r:id="rId52" xr:uid="{00000000-0004-0000-0000-000033000000}"/>
    <hyperlink ref="B53" r:id="rId53" xr:uid="{00000000-0004-0000-0000-000034000000}"/>
    <hyperlink ref="B54" r:id="rId54" xr:uid="{00000000-0004-0000-0000-000035000000}"/>
    <hyperlink ref="B55" r:id="rId55" xr:uid="{00000000-0004-0000-0000-000036000000}"/>
    <hyperlink ref="B56" r:id="rId56" xr:uid="{00000000-0004-0000-0000-000037000000}"/>
    <hyperlink ref="B57" r:id="rId57" xr:uid="{00000000-0004-0000-0000-000038000000}"/>
    <hyperlink ref="B58" r:id="rId58" xr:uid="{00000000-0004-0000-0000-000039000000}"/>
    <hyperlink ref="B59" r:id="rId59" xr:uid="{00000000-0004-0000-0000-00003A000000}"/>
    <hyperlink ref="B60" r:id="rId60" xr:uid="{00000000-0004-0000-0000-00003B000000}"/>
    <hyperlink ref="B61" r:id="rId61" xr:uid="{00000000-0004-0000-0000-00003C000000}"/>
    <hyperlink ref="B62" r:id="rId62" xr:uid="{00000000-0004-0000-0000-00003D000000}"/>
    <hyperlink ref="B63" r:id="rId63" xr:uid="{00000000-0004-0000-0000-00003E000000}"/>
    <hyperlink ref="B64" r:id="rId64" xr:uid="{00000000-0004-0000-0000-00003F000000}"/>
    <hyperlink ref="B65" r:id="rId65" xr:uid="{00000000-0004-0000-0000-000040000000}"/>
    <hyperlink ref="B66" r:id="rId66" xr:uid="{00000000-0004-0000-0000-000041000000}"/>
    <hyperlink ref="B67" r:id="rId67" xr:uid="{00000000-0004-0000-0000-000042000000}"/>
    <hyperlink ref="B68" r:id="rId68" xr:uid="{00000000-0004-0000-0000-000043000000}"/>
    <hyperlink ref="B69" r:id="rId69" xr:uid="{00000000-0004-0000-0000-000044000000}"/>
    <hyperlink ref="B70" r:id="rId70" xr:uid="{00000000-0004-0000-0000-000045000000}"/>
    <hyperlink ref="B71" r:id="rId71" xr:uid="{00000000-0004-0000-0000-000046000000}"/>
    <hyperlink ref="B72" r:id="rId72" xr:uid="{00000000-0004-0000-0000-000047000000}"/>
    <hyperlink ref="B73" r:id="rId73" xr:uid="{00000000-0004-0000-0000-000048000000}"/>
    <hyperlink ref="B74" r:id="rId74" xr:uid="{00000000-0004-0000-0000-000049000000}"/>
    <hyperlink ref="B75" r:id="rId75" xr:uid="{00000000-0004-0000-0000-00004A000000}"/>
    <hyperlink ref="B76" r:id="rId76" xr:uid="{00000000-0004-0000-0000-00004B000000}"/>
    <hyperlink ref="B77" r:id="rId77" xr:uid="{00000000-0004-0000-0000-00004C000000}"/>
    <hyperlink ref="B78" r:id="rId78" xr:uid="{00000000-0004-0000-0000-00004D000000}"/>
    <hyperlink ref="B79" r:id="rId79" xr:uid="{00000000-0004-0000-0000-00004E000000}"/>
    <hyperlink ref="B80" r:id="rId80" xr:uid="{00000000-0004-0000-0000-00004F000000}"/>
    <hyperlink ref="B81" r:id="rId81" xr:uid="{00000000-0004-0000-0000-000050000000}"/>
    <hyperlink ref="B82" r:id="rId82" xr:uid="{00000000-0004-0000-0000-000051000000}"/>
    <hyperlink ref="B83" r:id="rId83" xr:uid="{00000000-0004-0000-0000-000052000000}"/>
    <hyperlink ref="B84" r:id="rId84" xr:uid="{00000000-0004-0000-0000-000053000000}"/>
    <hyperlink ref="B85" r:id="rId85" xr:uid="{00000000-0004-0000-0000-000054000000}"/>
    <hyperlink ref="B86" r:id="rId86" xr:uid="{00000000-0004-0000-0000-000055000000}"/>
    <hyperlink ref="B87" r:id="rId87" xr:uid="{00000000-0004-0000-0000-000056000000}"/>
    <hyperlink ref="B88" r:id="rId88" xr:uid="{00000000-0004-0000-0000-000057000000}"/>
    <hyperlink ref="B89" r:id="rId89" xr:uid="{00000000-0004-0000-0000-000058000000}"/>
    <hyperlink ref="B90" r:id="rId90" xr:uid="{00000000-0004-0000-0000-000059000000}"/>
    <hyperlink ref="B91" r:id="rId91" xr:uid="{00000000-0004-0000-0000-00005A000000}"/>
    <hyperlink ref="B92" r:id="rId92" xr:uid="{00000000-0004-0000-0000-00005B000000}"/>
    <hyperlink ref="B93" r:id="rId93" xr:uid="{00000000-0004-0000-0000-00005C000000}"/>
    <hyperlink ref="B94" r:id="rId94" xr:uid="{00000000-0004-0000-0000-00005D000000}"/>
    <hyperlink ref="B95" r:id="rId95" xr:uid="{00000000-0004-0000-0000-00005E000000}"/>
    <hyperlink ref="B96" r:id="rId96" xr:uid="{00000000-0004-0000-0000-00005F000000}"/>
    <hyperlink ref="B97" r:id="rId97" xr:uid="{00000000-0004-0000-0000-000060000000}"/>
    <hyperlink ref="B98" r:id="rId98" xr:uid="{00000000-0004-0000-0000-000061000000}"/>
    <hyperlink ref="B99" r:id="rId99" xr:uid="{00000000-0004-0000-0000-000062000000}"/>
    <hyperlink ref="B100" r:id="rId100" xr:uid="{00000000-0004-0000-0000-000063000000}"/>
    <hyperlink ref="B101" r:id="rId101" xr:uid="{00000000-0004-0000-0000-000064000000}"/>
    <hyperlink ref="B102" r:id="rId102" xr:uid="{00000000-0004-0000-0000-000065000000}"/>
    <hyperlink ref="B103" r:id="rId103" xr:uid="{00000000-0004-0000-0000-000066000000}"/>
    <hyperlink ref="B104" r:id="rId104" xr:uid="{00000000-0004-0000-0000-000067000000}"/>
    <hyperlink ref="B105" r:id="rId105" xr:uid="{00000000-0004-0000-0000-000068000000}"/>
    <hyperlink ref="B106" r:id="rId106" xr:uid="{00000000-0004-0000-0000-000069000000}"/>
    <hyperlink ref="B107" r:id="rId107" xr:uid="{00000000-0004-0000-0000-00006A000000}"/>
    <hyperlink ref="B108" r:id="rId108" xr:uid="{00000000-0004-0000-0000-00006B000000}"/>
    <hyperlink ref="B109" r:id="rId109" xr:uid="{00000000-0004-0000-0000-00006C000000}"/>
    <hyperlink ref="B110" r:id="rId110" xr:uid="{00000000-0004-0000-0000-00006D000000}"/>
    <hyperlink ref="B111" r:id="rId111" xr:uid="{00000000-0004-0000-0000-00006E000000}"/>
    <hyperlink ref="B112" r:id="rId112" xr:uid="{00000000-0004-0000-0000-00006F000000}"/>
    <hyperlink ref="B113" r:id="rId113" xr:uid="{00000000-0004-0000-0000-000070000000}"/>
    <hyperlink ref="B114" r:id="rId114" xr:uid="{00000000-0004-0000-0000-000071000000}"/>
    <hyperlink ref="B115" r:id="rId115" xr:uid="{00000000-0004-0000-0000-000072000000}"/>
    <hyperlink ref="B116" r:id="rId116" xr:uid="{00000000-0004-0000-0000-000073000000}"/>
    <hyperlink ref="B117" r:id="rId117" xr:uid="{00000000-0004-0000-0000-000074000000}"/>
  </hyperlinks>
  <pageMargins left="0.7" right="0.7" top="0.75" bottom="0.75" header="0.3" footer="0.3"/>
</worksheet>
</file>

<file path=docMetadata/LabelInfo.xml><?xml version="1.0" encoding="utf-8"?>
<clbl:labelList xmlns:clbl="http://schemas.microsoft.com/office/2020/mipLabelMetadata">
  <clbl:label id="{adaa4be3-f650-4692-881a-64ae220cbceb}" enabled="1" method="Standard" siteId="{5a7cc8ab-a4dc-4f9b-bf60-66714049ad62}"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Desk assessment reponses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Christina Buelow</cp:lastModifiedBy>
  <dcterms:modified xsi:type="dcterms:W3CDTF">2024-04-05T00:39:13Z</dcterms:modified>
</cp:coreProperties>
</file>