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vicn\source\repos\WorkHoursTracker\WorkHoursTrackerTests\"/>
    </mc:Choice>
  </mc:AlternateContent>
  <xr:revisionPtr revIDLastSave="0" documentId="13_ncr:1_{C996CDAD-5C28-4113-A123-B4118086A1A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emanja Simović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4" l="1"/>
  <c r="I14" i="4"/>
  <c r="H15" i="4"/>
  <c r="I15" i="4"/>
  <c r="I44" i="4" l="1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45" i="4" l="1"/>
  <c r="H45" i="4"/>
  <c r="B14" i="4"/>
  <c r="B15" i="4" s="1"/>
  <c r="C14" i="4" l="1"/>
  <c r="H48" i="4"/>
  <c r="B16" i="4" l="1"/>
  <c r="C15" i="4"/>
  <c r="B17" i="4" l="1"/>
  <c r="C16" i="4"/>
  <c r="B18" i="4" l="1"/>
  <c r="C17" i="4"/>
  <c r="B19" i="4" l="1"/>
  <c r="C18" i="4"/>
  <c r="B20" i="4" l="1"/>
  <c r="C19" i="4"/>
  <c r="B21" i="4" l="1"/>
  <c r="C20" i="4"/>
  <c r="B22" i="4" l="1"/>
  <c r="C21" i="4"/>
  <c r="B23" i="4" l="1"/>
  <c r="C22" i="4"/>
  <c r="B24" i="4" l="1"/>
  <c r="C23" i="4"/>
  <c r="B25" i="4" l="1"/>
  <c r="C24" i="4"/>
  <c r="B26" i="4" l="1"/>
  <c r="C25" i="4"/>
  <c r="B27" i="4" l="1"/>
  <c r="C26" i="4"/>
  <c r="B28" i="4" l="1"/>
  <c r="C27" i="4"/>
  <c r="B29" i="4" l="1"/>
  <c r="C28" i="4"/>
  <c r="B30" i="4" l="1"/>
  <c r="C29" i="4"/>
  <c r="B31" i="4" l="1"/>
  <c r="C30" i="4"/>
  <c r="B32" i="4" l="1"/>
  <c r="C31" i="4"/>
  <c r="B33" i="4" l="1"/>
  <c r="C32" i="4"/>
  <c r="B34" i="4" l="1"/>
  <c r="C33" i="4"/>
  <c r="B35" i="4" l="1"/>
  <c r="C34" i="4"/>
  <c r="B36" i="4" l="1"/>
  <c r="C35" i="4"/>
  <c r="B37" i="4" l="1"/>
  <c r="C36" i="4"/>
  <c r="B38" i="4" l="1"/>
  <c r="C37" i="4"/>
  <c r="B39" i="4" l="1"/>
  <c r="C38" i="4"/>
  <c r="B40" i="4" l="1"/>
  <c r="C39" i="4"/>
  <c r="B41" i="4" l="1"/>
  <c r="C40" i="4"/>
  <c r="B42" i="4" l="1"/>
  <c r="C41" i="4"/>
  <c r="B43" i="4" l="1"/>
  <c r="C42" i="4"/>
  <c r="C43" i="4" l="1"/>
  <c r="B44" i="4"/>
  <c r="C44" i="4" s="1"/>
</calcChain>
</file>

<file path=xl/sharedStrings.xml><?xml version="1.0" encoding="utf-8"?>
<sst xmlns="http://schemas.openxmlformats.org/spreadsheetml/2006/main" count="30" uniqueCount="28">
  <si>
    <t>Day</t>
  </si>
  <si>
    <t>In</t>
  </si>
  <si>
    <t>Out</t>
  </si>
  <si>
    <t>Date</t>
  </si>
  <si>
    <t>Hours</t>
  </si>
  <si>
    <t>Normal</t>
  </si>
  <si>
    <t>Time</t>
  </si>
  <si>
    <t>OT</t>
  </si>
  <si>
    <t>Name :</t>
  </si>
  <si>
    <t>Employee ID :</t>
  </si>
  <si>
    <t>Dept. :</t>
  </si>
  <si>
    <t>Title :</t>
  </si>
  <si>
    <t>Start Date :</t>
  </si>
  <si>
    <t>Total Hour</t>
  </si>
  <si>
    <t>Number of working days per month :</t>
  </si>
  <si>
    <t>LOG</t>
  </si>
  <si>
    <t>BREZNA d.o.o. Belgrade</t>
  </si>
  <si>
    <t>TOTAL HOURS</t>
  </si>
  <si>
    <t>TASK</t>
  </si>
  <si>
    <t>* - Vacation / ** - Public holiday /  *** - Illness</t>
  </si>
  <si>
    <t>&lt;EmployeeID&gt;</t>
  </si>
  <si>
    <t>&lt;FirstName_LastName&gt;</t>
  </si>
  <si>
    <t>&lt;Title&gt;</t>
  </si>
  <si>
    <t>&lt;Department&gt;</t>
  </si>
  <si>
    <t>Test task 1</t>
  </si>
  <si>
    <t>Test log 1</t>
  </si>
  <si>
    <t>Test task 30</t>
  </si>
  <si>
    <t>Test log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</si>
</sst>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h:mm;@"/>
    <numFmt numFmtId="166" formatCode="d/m/yyyy;@"/>
  </numFmts>
  <fonts count="12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1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9696"/>
        <bgColor rgb="FF808080"/>
      </patternFill>
    </fill>
    <fill>
      <patternFill patternType="solid">
        <fgColor rgb="FF808080"/>
        <bgColor rgb="FF969696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69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Fill="1" applyAlignment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Alignment="1" applyProtection="1">
      <alignment horizontal="left" indent="5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Fill="1" applyProtection="1">
      <protection locked="0"/>
    </xf>
    <xf numFmtId="14" fontId="2" fillId="0" borderId="0" xfId="0" applyNumberFormat="1" applyFont="1" applyProtection="1"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5" xfId="5" applyFont="1" applyBorder="1" applyAlignment="1" applyProtection="1">
      <alignment horizontal="center" vertical="center"/>
      <protection locked="0"/>
    </xf>
    <xf numFmtId="0" fontId="3" fillId="0" borderId="15" xfId="5" applyFont="1" applyBorder="1" applyAlignment="1" applyProtection="1">
      <alignment horizontal="center" vertical="center" wrapText="1"/>
      <protection locked="0"/>
    </xf>
    <xf numFmtId="0" fontId="3" fillId="0" borderId="16" xfId="5" applyFont="1" applyBorder="1" applyAlignment="1" applyProtection="1">
      <alignment horizontal="center" vertical="center" wrapText="1"/>
      <protection locked="0"/>
    </xf>
    <xf numFmtId="2" fontId="0" fillId="0" borderId="5" xfId="5" applyNumberFormat="1" applyFont="1" applyBorder="1" applyAlignment="1" applyProtection="1">
      <alignment horizontal="right" vertical="center" indent="1"/>
    </xf>
    <xf numFmtId="2" fontId="0" fillId="0" borderId="11" xfId="5" applyNumberFormat="1" applyFont="1" applyBorder="1" applyAlignment="1" applyProtection="1">
      <alignment horizontal="right" vertical="center" indent="1"/>
    </xf>
    <xf numFmtId="2" fontId="0" fillId="0" borderId="9" xfId="5" applyNumberFormat="1" applyFont="1" applyBorder="1" applyAlignment="1" applyProtection="1">
      <alignment horizontal="right" vertical="center" indent="1"/>
    </xf>
    <xf numFmtId="2" fontId="6" fillId="0" borderId="9" xfId="5" applyNumberFormat="1" applyFont="1" applyBorder="1" applyAlignment="1" applyProtection="1">
      <alignment horizontal="center" vertical="center"/>
      <protection locked="0"/>
    </xf>
    <xf numFmtId="2" fontId="0" fillId="0" borderId="0" xfId="5" applyNumberFormat="1" applyFont="1" applyBorder="1" applyAlignment="1" applyProtection="1">
      <alignment horizontal="center" vertical="center"/>
    </xf>
    <xf numFmtId="2" fontId="6" fillId="0" borderId="9" xfId="5" applyNumberFormat="1" applyFont="1" applyBorder="1" applyAlignment="1" applyProtection="1">
      <alignment horizontal="center" vertical="center"/>
    </xf>
    <xf numFmtId="2" fontId="4" fillId="0" borderId="9" xfId="1" applyNumberFormat="1" applyFont="1" applyBorder="1" applyAlignment="1" applyProtection="1">
      <alignment horizontal="center" vertical="center"/>
    </xf>
    <xf numFmtId="0" fontId="2" fillId="0" borderId="24" xfId="5" applyFont="1" applyBorder="1" applyProtection="1"/>
    <xf numFmtId="0" fontId="10" fillId="0" borderId="22" xfId="5" applyFont="1" applyBorder="1" applyProtection="1"/>
    <xf numFmtId="165" fontId="2" fillId="0" borderId="0" xfId="0" applyNumberFormat="1" applyFont="1" applyProtection="1">
      <protection locked="0"/>
    </xf>
    <xf numFmtId="166" fontId="2" fillId="0" borderId="6" xfId="5" applyNumberFormat="1" applyFont="1" applyBorder="1" applyAlignment="1" applyProtection="1">
      <alignment horizontal="right" vertical="center" indent="2"/>
    </xf>
    <xf numFmtId="165" fontId="2" fillId="0" borderId="24" xfId="5" applyNumberFormat="1" applyFont="1" applyBorder="1" applyAlignment="1" applyProtection="1">
      <alignment horizontal="right" vertical="center" indent="1"/>
      <protection locked="0"/>
    </xf>
    <xf numFmtId="2" fontId="2" fillId="0" borderId="21" xfId="5" applyNumberFormat="1" applyFont="1" applyBorder="1" applyAlignment="1" applyProtection="1">
      <alignment horizontal="right" vertical="center" indent="1"/>
    </xf>
    <xf numFmtId="2" fontId="2" fillId="0" borderId="5" xfId="5" applyNumberFormat="1" applyFont="1" applyBorder="1" applyAlignment="1" applyProtection="1">
      <alignment horizontal="right" vertical="center" indent="1"/>
    </xf>
    <xf numFmtId="166" fontId="2" fillId="0" borderId="17" xfId="5" applyNumberFormat="1" applyFont="1" applyBorder="1" applyAlignment="1" applyProtection="1">
      <alignment horizontal="right" vertical="center" indent="2"/>
    </xf>
    <xf numFmtId="2" fontId="2" fillId="0" borderId="23" xfId="5" applyNumberFormat="1" applyFont="1" applyBorder="1" applyAlignment="1" applyProtection="1">
      <alignment horizontal="right" vertical="center" indent="1"/>
    </xf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2" fontId="3" fillId="0" borderId="10" xfId="5" applyNumberFormat="1" applyFont="1" applyBorder="1" applyAlignment="1" applyProtection="1">
      <alignment horizontal="center" vertical="center"/>
    </xf>
    <xf numFmtId="0" fontId="2" fillId="0" borderId="9" xfId="0" applyFont="1" applyBorder="1" applyProtection="1">
      <protection locked="0"/>
    </xf>
    <xf numFmtId="0" fontId="11" fillId="0" borderId="27" xfId="0" applyFont="1" applyFill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25" xfId="0" applyFont="1" applyBorder="1" applyAlignment="1">
      <alignment horizontal="left" wrapText="1"/>
    </xf>
    <xf numFmtId="0" fontId="3" fillId="5" borderId="19" xfId="5" applyFont="1" applyFill="1" applyBorder="1" applyAlignment="1" applyProtection="1">
      <alignment horizontal="right" vertical="center" indent="1"/>
      <protection locked="0"/>
    </xf>
    <xf numFmtId="2" fontId="4" fillId="0" borderId="20" xfId="1" applyNumberFormat="1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/>
      <protection locked="0"/>
    </xf>
    <xf numFmtId="0" fontId="3" fillId="0" borderId="13" xfId="5" applyFont="1" applyBorder="1" applyAlignment="1" applyProtection="1">
      <alignment horizontal="center" vertical="center" wrapText="1"/>
      <protection locked="0"/>
    </xf>
    <xf numFmtId="0" fontId="5" fillId="0" borderId="14" xfId="5" applyFont="1" applyBorder="1" applyAlignment="1" applyProtection="1">
      <alignment horizontal="center" vertical="center"/>
      <protection locked="0"/>
    </xf>
    <xf numFmtId="0" fontId="3" fillId="4" borderId="6" xfId="5" applyFont="1" applyFill="1" applyBorder="1" applyAlignment="1" applyProtection="1">
      <alignment horizontal="right" vertical="center" indent="1"/>
      <protection locked="0"/>
    </xf>
    <xf numFmtId="0" fontId="3" fillId="4" borderId="17" xfId="5" applyFont="1" applyFill="1" applyBorder="1" applyAlignment="1" applyProtection="1">
      <alignment horizontal="right" vertical="center" indent="1"/>
      <protection locked="0"/>
    </xf>
    <xf numFmtId="2" fontId="6" fillId="0" borderId="18" xfId="5" applyNumberFormat="1" applyFont="1" applyBorder="1" applyAlignment="1" applyProtection="1">
      <alignment horizontal="center" vertical="center"/>
      <protection locked="0"/>
    </xf>
    <xf numFmtId="2" fontId="6" fillId="0" borderId="18" xfId="5" applyNumberFormat="1" applyFont="1" applyBorder="1" applyAlignment="1" applyProtection="1">
      <alignment horizontal="center" vertical="center"/>
    </xf>
    <xf numFmtId="0" fontId="3" fillId="0" borderId="12" xfId="5" applyFont="1" applyBorder="1" applyAlignment="1" applyProtection="1">
      <alignment horizontal="center" vertical="center"/>
      <protection locked="0"/>
    </xf>
    <xf numFmtId="0" fontId="3" fillId="0" borderId="13" xfId="5" applyFont="1" applyBorder="1" applyAlignment="1" applyProtection="1">
      <alignment horizontal="center" vertical="center"/>
      <protection locked="0"/>
    </xf>
    <xf numFmtId="0" fontId="3" fillId="0" borderId="7" xfId="5" applyFont="1" applyBorder="1" applyAlignment="1" applyProtection="1">
      <alignment horizontal="center" vertical="center"/>
      <protection locked="0"/>
    </xf>
    <xf numFmtId="0" fontId="3" fillId="0" borderId="8" xfId="5" applyFont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66" fontId="2" fillId="0" borderId="2" xfId="0" applyNumberFormat="1" applyFont="1" applyBorder="1" applyAlignment="1" applyProtection="1">
      <alignment horizontal="center" vertical="center"/>
      <protection locked="0"/>
    </xf>
    <xf numFmtId="166" fontId="2" fillId="0" borderId="3" xfId="0" applyNumberFormat="1" applyFont="1" applyBorder="1" applyAlignment="1" applyProtection="1">
      <alignment horizontal="center" vertical="center"/>
      <protection locked="0"/>
    </xf>
  </cellXfs>
  <cellStyles count="6">
    <cellStyle name="Currency" xfId="1" builtinId="4"/>
    <cellStyle name="Currency 2" xfId="2" xr:uid="{00000000-0005-0000-0000-000001000000}"/>
    <cellStyle name="Excel Built-in Normal" xfId="4" xr:uid="{00000000-0005-0000-0000-000002000000}"/>
    <cellStyle name="Normal" xfId="0" builtinId="0"/>
    <cellStyle name="Normal 2" xfId="3" xr:uid="{00000000-0005-0000-0000-000004000000}"/>
    <cellStyle name="TableStyleLight1" xfId="5" xr:uid="{00000000-0005-0000-0000-000005000000}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10</xdr:col>
      <xdr:colOff>130947</xdr:colOff>
      <xdr:row>44</xdr:row>
      <xdr:rowOff>238122</xdr:rowOff>
    </xdr:from>
    <xdr:ext cx="7084219" cy="84534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012885" y="9620247"/>
          <a:ext cx="7084219" cy="845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Employee : 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     ____________________________   Date:</a:t>
          </a:r>
          <a:r>
            <a:rPr lang="x-none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___________________________________</a:t>
          </a:r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Supervisor : 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____________________________  Date:  ___________________________________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tabSelected="1" topLeftCell="A4" zoomScale="80" zoomScaleNormal="80" workbookViewId="0">
      <selection activeCell="J44" sqref="J44"/>
    </sheetView>
  </sheetViews>
  <sheetFormatPr defaultColWidth="9.140625" defaultRowHeight="12.75" x14ac:dyDescent="0.2"/>
  <cols>
    <col min="1" max="1" width="8.5703125" style="1" customWidth="1"/>
    <col min="2" max="2" width="15.7109375" style="1" customWidth="1"/>
    <col min="3" max="3" width="15.42578125" style="1" customWidth="1"/>
    <col min="4" max="4" width="9.42578125" style="1" customWidth="1"/>
    <col min="5" max="5" width="9.7109375" style="1" customWidth="1"/>
    <col min="6" max="6" width="9.140625" style="1" customWidth="1"/>
    <col min="7" max="7" width="8.5703125" style="1" customWidth="1"/>
    <col min="8" max="8" width="10.140625" style="1" customWidth="1"/>
    <col min="9" max="9" width="11.140625" style="1" customWidth="1"/>
    <col min="10" max="10" width="27.140625" style="1" customWidth="1"/>
    <col min="11" max="11" width="107.42578125" style="1" customWidth="1"/>
    <col min="12" max="16384" width="9.140625" style="1"/>
  </cols>
  <sheetData>
    <row r="1" spans="2:12" ht="18" customHeight="1" x14ac:dyDescent="0.2"/>
    <row r="2" spans="2:12" s="5" customFormat="1" ht="24" customHeight="1" x14ac:dyDescent="0.2">
      <c r="B2" s="14" t="s">
        <v>16</v>
      </c>
      <c r="C2" s="7"/>
      <c r="D2" s="15"/>
      <c r="E2" s="15"/>
      <c r="F2" s="16"/>
    </row>
    <row r="3" spans="2:12" ht="11.25" customHeight="1" x14ac:dyDescent="0.2">
      <c r="G3" s="3"/>
      <c r="H3" s="3"/>
    </row>
    <row r="4" spans="2:12" s="17" customFormat="1" ht="7.5" customHeight="1" x14ac:dyDescent="0.2">
      <c r="B4" s="6"/>
      <c r="C4" s="6"/>
      <c r="D4" s="6"/>
      <c r="E4" s="6"/>
      <c r="F4" s="6"/>
      <c r="G4" s="6"/>
      <c r="H4" s="6"/>
      <c r="I4" s="6"/>
      <c r="J4" s="22"/>
      <c r="K4" s="21"/>
    </row>
    <row r="5" spans="2:12" ht="18" customHeight="1" x14ac:dyDescent="0.2">
      <c r="B5" s="2"/>
      <c r="C5" s="2"/>
      <c r="D5" s="2"/>
      <c r="E5" s="2"/>
      <c r="I5" s="4"/>
      <c r="J5" s="4"/>
      <c r="K5" s="4"/>
    </row>
    <row r="6" spans="2:12" s="5" customFormat="1" ht="21.95" customHeight="1" x14ac:dyDescent="0.2">
      <c r="B6" s="8" t="s">
        <v>9</v>
      </c>
      <c r="C6" s="62" t="s">
        <v>20</v>
      </c>
      <c r="D6" s="63"/>
      <c r="E6" s="8" t="s">
        <v>8</v>
      </c>
      <c r="F6" s="64" t="s">
        <v>21</v>
      </c>
      <c r="G6" s="65"/>
      <c r="H6" s="65"/>
      <c r="I6" s="66"/>
      <c r="J6" s="19"/>
      <c r="K6" s="19"/>
    </row>
    <row r="7" spans="2:12" s="5" customFormat="1" ht="9.9499999999999993" customHeight="1" x14ac:dyDescent="0.2">
      <c r="B7" s="8"/>
      <c r="C7" s="9"/>
      <c r="D7" s="10"/>
      <c r="E7" s="11"/>
      <c r="H7" s="12"/>
    </row>
    <row r="8" spans="2:12" s="5" customFormat="1" ht="21.95" customHeight="1" x14ac:dyDescent="0.2">
      <c r="B8" s="8" t="s">
        <v>11</v>
      </c>
      <c r="C8" s="62" t="s">
        <v>22</v>
      </c>
      <c r="D8" s="63"/>
      <c r="E8" s="11" t="s">
        <v>10</v>
      </c>
      <c r="F8" s="64" t="s">
        <v>23</v>
      </c>
      <c r="G8" s="65"/>
      <c r="H8" s="65"/>
      <c r="I8" s="66"/>
      <c r="J8" s="19"/>
      <c r="K8" s="19"/>
    </row>
    <row r="9" spans="2:12" s="5" customFormat="1" ht="9.9499999999999993" customHeight="1" x14ac:dyDescent="0.2">
      <c r="B9" s="9"/>
      <c r="C9" s="9"/>
      <c r="D9" s="10"/>
      <c r="E9" s="10"/>
      <c r="H9" s="12"/>
    </row>
    <row r="10" spans="2:12" s="5" customFormat="1" ht="21.95" customHeight="1" x14ac:dyDescent="0.2">
      <c r="B10" s="12" t="s">
        <v>12</v>
      </c>
      <c r="C10" s="67">
        <v>44501</v>
      </c>
      <c r="D10" s="68"/>
      <c r="E10" s="13" t="s">
        <v>14</v>
      </c>
      <c r="I10" s="20">
        <v>31</v>
      </c>
      <c r="J10" s="19"/>
      <c r="K10" s="19"/>
    </row>
    <row r="11" spans="2:12" s="5" customFormat="1" ht="18" customHeight="1" thickBot="1" x14ac:dyDescent="0.25"/>
    <row r="12" spans="2:12" ht="18" customHeight="1" thickBot="1" x14ac:dyDescent="0.25">
      <c r="B12" s="58" t="s">
        <v>3</v>
      </c>
      <c r="C12" s="59" t="s">
        <v>0</v>
      </c>
      <c r="D12" s="60" t="s">
        <v>6</v>
      </c>
      <c r="E12" s="60"/>
      <c r="F12" s="60"/>
      <c r="G12" s="60"/>
      <c r="H12" s="61" t="s">
        <v>4</v>
      </c>
      <c r="I12" s="61"/>
      <c r="J12" s="52" t="s">
        <v>18</v>
      </c>
      <c r="K12" s="53" t="s">
        <v>15</v>
      </c>
    </row>
    <row r="13" spans="2:12" ht="18" customHeight="1" thickBot="1" x14ac:dyDescent="0.25">
      <c r="B13" s="58"/>
      <c r="C13" s="59"/>
      <c r="D13" s="23" t="s">
        <v>1</v>
      </c>
      <c r="E13" s="23" t="s">
        <v>2</v>
      </c>
      <c r="F13" s="23" t="s">
        <v>1</v>
      </c>
      <c r="G13" s="23" t="s">
        <v>2</v>
      </c>
      <c r="H13" s="24" t="s">
        <v>5</v>
      </c>
      <c r="I13" s="25" t="s">
        <v>7</v>
      </c>
      <c r="J13" s="52"/>
      <c r="K13" s="53"/>
    </row>
    <row r="14" spans="2:12" ht="16.5" customHeight="1" x14ac:dyDescent="0.2">
      <c r="B14" s="36">
        <f>IF(C10&lt;&gt;"",C10,"")</f>
        <v>44501</v>
      </c>
      <c r="C14" s="33" t="str">
        <f>CHOOSE(WEEKDAY(B14),"Sunday","Monday","Tuesday","Wednesday","Thursday","Friday","Saturday")</f>
        <v>Monday</v>
      </c>
      <c r="D14" s="37">
        <v>0.375</v>
      </c>
      <c r="E14" s="37">
        <v>0.70833333333333337</v>
      </c>
      <c r="F14" s="37"/>
      <c r="G14" s="37"/>
      <c r="H14" s="38">
        <f t="shared" ref="H14:H41" si="0">IF((((E14-D14)+(G14-F14))*24)&gt;8,8,((E14-D14)+(G14-F14))*24)</f>
        <v>8</v>
      </c>
      <c r="I14" s="38">
        <f t="shared" ref="I14:I41" si="1">IF((((E14-D14)+(G14-F14))*24)&gt;8,((E14-D14)+(G14-F14))*24,0)</f>
        <v>0</v>
      </c>
      <c r="J14" s="39" t="s">
        <v>24</v>
      </c>
      <c r="K14" s="47" t="s">
        <v>25</v>
      </c>
      <c r="L14" s="35"/>
    </row>
    <row r="15" spans="2:12" ht="16.5" customHeight="1" x14ac:dyDescent="0.2">
      <c r="B15" s="40">
        <f>IF(2&lt;=$I$10,B14+1,"")</f>
        <v>44502</v>
      </c>
      <c r="C15" s="33" t="str">
        <f t="shared" ref="C15:C43" si="2">CHOOSE(WEEKDAY(B15),"Sunday","Monday","Tuesday","Wednesday","Thursday","Friday","Saturday")</f>
        <v>Tuesday</v>
      </c>
      <c r="D15" s="37"/>
      <c r="E15" s="37"/>
      <c r="F15" s="37"/>
      <c r="G15" s="37"/>
      <c r="H15" s="38">
        <f t="shared" si="0"/>
        <v>0</v>
      </c>
      <c r="I15" s="38">
        <f t="shared" si="1"/>
        <v>0</v>
      </c>
      <c r="J15" s="39"/>
      <c r="K15" s="42"/>
    </row>
    <row r="16" spans="2:12" ht="16.5" customHeight="1" x14ac:dyDescent="0.2">
      <c r="B16" s="40">
        <f t="shared" ref="B16:B44" si="3">IF(2&lt;=$I$10,B15+1,"")</f>
        <v>44503</v>
      </c>
      <c r="C16" s="33" t="str">
        <f t="shared" si="2"/>
        <v>Wednesday</v>
      </c>
      <c r="D16" s="37"/>
      <c r="E16" s="37"/>
      <c r="F16" s="37"/>
      <c r="G16" s="37"/>
      <c r="H16" s="38">
        <f t="shared" si="0"/>
        <v>0</v>
      </c>
      <c r="I16" s="38">
        <f t="shared" si="1"/>
        <v>0</v>
      </c>
      <c r="J16" s="39"/>
      <c r="K16" s="42"/>
    </row>
    <row r="17" spans="2:12" ht="16.5" customHeight="1" x14ac:dyDescent="0.2">
      <c r="B17" s="40">
        <f t="shared" si="3"/>
        <v>44504</v>
      </c>
      <c r="C17" s="33" t="str">
        <f t="shared" si="2"/>
        <v>Thursday</v>
      </c>
      <c r="D17" s="37"/>
      <c r="E17" s="37"/>
      <c r="F17" s="37"/>
      <c r="G17" s="37"/>
      <c r="H17" s="38">
        <f t="shared" si="0"/>
        <v>0</v>
      </c>
      <c r="I17" s="38">
        <f t="shared" si="1"/>
        <v>0</v>
      </c>
      <c r="J17" s="39"/>
      <c r="K17" s="42"/>
    </row>
    <row r="18" spans="2:12" ht="16.5" customHeight="1" x14ac:dyDescent="0.2">
      <c r="B18" s="40">
        <f t="shared" si="3"/>
        <v>44505</v>
      </c>
      <c r="C18" s="33" t="str">
        <f t="shared" si="2"/>
        <v>Friday</v>
      </c>
      <c r="D18" s="37"/>
      <c r="E18" s="37"/>
      <c r="F18" s="37"/>
      <c r="G18" s="37"/>
      <c r="H18" s="38">
        <f t="shared" si="0"/>
        <v>0</v>
      </c>
      <c r="I18" s="38">
        <f t="shared" si="1"/>
        <v>0</v>
      </c>
      <c r="J18" s="39"/>
      <c r="K18" s="42"/>
    </row>
    <row r="19" spans="2:12" ht="16.5" customHeight="1" x14ac:dyDescent="0.2">
      <c r="B19" s="40">
        <f t="shared" si="3"/>
        <v>44506</v>
      </c>
      <c r="C19" s="33" t="str">
        <f t="shared" si="2"/>
        <v>Saturday</v>
      </c>
      <c r="D19" s="37"/>
      <c r="E19" s="37"/>
      <c r="F19" s="37"/>
      <c r="G19" s="37"/>
      <c r="H19" s="38">
        <f t="shared" si="0"/>
        <v>0</v>
      </c>
      <c r="I19" s="38">
        <f t="shared" si="1"/>
        <v>0</v>
      </c>
      <c r="J19" s="39"/>
      <c r="K19" s="42"/>
    </row>
    <row r="20" spans="2:12" ht="16.5" customHeight="1" x14ac:dyDescent="0.2">
      <c r="B20" s="40">
        <f t="shared" si="3"/>
        <v>44507</v>
      </c>
      <c r="C20" s="33" t="str">
        <f t="shared" si="2"/>
        <v>Sunday</v>
      </c>
      <c r="D20" s="37"/>
      <c r="E20" s="37"/>
      <c r="F20" s="37"/>
      <c r="G20" s="37"/>
      <c r="H20" s="38">
        <f t="shared" si="0"/>
        <v>0</v>
      </c>
      <c r="I20" s="38">
        <f t="shared" si="1"/>
        <v>0</v>
      </c>
      <c r="J20" s="39"/>
      <c r="K20" s="42"/>
    </row>
    <row r="21" spans="2:12" ht="16.5" customHeight="1" x14ac:dyDescent="0.2">
      <c r="B21" s="40">
        <f t="shared" si="3"/>
        <v>44508</v>
      </c>
      <c r="C21" s="33" t="str">
        <f t="shared" si="2"/>
        <v>Monday</v>
      </c>
      <c r="D21" s="37"/>
      <c r="E21" s="37"/>
      <c r="F21" s="37"/>
      <c r="G21" s="37"/>
      <c r="H21" s="38">
        <f t="shared" si="0"/>
        <v>0</v>
      </c>
      <c r="I21" s="38">
        <f t="shared" si="1"/>
        <v>0</v>
      </c>
      <c r="J21" s="39"/>
      <c r="K21" s="42"/>
    </row>
    <row r="22" spans="2:12" ht="16.5" customHeight="1" x14ac:dyDescent="0.2">
      <c r="B22" s="40">
        <f t="shared" si="3"/>
        <v>44509</v>
      </c>
      <c r="C22" s="33" t="str">
        <f t="shared" si="2"/>
        <v>Tuesday</v>
      </c>
      <c r="D22" s="37"/>
      <c r="E22" s="37"/>
      <c r="F22" s="37"/>
      <c r="G22" s="37"/>
      <c r="H22" s="38">
        <f t="shared" si="0"/>
        <v>0</v>
      </c>
      <c r="I22" s="38">
        <f t="shared" si="1"/>
        <v>0</v>
      </c>
      <c r="J22" s="39"/>
      <c r="K22" s="46"/>
      <c r="L22" s="45"/>
    </row>
    <row r="23" spans="2:12" ht="16.5" customHeight="1" x14ac:dyDescent="0.2">
      <c r="B23" s="40">
        <f t="shared" si="3"/>
        <v>44510</v>
      </c>
      <c r="C23" s="33" t="str">
        <f t="shared" si="2"/>
        <v>Wednesday</v>
      </c>
      <c r="D23" s="37"/>
      <c r="E23" s="37"/>
      <c r="F23" s="37"/>
      <c r="G23" s="37"/>
      <c r="H23" s="38">
        <f t="shared" si="0"/>
        <v>0</v>
      </c>
      <c r="I23" s="38">
        <f t="shared" si="1"/>
        <v>0</v>
      </c>
      <c r="J23" s="39"/>
      <c r="K23" s="42"/>
    </row>
    <row r="24" spans="2:12" ht="16.5" customHeight="1" x14ac:dyDescent="0.2">
      <c r="B24" s="40">
        <f t="shared" si="3"/>
        <v>44511</v>
      </c>
      <c r="C24" s="33" t="str">
        <f t="shared" si="2"/>
        <v>Thursday</v>
      </c>
      <c r="D24" s="37"/>
      <c r="E24" s="37"/>
      <c r="F24" s="37"/>
      <c r="G24" s="37"/>
      <c r="H24" s="38">
        <f t="shared" si="0"/>
        <v>0</v>
      </c>
      <c r="I24" s="38">
        <f t="shared" si="1"/>
        <v>0</v>
      </c>
      <c r="J24" s="39"/>
      <c r="K24" s="42"/>
    </row>
    <row r="25" spans="2:12" ht="16.5" customHeight="1" x14ac:dyDescent="0.2">
      <c r="B25" s="40">
        <f t="shared" si="3"/>
        <v>44512</v>
      </c>
      <c r="C25" s="33" t="str">
        <f t="shared" si="2"/>
        <v>Friday</v>
      </c>
      <c r="D25" s="37"/>
      <c r="E25" s="37"/>
      <c r="F25" s="37"/>
      <c r="G25" s="37"/>
      <c r="H25" s="38">
        <f t="shared" si="0"/>
        <v>0</v>
      </c>
      <c r="I25" s="38">
        <f t="shared" si="1"/>
        <v>0</v>
      </c>
      <c r="J25" s="39"/>
      <c r="K25" s="42"/>
      <c r="L25" s="3"/>
    </row>
    <row r="26" spans="2:12" ht="16.5" customHeight="1" x14ac:dyDescent="0.2">
      <c r="B26" s="40">
        <f t="shared" si="3"/>
        <v>44513</v>
      </c>
      <c r="C26" s="33" t="str">
        <f t="shared" si="2"/>
        <v>Saturday</v>
      </c>
      <c r="D26" s="37"/>
      <c r="E26" s="37"/>
      <c r="F26" s="37"/>
      <c r="G26" s="37"/>
      <c r="H26" s="38">
        <f t="shared" si="0"/>
        <v>0</v>
      </c>
      <c r="I26" s="38">
        <f t="shared" si="1"/>
        <v>0</v>
      </c>
      <c r="J26" s="39"/>
      <c r="K26" s="42"/>
    </row>
    <row r="27" spans="2:12" ht="16.5" customHeight="1" x14ac:dyDescent="0.2">
      <c r="B27" s="40">
        <f t="shared" si="3"/>
        <v>44514</v>
      </c>
      <c r="C27" s="33" t="str">
        <f t="shared" si="2"/>
        <v>Sunday</v>
      </c>
      <c r="D27" s="37"/>
      <c r="E27" s="37"/>
      <c r="F27" s="37"/>
      <c r="G27" s="37"/>
      <c r="H27" s="38">
        <f t="shared" si="0"/>
        <v>0</v>
      </c>
      <c r="I27" s="38">
        <f t="shared" si="1"/>
        <v>0</v>
      </c>
      <c r="J27" s="39"/>
      <c r="K27" s="48"/>
    </row>
    <row r="28" spans="2:12" ht="16.5" customHeight="1" x14ac:dyDescent="0.2">
      <c r="B28" s="40">
        <f t="shared" si="3"/>
        <v>44515</v>
      </c>
      <c r="C28" s="33" t="str">
        <f t="shared" si="2"/>
        <v>Monday</v>
      </c>
      <c r="D28" s="37"/>
      <c r="E28" s="37"/>
      <c r="F28" s="37"/>
      <c r="G28" s="37"/>
      <c r="H28" s="38">
        <f t="shared" si="0"/>
        <v>0</v>
      </c>
      <c r="I28" s="38">
        <f t="shared" si="1"/>
        <v>0</v>
      </c>
      <c r="J28" s="39"/>
      <c r="K28" s="48"/>
    </row>
    <row r="29" spans="2:12" ht="16.5" customHeight="1" x14ac:dyDescent="0.2">
      <c r="B29" s="40">
        <f t="shared" si="3"/>
        <v>44516</v>
      </c>
      <c r="C29" s="33" t="str">
        <f t="shared" si="2"/>
        <v>Tuesday</v>
      </c>
      <c r="D29" s="37"/>
      <c r="E29" s="37"/>
      <c r="F29" s="37"/>
      <c r="G29" s="37"/>
      <c r="H29" s="38">
        <f t="shared" si="0"/>
        <v>0</v>
      </c>
      <c r="I29" s="38">
        <f t="shared" si="1"/>
        <v>0</v>
      </c>
      <c r="J29" s="39"/>
      <c r="K29" s="42"/>
    </row>
    <row r="30" spans="2:12" ht="16.5" customHeight="1" x14ac:dyDescent="0.2">
      <c r="B30" s="40">
        <f t="shared" si="3"/>
        <v>44517</v>
      </c>
      <c r="C30" s="33" t="str">
        <f t="shared" si="2"/>
        <v>Wednesday</v>
      </c>
      <c r="D30" s="37"/>
      <c r="E30" s="37"/>
      <c r="F30" s="37"/>
      <c r="G30" s="37"/>
      <c r="H30" s="38">
        <f t="shared" si="0"/>
        <v>0</v>
      </c>
      <c r="I30" s="38">
        <f t="shared" si="1"/>
        <v>0</v>
      </c>
      <c r="J30" s="39"/>
      <c r="K30" s="42"/>
      <c r="L30" s="45"/>
    </row>
    <row r="31" spans="2:12" ht="16.5" customHeight="1" x14ac:dyDescent="0.2">
      <c r="B31" s="40">
        <f t="shared" si="3"/>
        <v>44518</v>
      </c>
      <c r="C31" s="33" t="str">
        <f t="shared" si="2"/>
        <v>Thursday</v>
      </c>
      <c r="D31" s="37"/>
      <c r="E31" s="37"/>
      <c r="F31" s="37"/>
      <c r="G31" s="37"/>
      <c r="H31" s="38">
        <f t="shared" si="0"/>
        <v>0</v>
      </c>
      <c r="I31" s="38">
        <f t="shared" si="1"/>
        <v>0</v>
      </c>
      <c r="J31" s="39"/>
      <c r="K31" s="42"/>
    </row>
    <row r="32" spans="2:12" ht="16.5" customHeight="1" x14ac:dyDescent="0.2">
      <c r="B32" s="40">
        <f t="shared" si="3"/>
        <v>44519</v>
      </c>
      <c r="C32" s="33" t="str">
        <f t="shared" si="2"/>
        <v>Friday</v>
      </c>
      <c r="D32" s="37"/>
      <c r="E32" s="37"/>
      <c r="F32" s="37"/>
      <c r="G32" s="37"/>
      <c r="H32" s="38">
        <f t="shared" si="0"/>
        <v>0</v>
      </c>
      <c r="I32" s="38">
        <f t="shared" si="1"/>
        <v>0</v>
      </c>
      <c r="J32" s="39"/>
      <c r="K32" s="42"/>
    </row>
    <row r="33" spans="2:11" ht="15.75" customHeight="1" x14ac:dyDescent="0.2">
      <c r="B33" s="40">
        <f t="shared" si="3"/>
        <v>44520</v>
      </c>
      <c r="C33" s="33" t="str">
        <f t="shared" si="2"/>
        <v>Saturday</v>
      </c>
      <c r="D33" s="37"/>
      <c r="E33" s="37"/>
      <c r="F33" s="37"/>
      <c r="G33" s="37"/>
      <c r="H33" s="38">
        <f>IF((((E33-D33)+(G33-F33))*24)&gt;8,8,((E33-D33)+(G33-F33))*24)</f>
        <v>0</v>
      </c>
      <c r="I33" s="38">
        <f>IF((((E33-D33)+(G33-F33))*24)&gt;8,((E33-D33)+(G33-F33))*24,0)</f>
        <v>0</v>
      </c>
      <c r="J33" s="39"/>
      <c r="K33" s="42"/>
    </row>
    <row r="34" spans="2:11" ht="17.25" customHeight="1" x14ac:dyDescent="0.2">
      <c r="B34" s="40">
        <f t="shared" si="3"/>
        <v>44521</v>
      </c>
      <c r="C34" s="33" t="str">
        <f t="shared" si="2"/>
        <v>Sunday</v>
      </c>
      <c r="D34" s="37"/>
      <c r="E34" s="37"/>
      <c r="F34" s="37"/>
      <c r="G34" s="37"/>
      <c r="H34" s="38">
        <f>IF((((E34-D34)+(G34-F34))*24)&gt;8,8,((E34-D34)+(G34-F34))*24)</f>
        <v>0</v>
      </c>
      <c r="I34" s="38">
        <f>IF((((E34-D34)+(G34-F34))*24)&gt;8,((E34-D34)+(G34-F34))*24,0)</f>
        <v>0</v>
      </c>
      <c r="J34" s="39"/>
      <c r="K34" s="42"/>
    </row>
    <row r="35" spans="2:11" ht="16.5" customHeight="1" x14ac:dyDescent="0.2">
      <c r="B35" s="40">
        <f t="shared" si="3"/>
        <v>44522</v>
      </c>
      <c r="C35" s="33" t="str">
        <f t="shared" si="2"/>
        <v>Monday</v>
      </c>
      <c r="D35" s="37"/>
      <c r="E35" s="37"/>
      <c r="F35" s="37"/>
      <c r="G35" s="37"/>
      <c r="H35" s="38">
        <f t="shared" si="0"/>
        <v>0</v>
      </c>
      <c r="I35" s="38">
        <f t="shared" si="1"/>
        <v>0</v>
      </c>
      <c r="J35" s="39"/>
      <c r="K35" s="43"/>
    </row>
    <row r="36" spans="2:11" ht="16.5" customHeight="1" x14ac:dyDescent="0.2">
      <c r="B36" s="40">
        <f t="shared" si="3"/>
        <v>44523</v>
      </c>
      <c r="C36" s="33" t="str">
        <f t="shared" si="2"/>
        <v>Tuesday</v>
      </c>
      <c r="D36" s="37"/>
      <c r="E36" s="37"/>
      <c r="F36" s="37"/>
      <c r="G36" s="37"/>
      <c r="H36" s="38">
        <f t="shared" si="0"/>
        <v>0</v>
      </c>
      <c r="I36" s="38">
        <f t="shared" si="1"/>
        <v>0</v>
      </c>
      <c r="J36" s="39"/>
      <c r="K36" s="43"/>
    </row>
    <row r="37" spans="2:11" ht="16.5" customHeight="1" x14ac:dyDescent="0.2">
      <c r="B37" s="40">
        <f t="shared" si="3"/>
        <v>44524</v>
      </c>
      <c r="C37" s="33" t="str">
        <f t="shared" si="2"/>
        <v>Wednesday</v>
      </c>
      <c r="D37" s="37"/>
      <c r="E37" s="37"/>
      <c r="F37" s="37"/>
      <c r="G37" s="37"/>
      <c r="H37" s="38">
        <f t="shared" si="0"/>
        <v>0</v>
      </c>
      <c r="I37" s="38">
        <f t="shared" si="1"/>
        <v>0</v>
      </c>
      <c r="J37" s="39"/>
      <c r="K37" s="43"/>
    </row>
    <row r="38" spans="2:11" ht="16.5" customHeight="1" x14ac:dyDescent="0.2">
      <c r="B38" s="40">
        <f t="shared" si="3"/>
        <v>44525</v>
      </c>
      <c r="C38" s="33" t="str">
        <f t="shared" si="2"/>
        <v>Thursday</v>
      </c>
      <c r="D38" s="37"/>
      <c r="E38" s="37"/>
      <c r="F38" s="37"/>
      <c r="G38" s="37"/>
      <c r="H38" s="38">
        <f t="shared" si="0"/>
        <v>0</v>
      </c>
      <c r="I38" s="38">
        <f t="shared" si="1"/>
        <v>0</v>
      </c>
      <c r="J38" s="39"/>
      <c r="K38" s="43"/>
    </row>
    <row r="39" spans="2:11" ht="16.5" customHeight="1" x14ac:dyDescent="0.2">
      <c r="B39" s="40">
        <f t="shared" si="3"/>
        <v>44526</v>
      </c>
      <c r="C39" s="33" t="str">
        <f t="shared" si="2"/>
        <v>Friday</v>
      </c>
      <c r="D39" s="37"/>
      <c r="E39" s="37"/>
      <c r="F39" s="37"/>
      <c r="G39" s="37"/>
      <c r="H39" s="38">
        <f t="shared" si="0"/>
        <v>0</v>
      </c>
      <c r="I39" s="38">
        <f t="shared" si="1"/>
        <v>0</v>
      </c>
      <c r="J39" s="39"/>
      <c r="K39" s="43"/>
    </row>
    <row r="40" spans="2:11" ht="16.5" customHeight="1" x14ac:dyDescent="0.2">
      <c r="B40" s="40">
        <f t="shared" si="3"/>
        <v>44527</v>
      </c>
      <c r="C40" s="33" t="str">
        <f t="shared" si="2"/>
        <v>Saturday</v>
      </c>
      <c r="D40" s="37"/>
      <c r="E40" s="37"/>
      <c r="F40" s="37"/>
      <c r="G40" s="37"/>
      <c r="H40" s="38">
        <f t="shared" si="0"/>
        <v>0</v>
      </c>
      <c r="I40" s="38">
        <f t="shared" si="1"/>
        <v>0</v>
      </c>
      <c r="J40" s="39"/>
      <c r="K40" s="42"/>
    </row>
    <row r="41" spans="2:11" ht="16.5" customHeight="1" x14ac:dyDescent="0.2">
      <c r="B41" s="40">
        <f t="shared" si="3"/>
        <v>44528</v>
      </c>
      <c r="C41" s="33" t="str">
        <f t="shared" si="2"/>
        <v>Sunday</v>
      </c>
      <c r="D41" s="37"/>
      <c r="E41" s="37"/>
      <c r="F41" s="37"/>
      <c r="G41" s="37"/>
      <c r="H41" s="38">
        <f t="shared" si="0"/>
        <v>0</v>
      </c>
      <c r="I41" s="38">
        <f t="shared" si="1"/>
        <v>0</v>
      </c>
      <c r="J41" s="39"/>
      <c r="K41" s="42"/>
    </row>
    <row r="42" spans="2:11" ht="16.5" customHeight="1" x14ac:dyDescent="0.2">
      <c r="B42" s="40">
        <f t="shared" si="3"/>
        <v>44529</v>
      </c>
      <c r="C42" s="34" t="str">
        <f t="shared" si="2"/>
        <v>Monday</v>
      </c>
      <c r="D42" s="37"/>
      <c r="E42" s="37"/>
      <c r="F42" s="37"/>
      <c r="G42" s="37"/>
      <c r="H42" s="38">
        <f>IF((((E42-D42)+(G42-F42))*24)&gt;8,8,((E42-D42)+(G42-F42))*24)</f>
        <v>0</v>
      </c>
      <c r="I42" s="38">
        <f>IF((((E42-D42)+(G42-F42))*24)&gt;8,((E42-D42)+(G42-F42))*24,0)</f>
        <v>0</v>
      </c>
      <c r="J42" s="39"/>
      <c r="K42" s="43"/>
    </row>
    <row r="43" spans="2:11" ht="16.5" customHeight="1" x14ac:dyDescent="0.2">
      <c r="B43" s="40">
        <f t="shared" si="3"/>
        <v>44530</v>
      </c>
      <c r="C43" s="34" t="str">
        <f t="shared" si="2"/>
        <v>Tuesday</v>
      </c>
      <c r="D43" s="37">
        <v>0.375</v>
      </c>
      <c r="E43" s="37">
        <v>0.70833333333333337</v>
      </c>
      <c r="F43" s="37"/>
      <c r="G43" s="37"/>
      <c r="H43" s="38">
        <f>IF((((E43-D43)+(G43-F43))*24)&gt;8,8,((E43-D43)+(G43-F43))*24)</f>
        <v>8</v>
      </c>
      <c r="I43" s="38">
        <f>IF((((E43-D43)+(G43-F43))*24)&gt;8,((E43-D43)+(G43-F43))*24,0)</f>
        <v>0</v>
      </c>
      <c r="J43" s="39" t="s">
        <v>26</v>
      </c>
      <c r="K43" s="43" t="s">
        <v>27</v>
      </c>
    </row>
    <row r="44" spans="2:11" ht="16.5" customHeight="1" thickBot="1" x14ac:dyDescent="0.25">
      <c r="B44" s="40">
        <f t="shared" si="3"/>
        <v>44531</v>
      </c>
      <c r="C44" s="34" t="str">
        <f>CHOOSE(WEEKDAY(B44),"Sunday","Monday","Tuesday","Wednesday","Thursday","Friday","Saturday")</f>
        <v>Wednesday</v>
      </c>
      <c r="D44" s="37"/>
      <c r="E44" s="37"/>
      <c r="F44" s="37"/>
      <c r="G44" s="37"/>
      <c r="H44" s="38">
        <f>IF((((E44-D44)+(G44-F44))*24)&gt;8,8,((E44-D44)+(G44-F44))*24)</f>
        <v>0</v>
      </c>
      <c r="I44" s="38">
        <f>IF((((E44-D44)+(G44-F44))*24)&gt;8,((E44-D44)+(G44-F44))*24,0)</f>
        <v>0</v>
      </c>
      <c r="J44" s="41"/>
      <c r="K44" s="42"/>
    </row>
    <row r="45" spans="2:11" ht="21.95" customHeight="1" x14ac:dyDescent="0.2">
      <c r="B45" s="54" t="s">
        <v>13</v>
      </c>
      <c r="C45" s="54"/>
      <c r="D45" s="54"/>
      <c r="E45" s="54"/>
      <c r="F45" s="54"/>
      <c r="G45" s="54"/>
      <c r="H45" s="26">
        <f>SUM(H14:H44)</f>
        <v>16</v>
      </c>
      <c r="I45" s="27">
        <f>SUM(I14:I44)</f>
        <v>0</v>
      </c>
      <c r="J45" s="28"/>
      <c r="K45" s="44"/>
    </row>
    <row r="46" spans="2:11" ht="18" customHeight="1" x14ac:dyDescent="0.2">
      <c r="B46" s="55"/>
      <c r="C46" s="55"/>
      <c r="D46" s="55"/>
      <c r="E46" s="55"/>
      <c r="F46" s="55"/>
      <c r="G46" s="55"/>
      <c r="H46" s="56"/>
      <c r="I46" s="56"/>
      <c r="J46" s="29"/>
      <c r="K46" s="30"/>
    </row>
    <row r="47" spans="2:11" ht="21.95" customHeight="1" x14ac:dyDescent="0.2">
      <c r="B47" s="55"/>
      <c r="C47" s="55"/>
      <c r="D47" s="55"/>
      <c r="E47" s="55"/>
      <c r="F47" s="55"/>
      <c r="G47" s="55"/>
      <c r="H47" s="57"/>
      <c r="I47" s="57"/>
      <c r="J47" s="31"/>
      <c r="K47" s="30"/>
    </row>
    <row r="48" spans="2:11" ht="18" customHeight="1" thickBot="1" x14ac:dyDescent="0.25">
      <c r="B48" s="49" t="s">
        <v>17</v>
      </c>
      <c r="C48" s="49"/>
      <c r="D48" s="49"/>
      <c r="E48" s="49"/>
      <c r="F48" s="49"/>
      <c r="G48" s="49"/>
      <c r="H48" s="50">
        <f>H45+I45</f>
        <v>16</v>
      </c>
      <c r="I48" s="50"/>
      <c r="J48" s="32"/>
      <c r="K48" s="30"/>
    </row>
    <row r="49" spans="1:9" ht="18" customHeight="1" x14ac:dyDescent="0.2">
      <c r="A49" s="18"/>
      <c r="B49" s="51" t="s">
        <v>19</v>
      </c>
      <c r="C49" s="51"/>
      <c r="D49" s="51"/>
      <c r="E49" s="51"/>
      <c r="F49" s="51"/>
      <c r="G49" s="51"/>
      <c r="H49" s="51"/>
      <c r="I49" s="51"/>
    </row>
    <row r="50" spans="1:9" x14ac:dyDescent="0.2">
      <c r="A50" s="18"/>
    </row>
    <row r="51" spans="1:9" x14ac:dyDescent="0.2">
      <c r="A51" s="18"/>
    </row>
  </sheetData>
  <mergeCells count="19">
    <mergeCell ref="C6:D6"/>
    <mergeCell ref="F6:I6"/>
    <mergeCell ref="C8:D8"/>
    <mergeCell ref="F8:I8"/>
    <mergeCell ref="C10:D10"/>
    <mergeCell ref="B48:G48"/>
    <mergeCell ref="H48:I48"/>
    <mergeCell ref="B49:I49"/>
    <mergeCell ref="J12:J13"/>
    <mergeCell ref="K12:K13"/>
    <mergeCell ref="B45:G45"/>
    <mergeCell ref="B46:G46"/>
    <mergeCell ref="H46:I46"/>
    <mergeCell ref="B47:G47"/>
    <mergeCell ref="H47:I47"/>
    <mergeCell ref="B12:B13"/>
    <mergeCell ref="C12:C13"/>
    <mergeCell ref="D12:G12"/>
    <mergeCell ref="H12:I12"/>
  </mergeCells>
  <conditionalFormatting sqref="K14:K44">
    <cfRule type="expression" dxfId="0" priority="1">
      <formula>AND($K14="",$C14&lt;&gt;"Saturday",$C14&lt;&gt;"Sunday")</formula>
    </cfRule>
  </conditionalFormatting>
  <dataValidations count="3">
    <dataValidation type="date" allowBlank="1" showInputMessage="1" showErrorMessage="1" errorTitle="Invalid Data Input" error="Please enter valid date from 1/1/2009 - 12/31/2025" sqref="C10:D10" xr:uid="{00000000-0002-0000-0000-000000000000}">
      <formula1>39814</formula1>
      <formula2>46022</formula2>
    </dataValidation>
    <dataValidation type="whole" allowBlank="1" showInputMessage="1" showErrorMessage="1" errorTitle="Invalid Data Entry" error="Please enter valid number from 1 - 31" sqref="K10" xr:uid="{00000000-0002-0000-0000-000001000000}">
      <formula1>1</formula1>
      <formula2>31</formula2>
    </dataValidation>
    <dataValidation type="time" allowBlank="1" showDropDown="1" showInputMessage="1" showErrorMessage="1" errorTitle="Invalid Data Entry" error="Please enter time with format between 0:00 and 23:59." sqref="D14:G44" xr:uid="{00000000-0002-0000-0000-000002000000}">
      <formula1>0</formula1>
      <formula2>0.999305555555556</formula2>
    </dataValidation>
  </dataValidation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Nemanja Simović</vt:lpstr>
    </vt:vector>
  </TitlesOfParts>
  <Company>Musadya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Agams</dc:creator>
  <cp:lastModifiedBy>Simovic, Nemanja (EC)</cp:lastModifiedBy>
  <cp:lastPrinted>2020-05-05T15:23:25Z</cp:lastPrinted>
  <dcterms:created xsi:type="dcterms:W3CDTF">2009-01-15T12:29:34Z</dcterms:created>
  <dcterms:modified xsi:type="dcterms:W3CDTF">2021-12-30T01:56:41Z</dcterms:modified>
</cp:coreProperties>
</file>