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vicn\Downloads\"/>
    </mc:Choice>
  </mc:AlternateContent>
  <xr:revisionPtr revIDLastSave="0" documentId="13_ncr:1_{C9E448D3-9135-4D4B-9308-8653EC46E2BA}" xr6:coauthVersionLast="46" xr6:coauthVersionMax="47" xr10:uidLastSave="{00000000-0000-0000-0000-000000000000}"/>
  <bookViews>
    <workbookView xWindow="-120" yWindow="-120" windowWidth="29040" windowHeight="15840" xr2:uid="{A3F29341-BC3C-FC4F-BE8B-B645CBA93B95}"/>
  </bookViews>
  <sheets>
    <sheet name="Izvesta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D9" i="1"/>
  <c r="I10" i="1" s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H44" i="1"/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I15" i="1"/>
  <c r="H15" i="1"/>
  <c r="I14" i="1"/>
  <c r="I45" i="1" s="1"/>
  <c r="H14" i="1"/>
  <c r="B14" i="1"/>
  <c r="H48" i="1" l="1"/>
  <c r="H45" i="1"/>
  <c r="B15" i="1"/>
  <c r="C15" i="1" s="1"/>
  <c r="C14" i="1"/>
  <c r="B16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C41" i="1" l="1"/>
  <c r="B42" i="1"/>
  <c r="C42" i="1" l="1"/>
  <c r="B43" i="1"/>
  <c r="C43" i="1" l="1"/>
  <c r="B44" i="1"/>
  <c r="C44" i="1" s="1"/>
</calcChain>
</file>

<file path=xl/sharedStrings.xml><?xml version="1.0" encoding="utf-8"?>
<sst xmlns="http://schemas.openxmlformats.org/spreadsheetml/2006/main" count="26" uniqueCount="24">
  <si>
    <t>BREZNA d.o.o. Belgrade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</si>
  <si>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</si>
  <si>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</si>
  <si>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</si>
  <si>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</si>
  <si>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</si>
  <si>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</si>
  <si>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</si>
  <si>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</si>
  <si>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</si>
  <si>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</si>
  <si>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TASK</t>
  </si>
  <si>
    <t>LOG</t>
  </si>
  <si>
    <t>In</t>
  </si>
  <si>
    <t>Out</t>
  </si>
  <si>
    <t>Normal</t>
  </si>
  <si>
    <t>OT</t>
  </si>
  <si>
    <t>Total Hour</t>
  </si>
  <si>
    <t>TOTAL HOURS</t>
  </si>
  <si>
    <t>* - Vacation / ** - Public holiday /  *** - Illness</t>
  </si>
  <si>
    <t>&lt;EmployeeID&gt;</t>
  </si>
  <si>
    <t>&lt;FirstName_LastName&gt;</t>
  </si>
  <si>
    <t>&lt;Title&gt;</t>
  </si>
  <si>
    <t>&lt;Department&gt;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</si>
</sst>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RSD&quot;_-;\-* #,##0.00\ &quot;RSD&quot;_-;_-* &quot;-&quot;??\ &quot;RSD&quot;_-;_-@_-"/>
    <numFmt numFmtId="164" formatCode="d/m/yyyy;@"/>
    <numFmt numFmtId="165" formatCode="h:mm;@"/>
    <numFmt numFmtId="166" formatCode="dddd"/>
    <numFmt numFmtId="167" formatCode="mmm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1"/>
    </font>
    <font>
      <u/>
      <sz val="14"/>
      <name val="Arial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6" fillId="0" borderId="0"/>
  </cellStyleXfs>
  <cellXfs count="8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" fillId="0" borderId="0" xfId="0" applyFont="1" applyAlignment="1" applyProtection="1">
      <alignment horizontal="left" indent="5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 wrapText="1"/>
      <protection locked="0"/>
    </xf>
    <xf numFmtId="0" fontId="4" fillId="0" borderId="15" xfId="2" applyFont="1" applyBorder="1" applyAlignment="1" applyProtection="1">
      <alignment horizontal="center" vertical="center" wrapText="1"/>
      <protection locked="0"/>
    </xf>
    <xf numFmtId="0" fontId="6" fillId="0" borderId="19" xfId="3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>
      <alignment horizontal="center" vertical="center"/>
    </xf>
    <xf numFmtId="2" fontId="2" fillId="0" borderId="23" xfId="2" applyNumberFormat="1" applyFont="1" applyBorder="1" applyAlignment="1">
      <alignment horizontal="center" vertical="center"/>
    </xf>
    <xf numFmtId="2" fontId="6" fillId="0" borderId="0" xfId="3" applyNumberFormat="1" applyAlignment="1">
      <alignment horizontal="right" vertical="center" indent="1"/>
    </xf>
    <xf numFmtId="0" fontId="6" fillId="0" borderId="0" xfId="3" applyProtection="1">
      <protection locked="0"/>
    </xf>
    <xf numFmtId="2" fontId="9" fillId="0" borderId="26" xfId="2" applyNumberFormat="1" applyFont="1" applyBorder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3" fillId="0" borderId="26" xfId="1" applyNumberFormat="1" applyFont="1" applyBorder="1" applyAlignment="1" applyProtection="1">
      <alignment horizontal="center" vertical="center"/>
    </xf>
    <xf numFmtId="14" fontId="2" fillId="0" borderId="0" xfId="0" applyNumberFormat="1" applyFont="1" applyProtection="1">
      <protection locked="0"/>
    </xf>
    <xf numFmtId="165" fontId="0" fillId="0" borderId="4" xfId="3" applyNumberFormat="1" applyFont="1" applyBorder="1" applyAlignment="1" applyProtection="1">
      <alignment horizontal="center" vertical="center" wrapText="1"/>
      <protection locked="0"/>
    </xf>
    <xf numFmtId="165" fontId="6" fillId="0" borderId="4" xfId="3" applyNumberFormat="1" applyBorder="1" applyAlignment="1" applyProtection="1">
      <alignment horizontal="right" vertical="center" wrapText="1"/>
      <protection locked="0"/>
    </xf>
    <xf numFmtId="2" fontId="0" fillId="0" borderId="4" xfId="2" applyNumberFormat="1" applyFont="1" applyBorder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2" fontId="6" fillId="0" borderId="18" xfId="3" applyNumberFormat="1" applyBorder="1" applyAlignment="1">
      <alignment horizontal="center" vertical="center" wrapText="1"/>
    </xf>
    <xf numFmtId="0" fontId="0" fillId="0" borderId="0" xfId="2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164" fontId="0" fillId="0" borderId="20" xfId="3" applyNumberFormat="1" applyFont="1" applyBorder="1" applyAlignment="1">
      <alignment horizontal="center" vertical="center" wrapText="1"/>
    </xf>
    <xf numFmtId="2" fontId="6" fillId="0" borderId="4" xfId="3" applyNumberFormat="1" applyBorder="1" applyAlignment="1">
      <alignment horizontal="center" vertical="center" wrapText="1"/>
    </xf>
    <xf numFmtId="2" fontId="2" fillId="0" borderId="4" xfId="2" applyNumberFormat="1" applyFont="1" applyBorder="1" applyAlignment="1">
      <alignment horizontal="center" vertical="center" wrapText="1"/>
    </xf>
    <xf numFmtId="165" fontId="8" fillId="0" borderId="4" xfId="2" applyNumberFormat="1" applyFont="1" applyBorder="1" applyAlignment="1" applyProtection="1">
      <alignment horizontal="right" vertical="center" wrapText="1"/>
      <protection locked="0"/>
    </xf>
    <xf numFmtId="0" fontId="0" fillId="0" borderId="0" xfId="0" applyAlignment="1">
      <alignment wrapText="1"/>
    </xf>
    <xf numFmtId="165" fontId="2" fillId="0" borderId="14" xfId="0" applyNumberFormat="1" applyFont="1" applyBorder="1" applyAlignment="1" applyProtection="1">
      <alignment horizontal="right" vertical="center" wrapText="1"/>
      <protection locked="0"/>
    </xf>
    <xf numFmtId="2" fontId="0" fillId="0" borderId="14" xfId="2" applyNumberFormat="1" applyFont="1" applyBorder="1" applyAlignment="1">
      <alignment horizontal="center" vertical="center" wrapText="1"/>
    </xf>
    <xf numFmtId="2" fontId="6" fillId="0" borderId="13" xfId="3" applyNumberFormat="1" applyBorder="1" applyAlignment="1">
      <alignment horizontal="center" vertical="center" wrapText="1"/>
    </xf>
    <xf numFmtId="0" fontId="6" fillId="0" borderId="21" xfId="3" applyBorder="1" applyAlignment="1" applyProtection="1">
      <alignment vertical="center" wrapText="1"/>
      <protection locked="0"/>
    </xf>
    <xf numFmtId="164" fontId="0" fillId="0" borderId="22" xfId="3" applyNumberFormat="1" applyFont="1" applyBorder="1" applyAlignment="1">
      <alignment horizontal="center" vertical="center" wrapText="1"/>
    </xf>
    <xf numFmtId="166" fontId="0" fillId="0" borderId="32" xfId="3" applyNumberFormat="1" applyFont="1" applyBorder="1" applyAlignment="1">
      <alignment horizontal="left" vertical="center" wrapText="1"/>
    </xf>
    <xf numFmtId="166" fontId="0" fillId="0" borderId="18" xfId="3" applyNumberFormat="1" applyFont="1" applyBorder="1" applyAlignment="1">
      <alignment horizontal="left" vertical="center" wrapText="1"/>
    </xf>
    <xf numFmtId="167" fontId="10" fillId="0" borderId="0" xfId="0" applyNumberFormat="1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64" fontId="2" fillId="6" borderId="1" xfId="0" applyNumberFormat="1" applyFont="1" applyFill="1" applyBorder="1" applyAlignment="1" applyProtection="1">
      <alignment horizontal="center" vertical="center"/>
      <protection locked="0"/>
    </xf>
    <xf numFmtId="164" fontId="2" fillId="6" borderId="2" xfId="0" applyNumberFormat="1" applyFont="1" applyFill="1" applyBorder="1" applyAlignment="1" applyProtection="1">
      <alignment horizontal="center" vertical="center"/>
      <protection locked="0"/>
    </xf>
    <xf numFmtId="0" fontId="4" fillId="5" borderId="27" xfId="2" applyFont="1" applyFill="1" applyBorder="1" applyAlignment="1" applyProtection="1">
      <alignment horizontal="right" vertical="center" indent="1"/>
      <protection locked="0"/>
    </xf>
    <xf numFmtId="0" fontId="4" fillId="5" borderId="28" xfId="2" applyFont="1" applyFill="1" applyBorder="1" applyAlignment="1" applyProtection="1">
      <alignment horizontal="right" vertical="center" indent="1"/>
      <protection locked="0"/>
    </xf>
    <xf numFmtId="0" fontId="4" fillId="5" borderId="29" xfId="2" applyFont="1" applyFill="1" applyBorder="1" applyAlignment="1" applyProtection="1">
      <alignment horizontal="right" vertical="center" indent="1"/>
      <protection locked="0"/>
    </xf>
    <xf numFmtId="1" fontId="3" fillId="0" borderId="15" xfId="1" applyNumberFormat="1" applyFont="1" applyBorder="1" applyAlignment="1" applyProtection="1">
      <alignment horizontal="center" vertical="center"/>
    </xf>
    <xf numFmtId="1" fontId="3" fillId="0" borderId="30" xfId="1" applyNumberFormat="1" applyFont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left"/>
      <protection locked="0"/>
    </xf>
    <xf numFmtId="0" fontId="4" fillId="0" borderId="10" xfId="2" applyFont="1" applyBorder="1" applyAlignment="1" applyProtection="1">
      <alignment horizontal="center" vertical="center" wrapText="1"/>
      <protection locked="0"/>
    </xf>
    <xf numFmtId="0" fontId="4" fillId="0" borderId="16" xfId="2" applyFont="1" applyBorder="1" applyAlignment="1" applyProtection="1">
      <alignment horizontal="center" vertical="center" wrapText="1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0" fontId="7" fillId="0" borderId="17" xfId="2" applyFont="1" applyBorder="1" applyAlignment="1" applyProtection="1">
      <alignment horizontal="center" vertical="center"/>
      <protection locked="0"/>
    </xf>
    <xf numFmtId="0" fontId="4" fillId="4" borderId="22" xfId="2" applyFont="1" applyFill="1" applyBorder="1" applyAlignment="1" applyProtection="1">
      <alignment horizontal="right" vertical="center" indent="1"/>
      <protection locked="0"/>
    </xf>
    <xf numFmtId="0" fontId="4" fillId="4" borderId="8" xfId="2" applyFont="1" applyFill="1" applyBorder="1" applyAlignment="1" applyProtection="1">
      <alignment horizontal="right" vertical="center" indent="1"/>
      <protection locked="0"/>
    </xf>
    <xf numFmtId="0" fontId="4" fillId="4" borderId="9" xfId="2" applyFont="1" applyFill="1" applyBorder="1" applyAlignment="1" applyProtection="1">
      <alignment horizontal="right" vertical="center" indent="1"/>
      <protection locked="0"/>
    </xf>
    <xf numFmtId="0" fontId="4" fillId="4" borderId="24" xfId="2" applyFont="1" applyFill="1" applyBorder="1" applyAlignment="1" applyProtection="1">
      <alignment horizontal="right" vertical="center" indent="1"/>
      <protection locked="0"/>
    </xf>
    <xf numFmtId="0" fontId="4" fillId="4" borderId="3" xfId="2" applyFont="1" applyFill="1" applyBorder="1" applyAlignment="1" applyProtection="1">
      <alignment horizontal="right" vertical="center" indent="1"/>
      <protection locked="0"/>
    </xf>
    <xf numFmtId="0" fontId="4" fillId="4" borderId="2" xfId="2" applyFont="1" applyFill="1" applyBorder="1" applyAlignment="1" applyProtection="1">
      <alignment horizontal="right" vertical="center" indent="1"/>
      <protection locked="0"/>
    </xf>
    <xf numFmtId="2" fontId="9" fillId="0" borderId="1" xfId="2" applyNumberFormat="1" applyFont="1" applyBorder="1" applyAlignment="1" applyProtection="1">
      <alignment horizontal="center" vertical="center"/>
      <protection locked="0"/>
    </xf>
    <xf numFmtId="2" fontId="9" fillId="0" borderId="25" xfId="2" applyNumberFormat="1" applyFont="1" applyBorder="1" applyAlignment="1" applyProtection="1">
      <alignment horizontal="center" vertical="center"/>
      <protection locked="0"/>
    </xf>
    <xf numFmtId="2" fontId="9" fillId="0" borderId="1" xfId="2" applyNumberFormat="1" applyFont="1" applyBorder="1" applyAlignment="1">
      <alignment horizontal="center" vertical="center"/>
    </xf>
    <xf numFmtId="2" fontId="9" fillId="0" borderId="25" xfId="2" applyNumberFormat="1" applyFont="1" applyBorder="1" applyAlignment="1">
      <alignment horizontal="center" vertical="center"/>
    </xf>
    <xf numFmtId="0" fontId="4" fillId="0" borderId="5" xfId="2" applyFont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horizontal="center" vertical="center"/>
      <protection locked="0"/>
    </xf>
    <xf numFmtId="0" fontId="4" fillId="0" borderId="6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4" fillId="0" borderId="8" xfId="2" applyFont="1" applyBorder="1" applyAlignment="1" applyProtection="1">
      <alignment horizontal="center" vertical="center"/>
      <protection locked="0"/>
    </xf>
    <xf numFmtId="0" fontId="4" fillId="0" borderId="9" xfId="2" applyFont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 wrapText="1"/>
      <protection locked="0"/>
    </xf>
    <xf numFmtId="0" fontId="4" fillId="0" borderId="8" xfId="2" applyFont="1" applyBorder="1" applyAlignment="1" applyProtection="1">
      <alignment horizontal="center" vertical="center" wrapText="1"/>
      <protection locked="0"/>
    </xf>
  </cellXfs>
  <cellStyles count="4">
    <cellStyle name="Currency" xfId="1" builtinId="4"/>
    <cellStyle name="Explanatory Text 2" xfId="3" xr:uid="{699CFFA2-EC0D-064A-A953-8D4A6F7F2B28}"/>
    <cellStyle name="Normal" xfId="0" builtinId="0"/>
    <cellStyle name="TableStyleLight1" xfId="2" xr:uid="{CD39E180-1688-2D42-AC58-504787A332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9A2D2AE-3084-614A-9D8E-6DB47B29435D}"/>
            </a:ext>
          </a:extLst>
        </xdr:cNvPr>
        <xdr:cNvSpPr>
          <a:spLocks noChangeArrowheads="1"/>
        </xdr:cNvSpPr>
      </xdr:nvSpPr>
      <xdr:spPr bwMode="auto">
        <a:xfrm>
          <a:off x="3679031" y="233362"/>
          <a:ext cx="3964782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D7C8905A-A688-AD43-9686-15E2BD679F33}"/>
            </a:ext>
          </a:extLst>
        </xdr:cNvPr>
        <xdr:cNvSpPr>
          <a:spLocks noChangeArrowheads="1"/>
        </xdr:cNvSpPr>
      </xdr:nvSpPr>
      <xdr:spPr bwMode="auto">
        <a:xfrm>
          <a:off x="3679031" y="233362"/>
          <a:ext cx="3964782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9376BA8B-D8D2-1C48-AE8B-F127AC6F2845}"/>
            </a:ext>
          </a:extLst>
        </xdr:cNvPr>
        <xdr:cNvSpPr>
          <a:spLocks noChangeArrowheads="1"/>
        </xdr:cNvSpPr>
      </xdr:nvSpPr>
      <xdr:spPr bwMode="auto">
        <a:xfrm>
          <a:off x="3679031" y="233362"/>
          <a:ext cx="3964782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69B0ABB-8914-6143-A83A-5DC233D4716C}"/>
            </a:ext>
          </a:extLst>
        </xdr:cNvPr>
        <xdr:cNvSpPr>
          <a:spLocks noChangeArrowheads="1"/>
        </xdr:cNvSpPr>
      </xdr:nvSpPr>
      <xdr:spPr bwMode="auto">
        <a:xfrm>
          <a:off x="3679031" y="233362"/>
          <a:ext cx="3964782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9</xdr:col>
      <xdr:colOff>1547789</xdr:colOff>
      <xdr:row>45</xdr:row>
      <xdr:rowOff>35716</xdr:rowOff>
    </xdr:from>
    <xdr:ext cx="7084219" cy="84534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867F73-6E0D-E049-A1BC-7AEAA27437BF}"/>
            </a:ext>
          </a:extLst>
        </xdr:cNvPr>
        <xdr:cNvSpPr txBox="1"/>
      </xdr:nvSpPr>
      <xdr:spPr>
        <a:xfrm>
          <a:off x="9167789" y="10297316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4F9-0682-AB47-A020-BE4929227012}">
  <sheetPr>
    <pageSetUpPr fitToPage="1"/>
  </sheetPr>
  <dimension ref="A1:M51"/>
  <sheetViews>
    <sheetView tabSelected="1" zoomScale="85" zoomScaleNormal="85" workbookViewId="0">
      <selection activeCell="K20" sqref="K20"/>
    </sheetView>
  </sheetViews>
  <sheetFormatPr defaultColWidth="9.125" defaultRowHeight="12.75" x14ac:dyDescent="0.2"/>
  <cols>
    <col min="1" max="1" width="8.5" style="1" customWidth="1"/>
    <col min="2" max="2" width="19" style="1" customWidth="1"/>
    <col min="3" max="3" width="15.5" style="2" customWidth="1"/>
    <col min="4" max="9" width="9.5" style="1" customWidth="1"/>
    <col min="10" max="10" width="27.625" style="1" customWidth="1"/>
    <col min="11" max="11" width="133.375" style="1" customWidth="1"/>
    <col min="12" max="16384" width="9.125" style="1"/>
  </cols>
  <sheetData>
    <row r="1" spans="2:12" ht="18" customHeight="1" x14ac:dyDescent="0.2"/>
    <row r="2" spans="2:12" s="2" customFormat="1" ht="24" customHeight="1" x14ac:dyDescent="0.25">
      <c r="B2" s="3" t="s">
        <v>0</v>
      </c>
      <c r="C2" s="4"/>
      <c r="F2" s="5"/>
    </row>
    <row r="3" spans="2:12" ht="11.25" customHeight="1" x14ac:dyDescent="0.2"/>
    <row r="4" spans="2:12" ht="7.5" customHeight="1" x14ac:dyDescent="0.2">
      <c r="B4" s="6"/>
      <c r="C4" s="6"/>
      <c r="D4" s="6"/>
      <c r="E4" s="6"/>
      <c r="F4" s="6"/>
      <c r="G4" s="6"/>
      <c r="H4" s="6"/>
      <c r="I4" s="6"/>
      <c r="J4" s="4"/>
      <c r="K4" s="7"/>
    </row>
    <row r="5" spans="2:12" ht="18" customHeight="1" x14ac:dyDescent="0.2">
      <c r="I5" s="8"/>
      <c r="J5" s="8"/>
      <c r="K5" s="8"/>
    </row>
    <row r="6" spans="2:12" s="2" customFormat="1" ht="21.95" customHeight="1" x14ac:dyDescent="0.25">
      <c r="B6" s="9" t="s">
        <v>1</v>
      </c>
      <c r="C6" s="46" t="s">
        <v>20</v>
      </c>
      <c r="D6" s="47"/>
      <c r="E6" s="9" t="s">
        <v>2</v>
      </c>
      <c r="F6" s="48" t="s">
        <v>21</v>
      </c>
      <c r="G6" s="49"/>
      <c r="H6" s="49"/>
      <c r="I6" s="50"/>
      <c r="J6" s="10"/>
      <c r="K6" s="10"/>
    </row>
    <row r="7" spans="2:12" s="2" customFormat="1" ht="9.9499999999999993" customHeight="1" x14ac:dyDescent="0.25">
      <c r="B7" s="9"/>
      <c r="C7" s="11"/>
      <c r="E7" s="9"/>
      <c r="H7" s="9"/>
    </row>
    <row r="8" spans="2:12" s="2" customFormat="1" ht="21.95" customHeight="1" x14ac:dyDescent="0.25">
      <c r="B8" s="9" t="s">
        <v>3</v>
      </c>
      <c r="C8" s="46" t="s">
        <v>22</v>
      </c>
      <c r="D8" s="47"/>
      <c r="E8" s="9" t="s">
        <v>4</v>
      </c>
      <c r="F8" s="46" t="s">
        <v>23</v>
      </c>
      <c r="G8" s="51"/>
      <c r="H8" s="51"/>
      <c r="I8" s="47"/>
      <c r="J8" s="10"/>
      <c r="K8" s="10"/>
    </row>
    <row r="9" spans="2:12" s="2" customFormat="1" ht="9.9499999999999993" customHeight="1" x14ac:dyDescent="0.25">
      <c r="B9" s="11"/>
      <c r="C9" s="11"/>
      <c r="D9" s="45">
        <f>C10</f>
        <v>44562</v>
      </c>
      <c r="H9" s="9"/>
    </row>
    <row r="10" spans="2:12" s="2" customFormat="1" ht="21.95" customHeight="1" x14ac:dyDescent="0.25">
      <c r="B10" s="9" t="s">
        <v>5</v>
      </c>
      <c r="C10" s="52">
        <v>44562</v>
      </c>
      <c r="D10" s="53"/>
      <c r="E10" s="12" t="s">
        <v>6</v>
      </c>
      <c r="I10" s="13">
        <f>NETWORKDAYS(D9, EOMONTH(D9,0))</f>
        <v>21</v>
      </c>
      <c r="J10" s="10"/>
      <c r="K10" s="10"/>
    </row>
    <row r="11" spans="2:12" s="2" customFormat="1" ht="18" customHeight="1" thickBot="1" x14ac:dyDescent="0.3"/>
    <row r="12" spans="2:12" ht="18" customHeight="1" x14ac:dyDescent="0.2">
      <c r="B12" s="74" t="s">
        <v>7</v>
      </c>
      <c r="C12" s="76" t="s">
        <v>8</v>
      </c>
      <c r="D12" s="78" t="s">
        <v>9</v>
      </c>
      <c r="E12" s="79"/>
      <c r="F12" s="79"/>
      <c r="G12" s="80"/>
      <c r="H12" s="81" t="s">
        <v>10</v>
      </c>
      <c r="I12" s="82"/>
      <c r="J12" s="60" t="s">
        <v>11</v>
      </c>
      <c r="K12" s="62" t="s">
        <v>12</v>
      </c>
    </row>
    <row r="13" spans="2:12" ht="18" customHeight="1" thickBot="1" x14ac:dyDescent="0.25">
      <c r="B13" s="75"/>
      <c r="C13" s="77"/>
      <c r="D13" s="14" t="s">
        <v>13</v>
      </c>
      <c r="E13" s="14" t="s">
        <v>14</v>
      </c>
      <c r="F13" s="14" t="s">
        <v>13</v>
      </c>
      <c r="G13" s="14" t="s">
        <v>14</v>
      </c>
      <c r="H13" s="15" t="s">
        <v>15</v>
      </c>
      <c r="I13" s="16" t="s">
        <v>16</v>
      </c>
      <c r="J13" s="61"/>
      <c r="K13" s="63"/>
    </row>
    <row r="14" spans="2:12" s="32" customFormat="1" ht="15.75" x14ac:dyDescent="0.25">
      <c r="B14" s="42">
        <f>IF(C10&lt;&gt;"",C10,"")</f>
        <v>44562</v>
      </c>
      <c r="C14" s="43">
        <f>B14</f>
        <v>44562</v>
      </c>
      <c r="D14" s="26"/>
      <c r="E14" s="26"/>
      <c r="F14" s="27"/>
      <c r="G14" s="27"/>
      <c r="H14" s="28">
        <f>IF((((E14-D14)+(G14-F14))*24)&gt;8,8,((E14-D14)+(G14-F14))*24)</f>
        <v>0</v>
      </c>
      <c r="I14" s="29">
        <f>IF(((E14-D14)+(G14-F14))*24&gt;8,((E14-D14)+(G14-F14))*24-8,0)</f>
        <v>0</v>
      </c>
      <c r="J14" s="30"/>
      <c r="K14" s="17"/>
      <c r="L14" s="31"/>
    </row>
    <row r="15" spans="2:12" s="32" customFormat="1" ht="15.75" x14ac:dyDescent="0.25">
      <c r="B15" s="33">
        <f t="shared" ref="B15:B44" si="0">IF(2&lt;=$I$10,B14+1,"")</f>
        <v>44563</v>
      </c>
      <c r="C15" s="44">
        <f>B15</f>
        <v>44563</v>
      </c>
      <c r="D15" s="26"/>
      <c r="E15" s="26"/>
      <c r="F15" s="27"/>
      <c r="G15" s="27"/>
      <c r="H15" s="28">
        <f t="shared" ref="H15:H44" si="1">IF((((E15-D15)+(G15-F15))*24)&gt;8,8,((E15-D15)+(G15-F15))*24)</f>
        <v>0</v>
      </c>
      <c r="I15" s="29">
        <f t="shared" ref="I15:I44" si="2">IF(((E15-D15)+(G15-F15))*24&gt;8,((E15-D15)+(G15-F15))*24-8,0)</f>
        <v>0</v>
      </c>
      <c r="J15" s="30"/>
      <c r="K15" s="17"/>
      <c r="L15" s="31"/>
    </row>
    <row r="16" spans="2:12" s="32" customFormat="1" ht="15.75" x14ac:dyDescent="0.25">
      <c r="B16" s="33">
        <f t="shared" si="0"/>
        <v>44564</v>
      </c>
      <c r="C16" s="44">
        <f>B16</f>
        <v>44564</v>
      </c>
      <c r="D16" s="26"/>
      <c r="E16" s="26"/>
      <c r="F16" s="27"/>
      <c r="G16" s="27"/>
      <c r="H16" s="28">
        <f t="shared" si="1"/>
        <v>0</v>
      </c>
      <c r="I16" s="29">
        <f t="shared" si="2"/>
        <v>0</v>
      </c>
      <c r="J16" s="30"/>
      <c r="K16" s="17"/>
      <c r="L16" s="31"/>
    </row>
    <row r="17" spans="2:12" s="32" customFormat="1" ht="15.75" x14ac:dyDescent="0.25">
      <c r="B17" s="33">
        <f t="shared" si="0"/>
        <v>44565</v>
      </c>
      <c r="C17" s="44">
        <f t="shared" ref="C17:C44" si="3">B17</f>
        <v>44565</v>
      </c>
      <c r="D17" s="26"/>
      <c r="E17" s="26"/>
      <c r="F17" s="27"/>
      <c r="G17" s="27"/>
      <c r="H17" s="28">
        <f t="shared" si="1"/>
        <v>0</v>
      </c>
      <c r="I17" s="29">
        <f t="shared" si="2"/>
        <v>0</v>
      </c>
      <c r="J17" s="30"/>
      <c r="K17" s="17"/>
      <c r="L17" s="31"/>
    </row>
    <row r="18" spans="2:12" s="32" customFormat="1" ht="15.75" x14ac:dyDescent="0.25">
      <c r="B18" s="33">
        <f t="shared" si="0"/>
        <v>44566</v>
      </c>
      <c r="C18" s="44">
        <f t="shared" si="3"/>
        <v>44566</v>
      </c>
      <c r="D18" s="26"/>
      <c r="E18" s="26"/>
      <c r="F18" s="27"/>
      <c r="G18" s="27"/>
      <c r="H18" s="28">
        <f t="shared" si="1"/>
        <v>0</v>
      </c>
      <c r="I18" s="29">
        <f t="shared" si="2"/>
        <v>0</v>
      </c>
      <c r="J18" s="30"/>
      <c r="K18" s="17"/>
      <c r="L18" s="31"/>
    </row>
    <row r="19" spans="2:12" s="32" customFormat="1" ht="15.75" x14ac:dyDescent="0.25">
      <c r="B19" s="33">
        <f t="shared" si="0"/>
        <v>44567</v>
      </c>
      <c r="C19" s="44">
        <f t="shared" si="3"/>
        <v>44567</v>
      </c>
      <c r="D19" s="26"/>
      <c r="E19" s="26"/>
      <c r="F19" s="27"/>
      <c r="G19" s="27"/>
      <c r="H19" s="28">
        <f t="shared" si="1"/>
        <v>0</v>
      </c>
      <c r="I19" s="29">
        <f t="shared" si="2"/>
        <v>0</v>
      </c>
      <c r="J19" s="30"/>
      <c r="K19" s="17"/>
      <c r="L19" s="31"/>
    </row>
    <row r="20" spans="2:12" s="32" customFormat="1" ht="15.75" x14ac:dyDescent="0.25">
      <c r="B20" s="33">
        <f t="shared" si="0"/>
        <v>44568</v>
      </c>
      <c r="C20" s="44">
        <f t="shared" si="3"/>
        <v>44568</v>
      </c>
      <c r="D20" s="26"/>
      <c r="E20" s="26"/>
      <c r="F20" s="27"/>
      <c r="G20" s="27"/>
      <c r="H20" s="28">
        <f t="shared" si="1"/>
        <v>0</v>
      </c>
      <c r="I20" s="29">
        <f t="shared" si="2"/>
        <v>0</v>
      </c>
      <c r="J20" s="30"/>
      <c r="K20" s="17"/>
      <c r="L20" s="31"/>
    </row>
    <row r="21" spans="2:12" s="32" customFormat="1" ht="15.75" x14ac:dyDescent="0.25">
      <c r="B21" s="33">
        <f t="shared" si="0"/>
        <v>44569</v>
      </c>
      <c r="C21" s="44">
        <f t="shared" si="3"/>
        <v>44569</v>
      </c>
      <c r="D21" s="26"/>
      <c r="E21" s="26"/>
      <c r="F21" s="27"/>
      <c r="G21" s="27"/>
      <c r="H21" s="28">
        <f t="shared" si="1"/>
        <v>0</v>
      </c>
      <c r="I21" s="29">
        <f t="shared" si="2"/>
        <v>0</v>
      </c>
      <c r="J21" s="34"/>
      <c r="K21" s="17"/>
      <c r="L21" s="31"/>
    </row>
    <row r="22" spans="2:12" s="32" customFormat="1" ht="15.75" x14ac:dyDescent="0.25">
      <c r="B22" s="33">
        <f t="shared" si="0"/>
        <v>44570</v>
      </c>
      <c r="C22" s="44">
        <f t="shared" si="3"/>
        <v>44570</v>
      </c>
      <c r="D22" s="26"/>
      <c r="E22" s="26"/>
      <c r="F22" s="27"/>
      <c r="G22" s="27"/>
      <c r="H22" s="28">
        <f t="shared" si="1"/>
        <v>0</v>
      </c>
      <c r="I22" s="29">
        <f t="shared" si="2"/>
        <v>0</v>
      </c>
      <c r="J22" s="30"/>
      <c r="K22" s="17"/>
      <c r="L22" s="31"/>
    </row>
    <row r="23" spans="2:12" s="32" customFormat="1" ht="15.75" x14ac:dyDescent="0.25">
      <c r="B23" s="33">
        <f t="shared" si="0"/>
        <v>44571</v>
      </c>
      <c r="C23" s="44">
        <f t="shared" si="3"/>
        <v>44571</v>
      </c>
      <c r="D23" s="26"/>
      <c r="E23" s="26"/>
      <c r="F23" s="27"/>
      <c r="G23" s="27"/>
      <c r="H23" s="28">
        <f t="shared" si="1"/>
        <v>0</v>
      </c>
      <c r="I23" s="29">
        <f t="shared" si="2"/>
        <v>0</v>
      </c>
      <c r="J23" s="30"/>
      <c r="K23" s="17"/>
      <c r="L23" s="31"/>
    </row>
    <row r="24" spans="2:12" s="32" customFormat="1" ht="15.75" x14ac:dyDescent="0.25">
      <c r="B24" s="33">
        <f t="shared" si="0"/>
        <v>44572</v>
      </c>
      <c r="C24" s="44">
        <f t="shared" si="3"/>
        <v>44572</v>
      </c>
      <c r="D24" s="26"/>
      <c r="E24" s="26"/>
      <c r="F24" s="27"/>
      <c r="G24" s="27"/>
      <c r="H24" s="28">
        <f>IF((((E24-D24)+(G24-F24))*24)&gt;8,8,((E24-D24)+(G24-F24))*24)</f>
        <v>0</v>
      </c>
      <c r="I24" s="29">
        <f t="shared" si="2"/>
        <v>0</v>
      </c>
      <c r="J24" s="30"/>
      <c r="K24" s="17"/>
      <c r="L24" s="31"/>
    </row>
    <row r="25" spans="2:12" s="32" customFormat="1" ht="15.75" x14ac:dyDescent="0.25">
      <c r="B25" s="33">
        <f t="shared" si="0"/>
        <v>44573</v>
      </c>
      <c r="C25" s="44">
        <f t="shared" si="3"/>
        <v>44573</v>
      </c>
      <c r="D25" s="26"/>
      <c r="E25" s="26"/>
      <c r="F25" s="27"/>
      <c r="G25" s="27"/>
      <c r="H25" s="28">
        <f t="shared" si="1"/>
        <v>0</v>
      </c>
      <c r="I25" s="29">
        <f t="shared" si="2"/>
        <v>0</v>
      </c>
      <c r="J25" s="30"/>
      <c r="K25" s="17"/>
      <c r="L25" s="31"/>
    </row>
    <row r="26" spans="2:12" s="32" customFormat="1" ht="15.75" x14ac:dyDescent="0.25">
      <c r="B26" s="33">
        <f t="shared" si="0"/>
        <v>44574</v>
      </c>
      <c r="C26" s="44">
        <f t="shared" si="3"/>
        <v>44574</v>
      </c>
      <c r="D26" s="26"/>
      <c r="E26" s="26"/>
      <c r="F26" s="27"/>
      <c r="G26" s="27"/>
      <c r="H26" s="28">
        <f t="shared" si="1"/>
        <v>0</v>
      </c>
      <c r="I26" s="29">
        <f t="shared" si="2"/>
        <v>0</v>
      </c>
      <c r="J26" s="30"/>
      <c r="K26" s="17"/>
      <c r="L26" s="31"/>
    </row>
    <row r="27" spans="2:12" s="32" customFormat="1" ht="15.75" x14ac:dyDescent="0.25">
      <c r="B27" s="33">
        <f t="shared" si="0"/>
        <v>44575</v>
      </c>
      <c r="C27" s="44">
        <f t="shared" si="3"/>
        <v>44575</v>
      </c>
      <c r="D27" s="26"/>
      <c r="E27" s="26"/>
      <c r="F27" s="27"/>
      <c r="G27" s="27"/>
      <c r="H27" s="28">
        <f t="shared" si="1"/>
        <v>0</v>
      </c>
      <c r="I27" s="29">
        <f t="shared" si="2"/>
        <v>0</v>
      </c>
      <c r="J27" s="30"/>
      <c r="K27" s="17"/>
      <c r="L27" s="31"/>
    </row>
    <row r="28" spans="2:12" s="32" customFormat="1" ht="15.75" x14ac:dyDescent="0.25">
      <c r="B28" s="33">
        <f t="shared" si="0"/>
        <v>44576</v>
      </c>
      <c r="C28" s="44">
        <f t="shared" si="3"/>
        <v>44576</v>
      </c>
      <c r="D28" s="26"/>
      <c r="E28" s="26"/>
      <c r="F28" s="27"/>
      <c r="G28" s="27"/>
      <c r="H28" s="35">
        <f t="shared" si="1"/>
        <v>0</v>
      </c>
      <c r="I28" s="29">
        <f t="shared" si="2"/>
        <v>0</v>
      </c>
      <c r="J28" s="30"/>
      <c r="K28" s="17"/>
      <c r="L28" s="31"/>
    </row>
    <row r="29" spans="2:12" s="32" customFormat="1" ht="15.75" x14ac:dyDescent="0.25">
      <c r="B29" s="33">
        <f t="shared" si="0"/>
        <v>44577</v>
      </c>
      <c r="C29" s="44">
        <f t="shared" si="3"/>
        <v>44577</v>
      </c>
      <c r="D29" s="26"/>
      <c r="E29" s="26"/>
      <c r="F29" s="27"/>
      <c r="G29" s="27"/>
      <c r="H29" s="28">
        <f t="shared" si="1"/>
        <v>0</v>
      </c>
      <c r="I29" s="29">
        <f t="shared" si="2"/>
        <v>0</v>
      </c>
      <c r="J29" s="30"/>
      <c r="K29" s="17"/>
      <c r="L29" s="31"/>
    </row>
    <row r="30" spans="2:12" s="32" customFormat="1" ht="15.75" x14ac:dyDescent="0.25">
      <c r="B30" s="33">
        <f t="shared" si="0"/>
        <v>44578</v>
      </c>
      <c r="C30" s="44">
        <f t="shared" si="3"/>
        <v>44578</v>
      </c>
      <c r="D30" s="26"/>
      <c r="E30" s="26"/>
      <c r="F30" s="27"/>
      <c r="G30" s="27"/>
      <c r="H30" s="28">
        <f t="shared" si="1"/>
        <v>0</v>
      </c>
      <c r="I30" s="29">
        <f t="shared" si="2"/>
        <v>0</v>
      </c>
      <c r="J30" s="30"/>
      <c r="K30" s="17"/>
      <c r="L30" s="31"/>
    </row>
    <row r="31" spans="2:12" s="32" customFormat="1" ht="15.75" x14ac:dyDescent="0.25">
      <c r="B31" s="33">
        <f t="shared" si="0"/>
        <v>44579</v>
      </c>
      <c r="C31" s="44">
        <f t="shared" si="3"/>
        <v>44579</v>
      </c>
      <c r="D31" s="26"/>
      <c r="E31" s="26"/>
      <c r="F31" s="27"/>
      <c r="G31" s="27"/>
      <c r="H31" s="28">
        <f t="shared" si="1"/>
        <v>0</v>
      </c>
      <c r="I31" s="29">
        <f t="shared" si="2"/>
        <v>0</v>
      </c>
      <c r="J31" s="30"/>
      <c r="K31" s="17"/>
      <c r="L31" s="31"/>
    </row>
    <row r="32" spans="2:12" s="32" customFormat="1" ht="15.75" x14ac:dyDescent="0.25">
      <c r="B32" s="33">
        <f t="shared" si="0"/>
        <v>44580</v>
      </c>
      <c r="C32" s="44">
        <f t="shared" si="3"/>
        <v>44580</v>
      </c>
      <c r="D32" s="26"/>
      <c r="E32" s="26"/>
      <c r="F32" s="27"/>
      <c r="G32" s="27"/>
      <c r="H32" s="28">
        <f t="shared" si="1"/>
        <v>0</v>
      </c>
      <c r="I32" s="29">
        <f t="shared" si="2"/>
        <v>0</v>
      </c>
      <c r="J32" s="30"/>
      <c r="K32" s="17"/>
      <c r="L32" s="31"/>
    </row>
    <row r="33" spans="2:13" s="32" customFormat="1" ht="15.75" x14ac:dyDescent="0.25">
      <c r="B33" s="33">
        <f t="shared" si="0"/>
        <v>44581</v>
      </c>
      <c r="C33" s="44">
        <f t="shared" si="3"/>
        <v>44581</v>
      </c>
      <c r="D33" s="26"/>
      <c r="E33" s="26"/>
      <c r="F33" s="27"/>
      <c r="G33" s="27"/>
      <c r="H33" s="28">
        <f t="shared" si="1"/>
        <v>0</v>
      </c>
      <c r="I33" s="29">
        <f t="shared" si="2"/>
        <v>0</v>
      </c>
      <c r="J33" s="30"/>
      <c r="K33" s="17"/>
      <c r="L33" s="31"/>
    </row>
    <row r="34" spans="2:13" s="32" customFormat="1" ht="15.75" x14ac:dyDescent="0.25">
      <c r="B34" s="33">
        <f t="shared" si="0"/>
        <v>44582</v>
      </c>
      <c r="C34" s="44">
        <f t="shared" si="3"/>
        <v>44582</v>
      </c>
      <c r="D34" s="26"/>
      <c r="E34" s="26"/>
      <c r="F34" s="27"/>
      <c r="G34" s="27"/>
      <c r="H34" s="28">
        <f t="shared" si="1"/>
        <v>0</v>
      </c>
      <c r="I34" s="29">
        <f t="shared" si="2"/>
        <v>0</v>
      </c>
      <c r="J34" s="30"/>
      <c r="K34" s="17"/>
      <c r="L34" s="31"/>
    </row>
    <row r="35" spans="2:13" s="32" customFormat="1" ht="15.75" x14ac:dyDescent="0.25">
      <c r="B35" s="33">
        <f t="shared" si="0"/>
        <v>44583</v>
      </c>
      <c r="C35" s="44">
        <f t="shared" si="3"/>
        <v>44583</v>
      </c>
      <c r="D35" s="26"/>
      <c r="E35" s="26"/>
      <c r="F35" s="36"/>
      <c r="G35" s="36"/>
      <c r="H35" s="28">
        <f t="shared" si="1"/>
        <v>0</v>
      </c>
      <c r="I35" s="29">
        <f t="shared" si="2"/>
        <v>0</v>
      </c>
      <c r="J35" s="30"/>
      <c r="K35" s="17"/>
      <c r="L35" s="31"/>
    </row>
    <row r="36" spans="2:13" s="32" customFormat="1" ht="15.75" x14ac:dyDescent="0.25">
      <c r="B36" s="33">
        <f t="shared" si="0"/>
        <v>44584</v>
      </c>
      <c r="C36" s="44">
        <f t="shared" si="3"/>
        <v>44584</v>
      </c>
      <c r="D36" s="26"/>
      <c r="E36" s="26"/>
      <c r="F36" s="36"/>
      <c r="G36" s="36"/>
      <c r="H36" s="28">
        <f t="shared" si="1"/>
        <v>0</v>
      </c>
      <c r="I36" s="29">
        <f t="shared" si="2"/>
        <v>0</v>
      </c>
      <c r="J36" s="30"/>
      <c r="K36" s="17"/>
      <c r="L36" s="31"/>
    </row>
    <row r="37" spans="2:13" s="32" customFormat="1" ht="15.75" x14ac:dyDescent="0.25">
      <c r="B37" s="33">
        <f t="shared" si="0"/>
        <v>44585</v>
      </c>
      <c r="C37" s="44">
        <f t="shared" si="3"/>
        <v>44585</v>
      </c>
      <c r="D37" s="26"/>
      <c r="E37" s="26"/>
      <c r="F37" s="36"/>
      <c r="G37" s="36"/>
      <c r="H37" s="28">
        <f t="shared" si="1"/>
        <v>0</v>
      </c>
      <c r="I37" s="29">
        <f t="shared" si="2"/>
        <v>0</v>
      </c>
      <c r="J37" s="30"/>
      <c r="K37" s="17"/>
      <c r="L37" s="37"/>
      <c r="M37" s="37"/>
    </row>
    <row r="38" spans="2:13" s="32" customFormat="1" ht="15.75" x14ac:dyDescent="0.25">
      <c r="B38" s="33">
        <f t="shared" si="0"/>
        <v>44586</v>
      </c>
      <c r="C38" s="44">
        <f t="shared" si="3"/>
        <v>44586</v>
      </c>
      <c r="D38" s="26"/>
      <c r="E38" s="26"/>
      <c r="F38" s="36"/>
      <c r="G38" s="36"/>
      <c r="H38" s="28">
        <f t="shared" si="1"/>
        <v>0</v>
      </c>
      <c r="I38" s="29">
        <f t="shared" si="2"/>
        <v>0</v>
      </c>
      <c r="J38" s="30"/>
      <c r="K38" s="17"/>
      <c r="L38" s="31"/>
    </row>
    <row r="39" spans="2:13" s="32" customFormat="1" ht="15.75" x14ac:dyDescent="0.25">
      <c r="B39" s="33">
        <f t="shared" si="0"/>
        <v>44587</v>
      </c>
      <c r="C39" s="44">
        <f t="shared" si="3"/>
        <v>44587</v>
      </c>
      <c r="D39" s="26"/>
      <c r="E39" s="26"/>
      <c r="F39" s="36"/>
      <c r="G39" s="36"/>
      <c r="H39" s="28">
        <f t="shared" si="1"/>
        <v>0</v>
      </c>
      <c r="I39" s="29">
        <f t="shared" si="2"/>
        <v>0</v>
      </c>
      <c r="J39" s="30"/>
      <c r="K39" s="17"/>
      <c r="L39" s="31"/>
    </row>
    <row r="40" spans="2:13" s="32" customFormat="1" ht="15.75" x14ac:dyDescent="0.25">
      <c r="B40" s="33">
        <f t="shared" si="0"/>
        <v>44588</v>
      </c>
      <c r="C40" s="44">
        <f t="shared" si="3"/>
        <v>44588</v>
      </c>
      <c r="D40" s="26"/>
      <c r="E40" s="26"/>
      <c r="F40" s="36"/>
      <c r="G40" s="36"/>
      <c r="H40" s="28">
        <f t="shared" si="1"/>
        <v>0</v>
      </c>
      <c r="I40" s="29">
        <f t="shared" si="2"/>
        <v>0</v>
      </c>
      <c r="J40" s="30"/>
      <c r="K40" s="17"/>
      <c r="L40" s="31"/>
    </row>
    <row r="41" spans="2:13" s="32" customFormat="1" ht="15.75" x14ac:dyDescent="0.25">
      <c r="B41" s="33">
        <f t="shared" si="0"/>
        <v>44589</v>
      </c>
      <c r="C41" s="44">
        <f t="shared" si="3"/>
        <v>44589</v>
      </c>
      <c r="D41" s="26"/>
      <c r="E41" s="26"/>
      <c r="F41" s="36"/>
      <c r="G41" s="36"/>
      <c r="H41" s="28">
        <f t="shared" si="1"/>
        <v>0</v>
      </c>
      <c r="I41" s="29">
        <f t="shared" si="2"/>
        <v>0</v>
      </c>
      <c r="J41" s="30"/>
      <c r="K41" s="17"/>
      <c r="L41" s="31"/>
    </row>
    <row r="42" spans="2:13" s="32" customFormat="1" ht="15.75" x14ac:dyDescent="0.25">
      <c r="B42" s="33">
        <f t="shared" si="0"/>
        <v>44590</v>
      </c>
      <c r="C42" s="44">
        <f t="shared" si="3"/>
        <v>44590</v>
      </c>
      <c r="D42" s="26"/>
      <c r="E42" s="26"/>
      <c r="F42" s="36"/>
      <c r="G42" s="36"/>
      <c r="H42" s="28">
        <f t="shared" si="1"/>
        <v>0</v>
      </c>
      <c r="I42" s="29">
        <f t="shared" si="2"/>
        <v>0</v>
      </c>
      <c r="J42" s="30"/>
      <c r="K42" s="17"/>
      <c r="L42" s="31"/>
    </row>
    <row r="43" spans="2:13" s="32" customFormat="1" ht="15.75" x14ac:dyDescent="0.25">
      <c r="B43" s="33">
        <f t="shared" si="0"/>
        <v>44591</v>
      </c>
      <c r="C43" s="44">
        <f t="shared" si="3"/>
        <v>44591</v>
      </c>
      <c r="D43" s="26"/>
      <c r="E43" s="26"/>
      <c r="F43" s="36"/>
      <c r="G43" s="36"/>
      <c r="H43" s="28">
        <f t="shared" si="1"/>
        <v>0</v>
      </c>
      <c r="I43" s="29">
        <f t="shared" si="2"/>
        <v>0</v>
      </c>
      <c r="J43" s="30"/>
      <c r="K43" s="17"/>
      <c r="L43" s="31"/>
    </row>
    <row r="44" spans="2:13" s="32" customFormat="1" ht="16.5" thickBot="1" x14ac:dyDescent="0.25">
      <c r="B44" s="33">
        <f t="shared" si="0"/>
        <v>44592</v>
      </c>
      <c r="C44" s="44">
        <f t="shared" si="3"/>
        <v>44592</v>
      </c>
      <c r="D44" s="26"/>
      <c r="E44" s="26"/>
      <c r="F44" s="38"/>
      <c r="G44" s="38"/>
      <c r="H44" s="39">
        <f t="shared" si="1"/>
        <v>0</v>
      </c>
      <c r="I44" s="29">
        <f t="shared" si="2"/>
        <v>0</v>
      </c>
      <c r="J44" s="40"/>
      <c r="K44" s="41"/>
    </row>
    <row r="45" spans="2:13" ht="21.95" customHeight="1" x14ac:dyDescent="0.2">
      <c r="B45" s="64" t="s">
        <v>17</v>
      </c>
      <c r="C45" s="65"/>
      <c r="D45" s="65"/>
      <c r="E45" s="65"/>
      <c r="F45" s="65"/>
      <c r="G45" s="66"/>
      <c r="H45" s="18">
        <f>SUM(H14:H44)</f>
        <v>0</v>
      </c>
      <c r="I45" s="19">
        <f>SUM(I14:I44)</f>
        <v>0</v>
      </c>
      <c r="J45" s="20"/>
      <c r="K45" s="21"/>
    </row>
    <row r="46" spans="2:13" ht="18" customHeight="1" x14ac:dyDescent="0.2">
      <c r="B46" s="67"/>
      <c r="C46" s="68"/>
      <c r="D46" s="68"/>
      <c r="E46" s="68"/>
      <c r="F46" s="68"/>
      <c r="G46" s="69"/>
      <c r="H46" s="70"/>
      <c r="I46" s="71"/>
      <c r="J46" s="22"/>
      <c r="K46" s="23"/>
    </row>
    <row r="47" spans="2:13" ht="21.95" customHeight="1" x14ac:dyDescent="0.2">
      <c r="B47" s="67"/>
      <c r="C47" s="68"/>
      <c r="D47" s="68"/>
      <c r="E47" s="68"/>
      <c r="F47" s="68"/>
      <c r="G47" s="69"/>
      <c r="H47" s="72"/>
      <c r="I47" s="73"/>
      <c r="J47" s="24"/>
      <c r="K47" s="23"/>
    </row>
    <row r="48" spans="2:13" ht="18" customHeight="1" thickBot="1" x14ac:dyDescent="0.25">
      <c r="B48" s="54" t="s">
        <v>18</v>
      </c>
      <c r="C48" s="55"/>
      <c r="D48" s="55"/>
      <c r="E48" s="55"/>
      <c r="F48" s="55"/>
      <c r="G48" s="56"/>
      <c r="H48" s="57">
        <f>SUM(H14:I44)</f>
        <v>0</v>
      </c>
      <c r="I48" s="58"/>
      <c r="K48" s="23"/>
    </row>
    <row r="49" spans="1:9" ht="18" customHeight="1" x14ac:dyDescent="0.2">
      <c r="A49" s="25"/>
      <c r="B49" s="59" t="s">
        <v>19</v>
      </c>
      <c r="C49" s="59"/>
      <c r="D49" s="59"/>
      <c r="E49" s="59"/>
      <c r="F49" s="59"/>
      <c r="G49" s="59"/>
      <c r="H49" s="59"/>
      <c r="I49" s="59"/>
    </row>
    <row r="50" spans="1:9" x14ac:dyDescent="0.2">
      <c r="A50" s="25"/>
    </row>
    <row r="51" spans="1:9" x14ac:dyDescent="0.2">
      <c r="A51" s="25"/>
    </row>
  </sheetData>
  <sheetProtection algorithmName="SHA-512" hashValue="+zq4DlMtnUsKzRd4/LDdzGWQFX8vsp2kUNWlD3ZN28jKFGvDsMesnUnTEQltwBTWB5wBsVojskuxPIYi3YgKig==" saltValue="QrpaBZPzKHMFMcrBO0eZ3Q==" spinCount="100000" sheet="1" objects="1" scenarios="1" selectLockedCells="1"/>
  <mergeCells count="19"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  <mergeCell ref="C6:D6"/>
    <mergeCell ref="F6:I6"/>
    <mergeCell ref="C8:D8"/>
    <mergeCell ref="F8:I8"/>
    <mergeCell ref="C10:D10"/>
  </mergeCells>
  <dataValidations count="4">
    <dataValidation type="time" allowBlank="1" showInputMessage="1" showErrorMessage="1" errorTitle="Invalid Data Entry" error="Please enter time with format between 0:00 and 23:59." sqref="F44:G44" xr:uid="{90EF19D3-4609-0F45-9C11-5312FB2087CD}">
      <formula1>0</formula1>
      <formula2>0.999305555555556</formula2>
    </dataValidation>
    <dataValidation type="time" allowBlank="1" showDropDown="1" showInputMessage="1" showErrorMessage="1" errorTitle="Invalid Data Entry" error="Please enter time with format between 0:00 and 23:59." sqref="F14:G43 D14:E44" xr:uid="{F6AAF4C2-8A80-6647-ADA5-97EB5B0E5AAD}">
      <formula1>0</formula1>
      <formula2>0.999305555555556</formula2>
    </dataValidation>
    <dataValidation type="whole" allowBlank="1" showInputMessage="1" showErrorMessage="1" errorTitle="Invalid Data Entry" error="Please enter valid number from 1 - 31" sqref="K10" xr:uid="{1A06C5D8-A31E-E944-A5E7-ABEE9893C9BD}">
      <formula1>1</formula1>
      <formula2>31</formula2>
    </dataValidation>
    <dataValidation type="date" allowBlank="1" showInputMessage="1" showErrorMessage="1" errorTitle="Invalid Data Input" error="Please enter valid date from 1/1/2009 - 12/31/2025" sqref="C10" xr:uid="{4184C53C-E79C-7A41-AA19-E9720F661067}">
      <formula1>39814</formula1>
      <formula2>46022</formula2>
    </dataValidation>
  </dataValidations>
  <printOptions horizontalCentered="1" verticalCentered="1"/>
  <pageMargins left="0" right="0" top="0.25" bottom="0.25" header="0" footer="0"/>
  <pageSetup paperSize="9" scale="51" orientation="landscape" horizontalDpi="0" verticalDpi="0"/>
  <ignoredErrors>
    <ignoredError sqref="I10 D9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Izvestaj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Vukosavljevic</dc:creator>
  <cp:lastModifiedBy>Simovic, Nemanja (EC)</cp:lastModifiedBy>
  <cp:lastPrinted>2022-01-25T00:38:18Z</cp:lastPrinted>
  <dcterms:created xsi:type="dcterms:W3CDTF">2022-01-24T23:46:27Z</dcterms:created>
  <dcterms:modified xsi:type="dcterms:W3CDTF">2022-01-27T12:57:10Z</dcterms:modified>
</cp:coreProperties>
</file>