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<sst xmlns="http://schemas.openxmlformats.org/spreadsheetml/2006/main" count="34" uniqueCount="17">
  <si>
    <t>coeficiente Betha</t>
  </si>
  <si>
    <t>potencia Armónico en dBm</t>
  </si>
  <si>
    <t>Potencia Armónico mW</t>
  </si>
  <si>
    <t>Coeficiente de Bessel practico</t>
  </si>
  <si>
    <t xml:space="preserve">Coeficiente de Bessel teorico </t>
  </si>
  <si>
    <t>J0(B)</t>
  </si>
  <si>
    <t>J1(B)</t>
  </si>
  <si>
    <t>j2(B)</t>
  </si>
  <si>
    <t>j3(B)</t>
  </si>
  <si>
    <t>j4(B)</t>
  </si>
  <si>
    <t>j5(B)</t>
  </si>
  <si>
    <t>j6(B)</t>
  </si>
  <si>
    <t>j7(B)</t>
  </si>
  <si>
    <t>j8(B)</t>
  </si>
  <si>
    <t>j9(B)</t>
  </si>
  <si>
    <t>Potencia total</t>
  </si>
  <si>
    <t>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</si>
</sst>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Cambria"/>
    </font>
    <font>
      <color theme="1"/>
      <name val="Cambria"/>
    </font>
    <font>
      <sz val="11.0"/>
      <color theme="1"/>
      <name val="Cambria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dotted">
        <color rgb="FF000000"/>
      </bottom>
    </border>
    <border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Font="1"/>
    <xf borderId="4" fillId="0" fontId="1" numFmtId="0" xfId="0" applyBorder="1" applyFont="1"/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vertical="bottom"/>
    </xf>
    <xf borderId="8" fillId="0" fontId="4" numFmtId="0" xfId="0" applyAlignment="1" applyBorder="1" applyFont="1">
      <alignment horizontal="center" shrinkToFit="0" vertical="bottom" wrapText="1"/>
    </xf>
    <xf borderId="8" fillId="0" fontId="5" numFmtId="11" xfId="0" applyAlignment="1" applyBorder="1" applyFont="1" applyNumberFormat="1">
      <alignment horizontal="center" shrinkToFit="0" vertical="top" wrapText="1"/>
    </xf>
    <xf borderId="8" fillId="0" fontId="5" numFmtId="11" xfId="0" applyAlignment="1" applyBorder="1" applyFont="1" applyNumberFormat="1">
      <alignment shrinkToFit="0" vertical="top" wrapText="1"/>
    </xf>
    <xf borderId="9" fillId="3" fontId="1" numFmtId="11" xfId="0" applyAlignment="1" applyBorder="1" applyFill="1" applyFont="1" applyNumberFormat="1">
      <alignment horizontal="center" vertical="bottom"/>
    </xf>
    <xf borderId="9" fillId="3" fontId="1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/>
      <c r="C2" s="3" t="s">
        <v>0</v>
      </c>
      <c r="D2" s="3">
        <v>13.0</v>
      </c>
      <c r="E2" s="4"/>
      <c r="F2" s="5"/>
    </row>
    <row r="3">
      <c r="A3" s="6"/>
      <c r="B3" s="7"/>
      <c r="C3" s="8" t="s">
        <v>1</v>
      </c>
      <c r="D3" s="9" t="s">
        <v>2</v>
      </c>
      <c r="E3" s="9" t="s">
        <v>3</v>
      </c>
      <c r="F3" s="10" t="s">
        <v>4</v>
      </c>
    </row>
    <row r="4">
      <c r="A4" s="11">
        <v>0.0</v>
      </c>
      <c r="B4" s="12" t="s">
        <v>5</v>
      </c>
      <c r="C4" s="13">
        <v>-15.95</v>
      </c>
      <c r="D4" s="13">
        <f t="shared" ref="D4:D13" si="1">POWER(10,C4/10)</f>
        <v>0.02540972706</v>
      </c>
      <c r="E4" s="14">
        <f>SQRT(D4/$D$14)</f>
        <v>0.2147697993</v>
      </c>
      <c r="F4" s="14">
        <v>0.2069</v>
      </c>
    </row>
    <row r="5">
      <c r="A5" s="11">
        <v>1.0</v>
      </c>
      <c r="B5" s="12" t="s">
        <v>6</v>
      </c>
      <c r="C5" s="13">
        <v>-25.58</v>
      </c>
      <c r="D5" s="13">
        <f t="shared" si="1"/>
        <v>0.002766941645</v>
      </c>
      <c r="E5" s="14">
        <f t="shared" ref="E5:E6" si="2">-SQRT(D5/$D$14)</f>
        <v>-0.07087175892</v>
      </c>
      <c r="F5" s="14">
        <v>-0.0703</v>
      </c>
    </row>
    <row r="6">
      <c r="A6" s="11">
        <v>2.0</v>
      </c>
      <c r="B6" s="12" t="s">
        <v>7</v>
      </c>
      <c r="C6" s="13">
        <v>-15.63</v>
      </c>
      <c r="D6" s="13">
        <f t="shared" si="1"/>
        <v>0.02735268726</v>
      </c>
      <c r="E6" s="14">
        <f t="shared" si="2"/>
        <v>-0.2228297697</v>
      </c>
      <c r="F6" s="14">
        <v>-0.2177</v>
      </c>
    </row>
    <row r="7">
      <c r="A7" s="11">
        <v>3.0</v>
      </c>
      <c r="B7" s="12" t="s">
        <v>8</v>
      </c>
      <c r="C7" s="13">
        <v>-59.9</v>
      </c>
      <c r="D7" s="13">
        <f t="shared" si="1"/>
        <v>0.000001023292992</v>
      </c>
      <c r="E7" s="14">
        <f t="shared" ref="E7:E9" si="3">SQRT(D7/$D$14)</f>
        <v>0.001362928934</v>
      </c>
      <c r="F7" s="14">
        <v>0.0033</v>
      </c>
    </row>
    <row r="8">
      <c r="A8" s="11">
        <v>4.0</v>
      </c>
      <c r="B8" s="12" t="s">
        <v>9</v>
      </c>
      <c r="C8" s="13">
        <v>-15.6</v>
      </c>
      <c r="D8" s="13">
        <f t="shared" si="1"/>
        <v>0.02754228703</v>
      </c>
      <c r="E8" s="14">
        <f t="shared" si="3"/>
        <v>0.2236007271</v>
      </c>
      <c r="F8" s="14">
        <v>0.2193</v>
      </c>
    </row>
    <row r="9">
      <c r="A9" s="11">
        <v>5.0</v>
      </c>
      <c r="B9" s="12" t="s">
        <v>10</v>
      </c>
      <c r="C9" s="13">
        <v>-19.8</v>
      </c>
      <c r="D9" s="13">
        <f t="shared" si="1"/>
        <v>0.01047128548</v>
      </c>
      <c r="E9" s="14">
        <f t="shared" si="3"/>
        <v>0.1378710907</v>
      </c>
      <c r="F9" s="14">
        <v>0.1316</v>
      </c>
    </row>
    <row r="10">
      <c r="A10" s="11">
        <v>6.0</v>
      </c>
      <c r="B10" s="12" t="s">
        <v>11</v>
      </c>
      <c r="C10" s="13">
        <v>-21.01</v>
      </c>
      <c r="D10" s="13">
        <f t="shared" si="1"/>
        <v>0.007925013305</v>
      </c>
      <c r="E10" s="14">
        <f t="shared" ref="E10:E12" si="4">-SQRT(D10/$D$14)</f>
        <v>-0.1199425317</v>
      </c>
      <c r="F10" s="14">
        <v>-0.118</v>
      </c>
    </row>
    <row r="11">
      <c r="A11" s="11">
        <v>7.0</v>
      </c>
      <c r="B11" s="12" t="s">
        <v>12</v>
      </c>
      <c r="C11" s="13">
        <v>-14.64</v>
      </c>
      <c r="D11" s="13">
        <f t="shared" si="1"/>
        <v>0.03435579479</v>
      </c>
      <c r="E11" s="14">
        <f t="shared" si="4"/>
        <v>-0.2497314342</v>
      </c>
      <c r="F11" s="14">
        <v>-0.2406</v>
      </c>
    </row>
    <row r="12">
      <c r="A12" s="11">
        <v>8.0</v>
      </c>
      <c r="B12" s="12" t="s">
        <v>13</v>
      </c>
      <c r="C12" s="13">
        <v>-19.32</v>
      </c>
      <c r="D12" s="13">
        <f t="shared" si="1"/>
        <v>0.01169499391</v>
      </c>
      <c r="E12" s="14">
        <f t="shared" si="4"/>
        <v>-0.1457045827</v>
      </c>
      <c r="F12" s="14">
        <v>-0.141</v>
      </c>
    </row>
    <row r="13">
      <c r="A13" s="11">
        <v>9.0</v>
      </c>
      <c r="B13" s="12" t="s">
        <v>14</v>
      </c>
      <c r="C13" s="13">
        <v>-25.37</v>
      </c>
      <c r="D13" s="13">
        <f t="shared" si="1"/>
        <v>0.002904022654</v>
      </c>
      <c r="E13" s="14">
        <f>SQRT(D13/$D$14)</f>
        <v>0.07260611704</v>
      </c>
      <c r="F13" s="14">
        <v>0.067</v>
      </c>
    </row>
    <row r="14">
      <c r="A14" s="1"/>
      <c r="B14" s="1"/>
      <c r="C14" s="15" t="s">
        <v>15</v>
      </c>
      <c r="D14" s="15">
        <f>(D4+2*SUM(D5:D13))*2</f>
        <v>0.5508756516</v>
      </c>
      <c r="E14" s="16" t="s">
        <v>16</v>
      </c>
      <c r="F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/>
      <c r="C2" s="3" t="s">
        <v>0</v>
      </c>
      <c r="D2" s="3">
        <v>12.0</v>
      </c>
      <c r="E2" s="4"/>
      <c r="F2" s="5"/>
    </row>
    <row r="3">
      <c r="A3" s="6"/>
      <c r="B3" s="7"/>
      <c r="C3" s="8" t="s">
        <v>1</v>
      </c>
      <c r="D3" s="9" t="s">
        <v>2</v>
      </c>
      <c r="E3" s="9" t="s">
        <v>3</v>
      </c>
      <c r="F3" s="17" t="s">
        <v>4</v>
      </c>
    </row>
    <row r="4">
      <c r="A4" s="11">
        <v>0.0</v>
      </c>
      <c r="B4" s="12" t="s">
        <v>5</v>
      </c>
      <c r="C4" s="18">
        <v>-28.25</v>
      </c>
      <c r="D4" s="13">
        <f t="shared" ref="D4:D13" si="1">POWER(10,C4/10)</f>
        <v>0.001496235656</v>
      </c>
      <c r="E4" s="14">
        <f>SQRT(D4/$D$14)</f>
        <v>0.0482091615</v>
      </c>
      <c r="F4" s="14">
        <v>0.0477</v>
      </c>
    </row>
    <row r="5">
      <c r="A5" s="11">
        <v>1.0</v>
      </c>
      <c r="B5" s="12" t="s">
        <v>6</v>
      </c>
      <c r="C5" s="18">
        <v>-15.39</v>
      </c>
      <c r="D5" s="13">
        <f t="shared" si="1"/>
        <v>0.02890679882</v>
      </c>
      <c r="E5" s="14">
        <f t="shared" ref="E5:E6" si="2">-SQRT(D5/$D$14)</f>
        <v>-0.2118993272</v>
      </c>
      <c r="F5" s="14">
        <v>-0.2234</v>
      </c>
    </row>
    <row r="6">
      <c r="A6" s="11">
        <v>2.0</v>
      </c>
      <c r="B6" s="12" t="s">
        <v>7</v>
      </c>
      <c r="C6" s="18">
        <v>-23.73</v>
      </c>
      <c r="D6" s="13">
        <f t="shared" si="1"/>
        <v>0.00423642966</v>
      </c>
      <c r="E6" s="14">
        <f t="shared" si="2"/>
        <v>-0.08112030556</v>
      </c>
      <c r="F6" s="14">
        <v>-0.0849</v>
      </c>
    </row>
    <row r="7">
      <c r="A7" s="11">
        <v>3.0</v>
      </c>
      <c r="B7" s="12" t="s">
        <v>8</v>
      </c>
      <c r="C7" s="18">
        <v>-16.53</v>
      </c>
      <c r="D7" s="13">
        <f t="shared" si="1"/>
        <v>0.02223309891</v>
      </c>
      <c r="E7" s="14">
        <f t="shared" ref="E7:E8" si="3">SQRT(D7/$D$14)</f>
        <v>0.185835884</v>
      </c>
      <c r="F7" s="14">
        <v>0.1951</v>
      </c>
    </row>
    <row r="8">
      <c r="A8" s="11">
        <v>4.0</v>
      </c>
      <c r="B8" s="12" t="s">
        <v>9</v>
      </c>
      <c r="C8" s="18">
        <v>-17.11</v>
      </c>
      <c r="D8" s="13">
        <f t="shared" si="1"/>
        <v>0.01945360082</v>
      </c>
      <c r="E8" s="14">
        <f t="shared" si="3"/>
        <v>0.1738319403</v>
      </c>
      <c r="F8" s="14">
        <v>0.1825</v>
      </c>
    </row>
    <row r="9">
      <c r="A9" s="11">
        <v>5.0</v>
      </c>
      <c r="B9" s="12" t="s">
        <v>10</v>
      </c>
      <c r="C9" s="18">
        <v>-24.86</v>
      </c>
      <c r="D9" s="13">
        <f t="shared" si="1"/>
        <v>0.003265878322</v>
      </c>
      <c r="E9" s="14">
        <f t="shared" ref="E9:E11" si="4">-SQRT(D9/$D$14)</f>
        <v>-0.07122452767</v>
      </c>
      <c r="F9" s="14">
        <v>-0.0735</v>
      </c>
    </row>
    <row r="10">
      <c r="A10" s="11">
        <v>6.0</v>
      </c>
      <c r="B10" s="12" t="s">
        <v>11</v>
      </c>
      <c r="C10" s="18">
        <v>-14.65</v>
      </c>
      <c r="D10" s="13">
        <f t="shared" si="1"/>
        <v>0.03427677865</v>
      </c>
      <c r="E10" s="14">
        <f t="shared" si="4"/>
        <v>-0.2307435542</v>
      </c>
      <c r="F10" s="14">
        <v>-0.2437</v>
      </c>
    </row>
    <row r="11">
      <c r="A11" s="11">
        <v>7.0</v>
      </c>
      <c r="B11" s="12" t="s">
        <v>12</v>
      </c>
      <c r="C11" s="18">
        <v>-17.87</v>
      </c>
      <c r="D11" s="13">
        <f t="shared" si="1"/>
        <v>0.01633051948</v>
      </c>
      <c r="E11" s="14">
        <f t="shared" si="4"/>
        <v>-0.1592683856</v>
      </c>
      <c r="F11" s="14">
        <v>-0.1703</v>
      </c>
    </row>
    <row r="12">
      <c r="A12" s="11">
        <v>8.0</v>
      </c>
      <c r="B12" s="12" t="s">
        <v>13</v>
      </c>
      <c r="C12" s="18">
        <v>-29.37</v>
      </c>
      <c r="D12" s="13">
        <f t="shared" si="1"/>
        <v>0.001156112242</v>
      </c>
      <c r="E12" s="14">
        <f t="shared" ref="E12:E13" si="5">SQRT(D12/$D$14)</f>
        <v>0.04237693847</v>
      </c>
      <c r="F12" s="14">
        <v>0.0451</v>
      </c>
    </row>
    <row r="13">
      <c r="A13" s="11">
        <v>9.0</v>
      </c>
      <c r="B13" s="12" t="s">
        <v>14</v>
      </c>
      <c r="C13" s="18">
        <v>-15.18</v>
      </c>
      <c r="D13" s="13">
        <f t="shared" si="1"/>
        <v>0.03033891184</v>
      </c>
      <c r="E13" s="14">
        <f t="shared" si="5"/>
        <v>0.217084881</v>
      </c>
      <c r="F13" s="14">
        <v>0.2304</v>
      </c>
    </row>
    <row r="14">
      <c r="A14" s="1"/>
      <c r="B14" s="1"/>
      <c r="C14" s="16" t="s">
        <v>15</v>
      </c>
      <c r="D14" s="15">
        <f>(D4+2*SUM(D5:D13))*2</f>
        <v>0.6437849863</v>
      </c>
      <c r="E14" s="16" t="s">
        <v>16</v>
      </c>
      <c r="F14" s="1"/>
    </row>
  </sheetData>
  <drawing r:id="rId1"/>
</worksheet>
</file>