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-Users\charlie.an\Documents\Stata\RCT_MC\"/>
    </mc:Choice>
  </mc:AlternateContent>
  <xr:revisionPtr revIDLastSave="0" documentId="13_ncr:1_{FA4E5A10-2E6F-4BBB-B711-F027100F1BED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Book1_o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1" l="1"/>
  <c r="J12" i="1"/>
  <c r="I12" i="1"/>
  <c r="H12" i="1"/>
  <c r="G12" i="1"/>
  <c r="F12" i="1"/>
  <c r="E12" i="1"/>
  <c r="D12" i="1"/>
  <c r="C12" i="1"/>
  <c r="B12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<sst xmlns="http://schemas.openxmlformats.org/spreadsheetml/2006/main" count="28" uniqueCount="17">
  <si>
    <t>True Beta</t>
  </si>
  <si>
    <t>Separate Regression</t>
  </si>
  <si>
    <t>outcome1</t>
  </si>
  <si>
    <t>outcome2</t>
  </si>
  <si>
    <t>outcome3</t>
  </si>
  <si>
    <t>outcome4</t>
  </si>
  <si>
    <t>outcome5</t>
  </si>
  <si>
    <t>outcome6</t>
  </si>
  <si>
    <t>outcome7</t>
  </si>
  <si>
    <t>outcome8</t>
  </si>
  <si>
    <t>outcome9</t>
  </si>
  <si>
    <t>outcome10</t>
  </si>
  <si>
    <t>w</t>
  </si>
  <si>
    <t>N</t>
  </si>
  <si>
    <t>Error term</t>
  </si>
  <si>
    <t>N(0,1)</t>
  </si>
  <si>
    <t>Moment Forests: 200 trees, 300 bootstraps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</si>
</sst>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A10" sqref="A10"/>
    </sheetView>
  </sheetViews>
  <sheetFormatPr defaultRowHeight="14.5" x14ac:dyDescent="0.35"/>
  <cols>
    <col min="1" max="1" width="17.81640625" bestFit="1" customWidth="1"/>
    <col min="2" max="10" width="9.1796875" bestFit="1" customWidth="1"/>
    <col min="11" max="11" width="10.1796875" bestFit="1" customWidth="1"/>
  </cols>
  <sheetData>
    <row r="1" spans="1:11" x14ac:dyDescent="0.3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5">
      <c r="A2" t="s">
        <v>0</v>
      </c>
      <c r="B2">
        <v>-4</v>
      </c>
      <c r="C2">
        <v>-4</v>
      </c>
      <c r="D2">
        <v>-2</v>
      </c>
      <c r="E2">
        <v>-2</v>
      </c>
      <c r="F2">
        <v>0</v>
      </c>
      <c r="G2">
        <v>0</v>
      </c>
      <c r="H2">
        <v>0</v>
      </c>
      <c r="I2">
        <v>3</v>
      </c>
      <c r="J2">
        <v>4</v>
      </c>
      <c r="K2">
        <v>5</v>
      </c>
    </row>
    <row r="3" spans="1:11" x14ac:dyDescent="0.35">
      <c r="A3" t="s">
        <v>14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 t="s">
        <v>15</v>
      </c>
      <c r="I3" s="1" t="s">
        <v>15</v>
      </c>
      <c r="J3" s="1" t="s">
        <v>15</v>
      </c>
      <c r="K3" s="1" t="s">
        <v>15</v>
      </c>
    </row>
    <row r="5" spans="1:11" x14ac:dyDescent="0.35">
      <c r="A5" t="s">
        <v>1</v>
      </c>
    </row>
    <row r="6" spans="1:11" x14ac:dyDescent="0.35">
      <c r="A6" t="s">
        <v>12</v>
      </c>
      <c r="B6" s="1" t="str">
        <f>"-4.000"</f>
        <v>-4.000</v>
      </c>
      <c r="C6" s="1" t="str">
        <f>"-3.903"</f>
        <v>-3.903</v>
      </c>
      <c r="D6" s="1" t="str">
        <f>"-1.888"</f>
        <v>-1.888</v>
      </c>
      <c r="E6" s="1" t="str">
        <f>"-1.926"</f>
        <v>-1.926</v>
      </c>
      <c r="F6" s="1" t="str">
        <f>"-0.012"</f>
        <v>-0.012</v>
      </c>
      <c r="G6" s="1" t="str">
        <f>"0.086"</f>
        <v>0.086</v>
      </c>
      <c r="H6" s="1" t="str">
        <f>"0.039"</f>
        <v>0.039</v>
      </c>
      <c r="I6" s="1" t="str">
        <f>"2.948"</f>
        <v>2.948</v>
      </c>
      <c r="J6" s="1" t="str">
        <f>"4.181"</f>
        <v>4.181</v>
      </c>
      <c r="K6" s="1" t="str">
        <f>"4.793"</f>
        <v>4.793</v>
      </c>
    </row>
    <row r="7" spans="1:11" x14ac:dyDescent="0.35">
      <c r="B7" s="1" t="str">
        <f>"(0.0893)"</f>
        <v>(0.0893)</v>
      </c>
      <c r="C7" s="1" t="str">
        <f>"(0.0894)"</f>
        <v>(0.0894)</v>
      </c>
      <c r="D7" s="1" t="str">
        <f>"(0.0864)"</f>
        <v>(0.0864)</v>
      </c>
      <c r="E7" s="1" t="str">
        <f>"(0.0913)"</f>
        <v>(0.0913)</v>
      </c>
      <c r="F7" s="1" t="str">
        <f>"(0.0835)"</f>
        <v>(0.0835)</v>
      </c>
      <c r="G7" s="1" t="str">
        <f>"(0.0908)"</f>
        <v>(0.0908)</v>
      </c>
      <c r="H7" s="1" t="str">
        <f>"(0.0908)"</f>
        <v>(0.0908)</v>
      </c>
      <c r="I7" s="1" t="str">
        <f>"(0.0850)"</f>
        <v>(0.0850)</v>
      </c>
      <c r="J7" s="1" t="str">
        <f>"(0.0876)"</f>
        <v>(0.0876)</v>
      </c>
      <c r="K7" s="1" t="str">
        <f>"(0.0901)"</f>
        <v>(0.0901)</v>
      </c>
    </row>
    <row r="8" spans="1:11" x14ac:dyDescent="0.35">
      <c r="A8" t="s">
        <v>13</v>
      </c>
      <c r="B8">
        <v>500</v>
      </c>
      <c r="C8">
        <v>500</v>
      </c>
      <c r="D8">
        <v>500</v>
      </c>
      <c r="E8">
        <v>500</v>
      </c>
      <c r="F8">
        <v>500</v>
      </c>
      <c r="G8">
        <v>500</v>
      </c>
      <c r="H8">
        <v>500</v>
      </c>
      <c r="I8">
        <v>500</v>
      </c>
      <c r="J8">
        <v>500</v>
      </c>
      <c r="K8">
        <v>500</v>
      </c>
    </row>
    <row r="10" spans="1:11" x14ac:dyDescent="0.35">
      <c r="A10" t="s">
        <v>16</v>
      </c>
    </row>
    <row r="11" spans="1:11" x14ac:dyDescent="0.35">
      <c r="A11" t="s">
        <v>12</v>
      </c>
      <c r="B11" s="2">
        <v>-3.8900562769999998</v>
      </c>
      <c r="C11" s="2">
        <v>-3.7557044259999999</v>
      </c>
      <c r="D11" s="2">
        <v>-1.9311441300000001</v>
      </c>
      <c r="E11" s="2">
        <v>-1.9629398229999999</v>
      </c>
      <c r="F11" s="2">
        <v>8.4156366999999996E-2</v>
      </c>
      <c r="G11" s="2">
        <v>0.22482160970000001</v>
      </c>
      <c r="H11" s="2">
        <v>6.6841603700000002E-2</v>
      </c>
      <c r="I11" s="2">
        <v>2.9081494320000001</v>
      </c>
      <c r="J11" s="2">
        <v>4.0722490530000002</v>
      </c>
      <c r="K11" s="2">
        <v>4.8909668719999999</v>
      </c>
    </row>
    <row r="12" spans="1:11" x14ac:dyDescent="0.35">
      <c r="B12" s="3" t="str">
        <f>"(0.2205)"</f>
        <v>(0.2205)</v>
      </c>
      <c r="C12" s="3" t="str">
        <f>"(0.1756)"</f>
        <v>(0.1756)</v>
      </c>
      <c r="D12" s="3" t="str">
        <f>"(0.1734)"</f>
        <v>(0.1734)</v>
      </c>
      <c r="E12" s="3" t="str">
        <f>"(0.1815)"</f>
        <v>(0.1815)</v>
      </c>
      <c r="F12" s="3" t="str">
        <f>"(0.1420)"</f>
        <v>(0.1420)</v>
      </c>
      <c r="G12" s="3" t="str">
        <f>"(0.1576)"</f>
        <v>(0.1576)</v>
      </c>
      <c r="H12" s="3" t="str">
        <f>"(0.1832)"</f>
        <v>(0.1832)</v>
      </c>
      <c r="I12" s="3" t="str">
        <f>"(0.1730)"</f>
        <v>(0.1730)</v>
      </c>
      <c r="J12" s="3" t="str">
        <f>"(0.2455)"</f>
        <v>(0.2455)</v>
      </c>
      <c r="K12" s="3" t="str">
        <f>"(0.2430)"</f>
        <v>(0.2430)</v>
      </c>
    </row>
    <row r="13" spans="1:11" x14ac:dyDescent="0.35">
      <c r="A13" t="s">
        <v>13</v>
      </c>
      <c r="B13">
        <v>500</v>
      </c>
      <c r="C13">
        <v>500</v>
      </c>
      <c r="D13">
        <v>500</v>
      </c>
      <c r="E13">
        <v>500</v>
      </c>
      <c r="F13">
        <v>500</v>
      </c>
      <c r="G13">
        <v>500</v>
      </c>
      <c r="H13">
        <v>500</v>
      </c>
      <c r="I13">
        <v>500</v>
      </c>
      <c r="J13">
        <v>500</v>
      </c>
      <c r="K13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Book1_ols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An</dc:creator>
  <cp:lastModifiedBy>Charlie An</cp:lastModifiedBy>
  <dcterms:created xsi:type="dcterms:W3CDTF">2020-06-18T04:06:33Z</dcterms:created>
  <dcterms:modified xsi:type="dcterms:W3CDTF">2020-06-18T16:18:36Z</dcterms:modified>
</cp:coreProperties>
</file>