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Users\charlie.an\Documents\Stata\RCT_MC\"/>
    </mc:Choice>
  </mc:AlternateContent>
  <xr:revisionPtr revIDLastSave="0" documentId="13_ncr:1_{3FA3FE1E-D6AC-4B96-940C-1ECC665A678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Book1_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<sst xmlns="http://schemas.openxmlformats.org/spreadsheetml/2006/main" count="28" uniqueCount="26">
  <si>
    <t>True Beta</t>
  </si>
  <si>
    <t>Separate Regression</t>
  </si>
  <si>
    <t>outcome1</t>
  </si>
  <si>
    <t>outcome2</t>
  </si>
  <si>
    <t>outcome3</t>
  </si>
  <si>
    <t>outcome4</t>
  </si>
  <si>
    <t>outcome5</t>
  </si>
  <si>
    <t>outcome6</t>
  </si>
  <si>
    <t>outcome7</t>
  </si>
  <si>
    <t>outcome8</t>
  </si>
  <si>
    <t>outcome9</t>
  </si>
  <si>
    <t>outcome10</t>
  </si>
  <si>
    <t>w</t>
  </si>
  <si>
    <t>N</t>
  </si>
  <si>
    <t>Error term</t>
  </si>
  <si>
    <t>N(0,1)</t>
  </si>
  <si>
    <t>N(0,2)</t>
  </si>
  <si>
    <t>N(0,3)</t>
  </si>
  <si>
    <t>N(0,4)</t>
  </si>
  <si>
    <t>N(0,5)</t>
  </si>
  <si>
    <t>N(0,6)</t>
  </si>
  <si>
    <t>N(0,7)</t>
  </si>
  <si>
    <t>N(0,8)</t>
  </si>
  <si>
    <t>N(0,9)</t>
  </si>
  <si>
    <t>N(0,10)</t>
  </si>
  <si>
    <t>Moment Forests: 200 trees, 300 bootstraps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</si>
</sst>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4" sqref="I4"/>
    </sheetView>
  </sheetViews>
  <sheetFormatPr defaultRowHeight="14.5" x14ac:dyDescent="0.35"/>
  <cols>
    <col min="1" max="1" width="17.81640625" bestFit="1" customWidth="1"/>
    <col min="2" max="10" width="9.1796875" bestFit="1" customWidth="1"/>
    <col min="11" max="11" width="10.1796875" bestFit="1" customWidth="1"/>
  </cols>
  <sheetData>
    <row r="1" spans="1:1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0</v>
      </c>
      <c r="B2">
        <v>-4</v>
      </c>
      <c r="C2">
        <v>-3</v>
      </c>
      <c r="D2">
        <v>-2</v>
      </c>
      <c r="E2">
        <v>-1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35">
      <c r="A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</row>
    <row r="5" spans="1:11" x14ac:dyDescent="0.35">
      <c r="A5" t="s">
        <v>1</v>
      </c>
    </row>
    <row r="6" spans="1:11" x14ac:dyDescent="0.35">
      <c r="A6" t="s">
        <v>12</v>
      </c>
      <c r="B6" s="1" t="str">
        <f>"-3.909"</f>
        <v>-3.909</v>
      </c>
      <c r="C6" s="1" t="str">
        <f>"-2.914"</f>
        <v>-2.914</v>
      </c>
      <c r="D6" s="1" t="str">
        <f>"-2.043"</f>
        <v>-2.043</v>
      </c>
      <c r="E6" s="1" t="str">
        <f>"-0.796"</f>
        <v>-0.796</v>
      </c>
      <c r="F6" s="1" t="str">
        <f>"-0.118"</f>
        <v>-0.118</v>
      </c>
      <c r="G6" s="1" t="str">
        <f>"1.476"</f>
        <v>1.476</v>
      </c>
      <c r="H6" s="1" t="str">
        <f>"2.107"</f>
        <v>2.107</v>
      </c>
      <c r="I6" s="1" t="str">
        <f>"2.725"</f>
        <v>2.725</v>
      </c>
      <c r="J6" s="1" t="str">
        <f>"3.364"</f>
        <v>3.364</v>
      </c>
      <c r="K6" s="1" t="str">
        <f>"4.856"</f>
        <v>4.856</v>
      </c>
    </row>
    <row r="7" spans="1:11" x14ac:dyDescent="0.35">
      <c r="B7" s="1" t="str">
        <f>"(0.0931)"</f>
        <v>(0.0931)</v>
      </c>
      <c r="C7" s="1" t="str">
        <f>"(0.1277)"</f>
        <v>(0.1277)</v>
      </c>
      <c r="D7" s="1" t="str">
        <f>"(0.1523)"</f>
        <v>(0.1523)</v>
      </c>
      <c r="E7" s="1" t="str">
        <f>"(0.1706)"</f>
        <v>(0.1706)</v>
      </c>
      <c r="F7" s="1" t="str">
        <f>"(0.2057)"</f>
        <v>(0.2057)</v>
      </c>
      <c r="G7" s="1" t="str">
        <f>"(0.2238)"</f>
        <v>(0.2238)</v>
      </c>
      <c r="H7" s="1" t="str">
        <f>"(0.2375)"</f>
        <v>(0.2375)</v>
      </c>
      <c r="I7" s="1" t="str">
        <f>"(0.2564)"</f>
        <v>(0.2564)</v>
      </c>
      <c r="J7" s="1" t="str">
        <f>"(0.2596)"</f>
        <v>(0.2596)</v>
      </c>
      <c r="K7" s="1" t="str">
        <f>"(0.2836)"</f>
        <v>(0.2836)</v>
      </c>
    </row>
    <row r="8" spans="1:11" x14ac:dyDescent="0.35">
      <c r="A8" t="s">
        <v>13</v>
      </c>
      <c r="B8">
        <v>500</v>
      </c>
      <c r="C8">
        <v>500</v>
      </c>
      <c r="D8">
        <v>500</v>
      </c>
      <c r="E8">
        <v>500</v>
      </c>
      <c r="F8">
        <v>500</v>
      </c>
      <c r="G8">
        <v>500</v>
      </c>
      <c r="H8">
        <v>500</v>
      </c>
      <c r="I8">
        <v>500</v>
      </c>
      <c r="J8">
        <v>500</v>
      </c>
      <c r="K8">
        <v>500</v>
      </c>
    </row>
    <row r="10" spans="1:11" x14ac:dyDescent="0.35">
      <c r="A10" t="s">
        <v>25</v>
      </c>
    </row>
    <row r="11" spans="1:11" x14ac:dyDescent="0.35">
      <c r="A11" t="s">
        <v>12</v>
      </c>
      <c r="B11" s="2">
        <v>-3.891591515</v>
      </c>
      <c r="C11" s="2">
        <v>-3.089118628</v>
      </c>
      <c r="D11" s="2">
        <v>-2.1696670440000001</v>
      </c>
      <c r="E11" s="2">
        <v>-0.74693219570000002</v>
      </c>
      <c r="F11" s="2">
        <v>-8.3530854500000001E-2</v>
      </c>
      <c r="G11" s="2">
        <v>1.3321945310000001</v>
      </c>
      <c r="H11" s="2">
        <v>2.1548971610000001</v>
      </c>
      <c r="I11" s="2">
        <v>2.952382584</v>
      </c>
      <c r="J11" s="2">
        <v>3.1411219190000002</v>
      </c>
      <c r="K11" s="2">
        <v>4.4803258829999999</v>
      </c>
    </row>
    <row r="12" spans="1:11" x14ac:dyDescent="0.35">
      <c r="B12" s="3" t="str">
        <f>"(0.1335)"</f>
        <v>(0.1335)</v>
      </c>
      <c r="C12" s="3" t="str">
        <f>"(0.1751)"</f>
        <v>(0.1751)</v>
      </c>
      <c r="D12" s="3" t="str">
        <f>"(0.2117)"</f>
        <v>(0.2117)</v>
      </c>
      <c r="E12" s="3" t="str">
        <f>"(0.2250)"</f>
        <v>(0.2250)</v>
      </c>
      <c r="F12" s="3" t="str">
        <f>"(0.3083)"</f>
        <v>(0.3083)</v>
      </c>
      <c r="G12" s="3" t="str">
        <f>"(0.3212)"</f>
        <v>(0.3212)</v>
      </c>
      <c r="H12" s="3" t="str">
        <f>"(0.3121)"</f>
        <v>(0.3121)</v>
      </c>
      <c r="I12" s="3" t="str">
        <f>"(0.4072)"</f>
        <v>(0.4072)</v>
      </c>
      <c r="J12" s="3" t="str">
        <f>"(0.3499)"</f>
        <v>(0.3499)</v>
      </c>
      <c r="K12" s="3" t="str">
        <f>"(0.4037)"</f>
        <v>(0.4037)</v>
      </c>
    </row>
    <row r="13" spans="1:11" x14ac:dyDescent="0.35">
      <c r="A13" t="s">
        <v>13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Book1_ols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An</dc:creator>
  <cp:lastModifiedBy>Charlie An</cp:lastModifiedBy>
  <dcterms:created xsi:type="dcterms:W3CDTF">2020-06-18T04:06:33Z</dcterms:created>
  <dcterms:modified xsi:type="dcterms:W3CDTF">2020-06-18T16:30:51Z</dcterms:modified>
</cp:coreProperties>
</file>