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ajiux\Downloads\"/>
    </mc:Choice>
  </mc:AlternateContent>
  <xr:revisionPtr revIDLastSave="0" documentId="13_ncr:1000001_{89581DAB-6668-634E-A376-CF65D6F1B33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oja2" sheetId="2" r:id="rId1"/>
    <sheet name="Hoja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D66" i="1"/>
  <c r="D65" i="1"/>
  <c r="D64" i="1"/>
  <c r="D58" i="1"/>
  <c r="D57" i="1"/>
  <c r="D56" i="1"/>
  <c r="D50" i="1"/>
  <c r="D49" i="1"/>
  <c r="D48" i="1"/>
  <c r="D42" i="1"/>
  <c r="D41" i="1"/>
  <c r="D40" i="1"/>
  <c r="D39" i="1"/>
  <c r="D33" i="1"/>
  <c r="D32" i="1"/>
  <c r="D31" i="1"/>
  <c r="D30" i="1"/>
  <c r="D24" i="1"/>
  <c r="D23" i="1"/>
  <c r="D22" i="1"/>
  <c r="D15" i="1"/>
  <c r="D14" i="1"/>
  <c r="D13" i="1"/>
  <c r="D7" i="1"/>
  <c r="D6" i="1"/>
  <c r="D5" i="1"/>
  <c r="D4" i="1"/>
  <c r="D68" i="1"/>
  <c r="B59" i="1"/>
  <c r="D51" i="1"/>
  <c r="B43" i="1"/>
  <c r="B34" i="1"/>
  <c r="D16" i="1"/>
  <c r="D8" i="1"/>
  <c r="D59" i="1"/>
  <c r="D34" i="1"/>
  <c r="D43" i="1"/>
  <c r="D25" i="1"/>
  <c r="D17" i="1"/>
</calcChain>
</file>

<file path=xl/sharedStrings.xml><?xml version="1.0" encoding="utf-8"?>
<sst xmlns="http://schemas.openxmlformats.org/spreadsheetml/2006/main" count="68" uniqueCount="37">
  <si>
    <t>Frecuencia Absoluta Acumulada</t>
  </si>
  <si>
    <t>TOTAL</t>
  </si>
  <si>
    <t>Frecuencia Relativa %</t>
  </si>
  <si>
    <t>¿Cuáles son las principales causas del desperdicio de alimentos?</t>
  </si>
  <si>
    <t>Sobreproducción</t>
  </si>
  <si>
    <t>frecuencia absoluta</t>
  </si>
  <si>
    <t>Error en la cadena de suministros</t>
  </si>
  <si>
    <t>Falta de planificación</t>
  </si>
  <si>
    <t xml:space="preserve">otro </t>
  </si>
  <si>
    <t>comprando solo lo necesario</t>
  </si>
  <si>
    <t>¿Cómo influyen los consumidores a la reduccion del desperdicio de alimentos?</t>
  </si>
  <si>
    <t>utilizando fecha de vencimiento</t>
  </si>
  <si>
    <t>Congelando alimentos</t>
  </si>
  <si>
    <t xml:space="preserve">
¿el desperdicio de alimentos es un problema grave en nuestra sociedad?</t>
  </si>
  <si>
    <t>si</t>
  </si>
  <si>
    <t>no</t>
  </si>
  <si>
    <t xml:space="preserve">no estoy seguro </t>
  </si>
  <si>
    <t xml:space="preserve">
¿Con qué frecuencia compra alimentos que luego no consume?</t>
  </si>
  <si>
    <t>siempre</t>
  </si>
  <si>
    <t>rara vez</t>
  </si>
  <si>
    <t xml:space="preserve">nunca </t>
  </si>
  <si>
    <t xml:space="preserve">a menudo </t>
  </si>
  <si>
    <t xml:space="preserve">los tiro </t>
  </si>
  <si>
    <t xml:space="preserve">los dono </t>
  </si>
  <si>
    <t xml:space="preserve">los congelo </t>
  </si>
  <si>
    <t xml:space="preserve">los comparto </t>
  </si>
  <si>
    <t>¿Estás dispuesto a cambiar tus hábitos para reducir el desperdicio?</t>
  </si>
  <si>
    <t xml:space="preserve">
¿Cuántas veces a la semana compras alimentos frescos?</t>
  </si>
  <si>
    <t xml:space="preserve">una o dos veces </t>
  </si>
  <si>
    <t>tres o cuatro veces</t>
  </si>
  <si>
    <t>cinco o seis veces</t>
  </si>
  <si>
    <t>¿Qué tipo de alimentos suele comprar en exceso?</t>
  </si>
  <si>
    <t xml:space="preserve">frutas y verduras </t>
  </si>
  <si>
    <t>lacteos y carnes</t>
  </si>
  <si>
    <t xml:space="preserve">granos y cereales </t>
  </si>
  <si>
    <t xml:space="preserve">otros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</si>
</sst>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bad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10" fontId="0" fillId="0" borderId="0" xfId="1" applyNumberFormat="1" applyFont="1"/>
    <xf numFmtId="0" fontId="0" fillId="0" borderId="0" xfId="0" applyBorder="1"/>
    <xf numFmtId="9" fontId="0" fillId="0" borderId="0" xfId="0" applyNumberFormat="1" applyBorder="1"/>
    <xf numFmtId="10" fontId="0" fillId="0" borderId="1" xfId="1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4560-C824-4B5F-AF77-D7BAAE445F2B}">
  <dimension ref="A1"/>
  <sheetViews>
    <sheetView topLeftCell="A22" workbookViewId="0"/>
  </sheetViews>
  <sheetFormatPr defaultColWidth="10.7617187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8"/>
  <sheetViews>
    <sheetView tabSelected="1" zoomScaleNormal="100" workbookViewId="0">
      <selection activeCell="A38" sqref="A38"/>
    </sheetView>
  </sheetViews>
  <sheetFormatPr defaultColWidth="10.76171875" defaultRowHeight="15" x14ac:dyDescent="0.2"/>
  <cols>
    <col min="1" max="1" width="75.734375" customWidth="1"/>
    <col min="2" max="2" width="34.97265625" customWidth="1"/>
    <col min="3" max="3" width="33.08984375" customWidth="1"/>
    <col min="4" max="4" width="25.01953125" customWidth="1"/>
  </cols>
  <sheetData>
    <row r="2" spans="1:8" ht="8.25" customHeight="1" x14ac:dyDescent="0.2"/>
    <row r="3" spans="1:8" ht="15" customHeight="1" x14ac:dyDescent="0.2">
      <c r="A3" s="8" t="s">
        <v>3</v>
      </c>
      <c r="B3" s="8" t="s">
        <v>5</v>
      </c>
      <c r="C3" s="9" t="s">
        <v>0</v>
      </c>
      <c r="D3" s="8" t="s">
        <v>2</v>
      </c>
    </row>
    <row r="4" spans="1:8" x14ac:dyDescent="0.2">
      <c r="A4" s="7" t="s">
        <v>4</v>
      </c>
      <c r="B4" s="1">
        <v>5</v>
      </c>
      <c r="C4" s="1">
        <v>5</v>
      </c>
      <c r="D4" s="5">
        <f>5/23</f>
        <v>0.21739130434782608</v>
      </c>
      <c r="E4" s="2"/>
      <c r="F4" s="2"/>
      <c r="H4" s="2"/>
    </row>
    <row r="5" spans="1:8" x14ac:dyDescent="0.2">
      <c r="A5" s="7" t="s">
        <v>6</v>
      </c>
      <c r="B5" s="1">
        <v>3</v>
      </c>
      <c r="C5" s="1">
        <v>8</v>
      </c>
      <c r="D5" s="5">
        <f>3/23</f>
        <v>0.13043478260869565</v>
      </c>
      <c r="E5" s="2"/>
      <c r="F5" s="2"/>
      <c r="H5" s="2"/>
    </row>
    <row r="6" spans="1:8" x14ac:dyDescent="0.2">
      <c r="A6" s="7" t="s">
        <v>7</v>
      </c>
      <c r="B6" s="1">
        <v>12</v>
      </c>
      <c r="C6" s="1">
        <v>20</v>
      </c>
      <c r="D6" s="6">
        <f>12/23</f>
        <v>0.52173913043478259</v>
      </c>
    </row>
    <row r="7" spans="1:8" x14ac:dyDescent="0.2">
      <c r="A7" s="7" t="s">
        <v>8</v>
      </c>
      <c r="B7" s="1">
        <v>3</v>
      </c>
      <c r="C7" s="1">
        <v>23</v>
      </c>
      <c r="D7" s="6">
        <f>3/23</f>
        <v>0.13043478260869565</v>
      </c>
    </row>
    <row r="8" spans="1:8" x14ac:dyDescent="0.2">
      <c r="A8" s="7" t="s">
        <v>1</v>
      </c>
      <c r="B8" s="1">
        <v>23</v>
      </c>
      <c r="C8" s="1"/>
      <c r="D8" s="6">
        <f>SUM(D4:D7)</f>
        <v>1</v>
      </c>
    </row>
    <row r="9" spans="1:8" x14ac:dyDescent="0.2">
      <c r="A9" s="3"/>
      <c r="B9" s="3"/>
      <c r="C9" s="3"/>
      <c r="D9" s="4"/>
    </row>
    <row r="10" spans="1:8" x14ac:dyDescent="0.2">
      <c r="A10" s="3"/>
      <c r="B10" s="3"/>
      <c r="C10" s="3"/>
      <c r="D10" s="4"/>
    </row>
    <row r="11" spans="1:8" x14ac:dyDescent="0.2">
      <c r="A11" s="3"/>
      <c r="B11" s="3"/>
      <c r="C11" s="3"/>
      <c r="D11" s="4"/>
    </row>
    <row r="12" spans="1:8" x14ac:dyDescent="0.2">
      <c r="A12" s="8" t="s">
        <v>10</v>
      </c>
      <c r="B12" s="8" t="s">
        <v>5</v>
      </c>
      <c r="C12" s="9" t="s">
        <v>0</v>
      </c>
      <c r="D12" s="8" t="s">
        <v>2</v>
      </c>
    </row>
    <row r="13" spans="1:8" x14ac:dyDescent="0.2">
      <c r="A13" s="7" t="s">
        <v>9</v>
      </c>
      <c r="B13" s="1">
        <v>18</v>
      </c>
      <c r="C13" s="1">
        <v>18</v>
      </c>
      <c r="D13" s="5">
        <f>18/23</f>
        <v>0.78260869565217395</v>
      </c>
    </row>
    <row r="14" spans="1:8" x14ac:dyDescent="0.2">
      <c r="A14" s="7" t="s">
        <v>11</v>
      </c>
      <c r="B14" s="1">
        <v>2</v>
      </c>
      <c r="C14" s="1">
        <v>18</v>
      </c>
      <c r="D14" s="5">
        <f>2/23</f>
        <v>8.6956521739130432E-2</v>
      </c>
    </row>
    <row r="15" spans="1:8" x14ac:dyDescent="0.2">
      <c r="A15" s="7" t="s">
        <v>12</v>
      </c>
      <c r="B15" s="1">
        <v>3</v>
      </c>
      <c r="C15" s="1">
        <v>23</v>
      </c>
      <c r="D15" s="6">
        <f>3/23</f>
        <v>0.13043478260869565</v>
      </c>
    </row>
    <row r="16" spans="1:8" x14ac:dyDescent="0.2">
      <c r="A16" s="7" t="s">
        <v>8</v>
      </c>
      <c r="B16" s="1">
        <v>0</v>
      </c>
      <c r="C16" s="1">
        <v>0</v>
      </c>
      <c r="D16" s="6">
        <f>0/21</f>
        <v>0</v>
      </c>
    </row>
    <row r="17" spans="1:4" x14ac:dyDescent="0.2">
      <c r="A17" s="7" t="s">
        <v>1</v>
      </c>
      <c r="B17" s="1">
        <v>23</v>
      </c>
      <c r="C17" s="1"/>
      <c r="D17" s="6">
        <f>SUM(D13:D16)</f>
        <v>1</v>
      </c>
    </row>
    <row r="18" spans="1:4" x14ac:dyDescent="0.2">
      <c r="A18" s="3"/>
      <c r="B18" s="3"/>
      <c r="C18" s="3"/>
      <c r="D18" s="4"/>
    </row>
    <row r="19" spans="1:4" x14ac:dyDescent="0.2">
      <c r="A19" s="3"/>
      <c r="B19" s="3"/>
      <c r="C19" s="3"/>
      <c r="D19" s="4"/>
    </row>
    <row r="20" spans="1:4" ht="16.5" customHeight="1" x14ac:dyDescent="0.2">
      <c r="A20" s="3"/>
      <c r="B20" s="3"/>
      <c r="C20" s="3"/>
      <c r="D20" s="4"/>
    </row>
    <row r="21" spans="1:4" ht="15.75" customHeight="1" x14ac:dyDescent="0.2">
      <c r="A21" s="9" t="s">
        <v>13</v>
      </c>
      <c r="B21" s="8" t="s">
        <v>5</v>
      </c>
      <c r="C21" s="9" t="s">
        <v>0</v>
      </c>
      <c r="D21" s="8" t="s">
        <v>2</v>
      </c>
    </row>
    <row r="22" spans="1:4" x14ac:dyDescent="0.2">
      <c r="A22" s="7" t="s">
        <v>14</v>
      </c>
      <c r="B22" s="1">
        <v>20</v>
      </c>
      <c r="C22" s="1">
        <v>20</v>
      </c>
      <c r="D22" s="5">
        <f>20/23</f>
        <v>0.86956521739130432</v>
      </c>
    </row>
    <row r="23" spans="1:4" x14ac:dyDescent="0.2">
      <c r="A23" s="7" t="s">
        <v>15</v>
      </c>
      <c r="B23" s="1">
        <v>2</v>
      </c>
      <c r="C23" s="1">
        <v>22</v>
      </c>
      <c r="D23" s="5">
        <f>2/23</f>
        <v>8.6956521739130432E-2</v>
      </c>
    </row>
    <row r="24" spans="1:4" x14ac:dyDescent="0.2">
      <c r="A24" s="7" t="s">
        <v>16</v>
      </c>
      <c r="B24" s="1">
        <v>1</v>
      </c>
      <c r="C24" s="1">
        <v>23</v>
      </c>
      <c r="D24" s="6">
        <f>1/23</f>
        <v>4.3478260869565216E-2</v>
      </c>
    </row>
    <row r="25" spans="1:4" x14ac:dyDescent="0.2">
      <c r="A25" s="7" t="s">
        <v>1</v>
      </c>
      <c r="B25" s="1">
        <v>23</v>
      </c>
      <c r="C25" s="1"/>
      <c r="D25" s="6">
        <f>SUM(D22:D24)</f>
        <v>1</v>
      </c>
    </row>
    <row r="29" spans="1:4" ht="15.75" customHeight="1" x14ac:dyDescent="0.2">
      <c r="A29" s="9" t="s">
        <v>17</v>
      </c>
      <c r="B29" s="8" t="s">
        <v>5</v>
      </c>
      <c r="C29" s="9" t="s">
        <v>0</v>
      </c>
      <c r="D29" s="8" t="s">
        <v>2</v>
      </c>
    </row>
    <row r="30" spans="1:4" x14ac:dyDescent="0.2">
      <c r="A30" s="7" t="s">
        <v>18</v>
      </c>
      <c r="B30" s="1">
        <v>2</v>
      </c>
      <c r="C30" s="1">
        <v>2</v>
      </c>
      <c r="D30" s="5">
        <f>2/23</f>
        <v>8.6956521739130432E-2</v>
      </c>
    </row>
    <row r="31" spans="1:4" x14ac:dyDescent="0.2">
      <c r="A31" s="7" t="s">
        <v>21</v>
      </c>
      <c r="B31" s="1">
        <v>3</v>
      </c>
      <c r="C31" s="1">
        <v>5</v>
      </c>
      <c r="D31" s="5">
        <f>3/23</f>
        <v>0.13043478260869565</v>
      </c>
    </row>
    <row r="32" spans="1:4" x14ac:dyDescent="0.2">
      <c r="A32" s="7" t="s">
        <v>19</v>
      </c>
      <c r="B32" s="1">
        <v>17</v>
      </c>
      <c r="C32" s="1">
        <v>22</v>
      </c>
      <c r="D32" s="6">
        <f>17/23</f>
        <v>0.73913043478260865</v>
      </c>
    </row>
    <row r="33" spans="1:4" x14ac:dyDescent="0.2">
      <c r="A33" s="7" t="s">
        <v>20</v>
      </c>
      <c r="B33" s="1">
        <v>1</v>
      </c>
      <c r="C33" s="1">
        <v>23</v>
      </c>
      <c r="D33" s="6">
        <f>1/23</f>
        <v>4.3478260869565216E-2</v>
      </c>
    </row>
    <row r="34" spans="1:4" x14ac:dyDescent="0.2">
      <c r="A34" s="7" t="s">
        <v>1</v>
      </c>
      <c r="B34" s="1">
        <f>SUM(B30:B33)</f>
        <v>23</v>
      </c>
      <c r="C34" s="1"/>
      <c r="D34" s="6">
        <f>SUM(D30:D33)</f>
        <v>0.99999999999999989</v>
      </c>
    </row>
    <row r="37" spans="1:4" ht="19.5" customHeight="1" x14ac:dyDescent="0.2"/>
    <row r="38" spans="1:4" ht="19.5" customHeight="1" x14ac:dyDescent="0.2">
      <c r="A38" s="9"/>
      <c r="B38" s="8" t="s">
        <v>5</v>
      </c>
      <c r="C38" s="9" t="s">
        <v>0</v>
      </c>
      <c r="D38" s="8" t="s">
        <v>2</v>
      </c>
    </row>
    <row r="39" spans="1:4" x14ac:dyDescent="0.2">
      <c r="A39" s="7" t="s">
        <v>22</v>
      </c>
      <c r="B39" s="1">
        <v>8</v>
      </c>
      <c r="C39" s="1">
        <v>8</v>
      </c>
      <c r="D39" s="5">
        <f>8/23</f>
        <v>0.34782608695652173</v>
      </c>
    </row>
    <row r="40" spans="1:4" x14ac:dyDescent="0.2">
      <c r="A40" s="7" t="s">
        <v>23</v>
      </c>
      <c r="B40" s="1">
        <v>3</v>
      </c>
      <c r="C40" s="1">
        <v>11</v>
      </c>
      <c r="D40" s="5">
        <f>3/23</f>
        <v>0.13043478260869565</v>
      </c>
    </row>
    <row r="41" spans="1:4" x14ac:dyDescent="0.2">
      <c r="A41" s="7" t="s">
        <v>24</v>
      </c>
      <c r="B41" s="1">
        <v>5</v>
      </c>
      <c r="C41" s="1">
        <v>16</v>
      </c>
      <c r="D41" s="6">
        <f>5/23</f>
        <v>0.21739130434782608</v>
      </c>
    </row>
    <row r="42" spans="1:4" x14ac:dyDescent="0.2">
      <c r="A42" s="7" t="s">
        <v>25</v>
      </c>
      <c r="B42" s="1">
        <v>7</v>
      </c>
      <c r="C42" s="1">
        <v>23</v>
      </c>
      <c r="D42" s="6">
        <f>7/23</f>
        <v>0.30434782608695654</v>
      </c>
    </row>
    <row r="43" spans="1:4" x14ac:dyDescent="0.2">
      <c r="A43" s="7" t="s">
        <v>1</v>
      </c>
      <c r="B43" s="1">
        <f>SUM(B39:B42)</f>
        <v>23</v>
      </c>
      <c r="C43" s="1"/>
      <c r="D43" s="6">
        <f>SUM(D39:D42)</f>
        <v>1</v>
      </c>
    </row>
    <row r="46" spans="1:4" ht="18" customHeight="1" x14ac:dyDescent="0.2"/>
    <row r="47" spans="1:4" ht="15" customHeight="1" x14ac:dyDescent="0.2">
      <c r="A47" s="9" t="s">
        <v>26</v>
      </c>
      <c r="B47" s="8" t="s">
        <v>5</v>
      </c>
      <c r="C47" s="9" t="s">
        <v>0</v>
      </c>
      <c r="D47" s="8" t="s">
        <v>2</v>
      </c>
    </row>
    <row r="48" spans="1:4" x14ac:dyDescent="0.2">
      <c r="A48" s="7" t="s">
        <v>14</v>
      </c>
      <c r="B48" s="1">
        <v>20</v>
      </c>
      <c r="C48" s="1">
        <v>20</v>
      </c>
      <c r="D48" s="5">
        <f>20/23</f>
        <v>0.86956521739130432</v>
      </c>
    </row>
    <row r="49" spans="1:4" x14ac:dyDescent="0.2">
      <c r="A49" s="7" t="s">
        <v>15</v>
      </c>
      <c r="B49" s="1">
        <v>2</v>
      </c>
      <c r="C49" s="1">
        <v>22</v>
      </c>
      <c r="D49" s="5">
        <f>2/23</f>
        <v>8.6956521739130432E-2</v>
      </c>
    </row>
    <row r="50" spans="1:4" x14ac:dyDescent="0.2">
      <c r="A50" s="7" t="s">
        <v>16</v>
      </c>
      <c r="B50" s="1">
        <v>1</v>
      </c>
      <c r="C50" s="1">
        <v>23</v>
      </c>
      <c r="D50" s="6">
        <f>1/23</f>
        <v>4.3478260869565216E-2</v>
      </c>
    </row>
    <row r="51" spans="1:4" x14ac:dyDescent="0.2">
      <c r="A51" s="7" t="s">
        <v>1</v>
      </c>
      <c r="B51" s="1">
        <v>23</v>
      </c>
      <c r="C51" s="1"/>
      <c r="D51" s="6">
        <f>SUM(D48:D50)</f>
        <v>1</v>
      </c>
    </row>
    <row r="54" spans="1:4" ht="17.25" customHeight="1" x14ac:dyDescent="0.2"/>
    <row r="55" spans="1:4" ht="17.25" customHeight="1" x14ac:dyDescent="0.2">
      <c r="A55" s="9" t="s">
        <v>27</v>
      </c>
      <c r="B55" s="8" t="s">
        <v>5</v>
      </c>
      <c r="C55" s="9" t="s">
        <v>0</v>
      </c>
      <c r="D55" s="8" t="s">
        <v>2</v>
      </c>
    </row>
    <row r="56" spans="1:4" x14ac:dyDescent="0.2">
      <c r="A56" s="7" t="s">
        <v>28</v>
      </c>
      <c r="B56" s="1">
        <v>12</v>
      </c>
      <c r="C56" s="1">
        <v>12</v>
      </c>
      <c r="D56" s="5">
        <f>12/23</f>
        <v>0.52173913043478259</v>
      </c>
    </row>
    <row r="57" spans="1:4" x14ac:dyDescent="0.2">
      <c r="A57" s="7" t="s">
        <v>29</v>
      </c>
      <c r="B57" s="1">
        <v>7</v>
      </c>
      <c r="C57" s="1">
        <v>19</v>
      </c>
      <c r="D57" s="5">
        <f>7/23</f>
        <v>0.30434782608695654</v>
      </c>
    </row>
    <row r="58" spans="1:4" x14ac:dyDescent="0.2">
      <c r="A58" s="7" t="s">
        <v>30</v>
      </c>
      <c r="B58" s="1">
        <v>4</v>
      </c>
      <c r="C58" s="1">
        <v>23</v>
      </c>
      <c r="D58" s="6">
        <f>4/23</f>
        <v>0.17391304347826086</v>
      </c>
    </row>
    <row r="59" spans="1:4" x14ac:dyDescent="0.2">
      <c r="A59" s="7" t="s">
        <v>1</v>
      </c>
      <c r="B59" s="1">
        <f>SUM(B56:B58)</f>
        <v>23</v>
      </c>
      <c r="C59" s="1"/>
      <c r="D59" s="6">
        <f>SUM(D56:D58)</f>
        <v>1</v>
      </c>
    </row>
    <row r="63" spans="1:4" ht="14.25" customHeight="1" x14ac:dyDescent="0.2">
      <c r="A63" s="9" t="s">
        <v>31</v>
      </c>
      <c r="B63" s="8" t="s">
        <v>5</v>
      </c>
      <c r="C63" s="9" t="s">
        <v>0</v>
      </c>
      <c r="D63" s="8" t="s">
        <v>2</v>
      </c>
    </row>
    <row r="64" spans="1:4" x14ac:dyDescent="0.2">
      <c r="A64" s="7" t="s">
        <v>32</v>
      </c>
      <c r="B64" s="1">
        <v>15</v>
      </c>
      <c r="C64" s="1">
        <v>15</v>
      </c>
      <c r="D64" s="5">
        <f>15/23</f>
        <v>0.65217391304347827</v>
      </c>
    </row>
    <row r="65" spans="1:4" x14ac:dyDescent="0.2">
      <c r="A65" s="7" t="s">
        <v>33</v>
      </c>
      <c r="B65" s="1">
        <v>3</v>
      </c>
      <c r="C65" s="1">
        <v>18</v>
      </c>
      <c r="D65" s="5">
        <f>3/23</f>
        <v>0.13043478260869565</v>
      </c>
    </row>
    <row r="66" spans="1:4" x14ac:dyDescent="0.2">
      <c r="A66" s="7" t="s">
        <v>34</v>
      </c>
      <c r="B66" s="1">
        <v>3</v>
      </c>
      <c r="C66" s="1">
        <v>21</v>
      </c>
      <c r="D66" s="6">
        <f>3/23</f>
        <v>0.13043478260869565</v>
      </c>
    </row>
    <row r="67" spans="1:4" x14ac:dyDescent="0.2">
      <c r="A67" s="7" t="s">
        <v>35</v>
      </c>
      <c r="B67" s="1">
        <v>2</v>
      </c>
      <c r="C67" s="1">
        <v>23</v>
      </c>
      <c r="D67" s="6">
        <f>2/23</f>
        <v>8.6956521739130432E-2</v>
      </c>
    </row>
    <row r="68" spans="1:4" x14ac:dyDescent="0.2">
      <c r="A68" s="7" t="s">
        <v>1</v>
      </c>
      <c r="B68" s="1">
        <v>23</v>
      </c>
      <c r="C68" s="1"/>
      <c r="D68" s="6">
        <f>SUM(D64:D67)</f>
        <v>1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Majiux</cp:lastModifiedBy>
  <cp:lastPrinted>2024-10-21T01:59:29Z</cp:lastPrinted>
  <dcterms:created xsi:type="dcterms:W3CDTF">2024-10-20T21:26:25Z</dcterms:created>
  <dcterms:modified xsi:type="dcterms:W3CDTF">2025-03-09T02:29:27Z</dcterms:modified>
</cp:coreProperties>
</file>