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C\Documents\CDC\Moto\"/>
    </mc:Choice>
  </mc:AlternateContent>
  <bookViews>
    <workbookView xWindow="0" yWindow="0" windowWidth="20490" windowHeight="7755"/>
  </bookViews>
  <sheets>
    <sheet name="Rendimiento moto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3" i="1"/>
  <c r="I4" i="1"/>
  <c r="I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D98" i="1"/>
  <c r="J3" i="1" s="1"/>
  <c r="D97" i="1"/>
  <c r="J2" i="1" s="1"/>
  <c r="D96" i="1"/>
  <c r="E96" i="1" s="1"/>
  <c r="E95" i="1"/>
  <c r="D95" i="1"/>
  <c r="E94" i="1"/>
  <c r="D94" i="1"/>
  <c r="E93" i="1"/>
  <c r="D93" i="1"/>
  <c r="D92" i="1"/>
  <c r="E92" i="1" s="1"/>
  <c r="E91" i="1"/>
  <c r="D91" i="1"/>
  <c r="E90" i="1"/>
  <c r="D90" i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97" i="1" l="1"/>
  <c r="E98" i="1"/>
  <c r="K3" i="1"/>
  <c r="K4" i="1"/>
  <c r="I5" i="1"/>
  <c r="K2" i="1"/>
  <c r="J5" i="1"/>
  <c r="K5" i="1" l="1"/>
  <c r="K6" i="1"/>
</calcChain>
</file>

<file path=xl/sharedStrings.xml><?xml version="1.0" encoding="utf-8"?>
<sst xmlns="http://schemas.openxmlformats.org/spreadsheetml/2006/main" count="175" uniqueCount="53">
  <si>
    <t>Odómetro</t>
  </si>
  <si>
    <t>Galones</t>
  </si>
  <si>
    <t>Uso</t>
  </si>
  <si>
    <t>Ciudad</t>
  </si>
  <si>
    <t>Mixto</t>
  </si>
  <si>
    <t>Carretera</t>
  </si>
  <si>
    <t>Ida a Flandes</t>
  </si>
  <si>
    <t>Regreso de Flandes</t>
  </si>
  <si>
    <t>Con peso</t>
  </si>
  <si>
    <t>Alta montaña</t>
  </si>
  <si>
    <t>Ascenso empinado</t>
  </si>
  <si>
    <t>Montaña solo</t>
  </si>
  <si>
    <t>Solo</t>
  </si>
  <si>
    <t>Cruz Verde solo</t>
  </si>
  <si>
    <t>Tablazo solo</t>
  </si>
  <si>
    <t>Ida Flandes</t>
  </si>
  <si>
    <t>Regreso Flandes</t>
  </si>
  <si>
    <t>Con Pablo</t>
  </si>
  <si>
    <t>Sumapaz</t>
  </si>
  <si>
    <t>Trocha</t>
  </si>
  <si>
    <t>Bogotá - Cajamarca</t>
  </si>
  <si>
    <t>Cajamarca - Buga</t>
  </si>
  <si>
    <t>Buga - Cali - Buga</t>
  </si>
  <si>
    <t>Buga - PEI - Calarcá</t>
  </si>
  <si>
    <t>Calarcá - Flandes</t>
  </si>
  <si>
    <t>Flandes - Bogotá</t>
  </si>
  <si>
    <t>Choachí</t>
  </si>
  <si>
    <t>Sesquilé</t>
  </si>
  <si>
    <t>Guasca</t>
  </si>
  <si>
    <t>Guaduas</t>
  </si>
  <si>
    <t>Vía Pto. Boyacá - Pto. Araújo</t>
  </si>
  <si>
    <t>Campo 23</t>
  </si>
  <si>
    <t>San Alberto</t>
  </si>
  <si>
    <t>Curumaní</t>
  </si>
  <si>
    <t>Fundación</t>
  </si>
  <si>
    <t>Barranquilla</t>
  </si>
  <si>
    <t>Soledad</t>
  </si>
  <si>
    <t>El Copey</t>
  </si>
  <si>
    <t>Pailitas</t>
  </si>
  <si>
    <t>Líbano</t>
  </si>
  <si>
    <t>Pto. Libre</t>
  </si>
  <si>
    <t>Bogotá</t>
  </si>
  <si>
    <t>Páramo</t>
  </si>
  <si>
    <t>Km</t>
  </si>
  <si>
    <t>Km/Gal</t>
  </si>
  <si>
    <t>Total</t>
  </si>
  <si>
    <t>Ponderado</t>
  </si>
  <si>
    <t>km/gal</t>
  </si>
  <si>
    <t>Notas</t>
  </si>
  <si>
    <t>Subachoque</t>
  </si>
  <si>
    <t>Ida a El Rosal, con peso</t>
  </si>
  <si>
    <t>Sumapaz, con peso</t>
  </si>
  <si>
    <t>Mitad con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</si>
</sst>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,##0.000"/>
  </numFmts>
  <fonts count="2">
    <font>
      <sz val="11"/>
      <color theme="1"/>
      <name val="Calibri"/>
      <family val="2"/>
      <scheme val="minor"/>
    </font>
    <font>
      <b/>
      <sz val="10"/>
      <color rgb="FF000000"/>
      <name val="Sans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66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'Rendimiento moto'!$K$1</c:f>
              <c:strCache>
                <c:ptCount val="1"/>
                <c:pt idx="0">
                  <c:v>Km/Gal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'Rendimiento moto'!$H$2:$H$4</c:f>
              <c:strCache>
                <c:ptCount val="3"/>
                <c:pt idx="0">
                  <c:v>Carretera</c:v>
                </c:pt>
                <c:pt idx="1">
                  <c:v>Mixto</c:v>
                </c:pt>
                <c:pt idx="2">
                  <c:v>Ciudad</c:v>
                </c:pt>
              </c:strCache>
            </c:strRef>
          </c:cat>
          <c:val>
            <c:numRef>
              <c:f>'Rendimiento moto'!$K$2:$K$4</c:f>
              <c:numCache>
                <c:formatCode>0.0</c:formatCode>
                <c:ptCount val="3"/>
                <c:pt idx="0">
                  <c:v>101.15244154084552</c:v>
                </c:pt>
                <c:pt idx="1">
                  <c:v>84.997191800056157</c:v>
                </c:pt>
                <c:pt idx="2">
                  <c:v>78.837998303647097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2016"/>
        <c:axId val="332112664"/>
      </c:barChart>
      <c:catAx>
        <c:axId val="433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112664"/>
        <c:crosses val="autoZero"/>
        <c:auto val="1"/>
        <c:lblAlgn val="ctr"/>
        <c:lblOffset val="100"/>
        <c:noMultiLvlLbl val="0"/>
      </c:catAx>
      <c:valAx>
        <c:axId val="332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6</xdr:row>
      <xdr:rowOff>57150</xdr:rowOff>
    </xdr:from>
    <xdr:to>
      <xdr:col>10</xdr:col>
      <xdr:colOff>390525</xdr:colOff>
      <xdr:row>18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showGridLines="0" tabSelected="1" workbookViewId="0">
      <pane xSplit="11" ySplit="6" topLeftCell="L96" activePane="bottomRight" state="frozen"/>
      <selection pane="topRight" activeCell="L1" sqref="L1"/>
      <selection pane="bottomLeft" activeCell="A7" sqref="A7"/>
      <selection pane="bottomRight" activeCell="A104" sqref="A104"/>
    </sheetView>
  </sheetViews>
  <sheetFormatPr defaultRowHeight="15"/>
  <cols>
    <col min="1" max="1" width="10" bestFit="1" customWidth="1"/>
    <col min="2" max="2" width="8.42578125" bestFit="1" customWidth="1"/>
    <col min="3" max="3" width="9.28515625" bestFit="1" customWidth="1"/>
    <col min="4" max="4" width="8.42578125" bestFit="1" customWidth="1"/>
    <col min="5" max="5" width="7.140625" bestFit="1" customWidth="1"/>
    <col min="6" max="6" width="26.28515625" bestFit="1" customWidth="1"/>
    <col min="8" max="8" width="9.28515625" bestFit="1" customWidth="1"/>
    <col min="9" max="9" width="8.42578125" bestFit="1" customWidth="1"/>
    <col min="10" max="10" width="11" bestFit="1" customWidth="1"/>
    <col min="11" max="11" width="7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43</v>
      </c>
      <c r="E1" s="1" t="s">
        <v>47</v>
      </c>
      <c r="F1" s="1" t="s">
        <v>48</v>
      </c>
      <c r="H1" s="1" t="s">
        <v>2</v>
      </c>
      <c r="I1" s="1" t="s">
        <v>1</v>
      </c>
      <c r="J1" s="1" t="s">
        <v>43</v>
      </c>
      <c r="K1" s="1" t="s">
        <v>44</v>
      </c>
    </row>
    <row r="2" spans="1:11">
      <c r="A2" s="2">
        <v>126.3</v>
      </c>
      <c r="B2" s="3">
        <v>1.5469999999999999</v>
      </c>
      <c r="C2" s="4" t="s">
        <v>3</v>
      </c>
      <c r="D2" s="5">
        <f>$A2</f>
        <v>126.3</v>
      </c>
      <c r="E2" s="6">
        <f t="shared" ref="E2:E65" si="0">IF($B2=0,"",$D2/$B2)</f>
        <v>81.641887524240474</v>
      </c>
      <c r="F2" s="4"/>
      <c r="H2" s="4" t="s">
        <v>5</v>
      </c>
      <c r="I2" s="8">
        <f>SUMIF($C$2:$C$201,$H2,$B$2:$B$201)</f>
        <v>128.42299999999997</v>
      </c>
      <c r="J2" s="5">
        <f>SUMIF($C$2:$C$201,$H2,$D$2:$D$201)</f>
        <v>12990.300000000001</v>
      </c>
      <c r="K2" s="6">
        <f>$J2/$I2</f>
        <v>101.15244154084552</v>
      </c>
    </row>
    <row r="3" spans="1:11">
      <c r="A3" s="2">
        <v>271.5</v>
      </c>
      <c r="B3" s="3">
        <v>1.7</v>
      </c>
      <c r="C3" s="4" t="s">
        <v>4</v>
      </c>
      <c r="D3" s="5">
        <f t="shared" ref="D3:D66" si="1">IF($A3=0,"",$A3-$A2)</f>
        <v>145.19999999999999</v>
      </c>
      <c r="E3" s="6">
        <f t="shared" si="0"/>
        <v>85.411764705882348</v>
      </c>
      <c r="F3" s="4"/>
      <c r="H3" s="4" t="s">
        <v>4</v>
      </c>
      <c r="I3" s="8">
        <f t="shared" ref="I3:I4" si="2">SUMIF($C$2:$C$201,$H3,$B$2:$B$201)</f>
        <v>14.244</v>
      </c>
      <c r="J3" s="5">
        <f t="shared" ref="J3:J4" si="3">SUMIF($C$2:$C$201,$H3,$D$2:$D$201)</f>
        <v>1210.6999999999998</v>
      </c>
      <c r="K3" s="6">
        <f>$J3/$I3</f>
        <v>84.997191800056157</v>
      </c>
    </row>
    <row r="4" spans="1:11">
      <c r="A4" s="2">
        <v>399.4</v>
      </c>
      <c r="B4" s="3">
        <v>1.6970000000000001</v>
      </c>
      <c r="C4" s="4" t="s">
        <v>4</v>
      </c>
      <c r="D4" s="5">
        <f t="shared" si="1"/>
        <v>127.89999999999998</v>
      </c>
      <c r="E4" s="6">
        <f t="shared" si="0"/>
        <v>75.368296994696507</v>
      </c>
      <c r="F4" s="4"/>
      <c r="H4" s="4" t="s">
        <v>3</v>
      </c>
      <c r="I4" s="8">
        <f t="shared" si="2"/>
        <v>25.938000000000002</v>
      </c>
      <c r="J4" s="5">
        <f t="shared" si="3"/>
        <v>2044.8999999999987</v>
      </c>
      <c r="K4" s="6">
        <f>$J4/$I4</f>
        <v>78.837998303647097</v>
      </c>
    </row>
    <row r="5" spans="1:11">
      <c r="A5" s="2">
        <v>514.29999999999995</v>
      </c>
      <c r="B5" s="3">
        <v>1.367</v>
      </c>
      <c r="C5" s="4" t="s">
        <v>5</v>
      </c>
      <c r="D5" s="5">
        <f t="shared" si="1"/>
        <v>114.89999999999998</v>
      </c>
      <c r="E5" s="6">
        <f t="shared" si="0"/>
        <v>84.052670080468161</v>
      </c>
      <c r="F5" s="4"/>
      <c r="H5" s="1" t="s">
        <v>45</v>
      </c>
      <c r="I5" s="9">
        <f>SUM($I$2:$I$4)</f>
        <v>168.60499999999996</v>
      </c>
      <c r="J5" s="10">
        <f>SUM($J$2:$J$4)</f>
        <v>16245.899999999998</v>
      </c>
      <c r="K5" s="10">
        <f>$J5/$I5</f>
        <v>96.354793748702605</v>
      </c>
    </row>
    <row r="6" spans="1:11">
      <c r="A6" s="2">
        <v>689.1</v>
      </c>
      <c r="B6" s="3">
        <v>2.1219999999999999</v>
      </c>
      <c r="C6" s="4" t="s">
        <v>4</v>
      </c>
      <c r="D6" s="5">
        <f t="shared" si="1"/>
        <v>174.80000000000007</v>
      </c>
      <c r="E6" s="6">
        <f t="shared" si="0"/>
        <v>82.375117813383639</v>
      </c>
      <c r="F6" s="4"/>
      <c r="H6" s="11"/>
      <c r="I6" s="11"/>
      <c r="J6" s="1" t="s">
        <v>46</v>
      </c>
      <c r="K6" s="10">
        <f>(J2*K2+J3*K3+J4*K4)/$J$5</f>
        <v>97.139738899753269</v>
      </c>
    </row>
    <row r="7" spans="1:11">
      <c r="A7" s="2">
        <v>773.6</v>
      </c>
      <c r="B7" s="3">
        <v>1.2450000000000001</v>
      </c>
      <c r="C7" s="4" t="s">
        <v>3</v>
      </c>
      <c r="D7" s="5">
        <f t="shared" si="1"/>
        <v>84.5</v>
      </c>
      <c r="E7" s="6">
        <f t="shared" si="0"/>
        <v>67.871485943775099</v>
      </c>
      <c r="F7" s="4"/>
    </row>
    <row r="8" spans="1:11">
      <c r="A8" s="2">
        <v>991.1</v>
      </c>
      <c r="B8" s="3">
        <v>2.4209999999999998</v>
      </c>
      <c r="C8" s="4" t="s">
        <v>5</v>
      </c>
      <c r="D8" s="5">
        <f t="shared" si="1"/>
        <v>217.5</v>
      </c>
      <c r="E8" s="6">
        <f t="shared" si="0"/>
        <v>89.838909541511782</v>
      </c>
      <c r="F8" s="4"/>
    </row>
    <row r="9" spans="1:11">
      <c r="A9" s="2">
        <v>1071.0999999999999</v>
      </c>
      <c r="B9" s="3">
        <v>1.0229999999999999</v>
      </c>
      <c r="C9" s="4" t="s">
        <v>5</v>
      </c>
      <c r="D9" s="5">
        <f t="shared" si="1"/>
        <v>79.999999999999886</v>
      </c>
      <c r="E9" s="6">
        <f t="shared" si="0"/>
        <v>78.201368523949071</v>
      </c>
      <c r="F9" s="4"/>
    </row>
    <row r="10" spans="1:11">
      <c r="A10" s="2">
        <v>1249.2</v>
      </c>
      <c r="B10" s="3">
        <v>2.101</v>
      </c>
      <c r="C10" s="4" t="s">
        <v>5</v>
      </c>
      <c r="D10" s="5">
        <f t="shared" si="1"/>
        <v>178.10000000000014</v>
      </c>
      <c r="E10" s="6">
        <f t="shared" si="0"/>
        <v>84.769157544026726</v>
      </c>
      <c r="F10" s="4"/>
    </row>
    <row r="11" spans="1:11">
      <c r="A11" s="2">
        <v>1413.7</v>
      </c>
      <c r="B11" s="3">
        <v>1.52</v>
      </c>
      <c r="C11" s="4" t="s">
        <v>5</v>
      </c>
      <c r="D11" s="5">
        <f t="shared" si="1"/>
        <v>164.5</v>
      </c>
      <c r="E11" s="6">
        <f t="shared" si="0"/>
        <v>108.22368421052632</v>
      </c>
      <c r="F11" s="4" t="s">
        <v>6</v>
      </c>
    </row>
    <row r="12" spans="1:11">
      <c r="A12" s="2">
        <v>1577.7</v>
      </c>
      <c r="B12" s="3">
        <v>1.762</v>
      </c>
      <c r="C12" s="4" t="s">
        <v>5</v>
      </c>
      <c r="D12" s="5">
        <f t="shared" si="1"/>
        <v>164</v>
      </c>
      <c r="E12" s="6">
        <f t="shared" si="0"/>
        <v>93.076049943246304</v>
      </c>
      <c r="F12" s="4" t="s">
        <v>7</v>
      </c>
    </row>
    <row r="13" spans="1:11">
      <c r="A13" s="2">
        <v>1700.2</v>
      </c>
      <c r="B13" s="3">
        <v>1.738</v>
      </c>
      <c r="C13" s="4" t="s">
        <v>3</v>
      </c>
      <c r="D13" s="5">
        <f t="shared" si="1"/>
        <v>122.5</v>
      </c>
      <c r="E13" s="6">
        <f t="shared" si="0"/>
        <v>70.483314154200229</v>
      </c>
      <c r="F13" s="4"/>
    </row>
    <row r="14" spans="1:11">
      <c r="A14" s="2">
        <v>1849.1</v>
      </c>
      <c r="B14" s="3">
        <v>2.0329999999999999</v>
      </c>
      <c r="C14" s="4" t="s">
        <v>3</v>
      </c>
      <c r="D14" s="5">
        <f t="shared" si="1"/>
        <v>148.89999999999986</v>
      </c>
      <c r="E14" s="6">
        <f t="shared" si="0"/>
        <v>73.241515002459352</v>
      </c>
      <c r="F14" s="4"/>
    </row>
    <row r="15" spans="1:11">
      <c r="A15" s="2">
        <v>2009</v>
      </c>
      <c r="B15" s="3">
        <v>2.2949999999999999</v>
      </c>
      <c r="C15" s="4" t="s">
        <v>3</v>
      </c>
      <c r="D15" s="5">
        <f t="shared" si="1"/>
        <v>159.90000000000009</v>
      </c>
      <c r="E15" s="6">
        <f t="shared" si="0"/>
        <v>69.673202614379122</v>
      </c>
      <c r="F15" s="4"/>
    </row>
    <row r="16" spans="1:11">
      <c r="A16" s="2">
        <v>2125</v>
      </c>
      <c r="B16" s="3">
        <v>1.7410000000000001</v>
      </c>
      <c r="C16" s="4" t="s">
        <v>3</v>
      </c>
      <c r="D16" s="5">
        <f t="shared" si="1"/>
        <v>116</v>
      </c>
      <c r="E16" s="6">
        <f t="shared" si="0"/>
        <v>66.62837449741528</v>
      </c>
      <c r="F16" s="4"/>
    </row>
    <row r="17" spans="1:6">
      <c r="A17" s="2">
        <v>2310.6</v>
      </c>
      <c r="B17" s="3">
        <v>2.0739999999999998</v>
      </c>
      <c r="C17" s="4" t="s">
        <v>3</v>
      </c>
      <c r="D17" s="5">
        <f t="shared" si="1"/>
        <v>185.59999999999991</v>
      </c>
      <c r="E17" s="6">
        <f t="shared" si="0"/>
        <v>89.488910318225621</v>
      </c>
      <c r="F17" s="4"/>
    </row>
    <row r="18" spans="1:6">
      <c r="A18" s="2">
        <v>2426.1</v>
      </c>
      <c r="B18" s="3">
        <v>1.58</v>
      </c>
      <c r="C18" s="4" t="s">
        <v>3</v>
      </c>
      <c r="D18" s="5">
        <f t="shared" si="1"/>
        <v>115.5</v>
      </c>
      <c r="E18" s="6">
        <f t="shared" si="0"/>
        <v>73.101265822784811</v>
      </c>
      <c r="F18" s="4"/>
    </row>
    <row r="19" spans="1:6">
      <c r="A19" s="2">
        <v>2520.9</v>
      </c>
      <c r="B19" s="3">
        <v>1.1220000000000001</v>
      </c>
      <c r="C19" s="4" t="s">
        <v>5</v>
      </c>
      <c r="D19" s="5">
        <f t="shared" si="1"/>
        <v>94.800000000000182</v>
      </c>
      <c r="E19" s="6">
        <f t="shared" si="0"/>
        <v>84.491978609625818</v>
      </c>
      <c r="F19" s="4" t="s">
        <v>8</v>
      </c>
    </row>
    <row r="20" spans="1:6">
      <c r="A20" s="2">
        <v>2628.7</v>
      </c>
      <c r="B20" s="4">
        <v>1.508</v>
      </c>
      <c r="C20" s="4" t="s">
        <v>3</v>
      </c>
      <c r="D20" s="5">
        <f t="shared" si="1"/>
        <v>107.79999999999973</v>
      </c>
      <c r="E20" s="6">
        <f t="shared" si="0"/>
        <v>71.485411140583366</v>
      </c>
      <c r="F20" s="4" t="s">
        <v>8</v>
      </c>
    </row>
    <row r="21" spans="1:6">
      <c r="A21" s="2">
        <v>2754.1</v>
      </c>
      <c r="B21" s="4">
        <v>1.454</v>
      </c>
      <c r="C21" s="4" t="s">
        <v>5</v>
      </c>
      <c r="D21" s="5">
        <f t="shared" si="1"/>
        <v>125.40000000000009</v>
      </c>
      <c r="E21" s="6">
        <f t="shared" si="0"/>
        <v>86.244841815680942</v>
      </c>
      <c r="F21" s="4" t="s">
        <v>8</v>
      </c>
    </row>
    <row r="22" spans="1:6">
      <c r="A22" s="2">
        <v>2869.8</v>
      </c>
      <c r="B22" s="4">
        <v>1.198</v>
      </c>
      <c r="C22" s="4" t="s">
        <v>5</v>
      </c>
      <c r="D22" s="5">
        <f t="shared" si="1"/>
        <v>115.70000000000027</v>
      </c>
      <c r="E22" s="6">
        <f t="shared" si="0"/>
        <v>96.577629382304067</v>
      </c>
      <c r="F22" s="4"/>
    </row>
    <row r="23" spans="1:6">
      <c r="A23" s="2">
        <v>2974</v>
      </c>
      <c r="B23" s="4">
        <v>1.2629999999999999</v>
      </c>
      <c r="C23" s="4" t="s">
        <v>3</v>
      </c>
      <c r="D23" s="5">
        <f t="shared" si="1"/>
        <v>104.19999999999982</v>
      </c>
      <c r="E23" s="6">
        <f t="shared" si="0"/>
        <v>82.501979414093285</v>
      </c>
      <c r="F23" s="4"/>
    </row>
    <row r="24" spans="1:6">
      <c r="A24" s="2">
        <v>3106.6</v>
      </c>
      <c r="B24" s="4">
        <v>1.647</v>
      </c>
      <c r="C24" s="4" t="s">
        <v>3</v>
      </c>
      <c r="D24" s="5">
        <f t="shared" si="1"/>
        <v>132.59999999999991</v>
      </c>
      <c r="E24" s="6">
        <f t="shared" si="0"/>
        <v>80.510018214936196</v>
      </c>
      <c r="F24" s="4"/>
    </row>
    <row r="25" spans="1:6">
      <c r="A25" s="2">
        <v>3211.4</v>
      </c>
      <c r="B25" s="4">
        <v>1.2270000000000001</v>
      </c>
      <c r="C25" s="4" t="s">
        <v>3</v>
      </c>
      <c r="D25" s="5">
        <f t="shared" si="1"/>
        <v>104.80000000000018</v>
      </c>
      <c r="E25" s="6">
        <f t="shared" si="0"/>
        <v>85.411572942135436</v>
      </c>
      <c r="F25" s="4"/>
    </row>
    <row r="26" spans="1:6">
      <c r="A26" s="2">
        <v>3348.6</v>
      </c>
      <c r="B26" s="4">
        <v>1.587</v>
      </c>
      <c r="C26" s="4" t="s">
        <v>4</v>
      </c>
      <c r="D26" s="5">
        <f t="shared" si="1"/>
        <v>137.19999999999982</v>
      </c>
      <c r="E26" s="6">
        <f t="shared" si="0"/>
        <v>86.452425960932459</v>
      </c>
      <c r="F26" s="4"/>
    </row>
    <row r="27" spans="1:6">
      <c r="A27" s="2">
        <v>3474.5</v>
      </c>
      <c r="B27" s="4">
        <v>1.379</v>
      </c>
      <c r="C27" s="4" t="s">
        <v>4</v>
      </c>
      <c r="D27" s="5">
        <f t="shared" si="1"/>
        <v>125.90000000000009</v>
      </c>
      <c r="E27" s="6">
        <f t="shared" si="0"/>
        <v>91.298042059463441</v>
      </c>
      <c r="F27" s="4"/>
    </row>
    <row r="28" spans="1:6">
      <c r="A28" s="2">
        <v>3621.8</v>
      </c>
      <c r="B28" s="4">
        <v>1.6739999999999999</v>
      </c>
      <c r="C28" s="4" t="s">
        <v>5</v>
      </c>
      <c r="D28" s="5">
        <f t="shared" si="1"/>
        <v>147.30000000000018</v>
      </c>
      <c r="E28" s="6">
        <f t="shared" si="0"/>
        <v>87.992831541218749</v>
      </c>
      <c r="F28" s="4"/>
    </row>
    <row r="29" spans="1:6">
      <c r="A29" s="2">
        <v>3779.2</v>
      </c>
      <c r="B29" s="4">
        <v>1.607</v>
      </c>
      <c r="C29" s="4" t="s">
        <v>5</v>
      </c>
      <c r="D29" s="5">
        <f t="shared" si="1"/>
        <v>157.39999999999964</v>
      </c>
      <c r="E29" s="6">
        <f t="shared" si="0"/>
        <v>97.946484131922617</v>
      </c>
      <c r="F29" s="4"/>
    </row>
    <row r="30" spans="1:6">
      <c r="A30" s="2">
        <v>3931.9</v>
      </c>
      <c r="B30" s="4">
        <v>1.5740000000000001</v>
      </c>
      <c r="C30" s="4" t="s">
        <v>5</v>
      </c>
      <c r="D30" s="5">
        <f t="shared" si="1"/>
        <v>152.70000000000027</v>
      </c>
      <c r="E30" s="6">
        <f t="shared" si="0"/>
        <v>97.013977128335625</v>
      </c>
      <c r="F30" s="4"/>
    </row>
    <row r="31" spans="1:6">
      <c r="A31" s="2">
        <v>4113.8</v>
      </c>
      <c r="B31" s="4">
        <v>1.865</v>
      </c>
      <c r="C31" s="4" t="s">
        <v>5</v>
      </c>
      <c r="D31" s="5">
        <f t="shared" si="1"/>
        <v>181.90000000000009</v>
      </c>
      <c r="E31" s="6">
        <f t="shared" si="0"/>
        <v>97.533512064343213</v>
      </c>
      <c r="F31" s="4" t="s">
        <v>8</v>
      </c>
    </row>
    <row r="32" spans="1:6">
      <c r="A32" s="2">
        <v>4215.5</v>
      </c>
      <c r="B32" s="4">
        <v>1.17</v>
      </c>
      <c r="C32" s="4" t="s">
        <v>5</v>
      </c>
      <c r="D32" s="5">
        <f t="shared" si="1"/>
        <v>101.69999999999982</v>
      </c>
      <c r="E32" s="6">
        <f t="shared" si="0"/>
        <v>86.923076923076778</v>
      </c>
      <c r="F32" s="4" t="s">
        <v>9</v>
      </c>
    </row>
    <row r="33" spans="1:6">
      <c r="A33" s="2">
        <v>4362.1000000000004</v>
      </c>
      <c r="B33" s="4">
        <v>1.806</v>
      </c>
      <c r="C33" s="4" t="s">
        <v>5</v>
      </c>
      <c r="D33" s="5">
        <f t="shared" si="1"/>
        <v>146.60000000000036</v>
      </c>
      <c r="E33" s="6">
        <f t="shared" si="0"/>
        <v>81.173864894795329</v>
      </c>
      <c r="F33" s="4" t="s">
        <v>10</v>
      </c>
    </row>
    <row r="34" spans="1:6">
      <c r="A34" s="2">
        <v>4516.7</v>
      </c>
      <c r="B34" s="4">
        <v>1.8520000000000001</v>
      </c>
      <c r="C34" s="4" t="s">
        <v>3</v>
      </c>
      <c r="D34" s="5">
        <f t="shared" si="1"/>
        <v>154.59999999999945</v>
      </c>
      <c r="E34" s="6">
        <f t="shared" si="0"/>
        <v>83.477321814254566</v>
      </c>
      <c r="F34" s="4"/>
    </row>
    <row r="35" spans="1:6">
      <c r="A35" s="2">
        <v>4697.8</v>
      </c>
      <c r="B35" s="4">
        <v>2.036</v>
      </c>
      <c r="C35" s="4" t="s">
        <v>5</v>
      </c>
      <c r="D35" s="5">
        <f t="shared" si="1"/>
        <v>181.10000000000036</v>
      </c>
      <c r="E35" s="6">
        <f t="shared" si="0"/>
        <v>88.94891944990195</v>
      </c>
      <c r="F35" s="4"/>
    </row>
    <row r="36" spans="1:6">
      <c r="A36" s="2">
        <v>4858.1000000000004</v>
      </c>
      <c r="B36" s="4">
        <v>1.869</v>
      </c>
      <c r="C36" s="4" t="s">
        <v>5</v>
      </c>
      <c r="D36" s="5">
        <f t="shared" si="1"/>
        <v>160.30000000000018</v>
      </c>
      <c r="E36" s="6">
        <f t="shared" si="0"/>
        <v>85.767790262172383</v>
      </c>
      <c r="F36" s="4" t="s">
        <v>11</v>
      </c>
    </row>
    <row r="37" spans="1:6">
      <c r="A37" s="2">
        <v>5004.2</v>
      </c>
      <c r="B37" s="4">
        <v>1.4410000000000001</v>
      </c>
      <c r="C37" s="4" t="s">
        <v>5</v>
      </c>
      <c r="D37" s="5">
        <f t="shared" si="1"/>
        <v>146.09999999999945</v>
      </c>
      <c r="E37" s="6">
        <f t="shared" si="0"/>
        <v>101.38792505204681</v>
      </c>
      <c r="F37" s="4" t="s">
        <v>12</v>
      </c>
    </row>
    <row r="38" spans="1:6">
      <c r="A38" s="2">
        <v>5169.6000000000004</v>
      </c>
      <c r="B38" s="4">
        <v>1.8959999999999999</v>
      </c>
      <c r="C38" s="4" t="s">
        <v>3</v>
      </c>
      <c r="D38" s="5">
        <f t="shared" si="1"/>
        <v>165.40000000000055</v>
      </c>
      <c r="E38" s="6">
        <f t="shared" si="0"/>
        <v>87.236286919831514</v>
      </c>
      <c r="F38" s="4"/>
    </row>
    <row r="39" spans="1:6">
      <c r="A39" s="2">
        <v>5391</v>
      </c>
      <c r="B39" s="4">
        <v>2.3679999999999999</v>
      </c>
      <c r="C39" s="4" t="s">
        <v>4</v>
      </c>
      <c r="D39" s="5">
        <f t="shared" si="1"/>
        <v>221.39999999999964</v>
      </c>
      <c r="E39" s="6">
        <f t="shared" si="0"/>
        <v>93.496621621621472</v>
      </c>
      <c r="F39" s="4"/>
    </row>
    <row r="40" spans="1:6">
      <c r="A40" s="2">
        <v>5492.7</v>
      </c>
      <c r="B40" s="4">
        <v>1.008</v>
      </c>
      <c r="C40" s="4" t="s">
        <v>5</v>
      </c>
      <c r="D40" s="5">
        <f t="shared" si="1"/>
        <v>101.69999999999982</v>
      </c>
      <c r="E40" s="6">
        <f t="shared" si="0"/>
        <v>100.89285714285697</v>
      </c>
      <c r="F40" s="4" t="s">
        <v>13</v>
      </c>
    </row>
    <row r="41" spans="1:6">
      <c r="A41" s="2">
        <v>5603.1</v>
      </c>
      <c r="B41" s="4">
        <v>1.163</v>
      </c>
      <c r="C41" s="4" t="s">
        <v>5</v>
      </c>
      <c r="D41" s="5">
        <f t="shared" si="1"/>
        <v>110.40000000000055</v>
      </c>
      <c r="E41" s="6">
        <f t="shared" si="0"/>
        <v>94.926913155632448</v>
      </c>
      <c r="F41" s="4" t="s">
        <v>14</v>
      </c>
    </row>
    <row r="42" spans="1:6">
      <c r="A42" s="2">
        <v>5706.3</v>
      </c>
      <c r="B42" s="4">
        <v>1.1040000000000001</v>
      </c>
      <c r="C42" s="4" t="s">
        <v>5</v>
      </c>
      <c r="D42" s="5">
        <f t="shared" si="1"/>
        <v>103.19999999999982</v>
      </c>
      <c r="E42" s="6">
        <f t="shared" si="0"/>
        <v>93.478260869565048</v>
      </c>
      <c r="F42" s="4" t="s">
        <v>12</v>
      </c>
    </row>
    <row r="43" spans="1:6">
      <c r="A43" s="2">
        <v>5829.2</v>
      </c>
      <c r="B43" s="4">
        <v>1.1559999999999999</v>
      </c>
      <c r="C43" s="4" t="s">
        <v>5</v>
      </c>
      <c r="D43" s="5">
        <f t="shared" si="1"/>
        <v>122.89999999999964</v>
      </c>
      <c r="E43" s="6">
        <f t="shared" si="0"/>
        <v>106.31487889273326</v>
      </c>
      <c r="F43" s="4" t="s">
        <v>11</v>
      </c>
    </row>
    <row r="44" spans="1:6">
      <c r="A44" s="2">
        <v>5969.7</v>
      </c>
      <c r="B44" s="4">
        <v>0.91600000000000004</v>
      </c>
      <c r="C44" s="4" t="s">
        <v>5</v>
      </c>
      <c r="D44" s="5">
        <f t="shared" si="1"/>
        <v>140.5</v>
      </c>
      <c r="E44" s="6">
        <f t="shared" si="0"/>
        <v>153.38427947598254</v>
      </c>
      <c r="F44" s="4" t="s">
        <v>15</v>
      </c>
    </row>
    <row r="45" spans="1:6">
      <c r="A45" s="2">
        <v>6138.9</v>
      </c>
      <c r="B45" s="4">
        <v>1.762</v>
      </c>
      <c r="C45" s="4" t="s">
        <v>5</v>
      </c>
      <c r="D45" s="5">
        <f t="shared" si="1"/>
        <v>169.19999999999982</v>
      </c>
      <c r="E45" s="6">
        <f t="shared" si="0"/>
        <v>96.027241770714994</v>
      </c>
      <c r="F45" s="4" t="s">
        <v>16</v>
      </c>
    </row>
    <row r="46" spans="1:6">
      <c r="A46" s="2">
        <v>6270.2</v>
      </c>
      <c r="B46" s="4">
        <v>1.637</v>
      </c>
      <c r="C46" s="4" t="s">
        <v>4</v>
      </c>
      <c r="D46" s="5">
        <f t="shared" si="1"/>
        <v>131.30000000000018</v>
      </c>
      <c r="E46" s="6">
        <f t="shared" si="0"/>
        <v>80.207697006719727</v>
      </c>
      <c r="F46" s="4" t="s">
        <v>17</v>
      </c>
    </row>
    <row r="47" spans="1:6">
      <c r="A47" s="2">
        <v>6389.9</v>
      </c>
      <c r="B47" s="4">
        <v>1.258</v>
      </c>
      <c r="C47" s="4" t="s">
        <v>5</v>
      </c>
      <c r="D47" s="5">
        <f t="shared" si="1"/>
        <v>119.69999999999982</v>
      </c>
      <c r="E47" s="6">
        <f t="shared" si="0"/>
        <v>95.151033386327356</v>
      </c>
      <c r="F47" s="4" t="s">
        <v>18</v>
      </c>
    </row>
    <row r="48" spans="1:6">
      <c r="A48" s="2">
        <v>6544.7</v>
      </c>
      <c r="B48" s="4">
        <v>1.6060000000000001</v>
      </c>
      <c r="C48" s="4" t="s">
        <v>5</v>
      </c>
      <c r="D48" s="5">
        <f t="shared" si="1"/>
        <v>154.80000000000018</v>
      </c>
      <c r="E48" s="6">
        <f t="shared" si="0"/>
        <v>96.388542963885541</v>
      </c>
      <c r="F48" s="4"/>
    </row>
    <row r="49" spans="1:6">
      <c r="A49" s="2">
        <v>6691.7</v>
      </c>
      <c r="B49" s="4">
        <v>1.754</v>
      </c>
      <c r="C49" s="4" t="s">
        <v>4</v>
      </c>
      <c r="D49" s="5">
        <f t="shared" si="1"/>
        <v>147</v>
      </c>
      <c r="E49" s="6">
        <f t="shared" si="0"/>
        <v>83.808437856328396</v>
      </c>
      <c r="F49" s="4" t="s">
        <v>19</v>
      </c>
    </row>
    <row r="50" spans="1:6">
      <c r="A50" s="2">
        <v>6876.1</v>
      </c>
      <c r="B50" s="4">
        <v>1.96</v>
      </c>
      <c r="C50" s="4" t="s">
        <v>5</v>
      </c>
      <c r="D50" s="5">
        <f t="shared" si="1"/>
        <v>184.40000000000055</v>
      </c>
      <c r="E50" s="6">
        <f t="shared" si="0"/>
        <v>94.081632653061504</v>
      </c>
      <c r="F50" s="4" t="s">
        <v>19</v>
      </c>
    </row>
    <row r="51" spans="1:6">
      <c r="A51" s="2">
        <v>7022.5</v>
      </c>
      <c r="B51" s="4">
        <v>1.4510000000000001</v>
      </c>
      <c r="C51" s="4" t="s">
        <v>3</v>
      </c>
      <c r="D51" s="5">
        <f t="shared" si="1"/>
        <v>146.39999999999964</v>
      </c>
      <c r="E51" s="6">
        <f t="shared" si="0"/>
        <v>100.89593383873165</v>
      </c>
      <c r="F51" s="4"/>
    </row>
    <row r="52" spans="1:6">
      <c r="A52" s="2">
        <v>7140.2</v>
      </c>
      <c r="B52" s="4">
        <v>1.2509999999999999</v>
      </c>
      <c r="C52" s="4" t="s">
        <v>5</v>
      </c>
      <c r="D52" s="5">
        <f t="shared" si="1"/>
        <v>117.69999999999982</v>
      </c>
      <c r="E52" s="6">
        <f t="shared" si="0"/>
        <v>94.084732214228481</v>
      </c>
      <c r="F52" s="4"/>
    </row>
    <row r="53" spans="1:6">
      <c r="A53" s="2">
        <v>7317.5</v>
      </c>
      <c r="B53" s="4">
        <v>1.8540000000000001</v>
      </c>
      <c r="C53" s="4" t="s">
        <v>5</v>
      </c>
      <c r="D53" s="5">
        <f t="shared" si="1"/>
        <v>177.30000000000018</v>
      </c>
      <c r="E53" s="6">
        <f t="shared" si="0"/>
        <v>95.631067961165144</v>
      </c>
      <c r="F53" s="4"/>
    </row>
    <row r="54" spans="1:6">
      <c r="A54" s="2">
        <v>7474.2</v>
      </c>
      <c r="B54" s="4">
        <v>1.718</v>
      </c>
      <c r="C54" s="4" t="s">
        <v>5</v>
      </c>
      <c r="D54" s="5">
        <f t="shared" si="1"/>
        <v>156.69999999999982</v>
      </c>
      <c r="E54" s="6">
        <f t="shared" si="0"/>
        <v>91.21071012805578</v>
      </c>
      <c r="F54" s="4"/>
    </row>
    <row r="55" spans="1:6">
      <c r="A55" s="2">
        <v>7648.8</v>
      </c>
      <c r="B55" s="4">
        <v>1.931</v>
      </c>
      <c r="C55" s="4" t="s">
        <v>5</v>
      </c>
      <c r="D55" s="5">
        <f t="shared" si="1"/>
        <v>174.60000000000036</v>
      </c>
      <c r="E55" s="6">
        <f t="shared" si="0"/>
        <v>90.41947177628191</v>
      </c>
      <c r="F55" s="4"/>
    </row>
    <row r="56" spans="1:6">
      <c r="A56" s="2">
        <v>7843.5</v>
      </c>
      <c r="B56" s="4">
        <v>2.1869999999999998</v>
      </c>
      <c r="C56" s="4" t="s">
        <v>5</v>
      </c>
      <c r="D56" s="5">
        <f t="shared" si="1"/>
        <v>194.69999999999982</v>
      </c>
      <c r="E56" s="6">
        <f t="shared" si="0"/>
        <v>89.026063100137094</v>
      </c>
      <c r="F56" s="4"/>
    </row>
    <row r="57" spans="1:6">
      <c r="A57" s="2">
        <v>8006.2</v>
      </c>
      <c r="B57" s="4">
        <v>1.617</v>
      </c>
      <c r="C57" s="4" t="s">
        <v>5</v>
      </c>
      <c r="D57" s="5">
        <f t="shared" si="1"/>
        <v>162.69999999999982</v>
      </c>
      <c r="E57" s="6">
        <f t="shared" si="0"/>
        <v>100.61842918985765</v>
      </c>
      <c r="F57" s="4"/>
    </row>
    <row r="58" spans="1:6">
      <c r="A58" s="2">
        <v>8200.9</v>
      </c>
      <c r="B58" s="4">
        <v>1.877</v>
      </c>
      <c r="C58" s="4" t="s">
        <v>5</v>
      </c>
      <c r="D58" s="5">
        <f t="shared" si="1"/>
        <v>194.69999999999982</v>
      </c>
      <c r="E58" s="6">
        <f t="shared" si="0"/>
        <v>103.72935535428866</v>
      </c>
      <c r="F58" s="4"/>
    </row>
    <row r="59" spans="1:6">
      <c r="A59" s="2">
        <v>8270.7999999999993</v>
      </c>
      <c r="B59" s="4">
        <v>0.84099999999999997</v>
      </c>
      <c r="C59" s="4" t="s">
        <v>3</v>
      </c>
      <c r="D59" s="5">
        <f t="shared" si="1"/>
        <v>69.899999999999636</v>
      </c>
      <c r="E59" s="6">
        <f t="shared" si="0"/>
        <v>83.115338882282572</v>
      </c>
      <c r="F59" s="4"/>
    </row>
    <row r="60" spans="1:6">
      <c r="A60" s="2">
        <v>8481</v>
      </c>
      <c r="B60" s="4">
        <v>1.6759999999999999</v>
      </c>
      <c r="C60" s="4" t="s">
        <v>5</v>
      </c>
      <c r="D60" s="5">
        <f t="shared" si="1"/>
        <v>210.20000000000073</v>
      </c>
      <c r="E60" s="6">
        <f t="shared" si="0"/>
        <v>125.41766109785247</v>
      </c>
      <c r="F60" s="7" t="s">
        <v>20</v>
      </c>
    </row>
    <row r="61" spans="1:6">
      <c r="A61" s="2">
        <v>8646.7999999999993</v>
      </c>
      <c r="B61" s="4">
        <v>1.292</v>
      </c>
      <c r="C61" s="4" t="s">
        <v>5</v>
      </c>
      <c r="D61" s="5">
        <f t="shared" si="1"/>
        <v>165.79999999999927</v>
      </c>
      <c r="E61" s="6">
        <f t="shared" si="0"/>
        <v>128.32817337461245</v>
      </c>
      <c r="F61" s="7" t="s">
        <v>21</v>
      </c>
    </row>
    <row r="62" spans="1:6">
      <c r="A62" s="2">
        <v>8793.5</v>
      </c>
      <c r="B62" s="4">
        <v>1.321</v>
      </c>
      <c r="C62" s="4" t="s">
        <v>5</v>
      </c>
      <c r="D62" s="5">
        <f t="shared" si="1"/>
        <v>146.70000000000073</v>
      </c>
      <c r="E62" s="6">
        <f t="shared" si="0"/>
        <v>111.05223315670003</v>
      </c>
      <c r="F62" s="7" t="s">
        <v>22</v>
      </c>
    </row>
    <row r="63" spans="1:6">
      <c r="A63" s="2">
        <v>8997.2000000000007</v>
      </c>
      <c r="B63" s="4">
        <v>1.861</v>
      </c>
      <c r="C63" s="4" t="s">
        <v>5</v>
      </c>
      <c r="D63" s="5">
        <f t="shared" si="1"/>
        <v>203.70000000000073</v>
      </c>
      <c r="E63" s="6">
        <f t="shared" si="0"/>
        <v>109.45728103170377</v>
      </c>
      <c r="F63" s="7" t="s">
        <v>23</v>
      </c>
    </row>
    <row r="64" spans="1:6">
      <c r="A64" s="2">
        <v>9169</v>
      </c>
      <c r="B64" s="4">
        <v>1.452</v>
      </c>
      <c r="C64" s="4" t="s">
        <v>5</v>
      </c>
      <c r="D64" s="5">
        <f t="shared" si="1"/>
        <v>171.79999999999927</v>
      </c>
      <c r="E64" s="6">
        <f t="shared" si="0"/>
        <v>118.31955922864964</v>
      </c>
      <c r="F64" s="7" t="s">
        <v>24</v>
      </c>
    </row>
    <row r="65" spans="1:6">
      <c r="A65" s="2">
        <v>9331.2000000000007</v>
      </c>
      <c r="B65" s="4">
        <v>1.611</v>
      </c>
      <c r="C65" s="4" t="s">
        <v>5</v>
      </c>
      <c r="D65" s="5">
        <f t="shared" si="1"/>
        <v>162.20000000000073</v>
      </c>
      <c r="E65" s="6">
        <f t="shared" si="0"/>
        <v>100.68280571073912</v>
      </c>
      <c r="F65" s="7" t="s">
        <v>25</v>
      </c>
    </row>
    <row r="66" spans="1:6">
      <c r="A66" s="2">
        <v>9470.4</v>
      </c>
      <c r="B66" s="4">
        <v>1.462</v>
      </c>
      <c r="C66" s="4" t="s">
        <v>5</v>
      </c>
      <c r="D66" s="5">
        <f t="shared" si="1"/>
        <v>139.19999999999891</v>
      </c>
      <c r="E66" s="6">
        <f t="shared" ref="E66:E129" si="4">IF($B66=0,"",$D66/$B66)</f>
        <v>95.212038303692822</v>
      </c>
      <c r="F66" s="4" t="s">
        <v>26</v>
      </c>
    </row>
    <row r="67" spans="1:6">
      <c r="A67" s="2">
        <v>9605.4</v>
      </c>
      <c r="B67" s="4">
        <v>1.4550000000000001</v>
      </c>
      <c r="C67" s="4" t="s">
        <v>5</v>
      </c>
      <c r="D67" s="5">
        <f t="shared" ref="D67:D130" si="5">IF($A67=0,"",$A67-$A66)</f>
        <v>135</v>
      </c>
      <c r="E67" s="6">
        <f t="shared" si="4"/>
        <v>92.783505154639172</v>
      </c>
      <c r="F67" s="4" t="s">
        <v>27</v>
      </c>
    </row>
    <row r="68" spans="1:6">
      <c r="A68" s="2">
        <v>9746.1</v>
      </c>
      <c r="B68" s="4">
        <v>1.472</v>
      </c>
      <c r="C68" s="4" t="s">
        <v>5</v>
      </c>
      <c r="D68" s="5">
        <f t="shared" si="5"/>
        <v>140.70000000000073</v>
      </c>
      <c r="E68" s="6">
        <f t="shared" si="4"/>
        <v>95.584239130435279</v>
      </c>
      <c r="F68" s="4" t="s">
        <v>28</v>
      </c>
    </row>
    <row r="69" spans="1:6">
      <c r="A69" s="2">
        <v>9923.9</v>
      </c>
      <c r="B69" s="4">
        <v>1.456</v>
      </c>
      <c r="C69" s="4" t="s">
        <v>5</v>
      </c>
      <c r="D69" s="5">
        <f t="shared" si="5"/>
        <v>177.79999999999927</v>
      </c>
      <c r="E69" s="6">
        <f t="shared" si="4"/>
        <v>122.11538461538412</v>
      </c>
      <c r="F69" s="7" t="s">
        <v>29</v>
      </c>
    </row>
    <row r="70" spans="1:6">
      <c r="A70" s="2">
        <v>10080.4</v>
      </c>
      <c r="B70" s="4">
        <v>1.403</v>
      </c>
      <c r="C70" s="4" t="s">
        <v>5</v>
      </c>
      <c r="D70" s="5">
        <f t="shared" si="5"/>
        <v>156.5</v>
      </c>
      <c r="E70" s="6">
        <f t="shared" si="4"/>
        <v>111.54668567355667</v>
      </c>
      <c r="F70" s="7" t="s">
        <v>30</v>
      </c>
    </row>
    <row r="71" spans="1:6">
      <c r="A71" s="2">
        <v>10206.1</v>
      </c>
      <c r="B71" s="4">
        <v>1.0149999999999999</v>
      </c>
      <c r="C71" s="4" t="s">
        <v>5</v>
      </c>
      <c r="D71" s="5">
        <f t="shared" si="5"/>
        <v>125.70000000000073</v>
      </c>
      <c r="E71" s="6">
        <f t="shared" si="4"/>
        <v>123.84236453202044</v>
      </c>
      <c r="F71" s="7" t="s">
        <v>31</v>
      </c>
    </row>
    <row r="72" spans="1:6">
      <c r="A72" s="2">
        <v>10339.799999999999</v>
      </c>
      <c r="B72" s="4">
        <v>1.306</v>
      </c>
      <c r="C72" s="4" t="s">
        <v>5</v>
      </c>
      <c r="D72" s="5">
        <f t="shared" si="5"/>
        <v>133.69999999999891</v>
      </c>
      <c r="E72" s="6">
        <f t="shared" si="4"/>
        <v>102.37366003062704</v>
      </c>
      <c r="F72" s="7" t="s">
        <v>32</v>
      </c>
    </row>
    <row r="73" spans="1:6">
      <c r="A73" s="2">
        <v>10521.2</v>
      </c>
      <c r="B73" s="4">
        <v>1.65</v>
      </c>
      <c r="C73" s="4" t="s">
        <v>5</v>
      </c>
      <c r="D73" s="5">
        <f t="shared" si="5"/>
        <v>181.40000000000146</v>
      </c>
      <c r="E73" s="6">
        <f t="shared" si="4"/>
        <v>109.93939393939483</v>
      </c>
      <c r="F73" s="7" t="s">
        <v>33</v>
      </c>
    </row>
    <row r="74" spans="1:6">
      <c r="A74" s="2">
        <v>10695.5</v>
      </c>
      <c r="B74" s="4">
        <v>1.5</v>
      </c>
      <c r="C74" s="4" t="s">
        <v>5</v>
      </c>
      <c r="D74" s="5">
        <f t="shared" si="5"/>
        <v>174.29999999999927</v>
      </c>
      <c r="E74" s="6">
        <f t="shared" si="4"/>
        <v>116.19999999999952</v>
      </c>
      <c r="F74" s="7" t="s">
        <v>34</v>
      </c>
    </row>
    <row r="75" spans="1:6">
      <c r="A75" s="2">
        <v>10881.5</v>
      </c>
      <c r="B75" s="4">
        <v>1.702</v>
      </c>
      <c r="C75" s="4" t="s">
        <v>5</v>
      </c>
      <c r="D75" s="5">
        <f t="shared" si="5"/>
        <v>186</v>
      </c>
      <c r="E75" s="6">
        <f t="shared" si="4"/>
        <v>109.28319623971798</v>
      </c>
      <c r="F75" s="7" t="s">
        <v>35</v>
      </c>
    </row>
    <row r="76" spans="1:6">
      <c r="A76" s="2">
        <v>11067.5</v>
      </c>
      <c r="B76" s="4">
        <v>1.61</v>
      </c>
      <c r="C76" s="4" t="s">
        <v>5</v>
      </c>
      <c r="D76" s="5">
        <f t="shared" si="5"/>
        <v>186</v>
      </c>
      <c r="E76" s="6">
        <f t="shared" si="4"/>
        <v>115.52795031055899</v>
      </c>
      <c r="F76" s="4" t="s">
        <v>35</v>
      </c>
    </row>
    <row r="77" spans="1:6">
      <c r="A77" s="2">
        <v>11286.8</v>
      </c>
      <c r="B77" s="4">
        <v>1.8680000000000001</v>
      </c>
      <c r="C77" s="4" t="s">
        <v>5</v>
      </c>
      <c r="D77" s="5">
        <f t="shared" si="5"/>
        <v>219.29999999999927</v>
      </c>
      <c r="E77" s="6">
        <f t="shared" si="4"/>
        <v>117.3982869379011</v>
      </c>
      <c r="F77" s="4" t="s">
        <v>36</v>
      </c>
    </row>
    <row r="78" spans="1:6">
      <c r="A78" s="2">
        <v>11464.4</v>
      </c>
      <c r="B78" s="4">
        <v>1.671</v>
      </c>
      <c r="C78" s="4" t="s">
        <v>5</v>
      </c>
      <c r="D78" s="5">
        <f t="shared" si="5"/>
        <v>177.60000000000036</v>
      </c>
      <c r="E78" s="6">
        <f t="shared" si="4"/>
        <v>106.28366247755856</v>
      </c>
      <c r="F78" s="4" t="s">
        <v>35</v>
      </c>
    </row>
    <row r="79" spans="1:6">
      <c r="A79" s="2">
        <v>11660.1</v>
      </c>
      <c r="B79" s="4">
        <v>1.583</v>
      </c>
      <c r="C79" s="4" t="s">
        <v>5</v>
      </c>
      <c r="D79" s="5">
        <f t="shared" si="5"/>
        <v>195.70000000000073</v>
      </c>
      <c r="E79" s="6">
        <f t="shared" si="4"/>
        <v>123.62602653190191</v>
      </c>
      <c r="F79" s="7" t="s">
        <v>37</v>
      </c>
    </row>
    <row r="80" spans="1:6">
      <c r="A80" s="2">
        <v>11824.9</v>
      </c>
      <c r="B80" s="4">
        <v>1.2</v>
      </c>
      <c r="C80" s="4" t="s">
        <v>5</v>
      </c>
      <c r="D80" s="5">
        <f t="shared" si="5"/>
        <v>164.79999999999927</v>
      </c>
      <c r="E80" s="6">
        <f t="shared" si="4"/>
        <v>137.33333333333275</v>
      </c>
      <c r="F80" s="7" t="s">
        <v>38</v>
      </c>
    </row>
    <row r="81" spans="1:6">
      <c r="A81" s="2">
        <v>11966.6</v>
      </c>
      <c r="B81" s="4">
        <v>1.4219999999999999</v>
      </c>
      <c r="C81" s="4" t="s">
        <v>5</v>
      </c>
      <c r="D81" s="5">
        <f t="shared" si="5"/>
        <v>141.70000000000073</v>
      </c>
      <c r="E81" s="6">
        <f t="shared" si="4"/>
        <v>99.648382559775484</v>
      </c>
      <c r="F81" s="7" t="s">
        <v>39</v>
      </c>
    </row>
    <row r="82" spans="1:6">
      <c r="A82" s="2">
        <v>12104.5</v>
      </c>
      <c r="B82" s="4">
        <v>1.35</v>
      </c>
      <c r="C82" s="4" t="s">
        <v>5</v>
      </c>
      <c r="D82" s="5">
        <f t="shared" si="5"/>
        <v>137.89999999999964</v>
      </c>
      <c r="E82" s="6">
        <f t="shared" si="4"/>
        <v>102.14814814814787</v>
      </c>
      <c r="F82" s="7" t="s">
        <v>31</v>
      </c>
    </row>
    <row r="83" spans="1:6">
      <c r="A83" s="2">
        <v>12301.3</v>
      </c>
      <c r="B83" s="4">
        <v>1.653</v>
      </c>
      <c r="C83" s="4" t="s">
        <v>5</v>
      </c>
      <c r="D83" s="5">
        <f t="shared" si="5"/>
        <v>196.79999999999927</v>
      </c>
      <c r="E83" s="6">
        <f t="shared" si="4"/>
        <v>119.05626134301227</v>
      </c>
      <c r="F83" s="7" t="s">
        <v>40</v>
      </c>
    </row>
    <row r="84" spans="1:6">
      <c r="A84" s="2">
        <v>12521.9</v>
      </c>
      <c r="B84" s="4">
        <v>2.036</v>
      </c>
      <c r="C84" s="4" t="s">
        <v>5</v>
      </c>
      <c r="D84" s="5">
        <f t="shared" si="5"/>
        <v>220.60000000000036</v>
      </c>
      <c r="E84" s="6">
        <f t="shared" si="4"/>
        <v>108.34970530451884</v>
      </c>
      <c r="F84" s="7" t="s">
        <v>41</v>
      </c>
    </row>
    <row r="85" spans="1:6">
      <c r="A85" s="2">
        <v>12703.8</v>
      </c>
      <c r="B85" s="4">
        <v>1.958</v>
      </c>
      <c r="C85" s="4" t="s">
        <v>5</v>
      </c>
      <c r="D85" s="5">
        <f t="shared" si="5"/>
        <v>181.89999999999964</v>
      </c>
      <c r="E85" s="6">
        <f t="shared" si="4"/>
        <v>92.90091930541351</v>
      </c>
      <c r="F85" s="4" t="s">
        <v>42</v>
      </c>
    </row>
    <row r="86" spans="1:6">
      <c r="A86" s="2">
        <v>12909.3</v>
      </c>
      <c r="B86" s="4">
        <v>2.077</v>
      </c>
      <c r="C86" s="4" t="s">
        <v>5</v>
      </c>
      <c r="D86" s="5">
        <f t="shared" si="5"/>
        <v>205.5</v>
      </c>
      <c r="E86" s="6">
        <f t="shared" si="4"/>
        <v>98.940779971112178</v>
      </c>
      <c r="F86" s="4" t="s">
        <v>42</v>
      </c>
    </row>
    <row r="87" spans="1:6">
      <c r="A87" s="2">
        <v>13116</v>
      </c>
      <c r="B87" s="4">
        <v>1.8759999999999999</v>
      </c>
      <c r="C87" s="4" t="s">
        <v>5</v>
      </c>
      <c r="D87" s="5">
        <f t="shared" si="5"/>
        <v>206.70000000000073</v>
      </c>
      <c r="E87" s="6">
        <f t="shared" si="4"/>
        <v>110.18123667377438</v>
      </c>
      <c r="F87" s="4" t="s">
        <v>42</v>
      </c>
    </row>
    <row r="88" spans="1:6">
      <c r="A88" s="2">
        <v>13289.9</v>
      </c>
      <c r="B88" s="12">
        <v>1.7230000000000001</v>
      </c>
      <c r="C88" s="4" t="s">
        <v>5</v>
      </c>
      <c r="D88" s="5">
        <f t="shared" si="5"/>
        <v>173.89999999999964</v>
      </c>
      <c r="E88" s="6">
        <f t="shared" si="4"/>
        <v>100.92861288450355</v>
      </c>
      <c r="F88" s="4" t="s">
        <v>42</v>
      </c>
    </row>
    <row r="89" spans="1:6">
      <c r="A89" s="2">
        <v>13478.6</v>
      </c>
      <c r="B89" s="12">
        <v>1.7090000000000001</v>
      </c>
      <c r="C89" s="4" t="s">
        <v>5</v>
      </c>
      <c r="D89" s="5">
        <f t="shared" si="5"/>
        <v>188.70000000000073</v>
      </c>
      <c r="E89" s="6">
        <f t="shared" si="4"/>
        <v>110.41544763019351</v>
      </c>
      <c r="F89" s="4" t="s">
        <v>49</v>
      </c>
    </row>
    <row r="90" spans="1:6">
      <c r="A90" s="2">
        <v>13629.1</v>
      </c>
      <c r="B90" s="4">
        <v>1.609</v>
      </c>
      <c r="C90" s="4" t="s">
        <v>5</v>
      </c>
      <c r="D90" s="5">
        <f t="shared" si="5"/>
        <v>150.5</v>
      </c>
      <c r="E90" s="6">
        <f t="shared" si="4"/>
        <v>93.536357986326905</v>
      </c>
      <c r="F90" s="4" t="s">
        <v>50</v>
      </c>
    </row>
    <row r="91" spans="1:6">
      <c r="A91" s="2">
        <v>13829.8</v>
      </c>
      <c r="B91" s="4">
        <v>2.044</v>
      </c>
      <c r="C91" s="4" t="s">
        <v>5</v>
      </c>
      <c r="D91" s="5">
        <f t="shared" si="5"/>
        <v>200.69999999999891</v>
      </c>
      <c r="E91" s="6">
        <f t="shared" si="4"/>
        <v>98.18982387475485</v>
      </c>
      <c r="F91" s="4"/>
    </row>
    <row r="92" spans="1:6">
      <c r="A92" s="2">
        <v>14056.9</v>
      </c>
      <c r="B92" s="4">
        <v>2.0880000000000001</v>
      </c>
      <c r="C92" s="4" t="s">
        <v>5</v>
      </c>
      <c r="D92" s="5">
        <f t="shared" si="5"/>
        <v>227.10000000000036</v>
      </c>
      <c r="E92" s="6">
        <f t="shared" si="4"/>
        <v>108.76436781609212</v>
      </c>
      <c r="F92" s="4" t="s">
        <v>49</v>
      </c>
    </row>
    <row r="93" spans="1:6">
      <c r="A93" s="2">
        <v>14243</v>
      </c>
      <c r="B93" s="4">
        <v>1.8120000000000001</v>
      </c>
      <c r="C93" s="4" t="s">
        <v>5</v>
      </c>
      <c r="D93" s="5">
        <f t="shared" si="5"/>
        <v>186.10000000000036</v>
      </c>
      <c r="E93" s="6">
        <f t="shared" si="4"/>
        <v>102.70419426048585</v>
      </c>
      <c r="F93" s="4" t="s">
        <v>42</v>
      </c>
    </row>
    <row r="94" spans="1:6">
      <c r="A94" s="2">
        <v>14462.5</v>
      </c>
      <c r="B94" s="4">
        <v>2.2509999999999999</v>
      </c>
      <c r="C94" s="4" t="s">
        <v>5</v>
      </c>
      <c r="D94" s="5">
        <f t="shared" si="5"/>
        <v>219.5</v>
      </c>
      <c r="E94" s="6">
        <f t="shared" si="4"/>
        <v>97.512216792536648</v>
      </c>
      <c r="F94" s="4" t="s">
        <v>8</v>
      </c>
    </row>
    <row r="95" spans="1:6">
      <c r="A95" s="2">
        <v>14694.8</v>
      </c>
      <c r="B95" s="4">
        <v>2.2679999999999998</v>
      </c>
      <c r="C95" s="4" t="s">
        <v>5</v>
      </c>
      <c r="D95" s="5">
        <f t="shared" si="5"/>
        <v>232.29999999999927</v>
      </c>
      <c r="E95" s="6">
        <f t="shared" si="4"/>
        <v>102.42504409171045</v>
      </c>
      <c r="F95" s="4"/>
    </row>
    <row r="96" spans="1:6">
      <c r="A96" s="2">
        <v>14927</v>
      </c>
      <c r="B96" s="4">
        <v>2.3839999999999999</v>
      </c>
      <c r="C96" s="4" t="s">
        <v>5</v>
      </c>
      <c r="D96" s="5">
        <f t="shared" si="5"/>
        <v>232.20000000000073</v>
      </c>
      <c r="E96" s="6">
        <f t="shared" si="4"/>
        <v>97.399328859060716</v>
      </c>
      <c r="F96" s="4" t="s">
        <v>8</v>
      </c>
    </row>
    <row r="97" spans="1:6">
      <c r="A97" s="2">
        <v>15113.6</v>
      </c>
      <c r="B97" s="4">
        <v>1.847</v>
      </c>
      <c r="C97" s="4" t="s">
        <v>5</v>
      </c>
      <c r="D97" s="5">
        <f t="shared" si="5"/>
        <v>186.60000000000036</v>
      </c>
      <c r="E97" s="6">
        <f t="shared" si="4"/>
        <v>101.0286951813754</v>
      </c>
      <c r="F97" s="4"/>
    </row>
    <row r="98" spans="1:6">
      <c r="A98" s="2">
        <v>15282.8</v>
      </c>
      <c r="B98" s="4">
        <v>1.7410000000000001</v>
      </c>
      <c r="C98" s="4" t="s">
        <v>5</v>
      </c>
      <c r="D98" s="5">
        <f t="shared" si="5"/>
        <v>169.19999999999891</v>
      </c>
      <c r="E98" s="6">
        <f t="shared" si="4"/>
        <v>97.185525560022342</v>
      </c>
      <c r="F98" s="4"/>
    </row>
    <row r="99" spans="1:6">
      <c r="A99" s="2">
        <v>15424.5</v>
      </c>
      <c r="B99" s="4">
        <v>1.466</v>
      </c>
      <c r="C99" s="4" t="s">
        <v>5</v>
      </c>
      <c r="D99" s="5">
        <f t="shared" si="5"/>
        <v>141.70000000000073</v>
      </c>
      <c r="E99" s="6">
        <f t="shared" si="4"/>
        <v>96.657571623465714</v>
      </c>
      <c r="F99" s="4" t="s">
        <v>8</v>
      </c>
    </row>
    <row r="100" spans="1:6">
      <c r="A100" s="2">
        <v>15609.4</v>
      </c>
      <c r="B100" s="4">
        <v>1.97</v>
      </c>
      <c r="C100" s="4" t="s">
        <v>5</v>
      </c>
      <c r="D100" s="5">
        <f t="shared" si="5"/>
        <v>184.89999999999964</v>
      </c>
      <c r="E100" s="6">
        <f t="shared" si="4"/>
        <v>93.85786802030438</v>
      </c>
      <c r="F100" s="4" t="s">
        <v>51</v>
      </c>
    </row>
    <row r="101" spans="1:6">
      <c r="A101" s="2">
        <v>15819.9</v>
      </c>
      <c r="B101" s="4">
        <v>2.1640000000000001</v>
      </c>
      <c r="C101" s="4" t="s">
        <v>5</v>
      </c>
      <c r="D101" s="5">
        <f t="shared" si="5"/>
        <v>210.5</v>
      </c>
      <c r="E101" s="6">
        <f t="shared" si="4"/>
        <v>97.273567467652484</v>
      </c>
      <c r="F101" s="4" t="s">
        <v>52</v>
      </c>
    </row>
    <row r="102" spans="1:6">
      <c r="A102" s="2">
        <v>16060.5</v>
      </c>
      <c r="B102" s="4">
        <v>2.202</v>
      </c>
      <c r="C102" s="4" t="s">
        <v>5</v>
      </c>
      <c r="D102" s="5">
        <f t="shared" si="5"/>
        <v>240.60000000000036</v>
      </c>
      <c r="E102" s="6">
        <f t="shared" si="4"/>
        <v>109.26430517711188</v>
      </c>
      <c r="F102" s="4"/>
    </row>
    <row r="103" spans="1:6">
      <c r="A103" s="2">
        <v>16245.9</v>
      </c>
      <c r="B103" s="4">
        <v>1.829</v>
      </c>
      <c r="C103" s="4" t="s">
        <v>5</v>
      </c>
      <c r="D103" s="5">
        <f t="shared" si="5"/>
        <v>185.39999999999964</v>
      </c>
      <c r="E103" s="6">
        <f t="shared" si="4"/>
        <v>101.36686714051375</v>
      </c>
      <c r="F103" s="4"/>
    </row>
    <row r="104" spans="1:6">
      <c r="A104" s="2"/>
      <c r="B104" s="4"/>
      <c r="C104" s="4"/>
      <c r="D104" s="5" t="str">
        <f t="shared" si="5"/>
        <v/>
      </c>
      <c r="E104" s="6" t="str">
        <f t="shared" si="4"/>
        <v/>
      </c>
      <c r="F104" s="4"/>
    </row>
    <row r="105" spans="1:6">
      <c r="A105" s="2"/>
      <c r="B105" s="4"/>
      <c r="C105" s="4"/>
      <c r="D105" s="5" t="str">
        <f t="shared" si="5"/>
        <v/>
      </c>
      <c r="E105" s="6" t="str">
        <f t="shared" si="4"/>
        <v/>
      </c>
      <c r="F105" s="4"/>
    </row>
    <row r="106" spans="1:6">
      <c r="A106" s="2"/>
      <c r="B106" s="4"/>
      <c r="C106" s="4"/>
      <c r="D106" s="5" t="str">
        <f t="shared" si="5"/>
        <v/>
      </c>
      <c r="E106" s="6" t="str">
        <f t="shared" si="4"/>
        <v/>
      </c>
      <c r="F106" s="4"/>
    </row>
    <row r="107" spans="1:6">
      <c r="A107" s="2"/>
      <c r="B107" s="4"/>
      <c r="C107" s="4"/>
      <c r="D107" s="5" t="str">
        <f t="shared" si="5"/>
        <v/>
      </c>
      <c r="E107" s="6" t="str">
        <f t="shared" si="4"/>
        <v/>
      </c>
      <c r="F107" s="4"/>
    </row>
    <row r="108" spans="1:6">
      <c r="A108" s="2"/>
      <c r="B108" s="4"/>
      <c r="C108" s="4"/>
      <c r="D108" s="5" t="str">
        <f t="shared" si="5"/>
        <v/>
      </c>
      <c r="E108" s="6" t="str">
        <f t="shared" si="4"/>
        <v/>
      </c>
      <c r="F108" s="4"/>
    </row>
    <row r="109" spans="1:6">
      <c r="A109" s="2"/>
      <c r="B109" s="4"/>
      <c r="C109" s="4"/>
      <c r="D109" s="5" t="str">
        <f t="shared" si="5"/>
        <v/>
      </c>
      <c r="E109" s="6" t="str">
        <f t="shared" si="4"/>
        <v/>
      </c>
      <c r="F109" s="4"/>
    </row>
    <row r="110" spans="1:6">
      <c r="A110" s="2"/>
      <c r="B110" s="4"/>
      <c r="C110" s="4"/>
      <c r="D110" s="5" t="str">
        <f t="shared" si="5"/>
        <v/>
      </c>
      <c r="E110" s="6" t="str">
        <f t="shared" si="4"/>
        <v/>
      </c>
      <c r="F110" s="4"/>
    </row>
    <row r="111" spans="1:6">
      <c r="A111" s="2"/>
      <c r="B111" s="4"/>
      <c r="C111" s="4"/>
      <c r="D111" s="5" t="str">
        <f t="shared" si="5"/>
        <v/>
      </c>
      <c r="E111" s="6" t="str">
        <f t="shared" si="4"/>
        <v/>
      </c>
      <c r="F111" s="4"/>
    </row>
    <row r="112" spans="1:6">
      <c r="A112" s="2"/>
      <c r="B112" s="4"/>
      <c r="C112" s="4"/>
      <c r="D112" s="5" t="str">
        <f t="shared" si="5"/>
        <v/>
      </c>
      <c r="E112" s="6" t="str">
        <f t="shared" si="4"/>
        <v/>
      </c>
      <c r="F112" s="4"/>
    </row>
    <row r="113" spans="1:6">
      <c r="A113" s="2"/>
      <c r="B113" s="4"/>
      <c r="C113" s="4"/>
      <c r="D113" s="5" t="str">
        <f t="shared" si="5"/>
        <v/>
      </c>
      <c r="E113" s="6" t="str">
        <f t="shared" si="4"/>
        <v/>
      </c>
      <c r="F113" s="4"/>
    </row>
    <row r="114" spans="1:6">
      <c r="A114" s="2"/>
      <c r="B114" s="4"/>
      <c r="C114" s="4"/>
      <c r="D114" s="5" t="str">
        <f t="shared" si="5"/>
        <v/>
      </c>
      <c r="E114" s="6" t="str">
        <f t="shared" si="4"/>
        <v/>
      </c>
      <c r="F114" s="4"/>
    </row>
    <row r="115" spans="1:6">
      <c r="A115" s="2"/>
      <c r="B115" s="4"/>
      <c r="C115" s="4"/>
      <c r="D115" s="5" t="str">
        <f t="shared" si="5"/>
        <v/>
      </c>
      <c r="E115" s="6" t="str">
        <f t="shared" si="4"/>
        <v/>
      </c>
      <c r="F115" s="4"/>
    </row>
    <row r="116" spans="1:6">
      <c r="A116" s="2"/>
      <c r="B116" s="4"/>
      <c r="C116" s="4"/>
      <c r="D116" s="5" t="str">
        <f t="shared" si="5"/>
        <v/>
      </c>
      <c r="E116" s="6" t="str">
        <f t="shared" si="4"/>
        <v/>
      </c>
      <c r="F116" s="4"/>
    </row>
    <row r="117" spans="1:6">
      <c r="A117" s="2"/>
      <c r="B117" s="4"/>
      <c r="C117" s="4"/>
      <c r="D117" s="5" t="str">
        <f t="shared" si="5"/>
        <v/>
      </c>
      <c r="E117" s="6" t="str">
        <f t="shared" si="4"/>
        <v/>
      </c>
      <c r="F117" s="4"/>
    </row>
    <row r="118" spans="1:6">
      <c r="A118" s="2"/>
      <c r="B118" s="4"/>
      <c r="C118" s="4"/>
      <c r="D118" s="5" t="str">
        <f t="shared" si="5"/>
        <v/>
      </c>
      <c r="E118" s="6" t="str">
        <f t="shared" si="4"/>
        <v/>
      </c>
      <c r="F118" s="4"/>
    </row>
    <row r="119" spans="1:6">
      <c r="A119" s="2"/>
      <c r="B119" s="4"/>
      <c r="C119" s="4"/>
      <c r="D119" s="5" t="str">
        <f t="shared" si="5"/>
        <v/>
      </c>
      <c r="E119" s="6" t="str">
        <f t="shared" si="4"/>
        <v/>
      </c>
      <c r="F119" s="4"/>
    </row>
    <row r="120" spans="1:6">
      <c r="A120" s="2"/>
      <c r="B120" s="4"/>
      <c r="C120" s="4"/>
      <c r="D120" s="5" t="str">
        <f t="shared" si="5"/>
        <v/>
      </c>
      <c r="E120" s="6" t="str">
        <f t="shared" si="4"/>
        <v/>
      </c>
      <c r="F120" s="4"/>
    </row>
    <row r="121" spans="1:6">
      <c r="A121" s="2"/>
      <c r="B121" s="4"/>
      <c r="C121" s="4"/>
      <c r="D121" s="5" t="str">
        <f t="shared" si="5"/>
        <v/>
      </c>
      <c r="E121" s="6" t="str">
        <f t="shared" si="4"/>
        <v/>
      </c>
      <c r="F121" s="4"/>
    </row>
    <row r="122" spans="1:6">
      <c r="A122" s="2"/>
      <c r="B122" s="4"/>
      <c r="C122" s="4"/>
      <c r="D122" s="5" t="str">
        <f t="shared" si="5"/>
        <v/>
      </c>
      <c r="E122" s="6" t="str">
        <f t="shared" si="4"/>
        <v/>
      </c>
      <c r="F122" s="4"/>
    </row>
    <row r="123" spans="1:6">
      <c r="A123" s="2"/>
      <c r="B123" s="4"/>
      <c r="C123" s="4"/>
      <c r="D123" s="5" t="str">
        <f t="shared" si="5"/>
        <v/>
      </c>
      <c r="E123" s="6" t="str">
        <f t="shared" si="4"/>
        <v/>
      </c>
      <c r="F123" s="4"/>
    </row>
    <row r="124" spans="1:6">
      <c r="A124" s="2"/>
      <c r="B124" s="4"/>
      <c r="C124" s="4"/>
      <c r="D124" s="5" t="str">
        <f t="shared" si="5"/>
        <v/>
      </c>
      <c r="E124" s="6" t="str">
        <f t="shared" si="4"/>
        <v/>
      </c>
      <c r="F124" s="4"/>
    </row>
    <row r="125" spans="1:6">
      <c r="A125" s="2"/>
      <c r="B125" s="4"/>
      <c r="C125" s="4"/>
      <c r="D125" s="5" t="str">
        <f t="shared" si="5"/>
        <v/>
      </c>
      <c r="E125" s="6" t="str">
        <f t="shared" si="4"/>
        <v/>
      </c>
      <c r="F125" s="4"/>
    </row>
    <row r="126" spans="1:6">
      <c r="A126" s="2"/>
      <c r="B126" s="4"/>
      <c r="C126" s="4"/>
      <c r="D126" s="5" t="str">
        <f t="shared" si="5"/>
        <v/>
      </c>
      <c r="E126" s="6" t="str">
        <f t="shared" si="4"/>
        <v/>
      </c>
      <c r="F126" s="4"/>
    </row>
    <row r="127" spans="1:6">
      <c r="A127" s="2"/>
      <c r="B127" s="4"/>
      <c r="C127" s="4"/>
      <c r="D127" s="5" t="str">
        <f t="shared" si="5"/>
        <v/>
      </c>
      <c r="E127" s="6" t="str">
        <f t="shared" si="4"/>
        <v/>
      </c>
      <c r="F127" s="4"/>
    </row>
    <row r="128" spans="1:6">
      <c r="A128" s="2"/>
      <c r="B128" s="4"/>
      <c r="C128" s="4"/>
      <c r="D128" s="5" t="str">
        <f t="shared" si="5"/>
        <v/>
      </c>
      <c r="E128" s="6" t="str">
        <f t="shared" si="4"/>
        <v/>
      </c>
      <c r="F128" s="4"/>
    </row>
    <row r="129" spans="1:6">
      <c r="A129" s="2"/>
      <c r="B129" s="4"/>
      <c r="C129" s="4"/>
      <c r="D129" s="5" t="str">
        <f t="shared" si="5"/>
        <v/>
      </c>
      <c r="E129" s="6" t="str">
        <f t="shared" si="4"/>
        <v/>
      </c>
      <c r="F129" s="4"/>
    </row>
    <row r="130" spans="1:6">
      <c r="A130" s="2"/>
      <c r="B130" s="4"/>
      <c r="C130" s="4"/>
      <c r="D130" s="5" t="str">
        <f t="shared" si="5"/>
        <v/>
      </c>
      <c r="E130" s="6" t="str">
        <f t="shared" ref="E130:E193" si="6">IF($B130=0,"",$D130/$B130)</f>
        <v/>
      </c>
      <c r="F130" s="4"/>
    </row>
    <row r="131" spans="1:6">
      <c r="A131" s="2"/>
      <c r="B131" s="4"/>
      <c r="C131" s="4"/>
      <c r="D131" s="5" t="str">
        <f t="shared" ref="D131:D194" si="7">IF($A131=0,"",$A131-$A130)</f>
        <v/>
      </c>
      <c r="E131" s="6" t="str">
        <f t="shared" si="6"/>
        <v/>
      </c>
      <c r="F131" s="4"/>
    </row>
    <row r="132" spans="1:6">
      <c r="A132" s="2"/>
      <c r="B132" s="4"/>
      <c r="C132" s="4"/>
      <c r="D132" s="5" t="str">
        <f t="shared" si="7"/>
        <v/>
      </c>
      <c r="E132" s="6" t="str">
        <f t="shared" si="6"/>
        <v/>
      </c>
      <c r="F132" s="4"/>
    </row>
    <row r="133" spans="1:6">
      <c r="A133" s="2"/>
      <c r="B133" s="4"/>
      <c r="C133" s="4"/>
      <c r="D133" s="5" t="str">
        <f t="shared" si="7"/>
        <v/>
      </c>
      <c r="E133" s="6" t="str">
        <f t="shared" si="6"/>
        <v/>
      </c>
      <c r="F133" s="4"/>
    </row>
    <row r="134" spans="1:6">
      <c r="A134" s="2"/>
      <c r="B134" s="4"/>
      <c r="C134" s="4"/>
      <c r="D134" s="5" t="str">
        <f t="shared" si="7"/>
        <v/>
      </c>
      <c r="E134" s="6" t="str">
        <f t="shared" si="6"/>
        <v/>
      </c>
      <c r="F134" s="4"/>
    </row>
    <row r="135" spans="1:6">
      <c r="A135" s="2"/>
      <c r="B135" s="4"/>
      <c r="C135" s="4"/>
      <c r="D135" s="5" t="str">
        <f t="shared" si="7"/>
        <v/>
      </c>
      <c r="E135" s="6" t="str">
        <f t="shared" si="6"/>
        <v/>
      </c>
      <c r="F135" s="4"/>
    </row>
    <row r="136" spans="1:6">
      <c r="A136" s="2"/>
      <c r="B136" s="4"/>
      <c r="C136" s="4"/>
      <c r="D136" s="5" t="str">
        <f t="shared" si="7"/>
        <v/>
      </c>
      <c r="E136" s="6" t="str">
        <f t="shared" si="6"/>
        <v/>
      </c>
      <c r="F136" s="4"/>
    </row>
    <row r="137" spans="1:6">
      <c r="A137" s="2"/>
      <c r="B137" s="4"/>
      <c r="C137" s="4"/>
      <c r="D137" s="5" t="str">
        <f t="shared" si="7"/>
        <v/>
      </c>
      <c r="E137" s="6" t="str">
        <f t="shared" si="6"/>
        <v/>
      </c>
      <c r="F137" s="4"/>
    </row>
    <row r="138" spans="1:6">
      <c r="A138" s="2"/>
      <c r="B138" s="4"/>
      <c r="C138" s="4"/>
      <c r="D138" s="5" t="str">
        <f t="shared" si="7"/>
        <v/>
      </c>
      <c r="E138" s="6" t="str">
        <f t="shared" si="6"/>
        <v/>
      </c>
      <c r="F138" s="4"/>
    </row>
    <row r="139" spans="1:6">
      <c r="A139" s="2"/>
      <c r="B139" s="4"/>
      <c r="C139" s="4"/>
      <c r="D139" s="5" t="str">
        <f t="shared" si="7"/>
        <v/>
      </c>
      <c r="E139" s="6" t="str">
        <f t="shared" si="6"/>
        <v/>
      </c>
      <c r="F139" s="4"/>
    </row>
    <row r="140" spans="1:6">
      <c r="A140" s="2"/>
      <c r="B140" s="4"/>
      <c r="C140" s="4"/>
      <c r="D140" s="5" t="str">
        <f t="shared" si="7"/>
        <v/>
      </c>
      <c r="E140" s="6" t="str">
        <f t="shared" si="6"/>
        <v/>
      </c>
      <c r="F140" s="4"/>
    </row>
    <row r="141" spans="1:6">
      <c r="A141" s="2"/>
      <c r="B141" s="4"/>
      <c r="C141" s="4"/>
      <c r="D141" s="5" t="str">
        <f t="shared" si="7"/>
        <v/>
      </c>
      <c r="E141" s="6" t="str">
        <f t="shared" si="6"/>
        <v/>
      </c>
      <c r="F141" s="4"/>
    </row>
    <row r="142" spans="1:6">
      <c r="A142" s="2"/>
      <c r="B142" s="4"/>
      <c r="C142" s="4"/>
      <c r="D142" s="5" t="str">
        <f t="shared" si="7"/>
        <v/>
      </c>
      <c r="E142" s="6" t="str">
        <f t="shared" si="6"/>
        <v/>
      </c>
      <c r="F142" s="4"/>
    </row>
    <row r="143" spans="1:6">
      <c r="A143" s="2"/>
      <c r="B143" s="4"/>
      <c r="C143" s="4"/>
      <c r="D143" s="5" t="str">
        <f t="shared" si="7"/>
        <v/>
      </c>
      <c r="E143" s="6" t="str">
        <f t="shared" si="6"/>
        <v/>
      </c>
      <c r="F143" s="4"/>
    </row>
    <row r="144" spans="1:6">
      <c r="A144" s="2"/>
      <c r="B144" s="4"/>
      <c r="C144" s="4"/>
      <c r="D144" s="5" t="str">
        <f t="shared" si="7"/>
        <v/>
      </c>
      <c r="E144" s="6" t="str">
        <f t="shared" si="6"/>
        <v/>
      </c>
      <c r="F144" s="4"/>
    </row>
    <row r="145" spans="1:6">
      <c r="A145" s="2"/>
      <c r="B145" s="4"/>
      <c r="C145" s="4"/>
      <c r="D145" s="5" t="str">
        <f t="shared" si="7"/>
        <v/>
      </c>
      <c r="E145" s="6" t="str">
        <f t="shared" si="6"/>
        <v/>
      </c>
      <c r="F145" s="4"/>
    </row>
    <row r="146" spans="1:6">
      <c r="A146" s="2"/>
      <c r="B146" s="4"/>
      <c r="C146" s="4"/>
      <c r="D146" s="5" t="str">
        <f t="shared" si="7"/>
        <v/>
      </c>
      <c r="E146" s="6" t="str">
        <f t="shared" si="6"/>
        <v/>
      </c>
      <c r="F146" s="4"/>
    </row>
    <row r="147" spans="1:6">
      <c r="A147" s="2"/>
      <c r="B147" s="4"/>
      <c r="C147" s="4"/>
      <c r="D147" s="5" t="str">
        <f t="shared" si="7"/>
        <v/>
      </c>
      <c r="E147" s="6" t="str">
        <f t="shared" si="6"/>
        <v/>
      </c>
      <c r="F147" s="4"/>
    </row>
    <row r="148" spans="1:6">
      <c r="A148" s="2"/>
      <c r="B148" s="4"/>
      <c r="C148" s="4"/>
      <c r="D148" s="5" t="str">
        <f t="shared" si="7"/>
        <v/>
      </c>
      <c r="E148" s="6" t="str">
        <f t="shared" si="6"/>
        <v/>
      </c>
      <c r="F148" s="4"/>
    </row>
    <row r="149" spans="1:6">
      <c r="A149" s="2"/>
      <c r="B149" s="4"/>
      <c r="C149" s="4"/>
      <c r="D149" s="5" t="str">
        <f t="shared" si="7"/>
        <v/>
      </c>
      <c r="E149" s="6" t="str">
        <f t="shared" si="6"/>
        <v/>
      </c>
      <c r="F149" s="4"/>
    </row>
    <row r="150" spans="1:6">
      <c r="A150" s="2"/>
      <c r="B150" s="4"/>
      <c r="C150" s="4"/>
      <c r="D150" s="5" t="str">
        <f t="shared" si="7"/>
        <v/>
      </c>
      <c r="E150" s="6" t="str">
        <f t="shared" si="6"/>
        <v/>
      </c>
      <c r="F150" s="4"/>
    </row>
    <row r="151" spans="1:6">
      <c r="A151" s="2"/>
      <c r="B151" s="4"/>
      <c r="C151" s="4"/>
      <c r="D151" s="5" t="str">
        <f t="shared" si="7"/>
        <v/>
      </c>
      <c r="E151" s="6" t="str">
        <f t="shared" si="6"/>
        <v/>
      </c>
      <c r="F151" s="4"/>
    </row>
    <row r="152" spans="1:6">
      <c r="A152" s="2"/>
      <c r="B152" s="4"/>
      <c r="C152" s="4"/>
      <c r="D152" s="5" t="str">
        <f t="shared" si="7"/>
        <v/>
      </c>
      <c r="E152" s="6" t="str">
        <f t="shared" si="6"/>
        <v/>
      </c>
      <c r="F152" s="4"/>
    </row>
    <row r="153" spans="1:6">
      <c r="A153" s="2"/>
      <c r="B153" s="4"/>
      <c r="C153" s="4"/>
      <c r="D153" s="5" t="str">
        <f t="shared" si="7"/>
        <v/>
      </c>
      <c r="E153" s="6" t="str">
        <f t="shared" si="6"/>
        <v/>
      </c>
      <c r="F153" s="4"/>
    </row>
    <row r="154" spans="1:6">
      <c r="A154" s="2"/>
      <c r="B154" s="4"/>
      <c r="C154" s="4"/>
      <c r="D154" s="5" t="str">
        <f t="shared" si="7"/>
        <v/>
      </c>
      <c r="E154" s="6" t="str">
        <f t="shared" si="6"/>
        <v/>
      </c>
      <c r="F154" s="4"/>
    </row>
    <row r="155" spans="1:6">
      <c r="A155" s="2"/>
      <c r="B155" s="4"/>
      <c r="C155" s="4"/>
      <c r="D155" s="5" t="str">
        <f t="shared" si="7"/>
        <v/>
      </c>
      <c r="E155" s="6" t="str">
        <f t="shared" si="6"/>
        <v/>
      </c>
      <c r="F155" s="4"/>
    </row>
    <row r="156" spans="1:6">
      <c r="A156" s="2"/>
      <c r="B156" s="4"/>
      <c r="C156" s="4"/>
      <c r="D156" s="5" t="str">
        <f t="shared" si="7"/>
        <v/>
      </c>
      <c r="E156" s="6" t="str">
        <f t="shared" si="6"/>
        <v/>
      </c>
      <c r="F156" s="4"/>
    </row>
    <row r="157" spans="1:6">
      <c r="A157" s="2"/>
      <c r="B157" s="4"/>
      <c r="C157" s="4"/>
      <c r="D157" s="5" t="str">
        <f t="shared" si="7"/>
        <v/>
      </c>
      <c r="E157" s="6" t="str">
        <f t="shared" si="6"/>
        <v/>
      </c>
      <c r="F157" s="4"/>
    </row>
    <row r="158" spans="1:6">
      <c r="A158" s="2"/>
      <c r="B158" s="4"/>
      <c r="C158" s="4"/>
      <c r="D158" s="5" t="str">
        <f t="shared" si="7"/>
        <v/>
      </c>
      <c r="E158" s="6" t="str">
        <f t="shared" si="6"/>
        <v/>
      </c>
      <c r="F158" s="4"/>
    </row>
    <row r="159" spans="1:6">
      <c r="A159" s="2"/>
      <c r="B159" s="4"/>
      <c r="C159" s="4"/>
      <c r="D159" s="5" t="str">
        <f t="shared" si="7"/>
        <v/>
      </c>
      <c r="E159" s="6" t="str">
        <f t="shared" si="6"/>
        <v/>
      </c>
      <c r="F159" s="4"/>
    </row>
    <row r="160" spans="1:6">
      <c r="A160" s="2"/>
      <c r="B160" s="4"/>
      <c r="C160" s="4"/>
      <c r="D160" s="5" t="str">
        <f t="shared" si="7"/>
        <v/>
      </c>
      <c r="E160" s="6" t="str">
        <f t="shared" si="6"/>
        <v/>
      </c>
      <c r="F160" s="4"/>
    </row>
    <row r="161" spans="1:6">
      <c r="A161" s="2"/>
      <c r="B161" s="4"/>
      <c r="C161" s="4"/>
      <c r="D161" s="5" t="str">
        <f t="shared" si="7"/>
        <v/>
      </c>
      <c r="E161" s="6" t="str">
        <f t="shared" si="6"/>
        <v/>
      </c>
      <c r="F161" s="4"/>
    </row>
    <row r="162" spans="1:6">
      <c r="A162" s="2"/>
      <c r="B162" s="4"/>
      <c r="C162" s="4"/>
      <c r="D162" s="5" t="str">
        <f t="shared" si="7"/>
        <v/>
      </c>
      <c r="E162" s="6" t="str">
        <f t="shared" si="6"/>
        <v/>
      </c>
      <c r="F162" s="4"/>
    </row>
    <row r="163" spans="1:6">
      <c r="A163" s="2"/>
      <c r="B163" s="4"/>
      <c r="C163" s="4"/>
      <c r="D163" s="5" t="str">
        <f t="shared" si="7"/>
        <v/>
      </c>
      <c r="E163" s="6" t="str">
        <f t="shared" si="6"/>
        <v/>
      </c>
      <c r="F163" s="4"/>
    </row>
    <row r="164" spans="1:6">
      <c r="A164" s="2"/>
      <c r="B164" s="4"/>
      <c r="C164" s="4"/>
      <c r="D164" s="5" t="str">
        <f t="shared" si="7"/>
        <v/>
      </c>
      <c r="E164" s="6" t="str">
        <f t="shared" si="6"/>
        <v/>
      </c>
      <c r="F164" s="4"/>
    </row>
    <row r="165" spans="1:6">
      <c r="A165" s="2"/>
      <c r="B165" s="4"/>
      <c r="C165" s="4"/>
      <c r="D165" s="5" t="str">
        <f t="shared" si="7"/>
        <v/>
      </c>
      <c r="E165" s="6" t="str">
        <f t="shared" si="6"/>
        <v/>
      </c>
      <c r="F165" s="4"/>
    </row>
    <row r="166" spans="1:6">
      <c r="A166" s="2"/>
      <c r="B166" s="4"/>
      <c r="C166" s="4"/>
      <c r="D166" s="5" t="str">
        <f t="shared" si="7"/>
        <v/>
      </c>
      <c r="E166" s="6" t="str">
        <f t="shared" si="6"/>
        <v/>
      </c>
      <c r="F166" s="4"/>
    </row>
    <row r="167" spans="1:6">
      <c r="A167" s="2"/>
      <c r="B167" s="4"/>
      <c r="C167" s="4"/>
      <c r="D167" s="5" t="str">
        <f t="shared" si="7"/>
        <v/>
      </c>
      <c r="E167" s="6" t="str">
        <f t="shared" si="6"/>
        <v/>
      </c>
      <c r="F167" s="4"/>
    </row>
    <row r="168" spans="1:6">
      <c r="A168" s="2"/>
      <c r="B168" s="4"/>
      <c r="C168" s="4"/>
      <c r="D168" s="5" t="str">
        <f t="shared" si="7"/>
        <v/>
      </c>
      <c r="E168" s="6" t="str">
        <f t="shared" si="6"/>
        <v/>
      </c>
      <c r="F168" s="4"/>
    </row>
    <row r="169" spans="1:6">
      <c r="A169" s="2"/>
      <c r="B169" s="4"/>
      <c r="C169" s="4"/>
      <c r="D169" s="5" t="str">
        <f t="shared" si="7"/>
        <v/>
      </c>
      <c r="E169" s="6" t="str">
        <f t="shared" si="6"/>
        <v/>
      </c>
      <c r="F169" s="4"/>
    </row>
    <row r="170" spans="1:6">
      <c r="A170" s="2"/>
      <c r="B170" s="4"/>
      <c r="C170" s="4"/>
      <c r="D170" s="5" t="str">
        <f t="shared" si="7"/>
        <v/>
      </c>
      <c r="E170" s="6" t="str">
        <f t="shared" si="6"/>
        <v/>
      </c>
      <c r="F170" s="4"/>
    </row>
    <row r="171" spans="1:6">
      <c r="A171" s="2"/>
      <c r="B171" s="4"/>
      <c r="C171" s="4"/>
      <c r="D171" s="5" t="str">
        <f t="shared" si="7"/>
        <v/>
      </c>
      <c r="E171" s="6" t="str">
        <f t="shared" si="6"/>
        <v/>
      </c>
      <c r="F171" s="4"/>
    </row>
    <row r="172" spans="1:6">
      <c r="A172" s="2"/>
      <c r="B172" s="4"/>
      <c r="C172" s="4"/>
      <c r="D172" s="5" t="str">
        <f t="shared" si="7"/>
        <v/>
      </c>
      <c r="E172" s="6" t="str">
        <f t="shared" si="6"/>
        <v/>
      </c>
      <c r="F172" s="4"/>
    </row>
    <row r="173" spans="1:6">
      <c r="A173" s="2"/>
      <c r="B173" s="4"/>
      <c r="C173" s="4"/>
      <c r="D173" s="5" t="str">
        <f t="shared" si="7"/>
        <v/>
      </c>
      <c r="E173" s="6" t="str">
        <f t="shared" si="6"/>
        <v/>
      </c>
      <c r="F173" s="4"/>
    </row>
    <row r="174" spans="1:6">
      <c r="A174" s="2"/>
      <c r="B174" s="4"/>
      <c r="C174" s="4"/>
      <c r="D174" s="5" t="str">
        <f t="shared" si="7"/>
        <v/>
      </c>
      <c r="E174" s="6" t="str">
        <f t="shared" si="6"/>
        <v/>
      </c>
      <c r="F174" s="4"/>
    </row>
    <row r="175" spans="1:6">
      <c r="A175" s="2"/>
      <c r="B175" s="4"/>
      <c r="C175" s="4"/>
      <c r="D175" s="5" t="str">
        <f t="shared" si="7"/>
        <v/>
      </c>
      <c r="E175" s="6" t="str">
        <f t="shared" si="6"/>
        <v/>
      </c>
      <c r="F175" s="4"/>
    </row>
    <row r="176" spans="1:6">
      <c r="A176" s="2"/>
      <c r="B176" s="4"/>
      <c r="C176" s="4"/>
      <c r="D176" s="5" t="str">
        <f t="shared" si="7"/>
        <v/>
      </c>
      <c r="E176" s="6" t="str">
        <f t="shared" si="6"/>
        <v/>
      </c>
      <c r="F176" s="4"/>
    </row>
    <row r="177" spans="1:6">
      <c r="A177" s="2"/>
      <c r="B177" s="4"/>
      <c r="C177" s="4"/>
      <c r="D177" s="5" t="str">
        <f t="shared" si="7"/>
        <v/>
      </c>
      <c r="E177" s="6" t="str">
        <f t="shared" si="6"/>
        <v/>
      </c>
      <c r="F177" s="4"/>
    </row>
    <row r="178" spans="1:6">
      <c r="A178" s="2"/>
      <c r="B178" s="4"/>
      <c r="C178" s="4"/>
      <c r="D178" s="5" t="str">
        <f t="shared" si="7"/>
        <v/>
      </c>
      <c r="E178" s="6" t="str">
        <f t="shared" si="6"/>
        <v/>
      </c>
      <c r="F178" s="4"/>
    </row>
    <row r="179" spans="1:6">
      <c r="A179" s="2"/>
      <c r="B179" s="4"/>
      <c r="C179" s="4"/>
      <c r="D179" s="5" t="str">
        <f t="shared" si="7"/>
        <v/>
      </c>
      <c r="E179" s="6" t="str">
        <f t="shared" si="6"/>
        <v/>
      </c>
      <c r="F179" s="4"/>
    </row>
    <row r="180" spans="1:6">
      <c r="A180" s="2"/>
      <c r="B180" s="4"/>
      <c r="C180" s="4"/>
      <c r="D180" s="5" t="str">
        <f t="shared" si="7"/>
        <v/>
      </c>
      <c r="E180" s="6" t="str">
        <f t="shared" si="6"/>
        <v/>
      </c>
      <c r="F180" s="4"/>
    </row>
    <row r="181" spans="1:6">
      <c r="A181" s="2"/>
      <c r="B181" s="4"/>
      <c r="C181" s="4"/>
      <c r="D181" s="5" t="str">
        <f t="shared" si="7"/>
        <v/>
      </c>
      <c r="E181" s="6" t="str">
        <f t="shared" si="6"/>
        <v/>
      </c>
      <c r="F181" s="4"/>
    </row>
    <row r="182" spans="1:6">
      <c r="A182" s="2"/>
      <c r="B182" s="4"/>
      <c r="C182" s="4"/>
      <c r="D182" s="5" t="str">
        <f t="shared" si="7"/>
        <v/>
      </c>
      <c r="E182" s="6" t="str">
        <f t="shared" si="6"/>
        <v/>
      </c>
      <c r="F182" s="4"/>
    </row>
    <row r="183" spans="1:6">
      <c r="A183" s="2"/>
      <c r="B183" s="4"/>
      <c r="C183" s="4"/>
      <c r="D183" s="5" t="str">
        <f t="shared" si="7"/>
        <v/>
      </c>
      <c r="E183" s="6" t="str">
        <f t="shared" si="6"/>
        <v/>
      </c>
      <c r="F183" s="4"/>
    </row>
    <row r="184" spans="1:6">
      <c r="A184" s="2"/>
      <c r="B184" s="4"/>
      <c r="C184" s="4"/>
      <c r="D184" s="5" t="str">
        <f t="shared" si="7"/>
        <v/>
      </c>
      <c r="E184" s="6" t="str">
        <f t="shared" si="6"/>
        <v/>
      </c>
      <c r="F184" s="4"/>
    </row>
    <row r="185" spans="1:6">
      <c r="A185" s="2"/>
      <c r="B185" s="4"/>
      <c r="C185" s="4"/>
      <c r="D185" s="5" t="str">
        <f t="shared" si="7"/>
        <v/>
      </c>
      <c r="E185" s="6" t="str">
        <f t="shared" si="6"/>
        <v/>
      </c>
      <c r="F185" s="4"/>
    </row>
    <row r="186" spans="1:6">
      <c r="A186" s="2"/>
      <c r="B186" s="4"/>
      <c r="C186" s="4"/>
      <c r="D186" s="5" t="str">
        <f t="shared" si="7"/>
        <v/>
      </c>
      <c r="E186" s="6" t="str">
        <f t="shared" si="6"/>
        <v/>
      </c>
      <c r="F186" s="4"/>
    </row>
    <row r="187" spans="1:6">
      <c r="A187" s="2"/>
      <c r="B187" s="4"/>
      <c r="C187" s="4"/>
      <c r="D187" s="5" t="str">
        <f t="shared" si="7"/>
        <v/>
      </c>
      <c r="E187" s="6" t="str">
        <f t="shared" si="6"/>
        <v/>
      </c>
      <c r="F187" s="4"/>
    </row>
    <row r="188" spans="1:6">
      <c r="A188" s="2"/>
      <c r="B188" s="4"/>
      <c r="C188" s="4"/>
      <c r="D188" s="5" t="str">
        <f t="shared" si="7"/>
        <v/>
      </c>
      <c r="E188" s="6" t="str">
        <f t="shared" si="6"/>
        <v/>
      </c>
      <c r="F188" s="4"/>
    </row>
    <row r="189" spans="1:6">
      <c r="A189" s="2"/>
      <c r="B189" s="4"/>
      <c r="C189" s="4"/>
      <c r="D189" s="5" t="str">
        <f t="shared" si="7"/>
        <v/>
      </c>
      <c r="E189" s="6" t="str">
        <f t="shared" si="6"/>
        <v/>
      </c>
      <c r="F189" s="4"/>
    </row>
    <row r="190" spans="1:6">
      <c r="A190" s="2"/>
      <c r="B190" s="4"/>
      <c r="C190" s="4"/>
      <c r="D190" s="5" t="str">
        <f t="shared" si="7"/>
        <v/>
      </c>
      <c r="E190" s="6" t="str">
        <f t="shared" si="6"/>
        <v/>
      </c>
      <c r="F190" s="4"/>
    </row>
    <row r="191" spans="1:6">
      <c r="A191" s="2"/>
      <c r="B191" s="4"/>
      <c r="C191" s="4"/>
      <c r="D191" s="5" t="str">
        <f t="shared" si="7"/>
        <v/>
      </c>
      <c r="E191" s="6" t="str">
        <f t="shared" si="6"/>
        <v/>
      </c>
      <c r="F191" s="4"/>
    </row>
    <row r="192" spans="1:6">
      <c r="A192" s="2"/>
      <c r="B192" s="4"/>
      <c r="C192" s="4"/>
      <c r="D192" s="5" t="str">
        <f t="shared" si="7"/>
        <v/>
      </c>
      <c r="E192" s="6" t="str">
        <f t="shared" si="6"/>
        <v/>
      </c>
      <c r="F192" s="4"/>
    </row>
    <row r="193" spans="1:6">
      <c r="A193" s="2"/>
      <c r="B193" s="4"/>
      <c r="C193" s="4"/>
      <c r="D193" s="5" t="str">
        <f t="shared" si="7"/>
        <v/>
      </c>
      <c r="E193" s="6" t="str">
        <f t="shared" si="6"/>
        <v/>
      </c>
      <c r="F193" s="4"/>
    </row>
    <row r="194" spans="1:6">
      <c r="A194" s="2"/>
      <c r="B194" s="4"/>
      <c r="C194" s="4"/>
      <c r="D194" s="5" t="str">
        <f t="shared" si="7"/>
        <v/>
      </c>
      <c r="E194" s="6" t="str">
        <f t="shared" ref="E194:E201" si="8">IF($B194=0,"",$D194/$B194)</f>
        <v/>
      </c>
      <c r="F194" s="4"/>
    </row>
    <row r="195" spans="1:6">
      <c r="A195" s="2"/>
      <c r="B195" s="4"/>
      <c r="C195" s="4"/>
      <c r="D195" s="5" t="str">
        <f t="shared" ref="D195:D201" si="9">IF($A195=0,"",$A195-$A194)</f>
        <v/>
      </c>
      <c r="E195" s="6" t="str">
        <f t="shared" si="8"/>
        <v/>
      </c>
      <c r="F195" s="4"/>
    </row>
    <row r="196" spans="1:6">
      <c r="A196" s="2"/>
      <c r="B196" s="4"/>
      <c r="C196" s="4"/>
      <c r="D196" s="5" t="str">
        <f t="shared" si="9"/>
        <v/>
      </c>
      <c r="E196" s="6" t="str">
        <f t="shared" si="8"/>
        <v/>
      </c>
      <c r="F196" s="4"/>
    </row>
    <row r="197" spans="1:6">
      <c r="A197" s="2"/>
      <c r="B197" s="4"/>
      <c r="C197" s="4"/>
      <c r="D197" s="5" t="str">
        <f t="shared" si="9"/>
        <v/>
      </c>
      <c r="E197" s="6" t="str">
        <f t="shared" si="8"/>
        <v/>
      </c>
      <c r="F197" s="4"/>
    </row>
    <row r="198" spans="1:6">
      <c r="A198" s="2"/>
      <c r="B198" s="4"/>
      <c r="C198" s="4"/>
      <c r="D198" s="5" t="str">
        <f t="shared" si="9"/>
        <v/>
      </c>
      <c r="E198" s="6" t="str">
        <f t="shared" si="8"/>
        <v/>
      </c>
      <c r="F198" s="4"/>
    </row>
    <row r="199" spans="1:6">
      <c r="A199" s="2"/>
      <c r="B199" s="4"/>
      <c r="C199" s="4"/>
      <c r="D199" s="5" t="str">
        <f t="shared" si="9"/>
        <v/>
      </c>
      <c r="E199" s="6" t="str">
        <f t="shared" si="8"/>
        <v/>
      </c>
      <c r="F199" s="4"/>
    </row>
    <row r="200" spans="1:6">
      <c r="A200" s="2"/>
      <c r="B200" s="4"/>
      <c r="C200" s="4"/>
      <c r="D200" s="5" t="str">
        <f t="shared" si="9"/>
        <v/>
      </c>
      <c r="E200" s="6" t="str">
        <f t="shared" si="8"/>
        <v/>
      </c>
      <c r="F200" s="4"/>
    </row>
    <row r="201" spans="1:6">
      <c r="A201" s="2"/>
      <c r="B201" s="4"/>
      <c r="C201" s="4"/>
      <c r="D201" s="5" t="str">
        <f t="shared" si="9"/>
        <v/>
      </c>
      <c r="E201" s="6" t="str">
        <f t="shared" si="8"/>
        <v/>
      </c>
      <c r="F20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Rendimiento moto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CDC</cp:lastModifiedBy>
  <dcterms:created xsi:type="dcterms:W3CDTF">2017-03-06T03:14:45Z</dcterms:created>
  <dcterms:modified xsi:type="dcterms:W3CDTF">2017-09-12T22:31:22Z</dcterms:modified>
</cp:coreProperties>
</file>