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uebas a SACD-USB" sheetId="1" state="visible" r:id="rId2"/>
    <sheet name="Detalles Pruebas" sheetId="2" state="visible" r:id="rId3"/>
    <sheet name="Pruebas a SIGESC-USB" sheetId="3" state="visible" r:id="rId4"/>
    <sheet name="Detalle Pruebas SIGESC-USB" sheetId="4" state="visible" r:id="rId5"/>
    <sheet name="Resumen de las pruebas 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<sst xmlns="http://schemas.openxmlformats.org/spreadsheetml/2006/main" count="173" uniqueCount="153">
  <si>
    <t>Equipo Evaluador</t>
  </si>
  <si>
    <t>E-Corp</t>
  </si>
  <si>
    <t>Equipo Evaluado</t>
  </si>
  <si>
    <t>Oscorp</t>
  </si>
  <si>
    <t>Probadores</t>
  </si>
  <si>
    <t>CU Asignado (ID)</t>
  </si>
  <si>
    <t>CP Cantidad</t>
  </si>
  <si>
    <t>CP (ID)</t>
  </si>
  <si>
    <t>HERNANDEZ, ANDRES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</si>
  <si>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</si>
  <si>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</si>
  <si>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</si>
  <si>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</si>
  <si>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</si>
  <si>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</si>
  <si>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</si>
  <si>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</si>
  <si>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</si>
  <si>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</si>
  <si>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</si>
  <si>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</si>
  <si>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</si>
  <si>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</si>
  <si>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</si>
  <si>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</si>
  <si>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</si>
  <si>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</si>
  <si>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</si>
  <si>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</si>
  <si>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PF21</t>
  </si>
  <si>
    <t>PF22</t>
  </si>
  <si>
    <t>PF23</t>
  </si>
  <si>
    <t>PF24</t>
  </si>
  <si>
    <t>PF25</t>
  </si>
  <si>
    <t>PF26</t>
  </si>
  <si>
    <t>PF27</t>
  </si>
  <si>
    <t>PF28</t>
  </si>
  <si>
    <t>PF29</t>
  </si>
  <si>
    <t>PF30</t>
  </si>
  <si>
    <t>PF31</t>
  </si>
  <si>
    <t>PF32</t>
  </si>
  <si>
    <t>PF33</t>
  </si>
  <si>
    <t>PF34</t>
  </si>
  <si>
    <t>PF35</t>
  </si>
  <si>
    <t>PF36</t>
  </si>
  <si>
    <t>PF37</t>
  </si>
  <si>
    <t>PF38</t>
  </si>
  <si>
    <t>PF39</t>
  </si>
  <si>
    <t>PF40</t>
  </si>
  <si>
    <t>PF41</t>
  </si>
  <si>
    <t>PF42</t>
  </si>
  <si>
    <t>PF43</t>
  </si>
  <si>
    <t>PF44</t>
  </si>
  <si>
    <t>TOTALES</t>
  </si>
  <si>
    <t>Distribución aprox.</t>
  </si>
  <si>
    <t>Probador</t>
  </si>
  <si>
    <t>ID CU</t>
  </si>
  <si>
    <t>Detalles de la falla / errores encontrados</t>
  </si>
  <si>
    <t>ANDRES HERNANDEZ</t>
  </si>
  <si>
    <t>No sirve el respaldo</t>
  </si>
  <si>
    <t>Ecorp</t>
  </si>
  <si>
    <t>Sigesc</t>
  </si>
  <si>
    <t>De Valery Mathieu</t>
  </si>
  <si>
    <t>SC1</t>
  </si>
  <si>
    <t>SC2</t>
  </si>
  <si>
    <t>SC3</t>
  </si>
  <si>
    <t>SC4</t>
  </si>
  <si>
    <t>SC5</t>
  </si>
  <si>
    <t>SC6</t>
  </si>
  <si>
    <t>bvbv</t>
  </si>
  <si>
    <t>SC7</t>
  </si>
  <si>
    <t>vbvb</t>
  </si>
  <si>
    <t>SC8</t>
  </si>
  <si>
    <t>vbvbvbv</t>
  </si>
  <si>
    <t>SC9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</si>
  <si>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</si>
  <si>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</si>
  <si>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</si>
  <si>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</si>
  <si>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</si>
  <si>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</si>
  <si>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</si>
  <si>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</si>
  <si>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</si>
  <si>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</si>
  <si>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</si>
  <si>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</si>
  <si>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</si>
  <si>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</si>
  <si>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</si>
  <si>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</si>
  <si>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</si>
  <si>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</si>
  <si>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</si>
  <si>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</si>
  <si>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</si>
  <si>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</si>
  <si>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</si>
  <si>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</si>
  <si>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</si>
  <si>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</si>
  <si>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</si>
  <si>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</si>
  <si>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SC38</t>
  </si>
  <si>
    <t>Austin Gabriel</t>
  </si>
  <si>
    <t>SC39</t>
  </si>
  <si>
    <t>SC40</t>
  </si>
  <si>
    <t>SC41</t>
  </si>
  <si>
    <t>SC42</t>
  </si>
  <si>
    <t>SC43</t>
  </si>
  <si>
    <t>SC44</t>
  </si>
  <si>
    <t>SC45</t>
  </si>
  <si>
    <t>SC46</t>
  </si>
  <si>
    <t>SC47</t>
  </si>
  <si>
    <t>SC48</t>
  </si>
  <si>
    <t>SC49</t>
  </si>
  <si>
    <t>SC50</t>
  </si>
  <si>
    <t>SC51</t>
  </si>
  <si>
    <t>SC52</t>
  </si>
  <si>
    <t>SC53</t>
  </si>
  <si>
    <t>SC54</t>
  </si>
  <si>
    <t>SC55</t>
  </si>
  <si>
    <t>SC56</t>
  </si>
  <si>
    <t>SC57</t>
  </si>
  <si>
    <t>SC58</t>
  </si>
  <si>
    <t>SC59</t>
  </si>
  <si>
    <t>SC60</t>
  </si>
  <si>
    <t>SC61</t>
  </si>
  <si>
    <t>SC62</t>
  </si>
  <si>
    <t>SC63</t>
  </si>
  <si>
    <t>SC64</t>
  </si>
  <si>
    <t>SC65</t>
  </si>
  <si>
    <t>SC66</t>
  </si>
  <si>
    <t>SC67</t>
  </si>
  <si>
    <t>SC68</t>
  </si>
  <si>
    <t>SC69</t>
  </si>
  <si>
    <t>SC70</t>
  </si>
  <si>
    <t>SC71</t>
  </si>
  <si>
    <t>SC72</t>
  </si>
  <si>
    <t>SC73</t>
  </si>
  <si>
    <t>SC74</t>
  </si>
  <si>
    <t>SC75</t>
  </si>
  <si>
    <t>SC76</t>
  </si>
  <si>
    <t>SC77</t>
  </si>
  <si>
    <t>GABRIEL AUSTIN</t>
  </si>
  <si>
    <t>Al crear un proyecto vacio como estudiante, al consultar ocurre un error.</t>
  </si>
  <si>
    <t>Pruebas a Planta Fisica</t>
  </si>
  <si>
    <t>CP Asignados Cantidad</t>
  </si>
  <si>
    <t>CP Satisfactorios Cantidad</t>
  </si>
  <si>
    <t>%</t>
  </si>
  <si>
    <t>Pruebas a SIGESC-USB</t>
  </si>
  <si>
    <t>Gabriel Austin</t>
  </si>
  <si>
    <t>Mathieu de Valery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</si>
</sst>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/>
      <right/>
      <top style="thin">
        <color rgb="FF1A1A1A"/>
      </top>
      <bottom/>
      <diagonal/>
    </border>
    <border diagonalUp="false" diagonalDown="false">
      <left/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/>
      <bottom/>
      <diagonal/>
    </border>
    <border diagonalUp="false" diagonalDown="false">
      <left/>
      <right style="thin">
        <color rgb="FF1A1A1A"/>
      </right>
      <top/>
      <bottom/>
      <diagonal/>
    </border>
    <border diagonalUp="false" diagonalDown="false">
      <left style="thin">
        <color rgb="FF1A1A1A"/>
      </left>
      <right/>
      <top/>
      <bottom style="thin">
        <color rgb="FF1A1A1A"/>
      </bottom>
      <diagonal/>
    </border>
    <border diagonalUp="false" diagonalDown="false">
      <left/>
      <right/>
      <top/>
      <bottom style="thin">
        <color rgb="FF1A1A1A"/>
      </bottom>
      <diagonal/>
    </border>
    <border diagonalUp="false" diagonalDown="false">
      <left/>
      <right style="thin">
        <color rgb="FF1A1A1A"/>
      </right>
      <top/>
      <bottom style="thin">
        <color rgb="FF1A1A1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87854251012146"/>
    <col collapsed="false" hidden="false" max="2" min="2" style="0" width="19.1295546558704"/>
    <col collapsed="false" hidden="false" max="3" min="3" style="0" width="17.7449392712551"/>
    <col collapsed="false" hidden="false" max="4" min="4" style="0" width="16.8825910931174"/>
    <col collapsed="false" hidden="false" max="5" min="5" style="0" width="26.1295546558704"/>
    <col collapsed="false" hidden="false" max="26" min="6" style="0" width="8.74898785425101"/>
    <col collapsed="false" hidden="false" max="1025" min="27" style="0" width="15.1336032388664"/>
  </cols>
  <sheetData>
    <row r="1" customFormat="false" ht="15" hidden="false" customHeight="false" outlineLevel="0" collapsed="false">
      <c r="A1" s="1"/>
      <c r="B1" s="2"/>
      <c r="C1" s="2"/>
      <c r="D1" s="2"/>
      <c r="E1" s="2"/>
    </row>
    <row r="2" customFormat="false" ht="15" hidden="false" customHeight="false" outlineLevel="0" collapsed="false">
      <c r="A2" s="1"/>
      <c r="B2" s="2"/>
      <c r="C2" s="2"/>
      <c r="D2" s="2"/>
      <c r="E2" s="2"/>
    </row>
    <row r="3" customFormat="false" ht="15.75" hidden="false" customHeight="true" outlineLevel="0" collapsed="false">
      <c r="A3" s="1"/>
      <c r="B3" s="2" t="s">
        <v>0</v>
      </c>
      <c r="C3" s="3" t="s">
        <v>1</v>
      </c>
      <c r="D3" s="2"/>
      <c r="E3" s="2"/>
    </row>
    <row r="4" customFormat="false" ht="15.75" hidden="false" customHeight="true" outlineLevel="0" collapsed="false">
      <c r="A4" s="1"/>
      <c r="B4" s="2" t="s">
        <v>2</v>
      </c>
      <c r="C4" s="3" t="s">
        <v>3</v>
      </c>
      <c r="D4" s="2"/>
      <c r="E4" s="2"/>
    </row>
    <row r="5" customFormat="false" ht="15" hidden="false" customHeight="false" outlineLevel="0" collapsed="false">
      <c r="A5" s="1"/>
      <c r="B5" s="2"/>
      <c r="C5" s="2"/>
      <c r="D5" s="2"/>
      <c r="E5" s="2"/>
    </row>
    <row r="6" customFormat="false" ht="15" hidden="false" customHeight="false" outlineLevel="0" collapsed="false">
      <c r="A6" s="1"/>
      <c r="B6" s="4" t="s">
        <v>4</v>
      </c>
      <c r="C6" s="4" t="s">
        <v>5</v>
      </c>
      <c r="D6" s="5" t="s">
        <v>6</v>
      </c>
      <c r="E6" s="4" t="s">
        <v>7</v>
      </c>
    </row>
    <row r="7" customFormat="false" ht="15" hidden="false" customHeight="false" outlineLevel="0" collapsed="false">
      <c r="A7" s="6"/>
      <c r="B7" s="7" t="s">
        <v>8</v>
      </c>
      <c r="C7" s="8" t="n">
        <v>1</v>
      </c>
      <c r="D7" s="8" t="n">
        <v>4</v>
      </c>
      <c r="E7" s="9" t="s">
        <v>9</v>
      </c>
    </row>
    <row r="8" customFormat="false" ht="15" hidden="false" customHeight="false" outlineLevel="0" collapsed="false">
      <c r="A8" s="6"/>
      <c r="B8" s="10"/>
      <c r="C8" s="11" t="n">
        <v>2</v>
      </c>
      <c r="D8" s="11" t="n">
        <v>3</v>
      </c>
      <c r="E8" s="12" t="s">
        <v>10</v>
      </c>
    </row>
    <row r="9" customFormat="false" ht="15" hidden="false" customHeight="false" outlineLevel="0" collapsed="false">
      <c r="A9" s="6"/>
      <c r="B9" s="10"/>
      <c r="C9" s="11" t="n">
        <v>3</v>
      </c>
      <c r="D9" s="11" t="n">
        <v>3</v>
      </c>
      <c r="E9" s="12" t="s">
        <v>11</v>
      </c>
    </row>
    <row r="10" customFormat="false" ht="15" hidden="false" customHeight="false" outlineLevel="0" collapsed="false">
      <c r="A10" s="6"/>
      <c r="B10" s="10"/>
      <c r="C10" s="11" t="n">
        <v>4</v>
      </c>
      <c r="D10" s="11" t="n">
        <v>3</v>
      </c>
      <c r="E10" s="12" t="s">
        <v>12</v>
      </c>
    </row>
    <row r="11" customFormat="false" ht="15" hidden="false" customHeight="false" outlineLevel="0" collapsed="false">
      <c r="A11" s="6"/>
      <c r="B11" s="10"/>
      <c r="C11" s="11" t="n">
        <v>5</v>
      </c>
      <c r="D11" s="11" t="n">
        <v>2</v>
      </c>
      <c r="E11" s="12" t="s">
        <v>13</v>
      </c>
    </row>
    <row r="12" customFormat="false" ht="15" hidden="false" customHeight="false" outlineLevel="0" collapsed="false">
      <c r="A12" s="6"/>
      <c r="B12" s="10"/>
      <c r="C12" s="11" t="n">
        <v>6</v>
      </c>
      <c r="D12" s="11" t="n">
        <v>4</v>
      </c>
      <c r="E12" s="12" t="s">
        <v>14</v>
      </c>
    </row>
    <row r="13" customFormat="false" ht="15" hidden="false" customHeight="false" outlineLevel="0" collapsed="false">
      <c r="A13" s="6"/>
      <c r="B13" s="10"/>
      <c r="C13" s="11" t="n">
        <v>7</v>
      </c>
      <c r="D13" s="11" t="n">
        <v>2</v>
      </c>
      <c r="E13" s="12" t="s">
        <v>15</v>
      </c>
    </row>
    <row r="14" customFormat="false" ht="15" hidden="false" customHeight="false" outlineLevel="0" collapsed="false">
      <c r="A14" s="6"/>
      <c r="B14" s="10"/>
      <c r="C14" s="11" t="n">
        <v>8</v>
      </c>
      <c r="D14" s="11" t="n">
        <v>2</v>
      </c>
      <c r="E14" s="12" t="s">
        <v>16</v>
      </c>
    </row>
    <row r="15" customFormat="false" ht="15" hidden="false" customHeight="false" outlineLevel="0" collapsed="false">
      <c r="A15" s="6"/>
      <c r="B15" s="10"/>
      <c r="C15" s="11" t="n">
        <v>9</v>
      </c>
      <c r="D15" s="11" t="n">
        <v>4</v>
      </c>
      <c r="E15" s="12" t="s">
        <v>17</v>
      </c>
    </row>
    <row r="16" customFormat="false" ht="15" hidden="false" customHeight="false" outlineLevel="0" collapsed="false">
      <c r="A16" s="6"/>
      <c r="B16" s="10"/>
      <c r="C16" s="11" t="n">
        <v>10</v>
      </c>
      <c r="D16" s="11" t="n">
        <v>2</v>
      </c>
      <c r="E16" s="12" t="s">
        <v>18</v>
      </c>
    </row>
    <row r="17" customFormat="false" ht="15" hidden="false" customHeight="false" outlineLevel="0" collapsed="false">
      <c r="A17" s="6"/>
      <c r="B17" s="10"/>
      <c r="C17" s="11" t="n">
        <v>11</v>
      </c>
      <c r="D17" s="11" t="n">
        <v>3</v>
      </c>
      <c r="E17" s="12" t="s">
        <v>19</v>
      </c>
    </row>
    <row r="18" customFormat="false" ht="15" hidden="false" customHeight="false" outlineLevel="0" collapsed="false">
      <c r="A18" s="6"/>
      <c r="B18" s="10"/>
      <c r="C18" s="11" t="n">
        <v>12</v>
      </c>
      <c r="D18" s="11" t="n">
        <v>3</v>
      </c>
      <c r="E18" s="12" t="s">
        <v>20</v>
      </c>
    </row>
    <row r="19" customFormat="false" ht="15" hidden="false" customHeight="false" outlineLevel="0" collapsed="false">
      <c r="A19" s="6"/>
      <c r="B19" s="10"/>
      <c r="C19" s="11" t="n">
        <v>13</v>
      </c>
      <c r="D19" s="11" t="n">
        <v>1</v>
      </c>
      <c r="E19" s="12" t="s">
        <v>21</v>
      </c>
    </row>
    <row r="20" customFormat="false" ht="15" hidden="false" customHeight="false" outlineLevel="0" collapsed="false">
      <c r="A20" s="6"/>
      <c r="B20" s="10"/>
      <c r="C20" s="11" t="n">
        <v>14</v>
      </c>
      <c r="D20" s="11" t="n">
        <v>1</v>
      </c>
      <c r="E20" s="12" t="s">
        <v>22</v>
      </c>
    </row>
    <row r="21" customFormat="false" ht="15" hidden="false" customHeight="false" outlineLevel="0" collapsed="false">
      <c r="A21" s="6"/>
      <c r="B21" s="10"/>
      <c r="C21" s="11" t="n">
        <v>15</v>
      </c>
      <c r="D21" s="11" t="n">
        <v>3</v>
      </c>
      <c r="E21" s="12" t="s">
        <v>23</v>
      </c>
    </row>
    <row r="22" customFormat="false" ht="15" hidden="false" customHeight="false" outlineLevel="0" collapsed="false">
      <c r="A22" s="6"/>
      <c r="B22" s="10"/>
      <c r="C22" s="11" t="n">
        <v>16</v>
      </c>
      <c r="D22" s="11" t="n">
        <v>2</v>
      </c>
      <c r="E22" s="12" t="s">
        <v>24</v>
      </c>
    </row>
    <row r="23" customFormat="false" ht="15" hidden="false" customHeight="false" outlineLevel="0" collapsed="false">
      <c r="A23" s="6"/>
      <c r="B23" s="10"/>
      <c r="C23" s="11" t="n">
        <v>17</v>
      </c>
      <c r="D23" s="11" t="n">
        <v>1</v>
      </c>
      <c r="E23" s="12" t="s">
        <v>25</v>
      </c>
    </row>
    <row r="24" customFormat="false" ht="15" hidden="false" customHeight="false" outlineLevel="0" collapsed="false">
      <c r="A24" s="6"/>
      <c r="B24" s="10"/>
      <c r="C24" s="11" t="n">
        <v>18</v>
      </c>
      <c r="D24" s="11" t="n">
        <v>4</v>
      </c>
      <c r="E24" s="12" t="s">
        <v>26</v>
      </c>
    </row>
    <row r="25" customFormat="false" ht="15" hidden="false" customHeight="false" outlineLevel="0" collapsed="false">
      <c r="A25" s="6"/>
      <c r="B25" s="10"/>
      <c r="C25" s="11" t="n">
        <v>19</v>
      </c>
      <c r="D25" s="11" t="n">
        <v>1</v>
      </c>
      <c r="E25" s="12" t="s">
        <v>27</v>
      </c>
    </row>
    <row r="26" customFormat="false" ht="15" hidden="false" customHeight="false" outlineLevel="0" collapsed="false">
      <c r="A26" s="6"/>
      <c r="B26" s="10"/>
      <c r="C26" s="11" t="n">
        <v>20</v>
      </c>
      <c r="D26" s="11" t="n">
        <v>3</v>
      </c>
      <c r="E26" s="12" t="s">
        <v>28</v>
      </c>
    </row>
    <row r="27" customFormat="false" ht="15" hidden="false" customHeight="false" outlineLevel="0" collapsed="false">
      <c r="A27" s="6"/>
      <c r="B27" s="10"/>
      <c r="C27" s="11" t="n">
        <v>21</v>
      </c>
      <c r="D27" s="11" t="n">
        <v>4</v>
      </c>
      <c r="E27" s="12" t="s">
        <v>29</v>
      </c>
    </row>
    <row r="28" customFormat="false" ht="15" hidden="false" customHeight="false" outlineLevel="0" collapsed="false">
      <c r="A28" s="6"/>
      <c r="B28" s="10"/>
      <c r="C28" s="11" t="n">
        <v>22</v>
      </c>
      <c r="D28" s="11" t="n">
        <v>2</v>
      </c>
      <c r="E28" s="12" t="s">
        <v>30</v>
      </c>
    </row>
    <row r="29" customFormat="false" ht="15" hidden="false" customHeight="false" outlineLevel="0" collapsed="false">
      <c r="A29" s="6"/>
      <c r="B29" s="10"/>
      <c r="C29" s="11" t="n">
        <v>23</v>
      </c>
      <c r="D29" s="11" t="n">
        <v>1</v>
      </c>
      <c r="E29" s="12" t="s">
        <v>31</v>
      </c>
    </row>
    <row r="30" customFormat="false" ht="15" hidden="false" customHeight="false" outlineLevel="0" collapsed="false">
      <c r="A30" s="6"/>
      <c r="B30" s="10"/>
      <c r="C30" s="11" t="n">
        <v>24</v>
      </c>
      <c r="D30" s="11" t="n">
        <v>3</v>
      </c>
      <c r="E30" s="12" t="s">
        <v>32</v>
      </c>
    </row>
    <row r="31" customFormat="false" ht="15" hidden="false" customHeight="false" outlineLevel="0" collapsed="false">
      <c r="A31" s="6"/>
      <c r="B31" s="10"/>
      <c r="C31" s="11" t="n">
        <v>25</v>
      </c>
      <c r="D31" s="11" t="n">
        <v>5</v>
      </c>
      <c r="E31" s="12" t="s">
        <v>33</v>
      </c>
    </row>
    <row r="32" customFormat="false" ht="15" hidden="false" customHeight="false" outlineLevel="0" collapsed="false">
      <c r="A32" s="6"/>
      <c r="B32" s="10"/>
      <c r="C32" s="11" t="n">
        <v>26</v>
      </c>
      <c r="D32" s="11" t="n">
        <v>2</v>
      </c>
      <c r="E32" s="12" t="s">
        <v>34</v>
      </c>
    </row>
    <row r="33" customFormat="false" ht="15" hidden="false" customHeight="false" outlineLevel="0" collapsed="false">
      <c r="A33" s="6"/>
      <c r="B33" s="10"/>
      <c r="C33" s="11" t="n">
        <v>27</v>
      </c>
      <c r="D33" s="11" t="n">
        <v>1</v>
      </c>
      <c r="E33" s="12" t="s">
        <v>35</v>
      </c>
    </row>
    <row r="34" customFormat="false" ht="15" hidden="false" customHeight="false" outlineLevel="0" collapsed="false">
      <c r="A34" s="6"/>
      <c r="B34" s="10"/>
      <c r="C34" s="11" t="n">
        <v>28</v>
      </c>
      <c r="D34" s="11" t="n">
        <v>3</v>
      </c>
      <c r="E34" s="12" t="s">
        <v>36</v>
      </c>
    </row>
    <row r="35" customFormat="false" ht="15" hidden="false" customHeight="false" outlineLevel="0" collapsed="false">
      <c r="A35" s="6"/>
      <c r="B35" s="10"/>
      <c r="C35" s="11" t="n">
        <v>29</v>
      </c>
      <c r="D35" s="11" t="n">
        <v>1</v>
      </c>
      <c r="E35" s="12" t="s">
        <v>37</v>
      </c>
    </row>
    <row r="36" customFormat="false" ht="15" hidden="false" customHeight="false" outlineLevel="0" collapsed="false">
      <c r="A36" s="6"/>
      <c r="B36" s="10"/>
      <c r="C36" s="11" t="n">
        <v>30</v>
      </c>
      <c r="D36" s="11" t="n">
        <v>1</v>
      </c>
      <c r="E36" s="12" t="s">
        <v>38</v>
      </c>
    </row>
    <row r="37" customFormat="false" ht="15" hidden="false" customHeight="false" outlineLevel="0" collapsed="false">
      <c r="A37" s="6"/>
      <c r="B37" s="10"/>
      <c r="C37" s="11" t="n">
        <v>31</v>
      </c>
      <c r="D37" s="11" t="n">
        <v>2</v>
      </c>
      <c r="E37" s="12" t="s">
        <v>39</v>
      </c>
    </row>
    <row r="38" customFormat="false" ht="15" hidden="false" customHeight="false" outlineLevel="0" collapsed="false">
      <c r="A38" s="6"/>
      <c r="B38" s="10"/>
      <c r="C38" s="11" t="n">
        <v>32</v>
      </c>
      <c r="D38" s="11" t="n">
        <v>1</v>
      </c>
      <c r="E38" s="12" t="s">
        <v>40</v>
      </c>
    </row>
    <row r="39" customFormat="false" ht="15" hidden="false" customHeight="false" outlineLevel="0" collapsed="false">
      <c r="A39" s="6"/>
      <c r="B39" s="10"/>
      <c r="C39" s="11" t="n">
        <v>33</v>
      </c>
      <c r="D39" s="11" t="n">
        <v>1</v>
      </c>
      <c r="E39" s="12" t="s">
        <v>41</v>
      </c>
    </row>
    <row r="40" customFormat="false" ht="15" hidden="false" customHeight="false" outlineLevel="0" collapsed="false">
      <c r="A40" s="6"/>
      <c r="B40" s="10"/>
      <c r="C40" s="11" t="n">
        <v>34</v>
      </c>
      <c r="D40" s="11" t="n">
        <v>3</v>
      </c>
      <c r="E40" s="12" t="s">
        <v>42</v>
      </c>
    </row>
    <row r="41" customFormat="false" ht="15" hidden="false" customHeight="false" outlineLevel="0" collapsed="false">
      <c r="A41" s="6"/>
      <c r="B41" s="10"/>
      <c r="C41" s="11" t="n">
        <v>35</v>
      </c>
      <c r="D41" s="11" t="n">
        <v>1</v>
      </c>
      <c r="E41" s="12" t="s">
        <v>43</v>
      </c>
    </row>
    <row r="42" customFormat="false" ht="15" hidden="false" customHeight="false" outlineLevel="0" collapsed="false">
      <c r="A42" s="6"/>
      <c r="B42" s="10"/>
      <c r="C42" s="11" t="n">
        <v>36</v>
      </c>
      <c r="D42" s="11" t="n">
        <v>3</v>
      </c>
      <c r="E42" s="12" t="s">
        <v>44</v>
      </c>
    </row>
    <row r="43" customFormat="false" ht="15" hidden="false" customHeight="false" outlineLevel="0" collapsed="false">
      <c r="A43" s="6"/>
      <c r="B43" s="10"/>
      <c r="C43" s="11" t="n">
        <v>37</v>
      </c>
      <c r="D43" s="11" t="n">
        <v>2</v>
      </c>
      <c r="E43" s="12" t="s">
        <v>45</v>
      </c>
    </row>
    <row r="44" customFormat="false" ht="15" hidden="false" customHeight="false" outlineLevel="0" collapsed="false">
      <c r="A44" s="6"/>
      <c r="B44" s="10"/>
      <c r="C44" s="11" t="n">
        <v>38</v>
      </c>
      <c r="D44" s="11" t="n">
        <v>4</v>
      </c>
      <c r="E44" s="12" t="s">
        <v>46</v>
      </c>
    </row>
    <row r="45" customFormat="false" ht="15" hidden="false" customHeight="false" outlineLevel="0" collapsed="false">
      <c r="A45" s="6"/>
      <c r="B45" s="10"/>
      <c r="C45" s="11" t="n">
        <v>39</v>
      </c>
      <c r="D45" s="11" t="n">
        <v>2</v>
      </c>
      <c r="E45" s="12" t="s">
        <v>47</v>
      </c>
    </row>
    <row r="46" customFormat="false" ht="15" hidden="false" customHeight="false" outlineLevel="0" collapsed="false">
      <c r="A46" s="6"/>
      <c r="B46" s="10"/>
      <c r="C46" s="11" t="n">
        <v>40</v>
      </c>
      <c r="D46" s="11" t="n">
        <v>4</v>
      </c>
      <c r="E46" s="12" t="s">
        <v>48</v>
      </c>
    </row>
    <row r="47" customFormat="false" ht="15" hidden="false" customHeight="false" outlineLevel="0" collapsed="false">
      <c r="A47" s="6"/>
      <c r="B47" s="10"/>
      <c r="C47" s="11" t="n">
        <v>41</v>
      </c>
      <c r="D47" s="11" t="n">
        <v>4</v>
      </c>
      <c r="E47" s="12" t="s">
        <v>49</v>
      </c>
    </row>
    <row r="48" customFormat="false" ht="15" hidden="false" customHeight="false" outlineLevel="0" collapsed="false">
      <c r="A48" s="6"/>
      <c r="B48" s="10"/>
      <c r="C48" s="11" t="n">
        <v>42</v>
      </c>
      <c r="D48" s="11" t="n">
        <v>2</v>
      </c>
      <c r="E48" s="12" t="s">
        <v>50</v>
      </c>
    </row>
    <row r="49" customFormat="false" ht="15" hidden="false" customHeight="false" outlineLevel="0" collapsed="false">
      <c r="A49" s="6"/>
      <c r="B49" s="10"/>
      <c r="C49" s="11" t="n">
        <v>43</v>
      </c>
      <c r="D49" s="11" t="n">
        <v>1</v>
      </c>
      <c r="E49" s="12" t="s">
        <v>51</v>
      </c>
    </row>
    <row r="50" customFormat="false" ht="15" hidden="false" customHeight="false" outlineLevel="0" collapsed="false">
      <c r="A50" s="6"/>
      <c r="B50" s="13"/>
      <c r="C50" s="14" t="n">
        <v>44</v>
      </c>
      <c r="D50" s="14" t="n">
        <v>1</v>
      </c>
      <c r="E50" s="15" t="s">
        <v>52</v>
      </c>
    </row>
    <row r="51" customFormat="false" ht="15" hidden="false" customHeight="false" outlineLevel="0" collapsed="false">
      <c r="A51" s="6"/>
      <c r="B51" s="6"/>
      <c r="C51" s="11"/>
      <c r="D51" s="11"/>
      <c r="E51" s="11"/>
      <c r="G51" s="16"/>
    </row>
    <row r="52" customFormat="false" ht="15" hidden="false" customHeight="false" outlineLevel="0" collapsed="false">
      <c r="A52" s="6"/>
      <c r="B52" s="6"/>
      <c r="C52" s="6"/>
      <c r="D52" s="6"/>
      <c r="E52" s="6"/>
    </row>
    <row r="53" customFormat="false" ht="15" hidden="false" customHeight="false" outlineLevel="0" collapsed="false">
      <c r="A53" s="6"/>
      <c r="B53" s="17" t="s">
        <v>53</v>
      </c>
      <c r="C53" s="17" t="n">
        <f aca="false">COUNT(C7:C50)</f>
        <v>44</v>
      </c>
      <c r="D53" s="17" t="n">
        <f aca="false">SUM(D7:D50)</f>
        <v>105</v>
      </c>
      <c r="E53" s="11"/>
    </row>
    <row r="54" customFormat="false" ht="15" hidden="false" customHeight="false" outlineLevel="0" collapsed="false">
      <c r="A54" s="6"/>
      <c r="B54" s="6"/>
      <c r="C54" s="18" t="s">
        <v>54</v>
      </c>
      <c r="D54" s="19" t="n">
        <f aca="false">D53/1</f>
        <v>105</v>
      </c>
      <c r="E54" s="11"/>
    </row>
    <row r="74" customFormat="false" ht="15.7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2550607287449"/>
    <col collapsed="false" hidden="false" max="2" min="2" style="0" width="10.995951417004"/>
    <col collapsed="false" hidden="false" max="3" min="3" style="0" width="31.8785425101215"/>
    <col collapsed="false" hidden="false" max="26" min="4" style="0" width="8.74898785425101"/>
    <col collapsed="false" hidden="false" max="1025" min="27" style="0" width="15.1336032388664"/>
  </cols>
  <sheetData>
    <row r="1" customFormat="false" ht="15" hidden="false" customHeight="false" outlineLevel="0" collapsed="false">
      <c r="A1" s="6"/>
      <c r="B1" s="6"/>
      <c r="C1" s="6"/>
    </row>
    <row r="2" customFormat="false" ht="15" hidden="false" customHeight="false" outlineLevel="0" collapsed="false">
      <c r="A2" s="6"/>
      <c r="B2" s="6"/>
      <c r="C2" s="6"/>
    </row>
    <row r="3" customFormat="false" ht="15.75" hidden="false" customHeight="true" outlineLevel="0" collapsed="false">
      <c r="A3" s="5" t="s">
        <v>55</v>
      </c>
      <c r="B3" s="5" t="s">
        <v>56</v>
      </c>
      <c r="C3" s="5" t="s">
        <v>57</v>
      </c>
    </row>
    <row r="4" customFormat="false" ht="15.75" hidden="false" customHeight="true" outlineLevel="0" collapsed="false">
      <c r="A4" s="20" t="s">
        <v>58</v>
      </c>
      <c r="B4" s="21" t="s">
        <v>33</v>
      </c>
      <c r="C4" s="21" t="s">
        <v>59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5.1336032388664"/>
  </cols>
  <sheetData>
    <row r="3" customFormat="false" ht="15" hidden="false" customHeight="false" outlineLevel="0" collapsed="false">
      <c r="B3" s="2" t="s">
        <v>0</v>
      </c>
      <c r="C3" s="3" t="s">
        <v>60</v>
      </c>
      <c r="D3" s="2"/>
      <c r="E3" s="2"/>
      <c r="F3" s="2"/>
    </row>
    <row r="4" customFormat="false" ht="15" hidden="false" customHeight="false" outlineLevel="0" collapsed="false">
      <c r="B4" s="2" t="s">
        <v>2</v>
      </c>
      <c r="C4" s="3" t="s">
        <v>61</v>
      </c>
      <c r="D4" s="2"/>
      <c r="E4" s="2"/>
      <c r="F4" s="2"/>
    </row>
    <row r="5" customFormat="false" ht="15" hidden="false" customHeight="false" outlineLevel="0" collapsed="false">
      <c r="B5" s="5" t="s">
        <v>4</v>
      </c>
      <c r="C5" s="5" t="s">
        <v>5</v>
      </c>
      <c r="D5" s="5" t="s">
        <v>6</v>
      </c>
      <c r="E5" s="5" t="s">
        <v>7</v>
      </c>
      <c r="F5" s="2"/>
    </row>
    <row r="6" customFormat="false" ht="15" hidden="false" customHeight="false" outlineLevel="0" collapsed="false">
      <c r="B6" s="22" t="s">
        <v>62</v>
      </c>
      <c r="C6" s="23" t="n">
        <v>1</v>
      </c>
      <c r="D6" s="24" t="n">
        <v>2</v>
      </c>
      <c r="E6" s="23" t="s">
        <v>63</v>
      </c>
    </row>
    <row r="7" customFormat="false" ht="15" hidden="false" customHeight="false" outlineLevel="0" collapsed="false">
      <c r="B7" s="25"/>
      <c r="C7" s="26" t="n">
        <v>2</v>
      </c>
      <c r="D7" s="27" t="n">
        <v>2</v>
      </c>
      <c r="E7" s="26" t="s">
        <v>64</v>
      </c>
      <c r="G7" s="16"/>
    </row>
    <row r="8" customFormat="false" ht="15" hidden="false" customHeight="false" outlineLevel="0" collapsed="false">
      <c r="B8" s="25"/>
      <c r="C8" s="26" t="n">
        <v>3</v>
      </c>
      <c r="D8" s="27" t="n">
        <v>2</v>
      </c>
      <c r="E8" s="26" t="s">
        <v>65</v>
      </c>
    </row>
    <row r="9" customFormat="false" ht="15" hidden="false" customHeight="false" outlineLevel="0" collapsed="false">
      <c r="B9" s="25"/>
      <c r="C9" s="26" t="n">
        <v>4</v>
      </c>
      <c r="D9" s="27" t="n">
        <v>3</v>
      </c>
      <c r="E9" s="26" t="s">
        <v>66</v>
      </c>
    </row>
    <row r="10" customFormat="false" ht="15" hidden="false" customHeight="false" outlineLevel="0" collapsed="false">
      <c r="B10" s="28"/>
      <c r="C10" s="26" t="n">
        <v>5</v>
      </c>
      <c r="D10" s="27" t="n">
        <v>1</v>
      </c>
      <c r="E10" s="26" t="s">
        <v>67</v>
      </c>
    </row>
    <row r="11" customFormat="false" ht="15" hidden="false" customHeight="false" outlineLevel="0" collapsed="false">
      <c r="B11" s="25"/>
      <c r="C11" s="26" t="n">
        <v>6</v>
      </c>
      <c r="D11" s="27" t="n">
        <v>2</v>
      </c>
      <c r="E11" s="26" t="s">
        <v>68</v>
      </c>
      <c r="N11" s="29" t="s">
        <v>69</v>
      </c>
    </row>
    <row r="12" customFormat="false" ht="15" hidden="false" customHeight="false" outlineLevel="0" collapsed="false">
      <c r="B12" s="25"/>
      <c r="C12" s="26" t="n">
        <v>7</v>
      </c>
      <c r="D12" s="27" t="n">
        <v>3</v>
      </c>
      <c r="E12" s="26" t="s">
        <v>70</v>
      </c>
      <c r="N12" s="29" t="s">
        <v>71</v>
      </c>
    </row>
    <row r="13" customFormat="false" ht="15" hidden="false" customHeight="false" outlineLevel="0" collapsed="false">
      <c r="B13" s="25"/>
      <c r="C13" s="26" t="n">
        <v>8</v>
      </c>
      <c r="D13" s="27" t="n">
        <v>4</v>
      </c>
      <c r="E13" s="26" t="s">
        <v>72</v>
      </c>
      <c r="N13" s="29" t="s">
        <v>73</v>
      </c>
    </row>
    <row r="14" customFormat="false" ht="15" hidden="false" customHeight="false" outlineLevel="0" collapsed="false">
      <c r="B14" s="25"/>
      <c r="C14" s="26" t="n">
        <v>9</v>
      </c>
      <c r="D14" s="27" t="n">
        <v>2</v>
      </c>
      <c r="E14" s="26" t="s">
        <v>74</v>
      </c>
      <c r="N14" s="16"/>
    </row>
    <row r="15" customFormat="false" ht="15" hidden="false" customHeight="false" outlineLevel="0" collapsed="false">
      <c r="B15" s="25"/>
      <c r="C15" s="26" t="n">
        <v>10</v>
      </c>
      <c r="D15" s="27" t="n">
        <v>3</v>
      </c>
      <c r="E15" s="26" t="s">
        <v>75</v>
      </c>
    </row>
    <row r="16" customFormat="false" ht="15" hidden="false" customHeight="false" outlineLevel="0" collapsed="false">
      <c r="B16" s="25"/>
      <c r="C16" s="26" t="n">
        <v>11</v>
      </c>
      <c r="D16" s="27" t="n">
        <v>3</v>
      </c>
      <c r="E16" s="26" t="s">
        <v>76</v>
      </c>
    </row>
    <row r="17" customFormat="false" ht="15" hidden="false" customHeight="false" outlineLevel="0" collapsed="false">
      <c r="B17" s="25"/>
      <c r="C17" s="26" t="n">
        <v>12</v>
      </c>
      <c r="D17" s="27" t="n">
        <v>3</v>
      </c>
      <c r="E17" s="26" t="s">
        <v>77</v>
      </c>
    </row>
    <row r="18" customFormat="false" ht="15" hidden="false" customHeight="false" outlineLevel="0" collapsed="false">
      <c r="B18" s="25"/>
      <c r="C18" s="26" t="n">
        <v>13</v>
      </c>
      <c r="D18" s="27" t="n">
        <v>2</v>
      </c>
      <c r="E18" s="26" t="s">
        <v>78</v>
      </c>
    </row>
    <row r="19" customFormat="false" ht="15" hidden="false" customHeight="false" outlineLevel="0" collapsed="false">
      <c r="B19" s="25"/>
      <c r="C19" s="26" t="n">
        <v>14</v>
      </c>
      <c r="D19" s="27" t="n">
        <v>1</v>
      </c>
      <c r="E19" s="26" t="s">
        <v>79</v>
      </c>
    </row>
    <row r="20" customFormat="false" ht="15" hidden="false" customHeight="false" outlineLevel="0" collapsed="false">
      <c r="B20" s="25"/>
      <c r="C20" s="26" t="n">
        <v>15</v>
      </c>
      <c r="D20" s="27" t="n">
        <v>1</v>
      </c>
      <c r="E20" s="26" t="s">
        <v>80</v>
      </c>
    </row>
    <row r="21" customFormat="false" ht="15" hidden="false" customHeight="false" outlineLevel="0" collapsed="false">
      <c r="B21" s="25"/>
      <c r="C21" s="26" t="n">
        <v>16</v>
      </c>
      <c r="D21" s="27" t="n">
        <v>1</v>
      </c>
      <c r="E21" s="26" t="s">
        <v>81</v>
      </c>
    </row>
    <row r="22" customFormat="false" ht="15" hidden="false" customHeight="false" outlineLevel="0" collapsed="false">
      <c r="B22" s="25"/>
      <c r="C22" s="26" t="n">
        <v>17</v>
      </c>
      <c r="D22" s="27" t="n">
        <v>2</v>
      </c>
      <c r="E22" s="26" t="s">
        <v>82</v>
      </c>
    </row>
    <row r="23" customFormat="false" ht="15" hidden="false" customHeight="false" outlineLevel="0" collapsed="false">
      <c r="B23" s="25"/>
      <c r="C23" s="26" t="n">
        <v>18</v>
      </c>
      <c r="D23" s="27" t="n">
        <v>3</v>
      </c>
      <c r="E23" s="26" t="s">
        <v>83</v>
      </c>
    </row>
    <row r="24" customFormat="false" ht="15" hidden="false" customHeight="false" outlineLevel="0" collapsed="false">
      <c r="B24" s="25"/>
      <c r="C24" s="26" t="n">
        <v>19</v>
      </c>
      <c r="D24" s="27" t="n">
        <v>1</v>
      </c>
      <c r="E24" s="26" t="s">
        <v>84</v>
      </c>
    </row>
    <row r="25" customFormat="false" ht="15" hidden="false" customHeight="false" outlineLevel="0" collapsed="false">
      <c r="B25" s="25"/>
      <c r="C25" s="26" t="n">
        <v>20</v>
      </c>
      <c r="D25" s="27" t="n">
        <v>1</v>
      </c>
      <c r="E25" s="26" t="s">
        <v>85</v>
      </c>
    </row>
    <row r="26" customFormat="false" ht="15" hidden="false" customHeight="false" outlineLevel="0" collapsed="false">
      <c r="B26" s="25"/>
      <c r="C26" s="26" t="n">
        <v>21</v>
      </c>
      <c r="D26" s="27" t="n">
        <v>2</v>
      </c>
      <c r="E26" s="26" t="s">
        <v>86</v>
      </c>
    </row>
    <row r="27" customFormat="false" ht="15" hidden="false" customHeight="false" outlineLevel="0" collapsed="false">
      <c r="B27" s="25"/>
      <c r="C27" s="26" t="n">
        <v>22</v>
      </c>
      <c r="D27" s="27" t="n">
        <v>3</v>
      </c>
      <c r="E27" s="26" t="s">
        <v>87</v>
      </c>
    </row>
    <row r="28" customFormat="false" ht="15" hidden="false" customHeight="false" outlineLevel="0" collapsed="false">
      <c r="B28" s="25"/>
      <c r="C28" s="26" t="n">
        <v>23</v>
      </c>
      <c r="D28" s="27" t="n">
        <v>2</v>
      </c>
      <c r="E28" s="26" t="s">
        <v>88</v>
      </c>
    </row>
    <row r="29" customFormat="false" ht="15" hidden="false" customHeight="false" outlineLevel="0" collapsed="false">
      <c r="B29" s="25"/>
      <c r="C29" s="26" t="n">
        <v>24</v>
      </c>
      <c r="D29" s="27" t="n">
        <v>2</v>
      </c>
      <c r="E29" s="26" t="s">
        <v>89</v>
      </c>
    </row>
    <row r="30" customFormat="false" ht="15" hidden="false" customHeight="false" outlineLevel="0" collapsed="false">
      <c r="B30" s="25"/>
      <c r="C30" s="26" t="n">
        <v>25</v>
      </c>
      <c r="D30" s="27" t="n">
        <v>3</v>
      </c>
      <c r="E30" s="26" t="s">
        <v>90</v>
      </c>
    </row>
    <row r="31" customFormat="false" ht="15" hidden="false" customHeight="false" outlineLevel="0" collapsed="false">
      <c r="B31" s="25"/>
      <c r="C31" s="26" t="n">
        <v>26</v>
      </c>
      <c r="D31" s="27" t="n">
        <v>2</v>
      </c>
      <c r="E31" s="26" t="s">
        <v>91</v>
      </c>
    </row>
    <row r="32" customFormat="false" ht="15" hidden="false" customHeight="false" outlineLevel="0" collapsed="false">
      <c r="B32" s="25"/>
      <c r="C32" s="26" t="n">
        <v>27</v>
      </c>
      <c r="D32" s="27" t="n">
        <v>1</v>
      </c>
      <c r="E32" s="26" t="s">
        <v>92</v>
      </c>
    </row>
    <row r="33" customFormat="false" ht="15" hidden="false" customHeight="false" outlineLevel="0" collapsed="false">
      <c r="B33" s="25"/>
      <c r="C33" s="26" t="n">
        <v>28</v>
      </c>
      <c r="D33" s="27" t="n">
        <v>4</v>
      </c>
      <c r="E33" s="26" t="s">
        <v>93</v>
      </c>
    </row>
    <row r="34" customFormat="false" ht="15" hidden="false" customHeight="false" outlineLevel="0" collapsed="false">
      <c r="B34" s="25"/>
      <c r="C34" s="26" t="n">
        <v>29</v>
      </c>
      <c r="D34" s="27" t="n">
        <v>3</v>
      </c>
      <c r="E34" s="26" t="s">
        <v>94</v>
      </c>
    </row>
    <row r="35" customFormat="false" ht="15" hidden="false" customHeight="false" outlineLevel="0" collapsed="false">
      <c r="B35" s="25"/>
      <c r="C35" s="26" t="n">
        <v>30</v>
      </c>
      <c r="D35" s="27" t="n">
        <v>2</v>
      </c>
      <c r="E35" s="26" t="s">
        <v>95</v>
      </c>
    </row>
    <row r="36" customFormat="false" ht="15" hidden="false" customHeight="false" outlineLevel="0" collapsed="false">
      <c r="B36" s="25"/>
      <c r="C36" s="26" t="n">
        <v>31</v>
      </c>
      <c r="D36" s="27" t="n">
        <v>1</v>
      </c>
      <c r="E36" s="26" t="s">
        <v>96</v>
      </c>
    </row>
    <row r="37" customFormat="false" ht="15" hidden="false" customHeight="false" outlineLevel="0" collapsed="false">
      <c r="B37" s="25"/>
      <c r="C37" s="26" t="n">
        <v>32</v>
      </c>
      <c r="D37" s="27" t="n">
        <v>3</v>
      </c>
      <c r="E37" s="26" t="s">
        <v>97</v>
      </c>
    </row>
    <row r="38" customFormat="false" ht="15" hidden="false" customHeight="false" outlineLevel="0" collapsed="false">
      <c r="B38" s="25"/>
      <c r="C38" s="26" t="n">
        <v>33</v>
      </c>
      <c r="D38" s="27" t="n">
        <v>2</v>
      </c>
      <c r="E38" s="26" t="s">
        <v>98</v>
      </c>
    </row>
    <row r="39" customFormat="false" ht="15" hidden="false" customHeight="false" outlineLevel="0" collapsed="false">
      <c r="B39" s="25"/>
      <c r="C39" s="26" t="n">
        <v>34</v>
      </c>
      <c r="D39" s="27" t="n">
        <v>2</v>
      </c>
      <c r="E39" s="26" t="s">
        <v>99</v>
      </c>
    </row>
    <row r="40" customFormat="false" ht="15" hidden="false" customHeight="false" outlineLevel="0" collapsed="false">
      <c r="B40" s="25"/>
      <c r="C40" s="26" t="n">
        <v>35</v>
      </c>
      <c r="D40" s="27" t="n">
        <v>2</v>
      </c>
      <c r="E40" s="26" t="s">
        <v>100</v>
      </c>
    </row>
    <row r="41" customFormat="false" ht="15" hidden="false" customHeight="false" outlineLevel="0" collapsed="false">
      <c r="B41" s="25"/>
      <c r="C41" s="26" t="n">
        <v>36</v>
      </c>
      <c r="D41" s="27" t="n">
        <v>1</v>
      </c>
      <c r="E41" s="26" t="s">
        <v>101</v>
      </c>
    </row>
    <row r="42" customFormat="false" ht="15" hidden="false" customHeight="false" outlineLevel="0" collapsed="false">
      <c r="B42" s="25"/>
      <c r="C42" s="26" t="n">
        <v>37</v>
      </c>
      <c r="D42" s="27" t="n">
        <v>4</v>
      </c>
      <c r="E42" s="26" t="s">
        <v>102</v>
      </c>
    </row>
    <row r="43" customFormat="false" ht="15" hidden="false" customHeight="false" outlineLevel="0" collapsed="false">
      <c r="B43" s="25"/>
      <c r="C43" s="26" t="n">
        <v>38</v>
      </c>
      <c r="D43" s="27" t="n">
        <v>3</v>
      </c>
      <c r="E43" s="26" t="s">
        <v>103</v>
      </c>
    </row>
    <row r="44" customFormat="false" ht="15" hidden="false" customHeight="false" outlineLevel="0" collapsed="false">
      <c r="B44" s="22" t="s">
        <v>104</v>
      </c>
      <c r="C44" s="26" t="n">
        <v>39</v>
      </c>
      <c r="D44" s="27" t="n">
        <v>1</v>
      </c>
      <c r="E44" s="26" t="s">
        <v>105</v>
      </c>
    </row>
    <row r="45" customFormat="false" ht="15" hidden="false" customHeight="false" outlineLevel="0" collapsed="false">
      <c r="B45" s="25"/>
      <c r="C45" s="26" t="n">
        <v>40</v>
      </c>
      <c r="D45" s="27" t="n">
        <v>2</v>
      </c>
      <c r="E45" s="26" t="s">
        <v>106</v>
      </c>
    </row>
    <row r="46" customFormat="false" ht="15" hidden="false" customHeight="false" outlineLevel="0" collapsed="false">
      <c r="B46" s="25"/>
      <c r="C46" s="26" t="n">
        <v>41</v>
      </c>
      <c r="D46" s="27" t="n">
        <v>2</v>
      </c>
      <c r="E46" s="26" t="s">
        <v>107</v>
      </c>
    </row>
    <row r="47" customFormat="false" ht="15" hidden="false" customHeight="false" outlineLevel="0" collapsed="false">
      <c r="B47" s="25"/>
      <c r="C47" s="26" t="n">
        <v>42</v>
      </c>
      <c r="D47" s="27" t="n">
        <v>2</v>
      </c>
      <c r="E47" s="26" t="s">
        <v>108</v>
      </c>
    </row>
    <row r="48" customFormat="false" ht="15" hidden="false" customHeight="false" outlineLevel="0" collapsed="false">
      <c r="B48" s="25"/>
      <c r="C48" s="26" t="n">
        <v>43</v>
      </c>
      <c r="D48" s="27" t="n">
        <v>2</v>
      </c>
      <c r="E48" s="26" t="s">
        <v>109</v>
      </c>
    </row>
    <row r="49" customFormat="false" ht="15" hidden="false" customHeight="false" outlineLevel="0" collapsed="false">
      <c r="B49" s="25"/>
      <c r="C49" s="26" t="n">
        <v>44</v>
      </c>
      <c r="D49" s="27" t="n">
        <v>2</v>
      </c>
      <c r="E49" s="26" t="s">
        <v>110</v>
      </c>
    </row>
    <row r="50" customFormat="false" ht="15" hidden="false" customHeight="false" outlineLevel="0" collapsed="false">
      <c r="B50" s="25"/>
      <c r="C50" s="30" t="n">
        <v>45</v>
      </c>
      <c r="D50" s="27" t="n">
        <v>2</v>
      </c>
      <c r="E50" s="26" t="s">
        <v>111</v>
      </c>
    </row>
    <row r="51" customFormat="false" ht="15" hidden="false" customHeight="false" outlineLevel="0" collapsed="false">
      <c r="B51" s="25"/>
      <c r="C51" s="30" t="n">
        <v>46</v>
      </c>
      <c r="D51" s="27" t="n">
        <v>2</v>
      </c>
      <c r="E51" s="26" t="s">
        <v>112</v>
      </c>
    </row>
    <row r="52" customFormat="false" ht="15" hidden="false" customHeight="false" outlineLevel="0" collapsed="false">
      <c r="B52" s="25"/>
      <c r="C52" s="30" t="n">
        <v>47</v>
      </c>
      <c r="D52" s="27" t="n">
        <v>2</v>
      </c>
      <c r="E52" s="26" t="s">
        <v>113</v>
      </c>
    </row>
    <row r="53" customFormat="false" ht="15" hidden="false" customHeight="false" outlineLevel="0" collapsed="false">
      <c r="B53" s="25"/>
      <c r="C53" s="30" t="n">
        <v>48</v>
      </c>
      <c r="D53" s="27" t="n">
        <v>2</v>
      </c>
      <c r="E53" s="26" t="s">
        <v>114</v>
      </c>
    </row>
    <row r="54" customFormat="false" ht="15" hidden="false" customHeight="false" outlineLevel="0" collapsed="false">
      <c r="B54" s="25"/>
      <c r="C54" s="30" t="n">
        <v>59</v>
      </c>
      <c r="D54" s="27" t="n">
        <v>2</v>
      </c>
      <c r="E54" s="26" t="s">
        <v>115</v>
      </c>
    </row>
    <row r="55" customFormat="false" ht="15" hidden="false" customHeight="false" outlineLevel="0" collapsed="false">
      <c r="B55" s="25"/>
      <c r="C55" s="30" t="n">
        <v>50</v>
      </c>
      <c r="D55" s="27" t="n">
        <v>2</v>
      </c>
      <c r="E55" s="26" t="s">
        <v>116</v>
      </c>
    </row>
    <row r="56" customFormat="false" ht="15" hidden="false" customHeight="false" outlineLevel="0" collapsed="false">
      <c r="B56" s="25"/>
      <c r="C56" s="30" t="n">
        <v>51</v>
      </c>
      <c r="D56" s="27" t="n">
        <v>2</v>
      </c>
      <c r="E56" s="30" t="s">
        <v>117</v>
      </c>
    </row>
    <row r="57" customFormat="false" ht="15" hidden="false" customHeight="false" outlineLevel="0" collapsed="false">
      <c r="B57" s="25"/>
      <c r="C57" s="30" t="n">
        <v>52</v>
      </c>
      <c r="D57" s="27" t="n">
        <v>2</v>
      </c>
      <c r="E57" s="30" t="s">
        <v>118</v>
      </c>
    </row>
    <row r="58" customFormat="false" ht="15" hidden="false" customHeight="false" outlineLevel="0" collapsed="false">
      <c r="B58" s="25"/>
      <c r="C58" s="30" t="n">
        <v>53</v>
      </c>
      <c r="D58" s="27" t="n">
        <v>2</v>
      </c>
      <c r="E58" s="30" t="s">
        <v>119</v>
      </c>
    </row>
    <row r="59" customFormat="false" ht="15" hidden="false" customHeight="false" outlineLevel="0" collapsed="false">
      <c r="B59" s="25"/>
      <c r="C59" s="30" t="n">
        <v>54</v>
      </c>
      <c r="D59" s="27" t="n">
        <v>2</v>
      </c>
      <c r="E59" s="30" t="s">
        <v>120</v>
      </c>
    </row>
    <row r="60" customFormat="false" ht="15" hidden="false" customHeight="false" outlineLevel="0" collapsed="false">
      <c r="B60" s="25"/>
      <c r="C60" s="30" t="n">
        <v>55</v>
      </c>
      <c r="D60" s="27" t="n">
        <v>2</v>
      </c>
      <c r="E60" s="30" t="s">
        <v>121</v>
      </c>
    </row>
    <row r="61" customFormat="false" ht="15" hidden="false" customHeight="false" outlineLevel="0" collapsed="false">
      <c r="B61" s="25"/>
      <c r="C61" s="30" t="n">
        <v>56</v>
      </c>
      <c r="D61" s="27" t="n">
        <v>2</v>
      </c>
      <c r="E61" s="30" t="s">
        <v>122</v>
      </c>
    </row>
    <row r="62" customFormat="false" ht="15" hidden="false" customHeight="false" outlineLevel="0" collapsed="false">
      <c r="B62" s="25"/>
      <c r="C62" s="30" t="n">
        <v>57</v>
      </c>
      <c r="D62" s="27" t="n">
        <v>2</v>
      </c>
      <c r="E62" s="30" t="s">
        <v>123</v>
      </c>
    </row>
    <row r="63" customFormat="false" ht="15" hidden="false" customHeight="false" outlineLevel="0" collapsed="false">
      <c r="B63" s="25"/>
      <c r="C63" s="30" t="n">
        <v>58</v>
      </c>
      <c r="D63" s="27" t="n">
        <v>1</v>
      </c>
      <c r="E63" s="30" t="s">
        <v>124</v>
      </c>
    </row>
    <row r="64" customFormat="false" ht="15" hidden="false" customHeight="false" outlineLevel="0" collapsed="false">
      <c r="B64" s="25"/>
      <c r="C64" s="30" t="n">
        <v>59</v>
      </c>
      <c r="D64" s="27" t="n">
        <v>1</v>
      </c>
      <c r="E64" s="30" t="s">
        <v>125</v>
      </c>
    </row>
    <row r="65" customFormat="false" ht="15" hidden="false" customHeight="false" outlineLevel="0" collapsed="false">
      <c r="B65" s="25"/>
      <c r="C65" s="30" t="n">
        <v>60</v>
      </c>
      <c r="D65" s="27" t="n">
        <v>1</v>
      </c>
      <c r="E65" s="26" t="s">
        <v>126</v>
      </c>
    </row>
    <row r="66" customFormat="false" ht="15" hidden="false" customHeight="false" outlineLevel="0" collapsed="false">
      <c r="B66" s="25"/>
      <c r="C66" s="30" t="n">
        <v>61</v>
      </c>
      <c r="D66" s="27" t="n">
        <v>2</v>
      </c>
      <c r="E66" s="26" t="s">
        <v>127</v>
      </c>
    </row>
    <row r="67" customFormat="false" ht="15" hidden="false" customHeight="false" outlineLevel="0" collapsed="false">
      <c r="B67" s="25"/>
      <c r="C67" s="30" t="n">
        <v>62</v>
      </c>
      <c r="D67" s="27" t="n">
        <v>2</v>
      </c>
      <c r="E67" s="26" t="s">
        <v>128</v>
      </c>
    </row>
    <row r="68" customFormat="false" ht="15" hidden="false" customHeight="false" outlineLevel="0" collapsed="false">
      <c r="B68" s="25"/>
      <c r="C68" s="30" t="n">
        <v>63</v>
      </c>
      <c r="D68" s="27" t="n">
        <v>2</v>
      </c>
      <c r="E68" s="26" t="s">
        <v>129</v>
      </c>
    </row>
    <row r="69" customFormat="false" ht="15" hidden="false" customHeight="false" outlineLevel="0" collapsed="false">
      <c r="B69" s="25"/>
      <c r="C69" s="30" t="n">
        <v>64</v>
      </c>
      <c r="D69" s="27" t="n">
        <v>2</v>
      </c>
      <c r="E69" s="26" t="s">
        <v>130</v>
      </c>
    </row>
    <row r="70" customFormat="false" ht="15" hidden="false" customHeight="false" outlineLevel="0" collapsed="false">
      <c r="B70" s="25"/>
      <c r="C70" s="30" t="n">
        <v>65</v>
      </c>
      <c r="D70" s="27" t="n">
        <v>1</v>
      </c>
      <c r="E70" s="26" t="s">
        <v>131</v>
      </c>
    </row>
    <row r="71" customFormat="false" ht="15" hidden="false" customHeight="false" outlineLevel="0" collapsed="false">
      <c r="B71" s="25"/>
      <c r="C71" s="30" t="n">
        <v>66</v>
      </c>
      <c r="D71" s="27" t="n">
        <v>1</v>
      </c>
      <c r="E71" s="26" t="s">
        <v>132</v>
      </c>
    </row>
    <row r="72" customFormat="false" ht="15" hidden="false" customHeight="false" outlineLevel="0" collapsed="false">
      <c r="B72" s="25"/>
      <c r="C72" s="30" t="n">
        <v>67</v>
      </c>
      <c r="D72" s="27" t="n">
        <v>2</v>
      </c>
      <c r="E72" s="26" t="s">
        <v>133</v>
      </c>
    </row>
    <row r="73" customFormat="false" ht="15" hidden="false" customHeight="false" outlineLevel="0" collapsed="false">
      <c r="B73" s="25"/>
      <c r="C73" s="30" t="n">
        <v>68</v>
      </c>
      <c r="D73" s="27" t="n">
        <v>4</v>
      </c>
      <c r="E73" s="26" t="s">
        <v>134</v>
      </c>
    </row>
    <row r="74" customFormat="false" ht="15" hidden="false" customHeight="false" outlineLevel="0" collapsed="false">
      <c r="B74" s="25"/>
      <c r="C74" s="30" t="n">
        <v>69</v>
      </c>
      <c r="D74" s="27" t="n">
        <v>4</v>
      </c>
      <c r="E74" s="26" t="s">
        <v>135</v>
      </c>
    </row>
    <row r="75" customFormat="false" ht="15" hidden="false" customHeight="false" outlineLevel="0" collapsed="false">
      <c r="B75" s="25"/>
      <c r="C75" s="30" t="n">
        <v>70</v>
      </c>
      <c r="D75" s="27" t="n">
        <v>4</v>
      </c>
      <c r="E75" s="26" t="s">
        <v>136</v>
      </c>
    </row>
    <row r="76" customFormat="false" ht="15" hidden="false" customHeight="false" outlineLevel="0" collapsed="false">
      <c r="B76" s="25"/>
      <c r="C76" s="30" t="n">
        <v>71</v>
      </c>
      <c r="D76" s="27" t="n">
        <v>4</v>
      </c>
      <c r="E76" s="26" t="s">
        <v>137</v>
      </c>
    </row>
    <row r="77" customFormat="false" ht="15" hidden="false" customHeight="false" outlineLevel="0" collapsed="false">
      <c r="B77" s="25"/>
      <c r="C77" s="30" t="n">
        <v>72</v>
      </c>
      <c r="D77" s="27" t="n">
        <v>4</v>
      </c>
      <c r="E77" s="26" t="s">
        <v>138</v>
      </c>
    </row>
    <row r="78" customFormat="false" ht="15" hidden="false" customHeight="false" outlineLevel="0" collapsed="false">
      <c r="B78" s="25"/>
      <c r="C78" s="30" t="n">
        <v>73</v>
      </c>
      <c r="D78" s="27" t="n">
        <v>4</v>
      </c>
      <c r="E78" s="26" t="s">
        <v>139</v>
      </c>
    </row>
    <row r="79" customFormat="false" ht="15" hidden="false" customHeight="false" outlineLevel="0" collapsed="false">
      <c r="B79" s="25"/>
      <c r="C79" s="30" t="n">
        <v>74</v>
      </c>
      <c r="D79" s="27" t="n">
        <v>1</v>
      </c>
      <c r="E79" s="26" t="s">
        <v>140</v>
      </c>
    </row>
    <row r="80" customFormat="false" ht="15" hidden="false" customHeight="false" outlineLevel="0" collapsed="false">
      <c r="B80" s="25"/>
      <c r="C80" s="30" t="n">
        <v>75</v>
      </c>
      <c r="D80" s="27" t="n">
        <v>4</v>
      </c>
      <c r="E80" s="26" t="s">
        <v>141</v>
      </c>
    </row>
    <row r="81" customFormat="false" ht="15" hidden="false" customHeight="false" outlineLevel="0" collapsed="false">
      <c r="B81" s="25"/>
      <c r="C81" s="30" t="n">
        <v>76</v>
      </c>
      <c r="D81" s="27" t="n">
        <v>4</v>
      </c>
      <c r="E81" s="26" t="s">
        <v>142</v>
      </c>
    </row>
    <row r="82" customFormat="false" ht="15" hidden="false" customHeight="false" outlineLevel="0" collapsed="false">
      <c r="B82" s="25"/>
      <c r="C82" s="30" t="n">
        <v>77</v>
      </c>
      <c r="D82" s="27" t="n">
        <v>4</v>
      </c>
      <c r="E82" s="26" t="s">
        <v>143</v>
      </c>
    </row>
    <row r="83" customFormat="false" ht="15" hidden="false" customHeight="false" outlineLevel="0" collapsed="false">
      <c r="B83" s="31"/>
      <c r="C83" s="31"/>
      <c r="D83" s="32"/>
      <c r="E83" s="33"/>
    </row>
    <row r="88" customFormat="false" ht="15" hidden="false" customHeight="false" outlineLevel="0" collapsed="false">
      <c r="B88" s="17" t="s">
        <v>53</v>
      </c>
      <c r="C88" s="17" t="n">
        <f aca="false">COUNT(C6:C82)</f>
        <v>77</v>
      </c>
      <c r="D88" s="17" t="n">
        <f aca="false">SUM(D6:D82)</f>
        <v>173</v>
      </c>
    </row>
    <row r="89" customFormat="false" ht="15" hidden="false" customHeight="false" outlineLevel="0" collapsed="false">
      <c r="B89" s="6"/>
      <c r="C89" s="18" t="s">
        <v>54</v>
      </c>
      <c r="D89" s="19" t="n">
        <f aca="false">D88/2</f>
        <v>86.5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251012145749"/>
    <col collapsed="false" hidden="false" max="2" min="2" style="0" width="15.1336032388664"/>
    <col collapsed="false" hidden="false" max="3" min="3" style="0" width="53.3805668016194"/>
    <col collapsed="false" hidden="false" max="1025" min="4" style="0" width="15.1336032388664"/>
  </cols>
  <sheetData>
    <row r="3" customFormat="false" ht="15" hidden="false" customHeight="false" outlineLevel="0" collapsed="false">
      <c r="A3" s="5" t="s">
        <v>55</v>
      </c>
      <c r="B3" s="5" t="s">
        <v>56</v>
      </c>
      <c r="C3" s="5" t="s">
        <v>57</v>
      </c>
    </row>
    <row r="4" customFormat="false" ht="15" hidden="false" customHeight="false" outlineLevel="0" collapsed="false">
      <c r="A4" s="20" t="s">
        <v>144</v>
      </c>
      <c r="B4" s="21" t="s">
        <v>48</v>
      </c>
      <c r="C4" s="21" t="s">
        <v>145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8785425101215"/>
    <col collapsed="false" hidden="false" max="2" min="2" style="0" width="25.1295546558704"/>
    <col collapsed="false" hidden="false" max="3" min="3" style="0" width="25.8785425101215"/>
    <col collapsed="false" hidden="false" max="4" min="4" style="0" width="6"/>
    <col collapsed="false" hidden="false" max="26" min="5" style="0" width="8.74898785425101"/>
    <col collapsed="false" hidden="false" max="1025" min="27" style="0" width="15.1336032388664"/>
  </cols>
  <sheetData>
    <row r="1" customFormat="false" ht="15" hidden="false" customHeight="false" outlineLevel="0" collapsed="false">
      <c r="A1" s="14" t="s">
        <v>146</v>
      </c>
      <c r="B1" s="14"/>
      <c r="C1" s="14"/>
      <c r="D1" s="14"/>
    </row>
    <row r="2" customFormat="false" ht="15" hidden="false" customHeight="false" outlineLevel="0" collapsed="false">
      <c r="A2" s="4" t="s">
        <v>55</v>
      </c>
      <c r="B2" s="4" t="s">
        <v>147</v>
      </c>
      <c r="C2" s="34" t="s">
        <v>148</v>
      </c>
      <c r="D2" s="19" t="s">
        <v>149</v>
      </c>
    </row>
    <row r="3" customFormat="false" ht="15" hidden="false" customHeight="false" outlineLevel="0" collapsed="false">
      <c r="A3" s="35" t="str">
        <f aca="false">+'Pruebas a SACD-USB'!B7</f>
        <v>HERNANDEZ, ANDRES</v>
      </c>
      <c r="B3" s="36" t="n">
        <f aca="false">SUM('Pruebas a SACD-USB'!D7:D50)</f>
        <v>105</v>
      </c>
      <c r="C3" s="37" t="n">
        <v>100</v>
      </c>
      <c r="D3" s="38" t="n">
        <f aca="false">C3/B3*100</f>
        <v>95.2380952380952</v>
      </c>
    </row>
    <row r="4" customFormat="false" ht="15" hidden="false" customHeight="false" outlineLevel="0" collapsed="false">
      <c r="A4" s="39" t="s">
        <v>53</v>
      </c>
      <c r="B4" s="39" t="n">
        <f aca="false">SUM(B3)</f>
        <v>105</v>
      </c>
      <c r="C4" s="39" t="n">
        <f aca="false">SUM(C3)</f>
        <v>100</v>
      </c>
      <c r="D4" s="40" t="n">
        <f aca="false">C4/B4*100</f>
        <v>95.2380952380952</v>
      </c>
    </row>
    <row r="5" customFormat="false" ht="15" hidden="false" customHeight="false" outlineLevel="0" collapsed="false">
      <c r="A5" s="6"/>
      <c r="B5" s="6"/>
      <c r="C5" s="6"/>
      <c r="D5" s="6"/>
    </row>
    <row r="6" customFormat="false" ht="15" hidden="false" customHeight="false" outlineLevel="0" collapsed="false">
      <c r="A6" s="14" t="s">
        <v>150</v>
      </c>
      <c r="B6" s="14"/>
      <c r="C6" s="14"/>
      <c r="D6" s="14"/>
    </row>
    <row r="7" customFormat="false" ht="15" hidden="false" customHeight="false" outlineLevel="0" collapsed="false">
      <c r="A7" s="4" t="s">
        <v>55</v>
      </c>
      <c r="B7" s="4" t="s">
        <v>147</v>
      </c>
      <c r="C7" s="34" t="s">
        <v>148</v>
      </c>
      <c r="D7" s="19" t="s">
        <v>149</v>
      </c>
    </row>
    <row r="8" customFormat="false" ht="15" hidden="false" customHeight="false" outlineLevel="0" collapsed="false">
      <c r="A8" s="41" t="s">
        <v>151</v>
      </c>
      <c r="B8" s="36" t="n">
        <f aca="false">SUM('Pruebas a SIGESC-USB'!D44:D82)</f>
        <v>89</v>
      </c>
      <c r="C8" s="37" t="n">
        <v>89</v>
      </c>
      <c r="D8" s="38" t="n">
        <f aca="false">C8/B8*100</f>
        <v>100</v>
      </c>
    </row>
    <row r="9" customFormat="false" ht="15" hidden="false" customHeight="false" outlineLevel="0" collapsed="false">
      <c r="A9" s="41" t="s">
        <v>152</v>
      </c>
      <c r="B9" s="36" t="n">
        <f aca="false">SUM('Pruebas a SIGESC-USB'!D6:D43)</f>
        <v>84</v>
      </c>
      <c r="C9" s="37" t="n">
        <v>84</v>
      </c>
      <c r="D9" s="38" t="n">
        <v>100</v>
      </c>
    </row>
    <row r="10" customFormat="false" ht="15" hidden="false" customHeight="false" outlineLevel="0" collapsed="false">
      <c r="A10" s="39" t="s">
        <v>53</v>
      </c>
      <c r="B10" s="39" t="n">
        <f aca="false">SUM(B8:B9)</f>
        <v>173</v>
      </c>
      <c r="C10" s="39" t="n">
        <f aca="false">SUM(C8:C9)</f>
        <v>173</v>
      </c>
      <c r="D10" s="40" t="n">
        <f aca="false">C10/B10*100</f>
        <v>100</v>
      </c>
    </row>
  </sheetData>
  <mergeCells count="2">
    <mergeCell ref="A1:D1"/>
    <mergeCell ref="A6:D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es-VE</dc:language>
  <cp:revision>0</cp:revision>
</cp:coreProperties>
</file>