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den\Documents\"/>
    </mc:Choice>
  </mc:AlternateContent>
  <xr:revisionPtr revIDLastSave="0" documentId="8_{8D2F810E-2494-4CC0-A88F-BD84E446FF0D}" xr6:coauthVersionLast="33" xr6:coauthVersionMax="33" xr10:uidLastSave="{00000000-0000-0000-0000-000000000000}"/>
  <bookViews>
    <workbookView xWindow="0" yWindow="0" windowWidth="28800" windowHeight="12150" xr2:uid="{00000000-000D-0000-FFFF-FFFF00000000}"/>
  </bookViews>
  <sheets>
    <sheet name="Time Sheet" sheetId="1" r:id="rId1"/>
  </sheets>
  <definedNames>
    <definedName name="ColumnTitle1">TimeSheet[[#Headers],[Match '#]]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 s="1"/>
  <c r="F15" i="1" s="1"/>
  <c r="D14" i="1"/>
  <c r="E14" i="1" s="1"/>
  <c r="F14" i="1" s="1"/>
  <c r="D12" i="1"/>
  <c r="E12" i="1" s="1"/>
  <c r="F12" i="1" s="1"/>
  <c r="F6" i="1"/>
  <c r="B6" i="1"/>
  <c r="C6" i="1"/>
  <c r="D9" i="1"/>
  <c r="E9" i="1" s="1"/>
  <c r="F9" i="1" s="1"/>
  <c r="D10" i="1"/>
  <c r="E10" i="1" s="1"/>
  <c r="F10" i="1" s="1"/>
  <c r="D11" i="1"/>
  <c r="E11" i="1" s="1"/>
  <c r="F11" i="1" s="1"/>
  <c r="D13" i="1"/>
  <c r="E13" i="1" s="1"/>
  <c r="F13" i="1" s="1"/>
  <c r="D8" i="1"/>
  <c r="E8" i="1" s="1"/>
  <c r="F8" i="1" s="1"/>
</calcChain>
</file>

<file path=xl/sharedStrings.xml><?xml version="1.0" encoding="utf-8"?>
<sst xmlns="http://schemas.openxmlformats.org/spreadsheetml/2006/main" count="25" uniqueCount="24">
  <si>
    <t>Time Sheet</t>
  </si>
  <si>
    <t>Current Time</t>
  </si>
  <si>
    <t>Match #</t>
  </si>
  <si>
    <t>Time of Match</t>
  </si>
  <si>
    <t>Time Until Match</t>
  </si>
  <si>
    <t>Today's Date</t>
  </si>
  <si>
    <t>1010G</t>
  </si>
  <si>
    <t>Match Schedule</t>
  </si>
  <si>
    <t>Still lots of time?</t>
  </si>
  <si>
    <t>1010G: Harry, Jaden, Artem, Caden:</t>
  </si>
  <si>
    <t>Win/Tie/Loss Ratio</t>
  </si>
  <si>
    <t>Result</t>
  </si>
  <si>
    <t xml:space="preserve">Total Wins: </t>
  </si>
  <si>
    <t>Total Losses:</t>
  </si>
  <si>
    <t>Ties:</t>
  </si>
  <si>
    <t>Q1</t>
  </si>
  <si>
    <t>Q2</t>
  </si>
  <si>
    <t>Q3</t>
  </si>
  <si>
    <t>Q4</t>
  </si>
  <si>
    <t>Q5</t>
  </si>
  <si>
    <t>Q6</t>
  </si>
  <si>
    <t>Q7</t>
  </si>
  <si>
    <t>Q8</t>
  </si>
  <si>
    <t>Ten Ton 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</si>
</sst>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-409]h:mm\ AM/PM;@"/>
    <numFmt numFmtId="165" formatCode="m/d/yy;@"/>
    <numFmt numFmtId="166" formatCode="[&lt;=9999999]###\-####;\(###\)\ ###\-####"/>
    <numFmt numFmtId="167" formatCode="h:mm:ss;@"/>
    <numFmt numFmtId="168" formatCode="[$-F800]dddd\,\ mmmm\ dd\,\ yyyy"/>
    <numFmt numFmtId="169" formatCode="[$-409]h:mm:ss\ AM/PM;@"/>
  </numFmts>
  <fonts count="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0" fontId="7" fillId="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5" fontId="0" fillId="0" borderId="0" xfId="6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8" applyNumberFormat="1" applyFont="1" applyFill="1" applyBorder="1">
      <alignment horizontal="left"/>
    </xf>
    <xf numFmtId="167" fontId="0" fillId="0" borderId="0" xfId="7" applyNumberFormat="1" applyFont="1" applyFill="1" applyBorder="1" applyAlignment="1">
      <alignment horizontal="center"/>
    </xf>
    <xf numFmtId="167" fontId="8" fillId="0" borderId="0" xfId="8" applyNumberFormat="1" applyFont="1" applyFill="1" applyBorder="1">
      <alignment horizontal="left"/>
    </xf>
    <xf numFmtId="0" fontId="7" fillId="4" borderId="0" xfId="12" applyFill="1" applyAlignment="1"/>
    <xf numFmtId="0" fontId="7" fillId="4" borderId="0" xfId="12" applyFill="1" applyAlignment="1">
      <alignment horizontal="left"/>
    </xf>
    <xf numFmtId="169" fontId="4" fillId="0" borderId="0" xfId="5" applyNumberFormat="1">
      <alignment horizontal="left"/>
    </xf>
    <xf numFmtId="0" fontId="0" fillId="5" borderId="0" xfId="0" applyFill="1" applyAlignment="1"/>
    <xf numFmtId="0" fontId="0" fillId="5" borderId="0" xfId="0" applyFill="1">
      <alignment horizontal="left"/>
    </xf>
    <xf numFmtId="0" fontId="7" fillId="4" borderId="0" xfId="12" applyNumberFormat="1" applyFill="1" applyAlignment="1">
      <alignment horizontal="left"/>
    </xf>
    <xf numFmtId="168" fontId="4" fillId="0" borderId="0" xfId="5" applyNumberFormat="1" applyAlignment="1">
      <alignment horizontal="center"/>
    </xf>
    <xf numFmtId="0" fontId="2" fillId="0" borderId="0" xfId="2" applyAlignment="1">
      <alignment horizontal="center" wrapText="1"/>
    </xf>
  </cellXfs>
  <cellStyles count="13">
    <cellStyle name="Date" xfId="6" xr:uid="{00000000-0005-0000-0000-000000000000}"/>
    <cellStyle name="Followed Hyperlink" xfId="11" builtinId="9" customBuiltin="1"/>
    <cellStyle name="Good" xfId="12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3">
    <dxf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7" formatCode="h:mm:ss;@"/>
      <alignment horizontal="center" vertical="bottom" textRotation="0" wrapText="0" indent="0" justifyLastLine="0" shrinkToFit="0" readingOrder="0"/>
    </dxf>
    <dxf>
      <numFmt numFmtId="167" formatCode="h:mm:ss;@"/>
    </dxf>
    <dxf>
      <font>
        <b/>
        <i val="0"/>
        <color rgb="FFFF000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33CCFF"/>
      </font>
    </dxf>
    <dxf>
      <font>
        <b/>
        <i val="0"/>
        <strike val="0"/>
        <color rgb="FFFF0000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2"/>
      <tableStyleElement type="headerRow" dxfId="11"/>
      <tableStyleElement type="firstRowStripe" dxfId="10"/>
      <tableStyleElement type="secondRowStripe" dxfId="9"/>
    </tableStyle>
  </tableStyles>
  <colors>
    <mruColors>
      <color rgb="FF33CCFF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G15" totalsRowShown="0">
  <autoFilter ref="B7:G15" xr:uid="{00000000-0009-0000-0100-000001000000}"/>
  <tableColumns count="6">
    <tableColumn id="1" xr3:uid="{00000000-0010-0000-0000-000001000000}" name="Match #" dataCellStyle="Date"/>
    <tableColumn id="2" xr3:uid="{00000000-0010-0000-0000-000002000000}" name="Time of Match" dataCellStyle="Time"/>
    <tableColumn id="5" xr3:uid="{00000000-0010-0000-0000-000005000000}" name="Current Time" dataDxfId="3" dataCellStyle="Time">
      <calculatedColumnFormula>NOW()</calculatedColumnFormula>
    </tableColumn>
    <tableColumn id="6" xr3:uid="{00000000-0010-0000-0000-000006000000}" name="Time Until Match" dataDxfId="2" dataCellStyle="Hours">
      <calculatedColumnFormula>C8-D8</calculatedColumnFormula>
    </tableColumn>
    <tableColumn id="3" xr3:uid="{65BE7656-9FE3-416C-8EB7-73145C179858}" name="Still lots of time?" dataDxfId="1" dataCellStyle="Good">
      <calculatedColumnFormula>IF(E8 &lt; TIME( 0,15,0), "MATCH SOON", "Yep, still time left.")</calculatedColumnFormula>
    </tableColumn>
    <tableColumn id="4" xr3:uid="{B2A4EF6D-FF80-4CE2-B933-75C16E3B809F}" name="Result" dataDxfId="0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6"/>
  <sheetViews>
    <sheetView showGridLines="0" tabSelected="1" zoomScaleNormal="100" workbookViewId="0">
      <selection activeCell="K7" sqref="K7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28.28515625" customWidth="1"/>
    <col min="7" max="7" width="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 t="s">
        <v>23</v>
      </c>
      <c r="E1" s="1"/>
      <c r="F1" s="1"/>
      <c r="G1" s="1"/>
      <c r="H1" s="1"/>
    </row>
    <row r="2" spans="2:8" ht="30" customHeight="1" x14ac:dyDescent="0.25">
      <c r="B2" s="5" t="s">
        <v>9</v>
      </c>
      <c r="C2" s="5"/>
      <c r="D2" s="9" t="s">
        <v>12</v>
      </c>
      <c r="E2" s="8" t="s">
        <v>13</v>
      </c>
      <c r="F2" s="9" t="s">
        <v>14</v>
      </c>
    </row>
    <row r="3" spans="2:8" ht="30" customHeight="1" x14ac:dyDescent="0.25"/>
    <row r="4" spans="2:8" ht="35.1" customHeight="1" x14ac:dyDescent="0.35">
      <c r="B4" s="7" t="s">
        <v>7</v>
      </c>
      <c r="C4" s="6" t="s">
        <v>6</v>
      </c>
    </row>
    <row r="5" spans="2:8" ht="45" customHeight="1" x14ac:dyDescent="0.25">
      <c r="B5" s="2" t="s">
        <v>1</v>
      </c>
      <c r="C5" s="20" t="s">
        <v>5</v>
      </c>
      <c r="D5" s="20"/>
      <c r="E5" s="20"/>
      <c r="F5" t="s">
        <v>10</v>
      </c>
    </row>
    <row r="6" spans="2:8" ht="30" customHeight="1" x14ac:dyDescent="0.4">
      <c r="B6" s="15">
        <f ca="1">NOW()</f>
        <v>43262.837502546296</v>
      </c>
      <c r="C6" s="19">
        <f ca="1">TODAY()</f>
        <v>43262</v>
      </c>
      <c r="D6" s="19"/>
      <c r="E6" s="19"/>
      <c r="F6">
        <f>SUM(IF(ISNUMBER(FIND(D1,TimeSheet[Result])),VALUE(LEFT(TimeSheet[Result],FIND(D1,TimeSheet[Result])-1))))</f>
        <v>0</v>
      </c>
    </row>
    <row r="7" spans="2:8" ht="39.950000000000003" customHeight="1" x14ac:dyDescent="0.25">
      <c r="B7" s="4" t="s">
        <v>2</v>
      </c>
      <c r="C7" s="4" t="s">
        <v>3</v>
      </c>
      <c r="D7" s="4" t="s">
        <v>1</v>
      </c>
      <c r="E7" s="4" t="s">
        <v>4</v>
      </c>
      <c r="F7" t="s">
        <v>8</v>
      </c>
      <c r="G7" t="s">
        <v>11</v>
      </c>
    </row>
    <row r="8" spans="2:8" ht="20.100000000000001" customHeight="1" x14ac:dyDescent="0.25">
      <c r="B8" s="3" t="s">
        <v>15</v>
      </c>
      <c r="C8" s="10">
        <v>43053.979166666664</v>
      </c>
      <c r="D8" s="10">
        <f ca="1">NOW()</f>
        <v>43262.837502546296</v>
      </c>
      <c r="E8" s="11">
        <f t="shared" ref="E8:E15" ca="1" si="0">C8-D8</f>
        <v>-208.85833587963134</v>
      </c>
      <c r="F8" s="13" t="str">
        <f t="shared" ref="F8:F13" ca="1" si="1">IF(E8 &lt; TIME( 0,15,0), "MATCH SOON", "Yep, still time left.")</f>
        <v>MATCH SOON</v>
      </c>
      <c r="G8" s="16"/>
    </row>
    <row r="9" spans="2:8" ht="20.100000000000001" customHeight="1" x14ac:dyDescent="0.25">
      <c r="B9" s="3" t="s">
        <v>16</v>
      </c>
      <c r="C9" s="10">
        <v>43053.9375</v>
      </c>
      <c r="D9" s="12">
        <f t="shared" ref="D9:D13" ca="1" si="2">NOW()</f>
        <v>43262.837502546296</v>
      </c>
      <c r="E9" s="11">
        <f t="shared" ca="1" si="0"/>
        <v>-208.90000254629558</v>
      </c>
      <c r="F9" s="14" t="str">
        <f t="shared" ca="1" si="1"/>
        <v>MATCH SOON</v>
      </c>
      <c r="G9" s="17"/>
    </row>
    <row r="10" spans="2:8" ht="20.100000000000001" customHeight="1" x14ac:dyDescent="0.25">
      <c r="B10" s="3" t="s">
        <v>17</v>
      </c>
      <c r="C10" s="10">
        <v>43053.979166666701</v>
      </c>
      <c r="D10" s="12">
        <f t="shared" ca="1" si="2"/>
        <v>43262.837502546296</v>
      </c>
      <c r="E10" s="11">
        <f t="shared" ca="1" si="0"/>
        <v>-208.85833587959496</v>
      </c>
      <c r="F10" s="14" t="str">
        <f t="shared" ca="1" si="1"/>
        <v>MATCH SOON</v>
      </c>
      <c r="G10" s="17"/>
    </row>
    <row r="11" spans="2:8" ht="20.100000000000001" customHeight="1" x14ac:dyDescent="0.25">
      <c r="B11" s="3" t="s">
        <v>18</v>
      </c>
      <c r="C11" s="10">
        <v>43054.020833333299</v>
      </c>
      <c r="D11" s="12">
        <f t="shared" ca="1" si="2"/>
        <v>43262.837502546296</v>
      </c>
      <c r="E11" s="11">
        <f t="shared" ca="1" si="0"/>
        <v>-208.8166692129962</v>
      </c>
      <c r="F11" s="14" t="str">
        <f t="shared" ca="1" si="1"/>
        <v>MATCH SOON</v>
      </c>
      <c r="G11" s="17"/>
    </row>
    <row r="12" spans="2:8" ht="20.100000000000001" customHeight="1" x14ac:dyDescent="0.25">
      <c r="B12" s="3" t="s">
        <v>19</v>
      </c>
      <c r="C12" s="10">
        <v>43054.0625</v>
      </c>
      <c r="D12" s="12">
        <f ca="1">NOW()</f>
        <v>43262.837502546296</v>
      </c>
      <c r="E12" s="11">
        <f t="shared" ca="1" si="0"/>
        <v>-208.77500254629558</v>
      </c>
      <c r="F12" s="18" t="str">
        <f ca="1">IF(E12 &lt; TIME( 0,15,0), "MATCH SOON", "Yep, still time left.")</f>
        <v>MATCH SOON</v>
      </c>
      <c r="G12" s="17"/>
    </row>
    <row r="13" spans="2:8" ht="20.100000000000001" customHeight="1" x14ac:dyDescent="0.25">
      <c r="B13" s="3" t="s">
        <v>20</v>
      </c>
      <c r="C13" s="10">
        <v>43054.104166666701</v>
      </c>
      <c r="D13" s="12">
        <f t="shared" ca="1" si="2"/>
        <v>43262.837502546296</v>
      </c>
      <c r="E13" s="11">
        <f t="shared" ca="1" si="0"/>
        <v>-208.73333587959496</v>
      </c>
      <c r="F13" s="14" t="str">
        <f t="shared" ca="1" si="1"/>
        <v>MATCH SOON</v>
      </c>
      <c r="G13" s="17"/>
    </row>
    <row r="14" spans="2:8" ht="20.100000000000001" customHeight="1" x14ac:dyDescent="0.25">
      <c r="B14" s="3" t="s">
        <v>21</v>
      </c>
      <c r="C14" s="10">
        <v>43054.145833333299</v>
      </c>
      <c r="D14" s="12">
        <f ca="1">NOW()</f>
        <v>43262.837502546296</v>
      </c>
      <c r="E14" s="11">
        <f t="shared" ca="1" si="0"/>
        <v>-208.6916692129962</v>
      </c>
      <c r="F14" s="18" t="str">
        <f ca="1">IF(E14 &lt; TIME( 0,15,0), "MATCH SOON", "Yep, still time left.")</f>
        <v>MATCH SOON</v>
      </c>
      <c r="G14" s="17"/>
    </row>
    <row r="15" spans="2:8" ht="20.100000000000001" customHeight="1" x14ac:dyDescent="0.25">
      <c r="B15" s="3" t="s">
        <v>22</v>
      </c>
      <c r="C15" s="10">
        <v>43054.1875</v>
      </c>
      <c r="D15" s="12">
        <f ca="1">NOW()</f>
        <v>43262.837502546296</v>
      </c>
      <c r="E15" s="11">
        <f t="shared" ca="1" si="0"/>
        <v>-208.65000254629558</v>
      </c>
      <c r="F15" s="18" t="str">
        <f ca="1">IF(E15 &lt; TIME( 0,15,0), "MATCH SOON", "Yep, still time left.")</f>
        <v>MATCH SOON</v>
      </c>
      <c r="G15" s="17"/>
    </row>
    <row r="16" spans="2:8" ht="20.100000000000001" customHeight="1" x14ac:dyDescent="0.25">
      <c r="F16" s="14"/>
    </row>
  </sheetData>
  <mergeCells count="2">
    <mergeCell ref="C6:E6"/>
    <mergeCell ref="C5:E5"/>
  </mergeCells>
  <conditionalFormatting sqref="F8">
    <cfRule type="expression" dxfId="8" priority="5">
      <formula>"E8 &lt; TIME( 0,15,0),"</formula>
    </cfRule>
  </conditionalFormatting>
  <conditionalFormatting sqref="G8:G15">
    <cfRule type="cellIs" dxfId="7" priority="1" operator="equal">
      <formula>"T"</formula>
    </cfRule>
    <cfRule type="cellIs" dxfId="6" priority="2" operator="equal">
      <formula>"L"</formula>
    </cfRule>
    <cfRule type="cellIs" dxfId="5" priority="3" operator="equal">
      <formula>"W"</formula>
    </cfRule>
  </conditionalFormatting>
  <conditionalFormatting sqref="F8:F15">
    <cfRule type="uniqueValues" dxfId="4" priority="6"/>
  </conditionalFormatting>
  <dataValidations count="19">
    <dataValidation allowBlank="1" showErrorMessage="1" sqref="C1:E1 D3:E4 A2:A1048576 F1:XFD12 D8:E12 D13:XFD1048576 B8:C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" xr:uid="{00000000-0002-0000-0000-000014000000}"/>
    <dataValidation allowBlank="1" showInputMessage="1" showErrorMessage="1" prompt="Enter Time Out in this column under this heading" sqref="D7" xr:uid="{00000000-0002-0000-0000-000017000000}"/>
    <dataValidation allowBlank="1" showInputMessage="1" showErrorMessage="1" prompt="Hours Worked are automatically calculated in this column under this heading" sqref="E7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</dc:creator>
  <cp:lastModifiedBy>caden</cp:lastModifiedBy>
  <dcterms:created xsi:type="dcterms:W3CDTF">2017-02-03T07:21:43Z</dcterms:created>
  <dcterms:modified xsi:type="dcterms:W3CDTF">2018-06-12T03:09:07Z</dcterms:modified>
</cp:coreProperties>
</file>