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denlin/PycharmProjects/heatmap/"/>
    </mc:Choice>
  </mc:AlternateContent>
  <xr:revisionPtr revIDLastSave="0" documentId="13_ncr:1_{30EB4600-DE4E-E14A-A3B0-B0EBD9D89448}" xr6:coauthVersionLast="47" xr6:coauthVersionMax="47" xr10:uidLastSave="{00000000-0000-0000-0000-000000000000}"/>
  <bookViews>
    <workbookView xWindow="28800" yWindow="480" windowWidth="38400" windowHeight="21120" activeTab="1" xr2:uid="{EC3F2C6E-EBEB-D241-B7D2-0FE322E63B24}"/>
  </bookViews>
  <sheets>
    <sheet name="Sheet1" sheetId="1" r:id="rId1"/>
    <sheet name="Sheet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<sst xmlns="http://schemas.openxmlformats.org/spreadsheetml/2006/main" count="48" uniqueCount="39">
  <si>
    <t>NEMA</t>
  </si>
  <si>
    <t>ATC</t>
  </si>
  <si>
    <t>Caltrans</t>
  </si>
  <si>
    <t>Cum1</t>
  </si>
  <si>
    <t>Cum2</t>
  </si>
  <si>
    <t>Cum3</t>
  </si>
  <si>
    <t>Sales channel</t>
  </si>
  <si>
    <t>OEM</t>
  </si>
  <si>
    <t>Distributor</t>
  </si>
  <si>
    <t>Customer</t>
  </si>
  <si>
    <t>Top 10 Customers</t>
  </si>
  <si>
    <t>Other</t>
  </si>
  <si>
    <t>Western Systems</t>
  </si>
  <si>
    <t>Carrier &amp; Gable</t>
  </si>
  <si>
    <t>Paradigm Traffic Systems</t>
  </si>
  <si>
    <t>Trafficware Group</t>
  </si>
  <si>
    <t xml:space="preserve">Orange Traffic </t>
  </si>
  <si>
    <t>Temple</t>
  </si>
  <si>
    <t>TrafficControl Corporation</t>
  </si>
  <si>
    <t>MoboTrex</t>
  </si>
  <si>
    <t>Econolite</t>
  </si>
  <si>
    <t>McCain</t>
  </si>
  <si>
    <t>Top 10 OEMs</t>
  </si>
  <si>
    <t>Flir Systems</t>
  </si>
  <si>
    <t>Econolite Canada</t>
  </si>
  <si>
    <t>Product type</t>
  </si>
  <si>
    <t>Application</t>
  </si>
  <si>
    <t>ATC conflict monitors</t>
  </si>
  <si>
    <t>ATC ancillary components</t>
  </si>
  <si>
    <t>Vehicle detection systems</t>
  </si>
  <si>
    <t>Non-ATC ancillary components</t>
  </si>
  <si>
    <t>Non-ATC conflict monitors</t>
  </si>
  <si>
    <t>Rail</t>
  </si>
  <si>
    <t>AVI</t>
  </si>
  <si>
    <t>Access</t>
  </si>
  <si>
    <t>Traffic</t>
  </si>
  <si>
    <t>Conflict monitors</t>
  </si>
  <si>
    <t>CalTrans</t>
  </si>
  <si>
    <t>ITS &amp;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</si>
</sst>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Aptos Narrow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Year-over-Year</a:t>
            </a:r>
            <a:r>
              <a:rPr lang="en-US" baseline="0"/>
              <a:t> </a:t>
            </a:r>
            <a:r>
              <a:rPr lang="en-US"/>
              <a:t>Cabinet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NEMA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500000</c:v>
                </c:pt>
                <c:pt idx="1">
                  <c:v>650000</c:v>
                </c:pt>
                <c:pt idx="2">
                  <c:v>850000</c:v>
                </c:pt>
                <c:pt idx="3">
                  <c:v>650000</c:v>
                </c:pt>
                <c:pt idx="4">
                  <c:v>700000</c:v>
                </c:pt>
                <c:pt idx="5">
                  <c:v>720000</c:v>
                </c:pt>
                <c:pt idx="6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1-DC40-8095-6F7ABEEC1A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ATC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300000</c:v>
                </c:pt>
                <c:pt idx="1">
                  <c:v>370000</c:v>
                </c:pt>
                <c:pt idx="2">
                  <c:v>400000</c:v>
                </c:pt>
                <c:pt idx="3">
                  <c:v>420000</c:v>
                </c:pt>
                <c:pt idx="4">
                  <c:v>560000</c:v>
                </c:pt>
                <c:pt idx="5">
                  <c:v>650000</c:v>
                </c:pt>
                <c:pt idx="6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1-DC40-8095-6F7ABEEC1A9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Caltrans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  <c:pt idx="6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1-DC40-8095-6F7ABEEC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055552"/>
        <c:axId val="577829040"/>
      </c:barChart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Cum1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500000</c:v>
                </c:pt>
                <c:pt idx="1">
                  <c:v>650000</c:v>
                </c:pt>
                <c:pt idx="2">
                  <c:v>850000</c:v>
                </c:pt>
                <c:pt idx="3">
                  <c:v>650000</c:v>
                </c:pt>
                <c:pt idx="4">
                  <c:v>700000</c:v>
                </c:pt>
                <c:pt idx="5">
                  <c:v>720000</c:v>
                </c:pt>
                <c:pt idx="6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1-DC40-8095-6F7ABEEC1A9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Cum2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800000</c:v>
                </c:pt>
                <c:pt idx="1">
                  <c:v>1020000</c:v>
                </c:pt>
                <c:pt idx="2">
                  <c:v>1250000</c:v>
                </c:pt>
                <c:pt idx="3">
                  <c:v>1070000</c:v>
                </c:pt>
                <c:pt idx="4">
                  <c:v>1260000</c:v>
                </c:pt>
                <c:pt idx="5">
                  <c:v>1370000</c:v>
                </c:pt>
                <c:pt idx="6">
                  <c:v>1600000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1-DC40-8095-6F7ABEEC1A9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Cum3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950000</c:v>
                </c:pt>
                <c:pt idx="1">
                  <c:v>1220000</c:v>
                </c:pt>
                <c:pt idx="2">
                  <c:v>1500000</c:v>
                </c:pt>
                <c:pt idx="3">
                  <c:v>1370000</c:v>
                </c:pt>
                <c:pt idx="4">
                  <c:v>1610000</c:v>
                </c:pt>
                <c:pt idx="5">
                  <c:v>1770000</c:v>
                </c:pt>
                <c:pt idx="6">
                  <c:v>2050000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71-DC40-8095-6F7ABEEC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055552"/>
        <c:axId val="577829040"/>
      </c:lineChart>
      <c:catAx>
        <c:axId val="6040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29040"/>
        <c:crosses val="autoZero"/>
        <c:auto val="1"/>
        <c:lblAlgn val="ctr"/>
        <c:lblOffset val="100"/>
        <c:noMultiLvlLbl val="0"/>
      </c:catAx>
      <c:valAx>
        <c:axId val="5778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55552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33660287297607E-2"/>
          <c:y val="9.008043008708419E-2"/>
          <c:w val="0.88753717782980912"/>
          <c:h val="0.8638699387928622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Distributor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Sheet2!$B$2:$E$2</c:f>
              <c:numCache>
                <c:formatCode>"$"#,##0.00</c:formatCode>
                <c:ptCount val="4"/>
                <c:pt idx="0">
                  <c:v>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D-7146-808E-6316DD3EB06A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Sheet2!$B$3:$E$3</c:f>
              <c:numCache>
                <c:formatCode>"$"#,##0.00</c:formatCode>
                <c:ptCount val="4"/>
                <c:pt idx="0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D-7146-808E-6316DD3EB06A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McCain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Sheet2!$B$4:$E$4</c:f>
              <c:numCache>
                <c:formatCode>"$"#,##0.00</c:formatCode>
                <c:ptCount val="4"/>
                <c:pt idx="2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D-7146-808E-6316DD3EB06A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Econolite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Sheet2!$B$5:$E$5</c:f>
              <c:numCache>
                <c:formatCode>"$"#,##0.00</c:formatCode>
                <c:ptCount val="4"/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D-7146-808E-6316DD3EB06A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MoboTrex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Sheet2!$B$6:$E$6</c:f>
              <c:numCache>
                <c:formatCode>"$"#,##0.00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BD-7146-808E-6316DD3EB06A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Temple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Sheet2!$B$7:$E$7</c:f>
              <c:numCache>
                <c:formatCode>"$"#,##0.00</c:formatCode>
                <c:ptCount val="4"/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BD-7146-808E-6316DD3EB06A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TrafficControl Corporation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Sheet2!$B$8:$E$8</c:f>
              <c:numCache>
                <c:formatCode>"$"#,##0.00</c:formatCode>
                <c:ptCount val="4"/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BD-7146-808E-6316DD3EB06A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Orange Traffic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Sheet2!$B$9:$E$9</c:f>
              <c:numCache>
                <c:formatCode>"$"#,##0.00</c:formatCode>
                <c:ptCount val="4"/>
                <c:pt idx="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BD-7146-808E-6316DD3EB06A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Trafficware Group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Sheet2!$B$10:$E$10</c:f>
              <c:numCache>
                <c:formatCode>"$"#,##0.00</c:formatCode>
                <c:ptCount val="4"/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BD-7146-808E-6316DD3EB06A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Paradigm Traffic Systems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Sheet2!$B$11:$E$11</c:f>
              <c:numCache>
                <c:formatCode>"$"#,##0.00</c:formatCode>
                <c:ptCount val="4"/>
                <c:pt idx="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BD-7146-808E-6316DD3EB06A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Carrier &amp; Gable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Sheet2!$B$12:$E$12</c:f>
              <c:numCache>
                <c:formatCode>"$"#,##0.00</c:formatCode>
                <c:ptCount val="4"/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BD-7146-808E-6316DD3EB06A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Western Systems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Sheet2!$B$13:$E$13</c:f>
              <c:numCache>
                <c:formatCode>"$"#,##0.00</c:formatCode>
                <c:ptCount val="4"/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BD-7146-808E-6316DD3EB06A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Top 10 Customers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Sheet2!$B$14:$E$14</c:f>
              <c:numCache>
                <c:formatCode>"$"#,##0.00</c:formatCode>
                <c:ptCount val="4"/>
                <c:pt idx="1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BD-7146-808E-6316DD3EB06A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Sheet2!$B$15:$E$15</c:f>
              <c:numCache>
                <c:formatCode>"$"#,##0.00</c:formatCode>
                <c:ptCount val="4"/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BD-7146-808E-6316DD3EB06A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McCain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Sheet2!$B$16:$E$16</c:f>
              <c:numCache>
                <c:formatCode>"$"#,##0.00</c:formatCode>
                <c:ptCount val="4"/>
                <c:pt idx="3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BD-7146-808E-6316DD3EB06A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Econolite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Sheet2!$B$17:$E$17</c:f>
              <c:numCache>
                <c:formatCode>"$"#,##0.00</c:formatCode>
                <c:ptCount val="4"/>
                <c:pt idx="3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BD-7146-808E-6316DD3EB06A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MoboTrex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Sheet2!$B$18:$E$18</c:f>
              <c:numCache>
                <c:formatCode>"$"#,##0.00</c:formatCode>
                <c:ptCount val="4"/>
                <c:pt idx="3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BD-7146-808E-6316DD3EB06A}"/>
            </c:ext>
          </c:extLst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Trafficware Group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Sheet2!$B$19:$E$19</c:f>
              <c:numCache>
                <c:formatCode>"$"#,##0.00</c:formatCode>
                <c:ptCount val="4"/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BD-7146-808E-6316DD3EB06A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Econolite Canada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Sheet2!$B$20:$E$20</c:f>
              <c:numCache>
                <c:formatCode>"$"#,##0.00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CBD-7146-808E-6316DD3EB06A}"/>
            </c:ext>
          </c:extLst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Flir Systems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Sheet2!$B$21:$E$21</c:f>
              <c:numCache>
                <c:formatCode>"$"#,##0.00</c:formatCode>
                <c:ptCount val="4"/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BD-7146-808E-6316DD3EB06A}"/>
            </c:ext>
          </c:extLst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Sheet2!$B$22:$E$22</c:f>
              <c:numCache>
                <c:formatCode>"$"#,##0.00</c:formatCode>
                <c:ptCount val="4"/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CBD-7146-808E-6316DD3EB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7594975"/>
        <c:axId val="27596703"/>
      </c:barChart>
      <c:catAx>
        <c:axId val="2759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6703"/>
        <c:crosses val="autoZero"/>
        <c:auto val="0"/>
        <c:lblAlgn val="ctr"/>
        <c:lblOffset val="100"/>
        <c:noMultiLvlLbl val="0"/>
      </c:catAx>
      <c:valAx>
        <c:axId val="275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14123036126711E-2"/>
          <c:y val="7.6631734698385828E-2"/>
          <c:w val="0.8429384199112"/>
          <c:h val="0.8498513001813159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Non-ATC conflict monitors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Sheet2!$K$2:$L$2</c:f>
              <c:numCache>
                <c:formatCode>General</c:formatCode>
                <c:ptCount val="2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2-7D46-94ED-3D43A7564444}"/>
            </c:ext>
          </c:extLst>
        </c:ser>
        <c:ser>
          <c:idx val="1"/>
          <c:order val="1"/>
          <c:tx>
            <c:strRef>
              <c:f>Sheet2!$J$3</c:f>
              <c:strCache>
                <c:ptCount val="1"/>
                <c:pt idx="0">
                  <c:v>Vehicle detection systems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Sheet2!$K$3:$L$3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2-7D46-94ED-3D43A7564444}"/>
            </c:ext>
          </c:extLst>
        </c:ser>
        <c:ser>
          <c:idx val="2"/>
          <c:order val="2"/>
          <c:tx>
            <c:strRef>
              <c:f>Sheet2!$J$4</c:f>
              <c:strCache>
                <c:ptCount val="1"/>
                <c:pt idx="0">
                  <c:v>Non-ATC ancillary components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Sheet2!$K$4:$L$4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2-7D46-94ED-3D43A7564444}"/>
            </c:ext>
          </c:extLst>
        </c:ser>
        <c:ser>
          <c:idx val="3"/>
          <c:order val="3"/>
          <c:tx>
            <c:strRef>
              <c:f>Sheet2!$J$5</c:f>
              <c:strCache>
                <c:ptCount val="1"/>
                <c:pt idx="0">
                  <c:v>ATC ancillary components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Sheet2!$K$5:$L$5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2-7D46-94ED-3D43A7564444}"/>
            </c:ext>
          </c:extLst>
        </c:ser>
        <c:ser>
          <c:idx val="4"/>
          <c:order val="4"/>
          <c:tx>
            <c:strRef>
              <c:f>Sheet2!$J$6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Sheet2!$K$6:$L$6</c:f>
              <c:numCache>
                <c:formatCode>General</c:formatCode>
                <c:ptCount val="2"/>
                <c:pt idx="0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2-7D46-94ED-3D43A7564444}"/>
            </c:ext>
          </c:extLst>
        </c:ser>
        <c:ser>
          <c:idx val="5"/>
          <c:order val="5"/>
          <c:tx>
            <c:strRef>
              <c:f>Sheet2!$J$7</c:f>
              <c:strCache>
                <c:ptCount val="1"/>
                <c:pt idx="0">
                  <c:v>ATC conflict monitors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Sheet2!$K$7:$L$7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2-7D46-94ED-3D43A7564444}"/>
            </c:ext>
          </c:extLst>
        </c:ser>
        <c:ser>
          <c:idx val="6"/>
          <c:order val="6"/>
          <c:tx>
            <c:strRef>
              <c:f>Sheet2!$J$8</c:f>
              <c:strCache>
                <c:ptCount val="1"/>
                <c:pt idx="0">
                  <c:v>Traffic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582-7D46-94ED-3D43A7564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Sheet2!$K$8:$L$8</c:f>
              <c:numCache>
                <c:formatCode>General</c:formatCode>
                <c:ptCount val="2"/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2-7D46-94ED-3D43A7564444}"/>
            </c:ext>
          </c:extLst>
        </c:ser>
        <c:ser>
          <c:idx val="7"/>
          <c:order val="7"/>
          <c:tx>
            <c:strRef>
              <c:f>Sheet2!$J$9</c:f>
              <c:strCache>
                <c:ptCount val="1"/>
                <c:pt idx="0">
                  <c:v>Access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Sheet2!$K$9:$L$9</c:f>
              <c:numCache>
                <c:formatCode>General</c:formatCode>
                <c:ptCount val="2"/>
                <c:pt idx="1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2-7D46-94ED-3D43A7564444}"/>
            </c:ext>
          </c:extLst>
        </c:ser>
        <c:ser>
          <c:idx val="8"/>
          <c:order val="8"/>
          <c:tx>
            <c:strRef>
              <c:f>Sheet2!$J$10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6.0117110023778737E-2"/>
                  <c:y val="2.750491839918763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82-7D46-94ED-3D43A7564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Sheet2!$K$10:$L$10</c:f>
              <c:numCache>
                <c:formatCode>General</c:formatCode>
                <c:ptCount val="2"/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2-7D46-94ED-3D43A7564444}"/>
            </c:ext>
          </c:extLst>
        </c:ser>
        <c:ser>
          <c:idx val="9"/>
          <c:order val="9"/>
          <c:tx>
            <c:strRef>
              <c:f>Sheet2!$J$11</c:f>
              <c:strCache>
                <c:ptCount val="1"/>
                <c:pt idx="0">
                  <c:v>AVI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11294656089043471"/>
                  <c:y val="2.7097549453997524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582-7D46-94ED-3D43A7564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Sheet2!$K$11:$L$11</c:f>
              <c:numCache>
                <c:formatCode>General</c:formatCode>
                <c:ptCount val="2"/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2-7D46-94ED-3D43A756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5513023"/>
        <c:axId val="226328415"/>
      </c:barChart>
      <c:catAx>
        <c:axId val="22551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28415"/>
        <c:crosses val="autoZero"/>
        <c:auto val="1"/>
        <c:lblAlgn val="ctr"/>
        <c:lblOffset val="100"/>
        <c:noMultiLvlLbl val="0"/>
      </c:catAx>
      <c:valAx>
        <c:axId val="2263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1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08438748798124"/>
          <c:y val="0.11178764715528311"/>
          <c:w val="0.7893472815176229"/>
          <c:h val="0.783918618332065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Sheet2!$Q$2</c:f>
              <c:strCache>
                <c:ptCount val="1"/>
                <c:pt idx="0">
                  <c:v>NEMA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Sheet2!$R$1</c:f>
              <c:strCache>
                <c:ptCount val="1"/>
                <c:pt idx="0">
                  <c:v>Conflict monitors</c:v>
                </c:pt>
              </c:strCache>
            </c:strRef>
          </c:cat>
          <c:val>
            <c:numRef>
              <c:f>Sheet2!$R$2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E341-A6C1-72D89E2C1B03}"/>
            </c:ext>
          </c:extLst>
        </c:ser>
        <c:ser>
          <c:idx val="1"/>
          <c:order val="1"/>
          <c:tx>
            <c:strRef>
              <c:f>Sheet2!$Q$3</c:f>
              <c:strCache>
                <c:ptCount val="1"/>
                <c:pt idx="0">
                  <c:v>CalTrans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Sheet2!$R$1</c:f>
              <c:strCache>
                <c:ptCount val="1"/>
                <c:pt idx="0">
                  <c:v>Conflict monitors</c:v>
                </c:pt>
              </c:strCache>
            </c:strRef>
          </c:cat>
          <c:val>
            <c:numRef>
              <c:f>Sheet2!$R$3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8-E341-A6C1-72D89E2C1B03}"/>
            </c:ext>
          </c:extLst>
        </c:ser>
        <c:ser>
          <c:idx val="2"/>
          <c:order val="2"/>
          <c:tx>
            <c:strRef>
              <c:f>Sheet2!$Q$4</c:f>
              <c:strCache>
                <c:ptCount val="1"/>
                <c:pt idx="0">
                  <c:v>ATC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Sheet2!$R$1</c:f>
              <c:strCache>
                <c:ptCount val="1"/>
                <c:pt idx="0">
                  <c:v>Conflict monitors</c:v>
                </c:pt>
              </c:strCache>
            </c:strRef>
          </c:cat>
          <c:val>
            <c:numRef>
              <c:f>Sheet2!$R$4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8-E341-A6C1-72D89E2C1B03}"/>
            </c:ext>
          </c:extLst>
        </c:ser>
        <c:ser>
          <c:idx val="3"/>
          <c:order val="3"/>
          <c:tx>
            <c:strRef>
              <c:f>Sheet2!$Q$5</c:f>
              <c:strCache>
                <c:ptCount val="1"/>
                <c:pt idx="0">
                  <c:v>ITS &amp; 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Sheet2!$R$1</c:f>
              <c:strCache>
                <c:ptCount val="1"/>
                <c:pt idx="0">
                  <c:v>Conflict monitors</c:v>
                </c:pt>
              </c:strCache>
            </c:strRef>
          </c:cat>
          <c:val>
            <c:numRef>
              <c:f>Sheet2!$R$5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8-E341-A6C1-72D89E2C1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56707711"/>
        <c:axId val="956506111"/>
      </c:barChart>
      <c:catAx>
        <c:axId val="95670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06111"/>
        <c:crosses val="autoZero"/>
        <c:auto val="1"/>
        <c:lblAlgn val="ctr"/>
        <c:lblOffset val="100"/>
        <c:noMultiLvlLbl val="0"/>
      </c:catAx>
      <c:valAx>
        <c:axId val="9565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0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309227</xdr:colOff>
      <xdr:row>0</xdr:row>
      <xdr:rowOff>93646</xdr:rowOff>
    </xdr:from>
    <xdr:to>
      <xdr:col>12</xdr:col>
      <xdr:colOff>753727</xdr:colOff>
      <xdr:row>13</xdr:row>
      <xdr:rowOff>192680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4089C-F8E5-C3EA-EB72-FE761C66F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133350</xdr:rowOff>
    </xdr:from>
    <xdr:to>
      <xdr:col>10</xdr:col>
      <xdr:colOff>609600</xdr:colOff>
      <xdr:row>75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B3F83D-7B71-459C-1661-511DE4F68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26</xdr:row>
      <xdr:rowOff>63500</xdr:rowOff>
    </xdr:from>
    <xdr:to>
      <xdr:col>2</xdr:col>
      <xdr:colOff>304800</xdr:colOff>
      <xdr:row>30</xdr:row>
      <xdr:rowOff>82550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3BF68B8-0230-F262-766F-5C7C4439B17D}"/>
            </a:ext>
          </a:extLst>
        </xdr:cNvPr>
        <xdr:cNvSpPr txBox="1"/>
      </xdr:nvSpPr>
      <xdr:spPr>
        <a:xfrm>
          <a:off x="2146300" y="5346700"/>
          <a:ext cx="1282700" cy="831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/>
            <a:t>$36.4m</a:t>
          </a:r>
        </a:p>
      </xdr:txBody>
    </xdr:sp>
    <xdr:clientData/>
  </xdr:twoCellAnchor>
  <xdr:twoCellAnchor>
    <xdr:from>
      <xdr:col>3</xdr:col>
      <xdr:colOff>368300</xdr:colOff>
      <xdr:row>26</xdr:row>
      <xdr:rowOff>76200</xdr:rowOff>
    </xdr:from>
    <xdr:to>
      <xdr:col>4</xdr:col>
      <xdr:colOff>177800</xdr:colOff>
      <xdr:row>30</xdr:row>
      <xdr:rowOff>95250</xdr:rowOff>
    </xdr:to>
    <xdr:sp macro="" textlink="">
      <xdr:nvSpPr>
        <xdr:cNvPr id="23" name="TextBox 1">
          <a:extLst>
            <a:ext uri="{FF2B5EF4-FFF2-40B4-BE49-F238E27FC236}">
              <a16:creationId xmlns:a16="http://schemas.microsoft.com/office/drawing/2014/main" id="{126ABA98-ED55-FF43-A3B0-F883B29F1DF1}"/>
            </a:ext>
          </a:extLst>
        </xdr:cNvPr>
        <xdr:cNvSpPr txBox="1"/>
      </xdr:nvSpPr>
      <xdr:spPr>
        <a:xfrm>
          <a:off x="5067300" y="5359400"/>
          <a:ext cx="1282700" cy="831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/>
            <a:t>$36.4m</a:t>
          </a:r>
        </a:p>
      </xdr:txBody>
    </xdr:sp>
    <xdr:clientData/>
  </xdr:twoCellAnchor>
  <xdr:twoCellAnchor>
    <xdr:from>
      <xdr:col>8</xdr:col>
      <xdr:colOff>0</xdr:colOff>
      <xdr:row>26</xdr:row>
      <xdr:rowOff>63500</xdr:rowOff>
    </xdr:from>
    <xdr:to>
      <xdr:col>9</xdr:col>
      <xdr:colOff>457200</xdr:colOff>
      <xdr:row>30</xdr:row>
      <xdr:rowOff>82550</xdr:rowOff>
    </xdr:to>
    <xdr:sp macro="" textlink="">
      <xdr:nvSpPr>
        <xdr:cNvPr id="24" name="TextBox 1">
          <a:extLst>
            <a:ext uri="{FF2B5EF4-FFF2-40B4-BE49-F238E27FC236}">
              <a16:creationId xmlns:a16="http://schemas.microsoft.com/office/drawing/2014/main" id="{A0E0A96C-8CF1-8547-8C86-C3A5FAD48F94}"/>
            </a:ext>
          </a:extLst>
        </xdr:cNvPr>
        <xdr:cNvSpPr txBox="1"/>
      </xdr:nvSpPr>
      <xdr:spPr>
        <a:xfrm>
          <a:off x="10922000" y="5346700"/>
          <a:ext cx="1282700" cy="831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/>
            <a:t>$14.3m</a:t>
          </a:r>
        </a:p>
      </xdr:txBody>
    </xdr:sp>
    <xdr:clientData/>
  </xdr:twoCellAnchor>
  <xdr:twoCellAnchor>
    <xdr:from>
      <xdr:col>8</xdr:col>
      <xdr:colOff>449035</xdr:colOff>
      <xdr:row>8</xdr:row>
      <xdr:rowOff>181430</xdr:rowOff>
    </xdr:from>
    <xdr:to>
      <xdr:col>13</xdr:col>
      <xdr:colOff>507999</xdr:colOff>
      <xdr:row>32</xdr:row>
      <xdr:rowOff>9071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4FDEBAE-09AC-7BC5-F88C-3DCCB9EB1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1033183</xdr:colOff>
      <xdr:row>8</xdr:row>
      <xdr:rowOff>17929</xdr:rowOff>
    </xdr:from>
    <xdr:to>
      <xdr:col>9</xdr:col>
      <xdr:colOff>2314388</xdr:colOff>
      <xdr:row>12</xdr:row>
      <xdr:rowOff>36978</xdr:rowOff>
    </xdr:to>
    <xdr:sp macro="" textlink="">
      <xdr:nvSpPr>
        <xdr:cNvPr id="27" name="TextBox 1">
          <a:extLst>
            <a:ext uri="{FF2B5EF4-FFF2-40B4-BE49-F238E27FC236}">
              <a16:creationId xmlns:a16="http://schemas.microsoft.com/office/drawing/2014/main" id="{A3AE1727-3913-B941-8229-C351B95EF3C6}"/>
            </a:ext>
          </a:extLst>
        </xdr:cNvPr>
        <xdr:cNvSpPr txBox="1"/>
      </xdr:nvSpPr>
      <xdr:spPr>
        <a:xfrm>
          <a:off x="12799359" y="1631576"/>
          <a:ext cx="1281205" cy="825873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/>
            <a:t>$36.4m</a:t>
          </a:r>
        </a:p>
      </xdr:txBody>
    </xdr:sp>
    <xdr:clientData/>
  </xdr:twoCellAnchor>
  <xdr:twoCellAnchor>
    <xdr:from>
      <xdr:col>11</xdr:col>
      <xdr:colOff>186765</xdr:colOff>
      <xdr:row>8</xdr:row>
      <xdr:rowOff>14941</xdr:rowOff>
    </xdr:from>
    <xdr:to>
      <xdr:col>12</xdr:col>
      <xdr:colOff>108323</xdr:colOff>
      <xdr:row>12</xdr:row>
      <xdr:rowOff>33990</xdr:rowOff>
    </xdr:to>
    <xdr:sp macro="" textlink="">
      <xdr:nvSpPr>
        <xdr:cNvPr id="28" name="TextBox 1">
          <a:extLst>
            <a:ext uri="{FF2B5EF4-FFF2-40B4-BE49-F238E27FC236}">
              <a16:creationId xmlns:a16="http://schemas.microsoft.com/office/drawing/2014/main" id="{03F11BF8-BA95-304B-A659-B7A23B67D9E8}"/>
            </a:ext>
          </a:extLst>
        </xdr:cNvPr>
        <xdr:cNvSpPr txBox="1"/>
      </xdr:nvSpPr>
      <xdr:spPr>
        <a:xfrm>
          <a:off x="15852589" y="1628588"/>
          <a:ext cx="1281205" cy="825873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/>
            <a:t>$36.4m</a:t>
          </a:r>
        </a:p>
      </xdr:txBody>
    </xdr:sp>
    <xdr:clientData/>
  </xdr:twoCellAnchor>
  <xdr:twoCellAnchor>
    <xdr:from>
      <xdr:col>14</xdr:col>
      <xdr:colOff>324970</xdr:colOff>
      <xdr:row>7</xdr:row>
      <xdr:rowOff>197223</xdr:rowOff>
    </xdr:from>
    <xdr:to>
      <xdr:col>19</xdr:col>
      <xdr:colOff>522941</xdr:colOff>
      <xdr:row>23</xdr:row>
      <xdr:rowOff>37352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0FAD666-415B-E7A4-01D6-568C5EBCF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510988</xdr:colOff>
      <xdr:row>6</xdr:row>
      <xdr:rowOff>152400</xdr:rowOff>
    </xdr:from>
    <xdr:to>
      <xdr:col>18</xdr:col>
      <xdr:colOff>478117</xdr:colOff>
      <xdr:row>10</xdr:row>
      <xdr:rowOff>186765</xdr:rowOff>
    </xdr:to>
    <xdr:sp macro="" textlink="">
      <xdr:nvSpPr>
        <xdr:cNvPr id="30" name="TextBox 1">
          <a:extLst>
            <a:ext uri="{FF2B5EF4-FFF2-40B4-BE49-F238E27FC236}">
              <a16:creationId xmlns:a16="http://schemas.microsoft.com/office/drawing/2014/main" id="{89376D54-C2B3-6C4A-907A-F8F5D78FF503}"/>
            </a:ext>
          </a:extLst>
        </xdr:cNvPr>
        <xdr:cNvSpPr txBox="1"/>
      </xdr:nvSpPr>
      <xdr:spPr>
        <a:xfrm>
          <a:off x="20024164" y="1362635"/>
          <a:ext cx="3112247" cy="84118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Total</a:t>
          </a:r>
          <a:r>
            <a:rPr lang="en-US" sz="1100" baseline="0"/>
            <a:t> addressable market: $15-20m</a:t>
          </a:r>
        </a:p>
        <a:p>
          <a:pPr algn="ctr"/>
          <a:r>
            <a:rPr lang="en-US" sz="1100" baseline="0"/>
            <a:t>Implied EDI market share: 80-85%</a:t>
          </a:r>
          <a:endParaRPr lang="en-US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0.60046</cdr:x>
      <cdr:y>0.03488</cdr:y>
    </cdr:from>
    <cdr:to>
      <cdr:x>0.71642</cdr:x>
      <cdr:y>0.12274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3BF68B8-0230-F262-766F-5C7C4439B17D}"/>
            </a:ext>
          </a:extLst>
        </cdr:cNvPr>
        <cdr:cNvSpPr txBox="1"/>
      </cdr:nvSpPr>
      <cdr:spPr>
        <a:xfrm xmlns:a="http://schemas.openxmlformats.org/drawingml/2006/main">
          <a:off x="6642100" y="330200"/>
          <a:ext cx="1282700" cy="831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500"/>
            <a:t>$20.4m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1F58-4C7B-B649-8C47-C170AC1B15E8}">
  <dimension ref="A1:G8"/>
  <sheetViews>
    <sheetView topLeftCell="D1" zoomScale="220" zoomScaleNormal="220" workbookViewId="0">
      <selection activeCell="F12" sqref="F12"/>
    </sheetView>
  </sheetViews>
  <sheetFormatPr baseColWidth="10" defaultRowHeight="16" x14ac:dyDescent="0.2"/>
  <sheetData>
    <row r="1" spans="1: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2018</v>
      </c>
      <c r="B2" s="1">
        <v>500000</v>
      </c>
      <c r="C2" s="1">
        <v>300000</v>
      </c>
      <c r="D2" s="1">
        <v>150000</v>
      </c>
      <c r="E2" s="1">
        <f>SUM(B2)</f>
        <v>500000</v>
      </c>
      <c r="F2" s="1">
        <f>SUM(B2:C2)</f>
        <v>800000</v>
      </c>
      <c r="G2" s="1">
        <f>SUM(B2:D2)</f>
        <v>950000</v>
      </c>
    </row>
    <row r="3" spans="1:7" x14ac:dyDescent="0.2">
      <c r="A3" s="1">
        <v>2019</v>
      </c>
      <c r="B3" s="1">
        <v>650000</v>
      </c>
      <c r="C3" s="1">
        <v>370000</v>
      </c>
      <c r="D3" s="1">
        <v>200000</v>
      </c>
      <c r="E3" s="1">
        <f t="shared" ref="E3:E8" si="0">SUM(B3)</f>
        <v>650000</v>
      </c>
      <c r="F3" s="1">
        <f t="shared" ref="F3:F8" si="1">SUM(B3:C3)</f>
        <v>1020000</v>
      </c>
      <c r="G3" s="1">
        <f t="shared" ref="G3:G8" si="2">SUM(B3:D3)</f>
        <v>1220000</v>
      </c>
    </row>
    <row r="4" spans="1:7" x14ac:dyDescent="0.2">
      <c r="A4" s="1">
        <v>2020</v>
      </c>
      <c r="B4" s="1">
        <v>850000</v>
      </c>
      <c r="C4" s="1">
        <v>400000</v>
      </c>
      <c r="D4" s="1">
        <v>250000</v>
      </c>
      <c r="E4" s="1">
        <f t="shared" si="0"/>
        <v>850000</v>
      </c>
      <c r="F4" s="1">
        <f t="shared" si="1"/>
        <v>1250000</v>
      </c>
      <c r="G4" s="1">
        <f t="shared" si="2"/>
        <v>1500000</v>
      </c>
    </row>
    <row r="5" spans="1:7" x14ac:dyDescent="0.2">
      <c r="A5" s="1">
        <v>2021</v>
      </c>
      <c r="B5" s="1">
        <v>650000</v>
      </c>
      <c r="C5" s="1">
        <v>420000</v>
      </c>
      <c r="D5" s="1">
        <v>300000</v>
      </c>
      <c r="E5" s="1">
        <f t="shared" si="0"/>
        <v>650000</v>
      </c>
      <c r="F5" s="1">
        <f t="shared" si="1"/>
        <v>1070000</v>
      </c>
      <c r="G5" s="1">
        <f t="shared" si="2"/>
        <v>1370000</v>
      </c>
    </row>
    <row r="6" spans="1:7" x14ac:dyDescent="0.2">
      <c r="A6" s="1">
        <v>2022</v>
      </c>
      <c r="B6" s="1">
        <v>700000</v>
      </c>
      <c r="C6" s="1">
        <v>560000</v>
      </c>
      <c r="D6" s="1">
        <v>350000</v>
      </c>
      <c r="E6" s="1">
        <f t="shared" si="0"/>
        <v>700000</v>
      </c>
      <c r="F6" s="1">
        <f t="shared" si="1"/>
        <v>1260000</v>
      </c>
      <c r="G6" s="1">
        <f t="shared" si="2"/>
        <v>1610000</v>
      </c>
    </row>
    <row r="7" spans="1:7" x14ac:dyDescent="0.2">
      <c r="A7" s="1">
        <v>2023</v>
      </c>
      <c r="B7" s="1">
        <v>720000</v>
      </c>
      <c r="C7" s="1">
        <v>650000</v>
      </c>
      <c r="D7" s="1">
        <v>400000</v>
      </c>
      <c r="E7" s="1">
        <f t="shared" si="0"/>
        <v>720000</v>
      </c>
      <c r="F7" s="1">
        <f t="shared" si="1"/>
        <v>1370000</v>
      </c>
      <c r="G7" s="1">
        <f t="shared" si="2"/>
        <v>1770000</v>
      </c>
    </row>
    <row r="8" spans="1:7" x14ac:dyDescent="0.2">
      <c r="A8" s="1">
        <v>2024</v>
      </c>
      <c r="B8" s="1">
        <v>800000</v>
      </c>
      <c r="C8" s="1">
        <v>800000</v>
      </c>
      <c r="D8" s="1">
        <v>450000</v>
      </c>
      <c r="E8" s="1">
        <f t="shared" si="0"/>
        <v>800000</v>
      </c>
      <c r="F8" s="1">
        <f t="shared" si="1"/>
        <v>1600000</v>
      </c>
      <c r="G8" s="1">
        <f t="shared" si="2"/>
        <v>2050000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C298-B31B-C345-BD36-AFB32F284176}">
  <dimension ref="A1:R32"/>
  <sheetViews>
    <sheetView tabSelected="1" zoomScale="180" zoomScaleNormal="180" workbookViewId="0">
      <selection activeCell="E12" sqref="E12:E13"/>
    </sheetView>
  </sheetViews>
  <sheetFormatPr baseColWidth="10" defaultRowHeight="16" x14ac:dyDescent="0.2"/>
  <cols>
    <col min="2" max="2" width="30.1640625" customWidth="1"/>
    <col min="3" max="3" width="20.6640625" customWidth="1"/>
    <col min="4" max="4" width="19.33203125" customWidth="1"/>
    <col min="5" max="5" width="29.83203125" customWidth="1"/>
    <col min="10" max="10" width="31.1640625" customWidth="1"/>
    <col min="11" max="11" width="20" customWidth="1"/>
    <col min="12" max="12" width="17.83203125" customWidth="1"/>
    <col min="18" max="18" width="19.5" customWidth="1"/>
  </cols>
  <sheetData>
    <row r="1" spans="1:18" x14ac:dyDescent="0.2">
      <c r="B1" t="s">
        <v>6</v>
      </c>
      <c r="C1" t="s">
        <v>9</v>
      </c>
      <c r="D1" t="s">
        <v>10</v>
      </c>
      <c r="E1" t="s">
        <v>22</v>
      </c>
      <c r="K1" t="s">
        <v>25</v>
      </c>
      <c r="L1" t="s">
        <v>26</v>
      </c>
      <c r="R1" t="s">
        <v>36</v>
      </c>
    </row>
    <row r="2" spans="1:18" x14ac:dyDescent="0.2">
      <c r="A2" t="s">
        <v>8</v>
      </c>
      <c r="B2" s="2">
        <v>22.6</v>
      </c>
      <c r="C2" s="2"/>
      <c r="D2" s="2"/>
      <c r="E2" s="2"/>
      <c r="F2">
        <v>22568000</v>
      </c>
      <c r="J2" t="s">
        <v>31</v>
      </c>
      <c r="K2">
        <v>14</v>
      </c>
      <c r="Q2" t="s">
        <v>0</v>
      </c>
      <c r="R2">
        <v>50</v>
      </c>
    </row>
    <row r="3" spans="1:18" x14ac:dyDescent="0.2">
      <c r="A3" t="s">
        <v>7</v>
      </c>
      <c r="B3" s="2">
        <v>13.8</v>
      </c>
      <c r="C3" s="2"/>
      <c r="D3" s="2"/>
      <c r="E3" s="2"/>
      <c r="F3">
        <v>13832000</v>
      </c>
      <c r="G3">
        <v>36400000</v>
      </c>
      <c r="J3" t="s">
        <v>29</v>
      </c>
      <c r="K3">
        <v>8</v>
      </c>
      <c r="Q3" t="s">
        <v>37</v>
      </c>
      <c r="R3">
        <v>35</v>
      </c>
    </row>
    <row r="4" spans="1:18" x14ac:dyDescent="0.2">
      <c r="A4" t="s">
        <v>21</v>
      </c>
      <c r="C4" s="2"/>
      <c r="D4" s="2">
        <v>6.2</v>
      </c>
      <c r="E4" s="2"/>
      <c r="J4" t="s">
        <v>30</v>
      </c>
      <c r="K4">
        <v>8</v>
      </c>
      <c r="Q4" t="s">
        <v>1</v>
      </c>
      <c r="R4">
        <v>10</v>
      </c>
    </row>
    <row r="5" spans="1:18" x14ac:dyDescent="0.2">
      <c r="A5" t="s">
        <v>20</v>
      </c>
      <c r="C5" s="2"/>
      <c r="D5" s="2">
        <v>3.5</v>
      </c>
      <c r="E5" s="2"/>
      <c r="J5" t="s">
        <v>28</v>
      </c>
      <c r="K5">
        <v>4</v>
      </c>
      <c r="Q5" t="s">
        <v>38</v>
      </c>
      <c r="R5">
        <v>5</v>
      </c>
    </row>
    <row r="6" spans="1:18" x14ac:dyDescent="0.2">
      <c r="A6" t="s">
        <v>19</v>
      </c>
      <c r="C6" s="2"/>
      <c r="D6" s="2">
        <v>2</v>
      </c>
      <c r="E6" s="2"/>
      <c r="J6" t="s">
        <v>11</v>
      </c>
      <c r="K6">
        <v>1.4</v>
      </c>
    </row>
    <row r="7" spans="1:18" x14ac:dyDescent="0.2">
      <c r="A7" t="s">
        <v>17</v>
      </c>
      <c r="C7" s="2"/>
      <c r="D7" s="2">
        <v>1.5</v>
      </c>
      <c r="E7" s="2"/>
      <c r="J7" t="s">
        <v>27</v>
      </c>
      <c r="K7">
        <v>1</v>
      </c>
    </row>
    <row r="8" spans="1:18" x14ac:dyDescent="0.2">
      <c r="A8" t="s">
        <v>18</v>
      </c>
      <c r="C8" s="2"/>
      <c r="D8" s="2">
        <v>1.5</v>
      </c>
      <c r="E8" s="2"/>
      <c r="J8" t="s">
        <v>35</v>
      </c>
      <c r="L8">
        <v>32</v>
      </c>
    </row>
    <row r="9" spans="1:18" x14ac:dyDescent="0.2">
      <c r="A9" t="s">
        <v>16</v>
      </c>
      <c r="C9" s="2"/>
      <c r="D9" s="2">
        <v>1.3</v>
      </c>
      <c r="E9" s="2"/>
      <c r="J9" t="s">
        <v>34</v>
      </c>
      <c r="L9">
        <v>3.4</v>
      </c>
    </row>
    <row r="10" spans="1:18" x14ac:dyDescent="0.2">
      <c r="A10" t="s">
        <v>15</v>
      </c>
      <c r="C10" s="2"/>
      <c r="D10" s="2">
        <v>1.2</v>
      </c>
      <c r="E10" s="2"/>
      <c r="J10" t="s">
        <v>32</v>
      </c>
      <c r="L10">
        <v>0.5</v>
      </c>
    </row>
    <row r="11" spans="1:18" x14ac:dyDescent="0.2">
      <c r="A11" t="s">
        <v>14</v>
      </c>
      <c r="C11" s="2"/>
      <c r="D11" s="2">
        <v>1.1000000000000001</v>
      </c>
      <c r="E11" s="2"/>
      <c r="J11" t="s">
        <v>33</v>
      </c>
      <c r="L11">
        <v>0.5</v>
      </c>
    </row>
    <row r="12" spans="1:18" x14ac:dyDescent="0.2">
      <c r="A12" t="s">
        <v>13</v>
      </c>
      <c r="C12" s="2"/>
      <c r="D12" s="2">
        <v>0.9</v>
      </c>
      <c r="E12" s="2"/>
    </row>
    <row r="13" spans="1:18" x14ac:dyDescent="0.2">
      <c r="A13" t="s">
        <v>12</v>
      </c>
      <c r="C13" s="2"/>
      <c r="D13" s="2">
        <v>0.8</v>
      </c>
      <c r="E13" s="2"/>
    </row>
    <row r="14" spans="1:18" x14ac:dyDescent="0.2">
      <c r="A14" t="s">
        <v>10</v>
      </c>
      <c r="B14" s="2"/>
      <c r="C14" s="2">
        <v>20.399999999999999</v>
      </c>
      <c r="D14" s="2"/>
      <c r="E14" s="2"/>
    </row>
    <row r="15" spans="1:18" x14ac:dyDescent="0.2">
      <c r="A15" t="s">
        <v>11</v>
      </c>
      <c r="B15" s="2"/>
      <c r="C15" s="2">
        <v>16</v>
      </c>
      <c r="D15" s="2"/>
      <c r="E15" s="2"/>
    </row>
    <row r="16" spans="1:18" x14ac:dyDescent="0.2">
      <c r="A16" t="s">
        <v>21</v>
      </c>
      <c r="B16" s="2"/>
      <c r="C16" s="2"/>
      <c r="D16" s="2"/>
      <c r="E16" s="2">
        <v>5.8</v>
      </c>
    </row>
    <row r="17" spans="1:5" x14ac:dyDescent="0.2">
      <c r="A17" t="s">
        <v>20</v>
      </c>
      <c r="B17" s="2"/>
      <c r="C17" s="2"/>
      <c r="D17" s="2"/>
      <c r="E17" s="2">
        <v>3.6</v>
      </c>
    </row>
    <row r="18" spans="1:5" x14ac:dyDescent="0.2">
      <c r="A18" t="s">
        <v>19</v>
      </c>
      <c r="B18" s="2"/>
      <c r="C18" s="2"/>
      <c r="D18" s="2"/>
      <c r="E18" s="2">
        <v>1.7</v>
      </c>
    </row>
    <row r="19" spans="1:5" x14ac:dyDescent="0.2">
      <c r="A19" t="s">
        <v>15</v>
      </c>
      <c r="B19" s="2"/>
      <c r="C19" s="2"/>
      <c r="D19" s="2"/>
      <c r="E19" s="2">
        <v>1.5</v>
      </c>
    </row>
    <row r="20" spans="1:5" x14ac:dyDescent="0.2">
      <c r="A20" t="s">
        <v>24</v>
      </c>
      <c r="B20" s="2"/>
      <c r="C20" s="2"/>
      <c r="D20" s="2"/>
      <c r="E20" s="2">
        <v>1</v>
      </c>
    </row>
    <row r="21" spans="1:5" x14ac:dyDescent="0.2">
      <c r="A21" t="s">
        <v>23</v>
      </c>
      <c r="B21" s="2"/>
      <c r="C21" s="2"/>
      <c r="D21" s="2"/>
      <c r="E21" s="2">
        <v>0.3</v>
      </c>
    </row>
    <row r="22" spans="1:5" x14ac:dyDescent="0.2">
      <c r="A22" t="s">
        <v>11</v>
      </c>
      <c r="B22" s="2"/>
      <c r="C22" s="2"/>
      <c r="D22" s="2"/>
      <c r="E22" s="2">
        <v>0.4</v>
      </c>
    </row>
    <row r="23" spans="1:5" x14ac:dyDescent="0.2">
      <c r="B23" s="2"/>
      <c r="C23" s="2"/>
      <c r="D23" s="2"/>
      <c r="E23" s="2">
        <f>SUM(E16:E22)</f>
        <v>14.3</v>
      </c>
    </row>
    <row r="24" spans="1:5" x14ac:dyDescent="0.2">
      <c r="B24" s="2"/>
      <c r="C24" s="2"/>
      <c r="D24" s="2"/>
      <c r="E24" s="2"/>
    </row>
    <row r="25" spans="1:5" x14ac:dyDescent="0.2">
      <c r="B25" s="2"/>
      <c r="C25" s="2"/>
      <c r="D25" s="2"/>
      <c r="E25" s="2"/>
    </row>
    <row r="26" spans="1:5" x14ac:dyDescent="0.2">
      <c r="B26" s="2"/>
      <c r="C26" s="2"/>
      <c r="D26" s="2"/>
      <c r="E26" s="2"/>
    </row>
    <row r="27" spans="1:5" x14ac:dyDescent="0.2">
      <c r="B27" s="2"/>
      <c r="C27" s="2"/>
      <c r="D27" s="2"/>
      <c r="E27" s="2"/>
    </row>
    <row r="28" spans="1:5" x14ac:dyDescent="0.2">
      <c r="B28" s="2"/>
      <c r="C28" s="2"/>
      <c r="D28" s="2"/>
      <c r="E28" s="2"/>
    </row>
    <row r="29" spans="1:5" x14ac:dyDescent="0.2">
      <c r="B29" s="2"/>
      <c r="C29" s="2"/>
      <c r="D29" s="2"/>
      <c r="E29" s="2"/>
    </row>
    <row r="30" spans="1:5" x14ac:dyDescent="0.2">
      <c r="B30" s="2"/>
      <c r="C30" s="2"/>
      <c r="D30" s="2"/>
      <c r="E30" s="2"/>
    </row>
    <row r="31" spans="1:5" x14ac:dyDescent="0.2">
      <c r="B31" s="2"/>
      <c r="C31" s="2"/>
      <c r="D31" s="2"/>
      <c r="E31" s="2"/>
    </row>
    <row r="32" spans="1:5" x14ac:dyDescent="0.2">
      <c r="B32" s="3"/>
      <c r="C32" s="3"/>
      <c r="D32" s="3"/>
      <c r="E32" s="3"/>
    </row>
  </sheetData>
  <sortState xmlns:xlrd2="http://schemas.microsoft.com/office/spreadsheetml/2017/richdata2" ref="J2:K7">
    <sortCondition descending="1" ref="K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cl4319</dc:creator>
  <cp:lastModifiedBy>cl4319</cp:lastModifiedBy>
  <dcterms:created xsi:type="dcterms:W3CDTF">2024-01-08T20:02:38Z</dcterms:created>
  <dcterms:modified xsi:type="dcterms:W3CDTF">2024-01-11T21:27:17Z</dcterms:modified>
</cp:coreProperties>
</file>