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lin/PycharmProjects/heatmap/"/>
    </mc:Choice>
  </mc:AlternateContent>
  <xr:revisionPtr revIDLastSave="0" documentId="13_ncr:1_{FCB74F0F-81D5-7844-8F7A-8769F33D2F8F}" xr6:coauthVersionLast="47" xr6:coauthVersionMax="47" xr10:uidLastSave="{00000000-0000-0000-0000-000000000000}"/>
  <bookViews>
    <workbookView xWindow="30360" yWindow="500" windowWidth="27060" windowHeight="147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<sst xmlns="http://schemas.openxmlformats.org/spreadsheetml/2006/main" count="71" uniqueCount="71">
  <si>
    <t>State/Province</t>
  </si>
  <si>
    <t>GDP</t>
  </si>
  <si>
    <t>Population</t>
  </si>
  <si>
    <t>Median Income</t>
  </si>
  <si>
    <t>#signalized intersections</t>
  </si>
  <si>
    <t>DOT funds received by each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</si>
  <si>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</si>
  <si>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</si>
  <si>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</si>
  <si>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</si>
  <si>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</si>
  <si>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</si>
  <si>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</si>
  <si>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</si>
  <si>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</si>
  <si>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</si>
  <si>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</si>
  <si>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</si>
  <si>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</si>
  <si>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</si>
  <si>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</si>
  <si>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</si>
  <si>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</si>
  <si>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</si>
  <si>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</si>
  <si>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</si>
  <si>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</si>
  <si>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</si>
  <si>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</si>
  <si>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</si>
  <si>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</si>
  <si>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</si>
  <si>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</si>
  <si>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</si>
  <si>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</si>
  <si>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</si>
  <si>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</si>
  <si>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</si>
  <si>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</si>
  <si>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</si>
  <si>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</si>
  <si>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</si>
  <si>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</si>
  <si>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</si>
  <si>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</si>
  <si>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</si>
  <si>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</si>
  <si>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</si>
  <si>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</si>
  <si>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</si>
  <si>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</si>
  <si>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</si>
  <si>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</si>
  <si>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</si>
  <si>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</si>
  <si>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</si>
  <si>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Ontario</t>
  </si>
  <si>
    <t>Quebec</t>
  </si>
  <si>
    <t>Nova Scotia</t>
  </si>
  <si>
    <t>New Brunswick</t>
  </si>
  <si>
    <t>Manitoba</t>
  </si>
  <si>
    <t>British Columbia</t>
  </si>
  <si>
    <t>Prince Edward Island</t>
  </si>
  <si>
    <t>Saskatchewan</t>
  </si>
  <si>
    <t>Alberta</t>
  </si>
  <si>
    <t>Newfoundland and Labrador</t>
  </si>
  <si>
    <t>GDP Per Capita</t>
  </si>
  <si>
    <t>GDP Growth Rate</t>
  </si>
  <si>
    <t>DOT Funds Per Capita</t>
  </si>
  <si>
    <t>gdp</t>
  </si>
  <si>
    <t>gdp (bil)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</si>
</sst>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a.gov/sites/default/files/2023-12/stgdppi3q23.pdf" TargetMode="External"/><Relationship Id="rId2" Type="http://schemas.openxmlformats.org/officeDocument/2006/relationships/hyperlink" Target="https://www.constructiondive.com/news/how-much-federal-funding-will-each-state-dot-receive/593643/" TargetMode="External"/><Relationship Id="rId1" Type="http://schemas.openxmlformats.org/officeDocument/2006/relationships/hyperlink" Target="https://www.constructiondive.com/news/how-much-federal-funding-will-each-state-dot-receive/5936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C1" workbookViewId="0">
      <selection activeCell="I9" sqref="I9"/>
    </sheetView>
  </sheetViews>
  <sheetFormatPr baseColWidth="10" defaultColWidth="9.1640625" defaultRowHeight="16" x14ac:dyDescent="0.2"/>
  <cols>
    <col min="1" max="1" width="24.1640625" style="1" customWidth="1"/>
    <col min="2" max="4" width="52.6640625" style="1" customWidth="1"/>
    <col min="5" max="5" width="13.33203125" style="1" customWidth="1"/>
    <col min="6" max="6" width="20.33203125" style="1" customWidth="1"/>
    <col min="7" max="7" width="22.6640625" style="1" customWidth="1"/>
    <col min="8" max="8" width="14.5" style="1" bestFit="1" customWidth="1"/>
    <col min="9" max="9" width="27.6640625" style="1" customWidth="1"/>
    <col min="10" max="10" width="9.1640625" style="1"/>
    <col min="11" max="11" width="28.5" style="1" customWidth="1"/>
    <col min="12" max="16384" width="9.1640625" style="1"/>
  </cols>
  <sheetData>
    <row r="1" spans="1:11" x14ac:dyDescent="0.2">
      <c r="A1" s="3" t="s">
        <v>0</v>
      </c>
      <c r="B1" s="3" t="s">
        <v>1</v>
      </c>
      <c r="C1" s="3" t="s">
        <v>70</v>
      </c>
      <c r="D1" s="4" t="s">
        <v>69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68</v>
      </c>
      <c r="J1" s="4" t="s">
        <v>66</v>
      </c>
      <c r="K1" s="2" t="s">
        <v>67</v>
      </c>
    </row>
    <row r="2" spans="1:11" x14ac:dyDescent="0.2">
      <c r="A2" s="4" t="s">
        <v>6</v>
      </c>
      <c r="B2" s="5">
        <v>281569</v>
      </c>
      <c r="C2" s="5">
        <f>B2/1000</f>
        <v>281.56900000000002</v>
      </c>
      <c r="D2" s="5">
        <f>B2*1000000</f>
        <v>281569000000</v>
      </c>
      <c r="E2" s="5">
        <v>5108468</v>
      </c>
      <c r="F2" s="5">
        <v>53913</v>
      </c>
      <c r="G2" s="4"/>
      <c r="H2" s="5">
        <v>189474297</v>
      </c>
      <c r="I2" s="4">
        <v>37</v>
      </c>
      <c r="J2" s="4">
        <v>55118.090199999999</v>
      </c>
      <c r="K2" s="6">
        <v>9.0999999999999998E-2</v>
      </c>
    </row>
    <row r="3" spans="1:11" x14ac:dyDescent="0.2">
      <c r="A3" s="4" t="s">
        <v>7</v>
      </c>
      <c r="B3" s="5">
        <v>65699</v>
      </c>
      <c r="C3" s="5">
        <f t="shared" ref="C3:C61" si="0">B3/1000</f>
        <v>65.698999999999998</v>
      </c>
      <c r="D3" s="5">
        <f t="shared" ref="D3:D61" si="1">B3*1000000</f>
        <v>65699000000</v>
      </c>
      <c r="E3" s="5">
        <v>733406</v>
      </c>
      <c r="F3" s="5">
        <v>77845</v>
      </c>
      <c r="G3" s="4"/>
      <c r="H3" s="5">
        <v>125308449</v>
      </c>
      <c r="I3" s="4"/>
      <c r="J3" s="4">
        <v>89580.668820000006</v>
      </c>
      <c r="K3" s="7">
        <v>0.12</v>
      </c>
    </row>
    <row r="4" spans="1:11" x14ac:dyDescent="0.2">
      <c r="A4" s="4" t="s">
        <v>8</v>
      </c>
      <c r="B4" s="5">
        <v>475654</v>
      </c>
      <c r="C4" s="5">
        <f t="shared" si="0"/>
        <v>475.654</v>
      </c>
      <c r="D4" s="5">
        <f t="shared" si="1"/>
        <v>475654000000</v>
      </c>
      <c r="E4" s="5">
        <v>7431344</v>
      </c>
      <c r="F4" s="5">
        <v>69056</v>
      </c>
      <c r="G4" s="4"/>
      <c r="H4" s="5">
        <v>182907927</v>
      </c>
      <c r="I4" s="4">
        <v>24.613034599999999</v>
      </c>
      <c r="J4" s="4">
        <v>64006.456969999999</v>
      </c>
      <c r="K4" s="7">
        <v>0.1</v>
      </c>
    </row>
    <row r="5" spans="1:11" x14ac:dyDescent="0.2">
      <c r="A5" s="4" t="s">
        <v>9</v>
      </c>
      <c r="B5" s="5">
        <v>165989</v>
      </c>
      <c r="C5" s="5">
        <f t="shared" si="0"/>
        <v>165.989</v>
      </c>
      <c r="D5" s="5">
        <f t="shared" si="1"/>
        <v>165989000000</v>
      </c>
      <c r="E5" s="5">
        <v>3067732</v>
      </c>
      <c r="F5" s="5">
        <v>52528</v>
      </c>
      <c r="G5" s="4"/>
      <c r="H5" s="5">
        <v>129319230</v>
      </c>
      <c r="I5" s="4">
        <v>42.15466996</v>
      </c>
      <c r="J5" s="4">
        <v>54108.051160000003</v>
      </c>
      <c r="K5" s="6">
        <v>9.2999999999999999E-2</v>
      </c>
    </row>
    <row r="6" spans="1:11" x14ac:dyDescent="0.2">
      <c r="A6" s="4" t="s">
        <v>10</v>
      </c>
      <c r="B6" s="5">
        <v>3641643</v>
      </c>
      <c r="C6" s="5">
        <f t="shared" si="0"/>
        <v>3641.643</v>
      </c>
      <c r="D6" s="5">
        <f t="shared" si="1"/>
        <v>3641643000000</v>
      </c>
      <c r="E6" s="5">
        <v>38965193</v>
      </c>
      <c r="F6" s="5">
        <v>84907</v>
      </c>
      <c r="G6" s="4"/>
      <c r="H6" s="5">
        <v>918466948</v>
      </c>
      <c r="I6" s="4">
        <v>23.571471800000001</v>
      </c>
      <c r="J6" s="4">
        <v>93458.872380000001</v>
      </c>
      <c r="K6" s="6">
        <v>6.6000000000000003E-2</v>
      </c>
    </row>
    <row r="7" spans="1:11" x14ac:dyDescent="0.2">
      <c r="A7" s="4" t="s">
        <v>11</v>
      </c>
      <c r="B7" s="5">
        <v>491289</v>
      </c>
      <c r="C7" s="5">
        <f t="shared" si="0"/>
        <v>491.28899999999999</v>
      </c>
      <c r="D7" s="5">
        <f t="shared" si="1"/>
        <v>491289000000</v>
      </c>
      <c r="E7" s="5">
        <v>5877610</v>
      </c>
      <c r="F7" s="5">
        <v>82254</v>
      </c>
      <c r="G7" s="4"/>
      <c r="H7" s="5">
        <v>133700580</v>
      </c>
      <c r="I7" s="4">
        <v>22.74743986</v>
      </c>
      <c r="J7" s="4">
        <v>83586.525819999995</v>
      </c>
      <c r="K7" s="6">
        <v>9.9000000000000005E-2</v>
      </c>
    </row>
    <row r="8" spans="1:11" x14ac:dyDescent="0.2">
      <c r="A8" s="4" t="s">
        <v>12</v>
      </c>
      <c r="B8" s="5">
        <v>319345</v>
      </c>
      <c r="C8" s="5">
        <f t="shared" si="0"/>
        <v>319.34500000000003</v>
      </c>
      <c r="D8" s="5">
        <f t="shared" si="1"/>
        <v>319345000000</v>
      </c>
      <c r="E8" s="5">
        <v>3617176</v>
      </c>
      <c r="F8" s="5">
        <v>83771</v>
      </c>
      <c r="G8" s="4"/>
      <c r="H8" s="5">
        <v>125598665</v>
      </c>
      <c r="I8" s="4">
        <v>34.722851470000002</v>
      </c>
      <c r="J8" s="4">
        <v>88285.723450000005</v>
      </c>
      <c r="K8" s="6">
        <v>7.9000000000000001E-2</v>
      </c>
    </row>
    <row r="9" spans="1:11" x14ac:dyDescent="0.2">
      <c r="A9" s="4" t="s">
        <v>13</v>
      </c>
      <c r="B9" s="5">
        <v>90208</v>
      </c>
      <c r="C9" s="5">
        <f t="shared" si="0"/>
        <v>90.207999999999998</v>
      </c>
      <c r="D9" s="5">
        <f t="shared" si="1"/>
        <v>90208000000</v>
      </c>
      <c r="E9" s="5">
        <v>1031890</v>
      </c>
      <c r="F9" s="5">
        <v>71091</v>
      </c>
      <c r="G9" s="4"/>
      <c r="H9" s="5">
        <v>42288318</v>
      </c>
      <c r="I9" s="4">
        <v>40.981420499999999</v>
      </c>
      <c r="J9" s="4">
        <v>87420.170750000005</v>
      </c>
      <c r="K9" s="6">
        <v>8.6999999999999994E-2</v>
      </c>
    </row>
    <row r="10" spans="1:11" x14ac:dyDescent="0.2">
      <c r="A10" s="4" t="s">
        <v>14</v>
      </c>
      <c r="B10" s="5">
        <v>1439065</v>
      </c>
      <c r="C10" s="5">
        <f t="shared" si="0"/>
        <v>1439.0650000000001</v>
      </c>
      <c r="D10" s="5">
        <f t="shared" si="1"/>
        <v>1439065000000</v>
      </c>
      <c r="E10" s="5">
        <v>22610726</v>
      </c>
      <c r="F10" s="5">
        <v>63062</v>
      </c>
      <c r="G10" s="4"/>
      <c r="H10" s="5">
        <v>473166962</v>
      </c>
      <c r="I10" s="4">
        <v>20.926659409999999</v>
      </c>
      <c r="J10" s="4">
        <v>63645.236340000003</v>
      </c>
      <c r="K10" s="6">
        <v>0.113</v>
      </c>
    </row>
    <row r="11" spans="1:11" x14ac:dyDescent="0.2">
      <c r="A11" s="4" t="s">
        <v>15</v>
      </c>
      <c r="B11" s="5">
        <v>767378</v>
      </c>
      <c r="C11" s="5">
        <f t="shared" si="0"/>
        <v>767.37800000000004</v>
      </c>
      <c r="D11" s="5">
        <f t="shared" si="1"/>
        <v>767378000000</v>
      </c>
      <c r="E11" s="5">
        <v>11029227</v>
      </c>
      <c r="F11" s="5">
        <v>66559</v>
      </c>
      <c r="G11" s="4"/>
      <c r="H11" s="5">
        <v>322679026</v>
      </c>
      <c r="I11" s="4">
        <v>29.256721800000001</v>
      </c>
      <c r="J11" s="4">
        <v>69576.770879999996</v>
      </c>
      <c r="K11" s="6">
        <v>9.4E-2</v>
      </c>
    </row>
    <row r="12" spans="1:11" x14ac:dyDescent="0.2">
      <c r="A12" s="4" t="s">
        <v>16</v>
      </c>
      <c r="B12" s="5">
        <v>101083</v>
      </c>
      <c r="C12" s="5">
        <f t="shared" si="0"/>
        <v>101.083</v>
      </c>
      <c r="D12" s="5">
        <f t="shared" si="1"/>
        <v>101083000000</v>
      </c>
      <c r="E12" s="5">
        <v>1435138</v>
      </c>
      <c r="F12" s="5">
        <v>84857</v>
      </c>
      <c r="G12" s="4"/>
      <c r="H12" s="5">
        <v>42276602</v>
      </c>
      <c r="I12" s="4">
        <v>29.45821377</v>
      </c>
      <c r="J12" s="4">
        <v>70434.341509999998</v>
      </c>
      <c r="K12" s="6">
        <v>8.5999999999999993E-2</v>
      </c>
    </row>
    <row r="13" spans="1:11" x14ac:dyDescent="0.2">
      <c r="A13" s="4" t="s">
        <v>17</v>
      </c>
      <c r="B13" s="5">
        <v>110871</v>
      </c>
      <c r="C13" s="5">
        <f t="shared" si="0"/>
        <v>110.871</v>
      </c>
      <c r="D13" s="5">
        <f t="shared" si="1"/>
        <v>110871000000</v>
      </c>
      <c r="E13" s="5">
        <v>1964726</v>
      </c>
      <c r="F13" s="5">
        <v>66474</v>
      </c>
      <c r="G13" s="4"/>
      <c r="H13" s="5">
        <v>71468685</v>
      </c>
      <c r="I13" s="4">
        <v>36.375904319999997</v>
      </c>
      <c r="J13" s="4">
        <v>56430.769480000003</v>
      </c>
      <c r="K13" s="6">
        <v>0.122</v>
      </c>
    </row>
    <row r="14" spans="1:11" x14ac:dyDescent="0.2">
      <c r="A14" s="4" t="s">
        <v>18</v>
      </c>
      <c r="B14" s="5">
        <v>1025667</v>
      </c>
      <c r="C14" s="5">
        <f t="shared" si="0"/>
        <v>1025.6669999999999</v>
      </c>
      <c r="D14" s="5">
        <f t="shared" si="1"/>
        <v>1025667000000</v>
      </c>
      <c r="E14" s="5">
        <v>12549689</v>
      </c>
      <c r="F14" s="5">
        <v>72205</v>
      </c>
      <c r="G14" s="4"/>
      <c r="H14" s="5">
        <v>355482847</v>
      </c>
      <c r="I14" s="4">
        <v>28.326028399999998</v>
      </c>
      <c r="J14" s="4">
        <v>81728.479489999998</v>
      </c>
      <c r="K14" s="6">
        <v>8.6999999999999994E-2</v>
      </c>
    </row>
    <row r="15" spans="1:11" x14ac:dyDescent="0.2">
      <c r="A15" s="4" t="s">
        <v>19</v>
      </c>
      <c r="B15" s="5">
        <v>470324</v>
      </c>
      <c r="C15" s="5">
        <f t="shared" si="0"/>
        <v>470.32400000000001</v>
      </c>
      <c r="D15" s="5">
        <f t="shared" si="1"/>
        <v>470324000000</v>
      </c>
      <c r="E15" s="5">
        <v>6862199</v>
      </c>
      <c r="F15" s="5">
        <v>62743</v>
      </c>
      <c r="G15" s="4"/>
      <c r="H15" s="5">
        <v>238108162</v>
      </c>
      <c r="I15" s="4">
        <v>34.69852186</v>
      </c>
      <c r="J15" s="4">
        <v>68538.379610000004</v>
      </c>
      <c r="K15" s="6">
        <v>0.112</v>
      </c>
    </row>
    <row r="16" spans="1:11" x14ac:dyDescent="0.2">
      <c r="A16" s="4" t="s">
        <v>20</v>
      </c>
      <c r="B16" s="5">
        <v>238342</v>
      </c>
      <c r="C16" s="5">
        <f t="shared" si="0"/>
        <v>238.34200000000001</v>
      </c>
      <c r="D16" s="5">
        <f t="shared" si="1"/>
        <v>238342000000</v>
      </c>
      <c r="E16" s="5">
        <v>3207004</v>
      </c>
      <c r="F16" s="5">
        <v>65600</v>
      </c>
      <c r="G16" s="4"/>
      <c r="H16" s="5">
        <v>122753937</v>
      </c>
      <c r="I16" s="4">
        <v>38.276826909999997</v>
      </c>
      <c r="J16" s="4">
        <v>74319.208830000003</v>
      </c>
      <c r="K16" s="6">
        <v>7.9000000000000001E-2</v>
      </c>
    </row>
    <row r="17" spans="1:11" x14ac:dyDescent="0.2">
      <c r="A17" s="4" t="s">
        <v>21</v>
      </c>
      <c r="B17" s="5">
        <v>209326</v>
      </c>
      <c r="C17" s="5">
        <f t="shared" si="0"/>
        <v>209.32599999999999</v>
      </c>
      <c r="D17" s="5">
        <f t="shared" si="1"/>
        <v>209326000000</v>
      </c>
      <c r="E17" s="5">
        <v>2940546</v>
      </c>
      <c r="F17" s="5">
        <v>64124</v>
      </c>
      <c r="G17" s="4"/>
      <c r="H17" s="5">
        <v>94394112</v>
      </c>
      <c r="I17" s="4">
        <v>32.100879220000003</v>
      </c>
      <c r="J17" s="4">
        <v>71186.099449999994</v>
      </c>
      <c r="K17" s="6">
        <v>9.0999999999999998E-2</v>
      </c>
    </row>
    <row r="18" spans="1:11" x14ac:dyDescent="0.2">
      <c r="A18" s="4" t="s">
        <v>22</v>
      </c>
      <c r="B18" s="5">
        <v>258981</v>
      </c>
      <c r="C18" s="5">
        <f t="shared" si="0"/>
        <v>258.98099999999999</v>
      </c>
      <c r="D18" s="5">
        <f t="shared" si="1"/>
        <v>258981000000</v>
      </c>
      <c r="E18" s="5">
        <v>4526154</v>
      </c>
      <c r="F18" s="5">
        <v>55573</v>
      </c>
      <c r="G18" s="4"/>
      <c r="H18" s="5">
        <v>165950324</v>
      </c>
      <c r="I18" s="4">
        <v>36.66475423</v>
      </c>
      <c r="J18" s="4">
        <v>57218.777800000003</v>
      </c>
      <c r="K18" s="6">
        <v>8.7999999999999995E-2</v>
      </c>
    </row>
    <row r="19" spans="1:11" x14ac:dyDescent="0.2">
      <c r="A19" s="4" t="s">
        <v>23</v>
      </c>
      <c r="B19" s="5">
        <v>291952</v>
      </c>
      <c r="C19" s="5">
        <f t="shared" si="0"/>
        <v>291.952</v>
      </c>
      <c r="D19" s="5">
        <f t="shared" si="1"/>
        <v>291952000000</v>
      </c>
      <c r="E19" s="5">
        <v>4573749</v>
      </c>
      <c r="F19" s="5">
        <v>52087</v>
      </c>
      <c r="G19" s="4"/>
      <c r="H19" s="5">
        <v>175291368</v>
      </c>
      <c r="I19" s="4">
        <v>38.325532950000003</v>
      </c>
      <c r="J19" s="4">
        <v>63832.09923</v>
      </c>
      <c r="K19" s="6">
        <v>0.109</v>
      </c>
    </row>
    <row r="20" spans="1:11" x14ac:dyDescent="0.2">
      <c r="A20" s="4" t="s">
        <v>24</v>
      </c>
      <c r="B20" s="5">
        <v>85801</v>
      </c>
      <c r="C20" s="5">
        <f t="shared" si="0"/>
        <v>85.801000000000002</v>
      </c>
      <c r="D20" s="5">
        <f t="shared" si="1"/>
        <v>85801000000</v>
      </c>
      <c r="E20" s="5">
        <v>1395722</v>
      </c>
      <c r="F20" s="5">
        <v>64767</v>
      </c>
      <c r="G20" s="4"/>
      <c r="H20" s="5">
        <v>46136429</v>
      </c>
      <c r="I20" s="4">
        <v>33.055600609999999</v>
      </c>
      <c r="J20" s="4">
        <v>61474.276400000002</v>
      </c>
      <c r="K20" s="6">
        <v>8.6999999999999994E-2</v>
      </c>
    </row>
    <row r="21" spans="1:11" x14ac:dyDescent="0.2">
      <c r="A21" s="4" t="s">
        <v>25</v>
      </c>
      <c r="B21" s="5">
        <v>480113</v>
      </c>
      <c r="C21" s="5">
        <f t="shared" si="0"/>
        <v>480.113</v>
      </c>
      <c r="D21" s="5">
        <f t="shared" si="1"/>
        <v>480113000000</v>
      </c>
      <c r="E21" s="5">
        <v>6180253</v>
      </c>
      <c r="F21" s="5">
        <v>90203</v>
      </c>
      <c r="G21" s="4"/>
      <c r="H21" s="5">
        <v>150282296</v>
      </c>
      <c r="I21" s="4">
        <v>24.316528139999999</v>
      </c>
      <c r="J21" s="4">
        <v>77685.007389999999</v>
      </c>
      <c r="K21" s="6">
        <v>7.3999999999999996E-2</v>
      </c>
    </row>
    <row r="22" spans="1:11" x14ac:dyDescent="0.2">
      <c r="A22" s="4" t="s">
        <v>26</v>
      </c>
      <c r="B22" s="5">
        <v>691461</v>
      </c>
      <c r="C22" s="5">
        <f t="shared" si="0"/>
        <v>691.46100000000001</v>
      </c>
      <c r="D22" s="5">
        <f t="shared" si="1"/>
        <v>691461000000</v>
      </c>
      <c r="E22" s="5">
        <v>7001399</v>
      </c>
      <c r="F22" s="5">
        <v>89645</v>
      </c>
      <c r="G22" s="4"/>
      <c r="H22" s="5">
        <v>151930894</v>
      </c>
      <c r="I22" s="4">
        <v>21.700076509999999</v>
      </c>
      <c r="J22" s="4">
        <v>98760.404880000002</v>
      </c>
      <c r="K22" s="6">
        <v>7.0999999999999994E-2</v>
      </c>
    </row>
    <row r="23" spans="1:11" x14ac:dyDescent="0.2">
      <c r="A23" s="4" t="s">
        <v>27</v>
      </c>
      <c r="B23" s="5">
        <v>622563</v>
      </c>
      <c r="C23" s="5">
        <f t="shared" si="0"/>
        <v>622.56299999999999</v>
      </c>
      <c r="D23" s="5">
        <f t="shared" si="1"/>
        <v>622563000000</v>
      </c>
      <c r="E23" s="5">
        <v>10037261</v>
      </c>
      <c r="F23" s="5">
        <v>63498</v>
      </c>
      <c r="G23" s="4"/>
      <c r="H23" s="5">
        <v>263212651</v>
      </c>
      <c r="I23" s="4">
        <v>26.223553519999999</v>
      </c>
      <c r="J23" s="4">
        <v>62025.18795</v>
      </c>
      <c r="K23" s="6">
        <v>0.08</v>
      </c>
    </row>
    <row r="24" spans="1:11" x14ac:dyDescent="0.2">
      <c r="A24" s="4" t="s">
        <v>28</v>
      </c>
      <c r="B24" s="5">
        <v>448032</v>
      </c>
      <c r="C24" s="5">
        <f t="shared" si="0"/>
        <v>448.03199999999998</v>
      </c>
      <c r="D24" s="5">
        <f t="shared" si="1"/>
        <v>448032000000</v>
      </c>
      <c r="E24" s="5">
        <v>5737915</v>
      </c>
      <c r="F24" s="5">
        <v>77720</v>
      </c>
      <c r="G24" s="4"/>
      <c r="H24" s="5">
        <v>162952592</v>
      </c>
      <c r="I24" s="4">
        <v>28.399269069999999</v>
      </c>
      <c r="J24" s="4">
        <v>78082.718200000003</v>
      </c>
      <c r="K24" s="6">
        <v>8.5000000000000006E-2</v>
      </c>
    </row>
    <row r="25" spans="1:11" x14ac:dyDescent="0.2">
      <c r="A25" s="4" t="s">
        <v>29</v>
      </c>
      <c r="B25" s="5">
        <v>139976</v>
      </c>
      <c r="C25" s="5">
        <f t="shared" si="0"/>
        <v>139.976</v>
      </c>
      <c r="D25" s="5">
        <f t="shared" si="1"/>
        <v>139976000000</v>
      </c>
      <c r="E25" s="5">
        <v>2939690</v>
      </c>
      <c r="F25" s="5">
        <v>48716</v>
      </c>
      <c r="G25" s="4"/>
      <c r="H25" s="5">
        <v>120801681</v>
      </c>
      <c r="I25" s="4">
        <v>41.09334011</v>
      </c>
      <c r="J25" s="4">
        <v>47615.905079999997</v>
      </c>
      <c r="K25" s="6">
        <v>0.09</v>
      </c>
    </row>
    <row r="26" spans="1:11" x14ac:dyDescent="0.2">
      <c r="A26" s="4" t="s">
        <v>30</v>
      </c>
      <c r="B26" s="5">
        <v>396890</v>
      </c>
      <c r="C26" s="5">
        <f t="shared" si="0"/>
        <v>396.89</v>
      </c>
      <c r="D26" s="5">
        <f t="shared" si="1"/>
        <v>396890000000</v>
      </c>
      <c r="E26" s="5">
        <v>6196156</v>
      </c>
      <c r="F26" s="5">
        <v>61847</v>
      </c>
      <c r="G26" s="4"/>
      <c r="H26" s="5">
        <v>236470963</v>
      </c>
      <c r="I26" s="4">
        <v>38.164139669999997</v>
      </c>
      <c r="J26" s="4">
        <v>64054.229749999999</v>
      </c>
      <c r="K26" s="6">
        <v>8.6999999999999994E-2</v>
      </c>
    </row>
    <row r="27" spans="1:11" x14ac:dyDescent="0.2">
      <c r="A27" s="4" t="s">
        <v>31</v>
      </c>
      <c r="B27" s="5">
        <v>67072</v>
      </c>
      <c r="C27" s="5">
        <f t="shared" si="0"/>
        <v>67.072000000000003</v>
      </c>
      <c r="D27" s="5">
        <f t="shared" si="1"/>
        <v>67072000000</v>
      </c>
      <c r="E27" s="5">
        <v>1132812</v>
      </c>
      <c r="F27" s="5">
        <v>63249</v>
      </c>
      <c r="G27" s="4"/>
      <c r="H27" s="5">
        <v>102504498</v>
      </c>
      <c r="I27" s="4">
        <v>90.486769210000006</v>
      </c>
      <c r="J27" s="4">
        <v>59208.412340000003</v>
      </c>
      <c r="K27" s="6">
        <v>0.11799999999999999</v>
      </c>
    </row>
    <row r="28" spans="1:11" x14ac:dyDescent="0.2">
      <c r="A28" s="4" t="s">
        <v>32</v>
      </c>
      <c r="B28" s="5">
        <v>164934</v>
      </c>
      <c r="C28" s="5">
        <f t="shared" si="0"/>
        <v>164.934</v>
      </c>
      <c r="D28" s="5">
        <f t="shared" si="1"/>
        <v>164934000000</v>
      </c>
      <c r="E28" s="5">
        <v>1978379</v>
      </c>
      <c r="F28" s="5">
        <v>66817</v>
      </c>
      <c r="G28" s="4"/>
      <c r="H28" s="5">
        <v>72212425</v>
      </c>
      <c r="I28" s="4">
        <v>36.500804449999997</v>
      </c>
      <c r="J28" s="4">
        <v>83368.252489999999</v>
      </c>
      <c r="K28" s="6">
        <v>0.104</v>
      </c>
    </row>
    <row r="29" spans="1:11" x14ac:dyDescent="0.2">
      <c r="A29" s="4" t="s">
        <v>33</v>
      </c>
      <c r="B29" s="5">
        <v>222939</v>
      </c>
      <c r="C29" s="5">
        <f t="shared" si="0"/>
        <v>222.93899999999999</v>
      </c>
      <c r="D29" s="5">
        <f t="shared" si="1"/>
        <v>222939000000</v>
      </c>
      <c r="E29" s="5">
        <v>3194176</v>
      </c>
      <c r="F29" s="5">
        <v>66274</v>
      </c>
      <c r="G29" s="4"/>
      <c r="H29" s="5">
        <v>90805734</v>
      </c>
      <c r="I29" s="4">
        <v>28.428531799999998</v>
      </c>
      <c r="J29" s="4">
        <v>69795.465249999994</v>
      </c>
      <c r="K29" s="6">
        <v>0.114</v>
      </c>
    </row>
    <row r="30" spans="1:11" x14ac:dyDescent="0.2">
      <c r="A30" s="4" t="s">
        <v>34</v>
      </c>
      <c r="B30" s="5">
        <v>105025</v>
      </c>
      <c r="C30" s="5">
        <f t="shared" si="0"/>
        <v>105.02500000000001</v>
      </c>
      <c r="D30" s="5">
        <f t="shared" si="1"/>
        <v>105025000000</v>
      </c>
      <c r="E30" s="5">
        <v>1402054</v>
      </c>
      <c r="F30" s="5">
        <v>88465</v>
      </c>
      <c r="G30" s="4"/>
      <c r="H30" s="5">
        <v>41299573</v>
      </c>
      <c r="I30" s="4">
        <v>29.456478140000002</v>
      </c>
      <c r="J30" s="4">
        <v>74907.956470000005</v>
      </c>
      <c r="K30" s="6">
        <v>0.06</v>
      </c>
    </row>
    <row r="31" spans="1:11" x14ac:dyDescent="0.2">
      <c r="A31" s="4" t="s">
        <v>35</v>
      </c>
      <c r="B31" s="5">
        <v>754948</v>
      </c>
      <c r="C31" s="5">
        <f t="shared" si="0"/>
        <v>754.94799999999998</v>
      </c>
      <c r="D31" s="5">
        <f t="shared" si="1"/>
        <v>754948000000</v>
      </c>
      <c r="E31" s="5">
        <v>9290841</v>
      </c>
      <c r="F31" s="5">
        <v>89296</v>
      </c>
      <c r="G31" s="4"/>
      <c r="H31" s="5">
        <v>249759966</v>
      </c>
      <c r="I31" s="4">
        <v>26.88238514</v>
      </c>
      <c r="J31" s="4">
        <v>81257.229569999996</v>
      </c>
      <c r="K31" s="6">
        <v>9.0999999999999998E-2</v>
      </c>
    </row>
    <row r="32" spans="1:11" x14ac:dyDescent="0.2">
      <c r="A32" s="4" t="s">
        <v>36</v>
      </c>
      <c r="B32" s="5">
        <v>125541</v>
      </c>
      <c r="C32" s="5">
        <f t="shared" si="0"/>
        <v>125.541</v>
      </c>
      <c r="D32" s="5">
        <f t="shared" si="1"/>
        <v>125541000000</v>
      </c>
      <c r="E32" s="5">
        <v>2114371</v>
      </c>
      <c r="F32" s="5">
        <v>53992</v>
      </c>
      <c r="G32" s="4"/>
      <c r="H32" s="5">
        <v>91736899</v>
      </c>
      <c r="I32" s="4">
        <v>43.387323700000003</v>
      </c>
      <c r="J32" s="4">
        <v>59375.104939999997</v>
      </c>
      <c r="K32" s="6">
        <v>0.124</v>
      </c>
    </row>
    <row r="33" spans="1:11" x14ac:dyDescent="0.2">
      <c r="A33" s="4" t="s">
        <v>37</v>
      </c>
      <c r="B33" s="5">
        <v>2048403</v>
      </c>
      <c r="C33" s="5">
        <f t="shared" si="0"/>
        <v>2048.4029999999998</v>
      </c>
      <c r="D33" s="5">
        <f t="shared" si="1"/>
        <v>2048403000000</v>
      </c>
      <c r="E33" s="5">
        <v>19571216</v>
      </c>
      <c r="F33" s="5">
        <v>74314</v>
      </c>
      <c r="G33" s="4"/>
      <c r="H33" s="5">
        <v>419932789</v>
      </c>
      <c r="I33" s="4">
        <v>21.45665292</v>
      </c>
      <c r="J33" s="4">
        <v>104664.0638</v>
      </c>
      <c r="K33" s="6">
        <v>7.1999999999999995E-2</v>
      </c>
    </row>
    <row r="34" spans="1:11" x14ac:dyDescent="0.2">
      <c r="A34" s="4" t="s">
        <v>38</v>
      </c>
      <c r="B34" s="5">
        <v>715968</v>
      </c>
      <c r="C34" s="5">
        <f t="shared" si="0"/>
        <v>715.96799999999996</v>
      </c>
      <c r="D34" s="5">
        <f t="shared" si="1"/>
        <v>715968000000</v>
      </c>
      <c r="E34" s="5">
        <v>10835491</v>
      </c>
      <c r="F34" s="5">
        <v>61972</v>
      </c>
      <c r="G34" s="4"/>
      <c r="H34" s="5">
        <v>260622083</v>
      </c>
      <c r="I34" s="4">
        <v>24.052632500000001</v>
      </c>
      <c r="J34" s="4">
        <v>66076.193499999994</v>
      </c>
      <c r="K34" s="6">
        <v>8.5999999999999993E-2</v>
      </c>
    </row>
    <row r="35" spans="1:11" x14ac:dyDescent="0.2">
      <c r="A35" s="4" t="s">
        <v>39</v>
      </c>
      <c r="B35" s="5">
        <v>72651</v>
      </c>
      <c r="C35" s="5">
        <f t="shared" si="0"/>
        <v>72.650999999999996</v>
      </c>
      <c r="D35" s="5">
        <f t="shared" si="1"/>
        <v>72651000000</v>
      </c>
      <c r="E35" s="5">
        <v>783926</v>
      </c>
      <c r="F35" s="5">
        <v>66519</v>
      </c>
      <c r="G35" s="4"/>
      <c r="H35" s="5">
        <v>62033570</v>
      </c>
      <c r="I35" s="4">
        <v>79.131920609999995</v>
      </c>
      <c r="J35" s="4">
        <v>92675.839300000007</v>
      </c>
      <c r="K35" s="6">
        <v>0.14899999999999999</v>
      </c>
    </row>
    <row r="36" spans="1:11" x14ac:dyDescent="0.2">
      <c r="A36" s="4" t="s">
        <v>40</v>
      </c>
      <c r="B36" s="5">
        <v>825990</v>
      </c>
      <c r="C36" s="5">
        <f t="shared" si="0"/>
        <v>825.99</v>
      </c>
      <c r="D36" s="5">
        <f t="shared" si="1"/>
        <v>825990000000</v>
      </c>
      <c r="E36" s="5">
        <v>11785935</v>
      </c>
      <c r="F36" s="5">
        <v>62262</v>
      </c>
      <c r="G36" s="4"/>
      <c r="H36" s="5">
        <v>335097292</v>
      </c>
      <c r="I36" s="4">
        <v>28.431965049999999</v>
      </c>
      <c r="J36" s="4">
        <v>70082.687539999999</v>
      </c>
      <c r="K36" s="6">
        <v>8.6999999999999994E-2</v>
      </c>
    </row>
    <row r="37" spans="1:11" x14ac:dyDescent="0.2">
      <c r="A37" s="4" t="s">
        <v>41</v>
      </c>
      <c r="B37" s="5">
        <v>242739</v>
      </c>
      <c r="C37" s="5">
        <f t="shared" si="0"/>
        <v>242.739</v>
      </c>
      <c r="D37" s="5">
        <f t="shared" si="1"/>
        <v>242739000000</v>
      </c>
      <c r="E37" s="5">
        <v>4053824</v>
      </c>
      <c r="F37" s="5">
        <v>55826</v>
      </c>
      <c r="G37" s="4"/>
      <c r="H37" s="5">
        <v>158398418</v>
      </c>
      <c r="I37" s="4">
        <v>39.073827080000001</v>
      </c>
      <c r="J37" s="4">
        <v>59879.017930000002</v>
      </c>
      <c r="K37" s="6">
        <v>0.115</v>
      </c>
    </row>
    <row r="38" spans="1:11" x14ac:dyDescent="0.2">
      <c r="A38" s="4" t="s">
        <v>42</v>
      </c>
      <c r="B38" s="5">
        <v>297309</v>
      </c>
      <c r="C38" s="5">
        <f t="shared" si="0"/>
        <v>297.30900000000003</v>
      </c>
      <c r="D38" s="5">
        <f t="shared" si="1"/>
        <v>297309000000</v>
      </c>
      <c r="E38" s="5">
        <v>4233358</v>
      </c>
      <c r="F38" s="5">
        <v>71562</v>
      </c>
      <c r="G38" s="4"/>
      <c r="H38" s="5">
        <v>124883902</v>
      </c>
      <c r="I38" s="4">
        <v>29.499962440000001</v>
      </c>
      <c r="J38" s="4">
        <v>70230.06323</v>
      </c>
      <c r="K38" s="6">
        <v>7.9000000000000001E-2</v>
      </c>
    </row>
    <row r="39" spans="1:11" x14ac:dyDescent="0.2">
      <c r="A39" s="4" t="s">
        <v>43</v>
      </c>
      <c r="B39" s="5">
        <v>146493</v>
      </c>
      <c r="C39" s="5">
        <f t="shared" si="0"/>
        <v>146.49299999999999</v>
      </c>
      <c r="D39" s="5">
        <f t="shared" si="1"/>
        <v>146493000000</v>
      </c>
      <c r="E39" s="5">
        <v>12961683</v>
      </c>
      <c r="F39" s="5">
        <v>68957</v>
      </c>
      <c r="G39" s="4"/>
      <c r="H39" s="5">
        <v>410118478</v>
      </c>
      <c r="I39" s="4">
        <v>31.640835379999999</v>
      </c>
      <c r="J39" s="4">
        <v>11302.00453</v>
      </c>
      <c r="K39" s="6">
        <v>0.08</v>
      </c>
    </row>
    <row r="40" spans="1:11" x14ac:dyDescent="0.2">
      <c r="A40" s="4" t="s">
        <v>44</v>
      </c>
      <c r="B40" s="5">
        <v>72771</v>
      </c>
      <c r="C40" s="5">
        <f t="shared" si="0"/>
        <v>72.771000000000001</v>
      </c>
      <c r="D40" s="5">
        <f t="shared" si="1"/>
        <v>72771000000</v>
      </c>
      <c r="E40" s="5">
        <v>1095962</v>
      </c>
      <c r="F40" s="5">
        <v>74008</v>
      </c>
      <c r="G40" s="4"/>
      <c r="H40" s="5">
        <v>54651513</v>
      </c>
      <c r="I40" s="4">
        <v>49.8662481</v>
      </c>
      <c r="J40" s="4">
        <v>66399.199970000001</v>
      </c>
      <c r="K40" s="6">
        <v>8.2000000000000003E-2</v>
      </c>
    </row>
    <row r="41" spans="1:11" x14ac:dyDescent="0.2">
      <c r="A41" s="4" t="s">
        <v>45</v>
      </c>
      <c r="B41" s="5">
        <v>297546</v>
      </c>
      <c r="C41" s="5">
        <f t="shared" si="0"/>
        <v>297.54599999999999</v>
      </c>
      <c r="D41" s="5">
        <f t="shared" si="1"/>
        <v>297546000000</v>
      </c>
      <c r="E41" s="5">
        <v>5373555</v>
      </c>
      <c r="F41" s="5">
        <v>59318</v>
      </c>
      <c r="G41" s="4"/>
      <c r="H41" s="5">
        <v>167247390</v>
      </c>
      <c r="I41" s="4">
        <v>31.12416082</v>
      </c>
      <c r="J41" s="4">
        <v>55372.281479999998</v>
      </c>
      <c r="K41" s="6">
        <v>9.6000000000000002E-2</v>
      </c>
    </row>
    <row r="42" spans="1:11" x14ac:dyDescent="0.2">
      <c r="A42" s="4" t="s">
        <v>46</v>
      </c>
      <c r="B42" s="5">
        <v>68782</v>
      </c>
      <c r="C42" s="5">
        <f t="shared" si="0"/>
        <v>68.781999999999996</v>
      </c>
      <c r="D42" s="5">
        <f t="shared" si="1"/>
        <v>68782000000</v>
      </c>
      <c r="E42" s="5">
        <v>919318</v>
      </c>
      <c r="F42" s="5">
        <v>66143</v>
      </c>
      <c r="G42" s="4"/>
      <c r="H42" s="5">
        <v>70465824</v>
      </c>
      <c r="I42" s="4">
        <v>76.650108009999997</v>
      </c>
      <c r="J42" s="4">
        <v>74818.506760000004</v>
      </c>
      <c r="K42" s="6">
        <v>9.9000000000000005E-2</v>
      </c>
    </row>
    <row r="43" spans="1:11" x14ac:dyDescent="0.2">
      <c r="A43" s="4" t="s">
        <v>47</v>
      </c>
      <c r="B43" s="5">
        <v>485657</v>
      </c>
      <c r="C43" s="5">
        <f t="shared" si="0"/>
        <v>485.65699999999998</v>
      </c>
      <c r="D43" s="5">
        <f t="shared" si="1"/>
        <v>485657000000</v>
      </c>
      <c r="E43" s="5">
        <v>7126489</v>
      </c>
      <c r="F43" s="5">
        <v>59695</v>
      </c>
      <c r="G43" s="4"/>
      <c r="H43" s="5">
        <v>211146318</v>
      </c>
      <c r="I43" s="4">
        <v>29.62837914</v>
      </c>
      <c r="J43" s="4">
        <v>68148.144199999995</v>
      </c>
      <c r="K43" s="6">
        <v>0.108</v>
      </c>
    </row>
    <row r="44" spans="1:11" x14ac:dyDescent="0.2">
      <c r="A44" s="4" t="s">
        <v>48</v>
      </c>
      <c r="B44" s="5">
        <v>2402137</v>
      </c>
      <c r="C44" s="5">
        <f t="shared" si="0"/>
        <v>2402.1370000000002</v>
      </c>
      <c r="D44" s="5">
        <f t="shared" si="1"/>
        <v>2402137000000</v>
      </c>
      <c r="E44" s="5">
        <v>30503301</v>
      </c>
      <c r="F44" s="5">
        <v>66963</v>
      </c>
      <c r="G44" s="4"/>
      <c r="H44" s="5">
        <v>914423725</v>
      </c>
      <c r="I44" s="4">
        <v>29.97786125</v>
      </c>
      <c r="J44" s="4">
        <v>78750.067079999993</v>
      </c>
      <c r="K44" s="6">
        <v>0.151</v>
      </c>
    </row>
    <row r="45" spans="1:11" x14ac:dyDescent="0.2">
      <c r="A45" s="4" t="s">
        <v>49</v>
      </c>
      <c r="B45" s="5">
        <v>256370</v>
      </c>
      <c r="C45" s="5">
        <f t="shared" si="0"/>
        <v>256.37</v>
      </c>
      <c r="D45" s="5">
        <f t="shared" si="1"/>
        <v>256370000000</v>
      </c>
      <c r="E45" s="5">
        <v>3417734</v>
      </c>
      <c r="F45" s="5">
        <v>79449</v>
      </c>
      <c r="G45" s="4"/>
      <c r="H45" s="5">
        <v>86759784</v>
      </c>
      <c r="I45" s="4">
        <v>25.385177429999999</v>
      </c>
      <c r="J45" s="4">
        <v>75011.689029999994</v>
      </c>
      <c r="K45" s="6">
        <v>0.104</v>
      </c>
    </row>
    <row r="46" spans="1:11" x14ac:dyDescent="0.2">
      <c r="A46" s="4" t="s">
        <v>50</v>
      </c>
      <c r="B46" s="5">
        <v>40831</v>
      </c>
      <c r="C46" s="5">
        <f t="shared" si="0"/>
        <v>40.831000000000003</v>
      </c>
      <c r="D46" s="5">
        <f t="shared" si="1"/>
        <v>40831000000</v>
      </c>
      <c r="E46" s="5">
        <v>647464</v>
      </c>
      <c r="F46" s="5">
        <v>72431</v>
      </c>
      <c r="G46" s="4"/>
      <c r="H46" s="5">
        <v>50727873</v>
      </c>
      <c r="I46" s="4">
        <v>78.348561459999999</v>
      </c>
      <c r="J46" s="4">
        <v>63062.965660000002</v>
      </c>
      <c r="K46" s="6">
        <v>8.5999999999999993E-2</v>
      </c>
    </row>
    <row r="47" spans="1:11" x14ac:dyDescent="0.2">
      <c r="A47" s="4" t="s">
        <v>51</v>
      </c>
      <c r="B47" s="5">
        <v>663106</v>
      </c>
      <c r="C47" s="5">
        <f t="shared" si="0"/>
        <v>663.10599999999999</v>
      </c>
      <c r="D47" s="5">
        <f t="shared" si="1"/>
        <v>663106000000</v>
      </c>
      <c r="E47" s="5">
        <v>8715698</v>
      </c>
      <c r="F47" s="5">
        <v>80963</v>
      </c>
      <c r="G47" s="4"/>
      <c r="H47" s="5">
        <v>254319847</v>
      </c>
      <c r="I47" s="4">
        <v>29.179515739999999</v>
      </c>
      <c r="J47" s="4">
        <v>76081.800910000005</v>
      </c>
      <c r="K47" s="6">
        <v>0.08</v>
      </c>
    </row>
    <row r="48" spans="1:11" x14ac:dyDescent="0.2">
      <c r="A48" s="4" t="s">
        <v>52</v>
      </c>
      <c r="B48" s="5">
        <v>738101</v>
      </c>
      <c r="C48" s="5">
        <f t="shared" si="0"/>
        <v>738.101</v>
      </c>
      <c r="D48" s="5">
        <f t="shared" si="1"/>
        <v>738101000000</v>
      </c>
      <c r="E48" s="5">
        <v>7812880</v>
      </c>
      <c r="F48" s="5">
        <v>84247</v>
      </c>
      <c r="G48" s="4"/>
      <c r="H48" s="5">
        <v>169432603</v>
      </c>
      <c r="I48" s="4">
        <v>21.686318360000001</v>
      </c>
      <c r="J48" s="4">
        <v>94472.332869999998</v>
      </c>
      <c r="K48" s="6">
        <v>7.1999999999999995E-2</v>
      </c>
    </row>
    <row r="49" spans="1:11" x14ac:dyDescent="0.2">
      <c r="A49" s="4" t="s">
        <v>53</v>
      </c>
      <c r="B49" s="5">
        <v>97417</v>
      </c>
      <c r="C49" s="5">
        <f t="shared" si="0"/>
        <v>97.417000000000002</v>
      </c>
      <c r="D49" s="5">
        <f t="shared" si="1"/>
        <v>97417000000</v>
      </c>
      <c r="E49" s="5">
        <v>1770071</v>
      </c>
      <c r="F49" s="5">
        <v>51248</v>
      </c>
      <c r="G49" s="4"/>
      <c r="H49" s="5">
        <v>109172870</v>
      </c>
      <c r="I49" s="4">
        <v>61.677113519999999</v>
      </c>
      <c r="J49" s="4">
        <v>55035.64546</v>
      </c>
      <c r="K49" s="6">
        <v>0.126</v>
      </c>
    </row>
    <row r="50" spans="1:11" x14ac:dyDescent="0.2">
      <c r="A50" s="4" t="s">
        <v>54</v>
      </c>
      <c r="B50" s="5">
        <v>396209</v>
      </c>
      <c r="C50" s="5">
        <f t="shared" si="0"/>
        <v>396.209</v>
      </c>
      <c r="D50" s="5">
        <f t="shared" si="1"/>
        <v>396209000000</v>
      </c>
      <c r="E50" s="5">
        <v>5910955</v>
      </c>
      <c r="F50" s="5">
        <v>67125</v>
      </c>
      <c r="G50" s="4"/>
      <c r="H50" s="5">
        <v>187985664</v>
      </c>
      <c r="I50" s="4">
        <v>31.80292592</v>
      </c>
      <c r="J50" s="4">
        <v>67029.60858</v>
      </c>
      <c r="K50" s="6">
        <v>7.3999999999999996E-2</v>
      </c>
    </row>
    <row r="51" spans="1:11" x14ac:dyDescent="0.2">
      <c r="A51" s="4" t="s">
        <v>55</v>
      </c>
      <c r="B51" s="5">
        <v>49081</v>
      </c>
      <c r="C51" s="5">
        <f t="shared" si="0"/>
        <v>49.081000000000003</v>
      </c>
      <c r="D51" s="5">
        <f t="shared" si="1"/>
        <v>49081000000</v>
      </c>
      <c r="E51" s="5">
        <v>584057</v>
      </c>
      <c r="F51" s="5">
        <v>65204</v>
      </c>
      <c r="G51" s="4"/>
      <c r="H51" s="5">
        <v>64009206</v>
      </c>
      <c r="I51" s="4">
        <v>109.5941081</v>
      </c>
      <c r="J51" s="4">
        <v>84034.606209999998</v>
      </c>
      <c r="K51" s="6">
        <v>0.16400000000000001</v>
      </c>
    </row>
    <row r="52" spans="1:11" x14ac:dyDescent="0.2">
      <c r="A52" s="4" t="s">
        <v>56</v>
      </c>
      <c r="B52" s="5">
        <v>853375</v>
      </c>
      <c r="C52" s="5">
        <f t="shared" si="0"/>
        <v>853.375</v>
      </c>
      <c r="D52" s="5">
        <f t="shared" si="1"/>
        <v>853375000000</v>
      </c>
      <c r="E52" s="5">
        <v>15801768</v>
      </c>
      <c r="F52" s="5">
        <v>30251</v>
      </c>
      <c r="G52" s="4"/>
      <c r="H52" s="4"/>
      <c r="I52" s="4"/>
      <c r="J52" s="4">
        <v>54005.032850000003</v>
      </c>
      <c r="K52" s="6">
        <v>1.7000000000000001E-2</v>
      </c>
    </row>
    <row r="53" spans="1:11" x14ac:dyDescent="0.2">
      <c r="A53" s="4" t="s">
        <v>57</v>
      </c>
      <c r="B53" s="5">
        <v>444162</v>
      </c>
      <c r="C53" s="5">
        <f t="shared" si="0"/>
        <v>444.16199999999998</v>
      </c>
      <c r="D53" s="5">
        <f t="shared" si="1"/>
        <v>444162000000</v>
      </c>
      <c r="E53" s="5">
        <v>8948540</v>
      </c>
      <c r="F53" s="5">
        <v>29968</v>
      </c>
      <c r="G53" s="4"/>
      <c r="H53" s="4"/>
      <c r="I53" s="4"/>
      <c r="J53" s="4">
        <v>49635.136010000002</v>
      </c>
      <c r="K53" s="6">
        <v>1.2E-2</v>
      </c>
    </row>
    <row r="54" spans="1:11" x14ac:dyDescent="0.2">
      <c r="A54" s="4" t="s">
        <v>58</v>
      </c>
      <c r="B54" s="5">
        <v>44273</v>
      </c>
      <c r="C54" s="5">
        <f t="shared" si="0"/>
        <v>44.273000000000003</v>
      </c>
      <c r="D54" s="5">
        <f t="shared" si="1"/>
        <v>44273000000</v>
      </c>
      <c r="E54" s="5">
        <v>1066416</v>
      </c>
      <c r="F54" s="5">
        <v>28077</v>
      </c>
      <c r="G54" s="4"/>
      <c r="H54" s="4"/>
      <c r="I54" s="4"/>
      <c r="J54" s="4">
        <v>41515.69369</v>
      </c>
      <c r="K54" s="6">
        <v>7.0999999999999994E-2</v>
      </c>
    </row>
    <row r="55" spans="1:11" x14ac:dyDescent="0.2">
      <c r="A55" s="4" t="s">
        <v>59</v>
      </c>
      <c r="B55" s="5">
        <v>36228</v>
      </c>
      <c r="C55" s="5">
        <f t="shared" si="0"/>
        <v>36.228000000000002</v>
      </c>
      <c r="D55" s="5">
        <f t="shared" si="1"/>
        <v>36228000000</v>
      </c>
      <c r="E55" s="5">
        <v>842725</v>
      </c>
      <c r="F55" s="5">
        <v>27950</v>
      </c>
      <c r="G55" s="4"/>
      <c r="H55" s="4"/>
      <c r="I55" s="4"/>
      <c r="J55" s="4">
        <v>42989.112699999998</v>
      </c>
      <c r="K55" s="6">
        <v>1.6E-2</v>
      </c>
    </row>
    <row r="56" spans="1:11" x14ac:dyDescent="0.2">
      <c r="A56" s="4" t="s">
        <v>60</v>
      </c>
      <c r="B56" s="5">
        <v>70444</v>
      </c>
      <c r="C56" s="5">
        <f t="shared" si="0"/>
        <v>70.444000000000003</v>
      </c>
      <c r="D56" s="5">
        <f t="shared" si="1"/>
        <v>70444000000</v>
      </c>
      <c r="E56" s="5">
        <v>1465440</v>
      </c>
      <c r="F56" s="5">
        <v>29216</v>
      </c>
      <c r="G56" s="4"/>
      <c r="H56" s="4"/>
      <c r="I56" s="4"/>
      <c r="J56" s="4">
        <v>48070.204169999997</v>
      </c>
      <c r="K56" s="6">
        <v>8.0000000000000002E-3</v>
      </c>
    </row>
    <row r="57" spans="1:11" x14ac:dyDescent="0.2">
      <c r="A57" s="4" t="s">
        <v>61</v>
      </c>
      <c r="B57" s="5">
        <v>321740</v>
      </c>
      <c r="C57" s="5">
        <f t="shared" si="0"/>
        <v>321.74</v>
      </c>
      <c r="D57" s="5">
        <f t="shared" si="1"/>
        <v>321740000000</v>
      </c>
      <c r="E57" s="5">
        <v>5581127</v>
      </c>
      <c r="F57" s="5">
        <v>30273</v>
      </c>
      <c r="G57" s="4"/>
      <c r="H57" s="4"/>
      <c r="I57" s="4"/>
      <c r="J57" s="4">
        <v>57647.85499</v>
      </c>
      <c r="K57" s="6">
        <v>8.9999999999999993E-3</v>
      </c>
    </row>
    <row r="58" spans="1:11" x14ac:dyDescent="0.2">
      <c r="A58" s="4" t="s">
        <v>62</v>
      </c>
      <c r="B58" s="5">
        <v>7633</v>
      </c>
      <c r="C58" s="5">
        <f t="shared" si="0"/>
        <v>7.633</v>
      </c>
      <c r="D58" s="5">
        <f t="shared" si="1"/>
        <v>7633000000</v>
      </c>
      <c r="E58" s="5">
        <v>175853</v>
      </c>
      <c r="F58" s="5">
        <v>28509</v>
      </c>
      <c r="G58" s="4"/>
      <c r="H58" s="4"/>
      <c r="I58" s="4"/>
      <c r="J58" s="4">
        <v>43405.5717</v>
      </c>
      <c r="K58" s="6">
        <v>3.4000000000000002E-2</v>
      </c>
    </row>
    <row r="59" spans="1:11" x14ac:dyDescent="0.2">
      <c r="A59" s="4" t="s">
        <v>63</v>
      </c>
      <c r="B59" s="5">
        <v>93142</v>
      </c>
      <c r="C59" s="5">
        <f t="shared" si="0"/>
        <v>93.141999999999996</v>
      </c>
      <c r="D59" s="5">
        <f t="shared" si="1"/>
        <v>93142000000</v>
      </c>
      <c r="E59" s="5">
        <v>1218976</v>
      </c>
      <c r="F59" s="5">
        <v>31159</v>
      </c>
      <c r="G59" s="4"/>
      <c r="H59" s="4"/>
      <c r="I59" s="4"/>
      <c r="J59" s="4">
        <v>76410.035959999994</v>
      </c>
      <c r="K59" s="6">
        <v>2.1000000000000001E-2</v>
      </c>
    </row>
    <row r="60" spans="1:11" x14ac:dyDescent="0.2">
      <c r="A60" s="4" t="s">
        <v>64</v>
      </c>
      <c r="B60" s="5">
        <v>373901</v>
      </c>
      <c r="C60" s="5">
        <f t="shared" si="0"/>
        <v>373.90100000000001</v>
      </c>
      <c r="D60" s="5">
        <f t="shared" si="1"/>
        <v>373901000000</v>
      </c>
      <c r="E60" s="5">
        <v>4756408</v>
      </c>
      <c r="F60" s="5">
        <v>32738</v>
      </c>
      <c r="G60" s="4"/>
      <c r="H60" s="4"/>
      <c r="I60" s="4"/>
      <c r="J60" s="4">
        <v>78609.95104</v>
      </c>
      <c r="K60" s="6">
        <v>2.5999999999999999E-2</v>
      </c>
    </row>
    <row r="61" spans="1:11" x14ac:dyDescent="0.2">
      <c r="A61" s="4" t="s">
        <v>65</v>
      </c>
      <c r="B61" s="5">
        <v>33150</v>
      </c>
      <c r="C61" s="5">
        <f t="shared" si="0"/>
        <v>33.15</v>
      </c>
      <c r="D61" s="5">
        <f t="shared" si="1"/>
        <v>33150000000</v>
      </c>
      <c r="E61" s="5">
        <v>540418</v>
      </c>
      <c r="F61" s="5">
        <v>27280</v>
      </c>
      <c r="G61" s="4"/>
      <c r="H61" s="4"/>
      <c r="I61" s="4"/>
      <c r="J61" s="4">
        <v>61341.4061</v>
      </c>
      <c r="K61" s="6">
        <v>6.8000000000000005E-2</v>
      </c>
    </row>
  </sheetData>
  <hyperlinks>
    <hyperlink ref="H1" r:id="rId1" display="https://www.constructiondive.com/news/how-much-federal-funding-will-each-state-dot-receive/593643/" xr:uid="{02D2FD45-0F26-304B-A1CA-2A0865504C43}"/>
    <hyperlink ref="I1" r:id="rId2" display="https://www.constructiondive.com/news/how-much-federal-funding-will-each-state-dot-receive/593643/" xr:uid="{F6C58314-EECA-8E45-9BC2-93A3E84DE82D}"/>
    <hyperlink ref="K1" r:id="rId3" display="https://www.bea.gov/sites/default/files/2023-12/stgdppi3q23.pdf" xr:uid="{2678B729-7D31-D94C-88FA-1B6A8832692C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70fe8-754c-47a7-a1b5-0521029328cb">
      <Terms xmlns="http://schemas.microsoft.com/office/infopath/2007/PartnerControls"/>
    </lcf76f155ced4ddcb4097134ff3c332f>
    <TaxCatchAll xmlns="5d3d0d75-354f-4ad5-99ec-596b178ca6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C72E15EAE2947B106C1EF47641FD3" ma:contentTypeVersion="13" ma:contentTypeDescription="Create a new document." ma:contentTypeScope="" ma:versionID="344e1d8812083c5ad461adc76425af83">
  <xsd:schema xmlns:xsd="http://www.w3.org/2001/XMLSchema" xmlns:xs="http://www.w3.org/2001/XMLSchema" xmlns:p="http://schemas.microsoft.com/office/2006/metadata/properties" xmlns:ns2="3f770fe8-754c-47a7-a1b5-0521029328cb" xmlns:ns3="5d3d0d75-354f-4ad5-99ec-596b178ca6f5" targetNamespace="http://schemas.microsoft.com/office/2006/metadata/properties" ma:root="true" ma:fieldsID="bb27c02ca5ca0e5424bc5f38e2b0f1fb" ns2:_="" ns3:_="">
    <xsd:import namespace="3f770fe8-754c-47a7-a1b5-0521029328cb"/>
    <xsd:import namespace="5d3d0d75-354f-4ad5-99ec-596b178ca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70fe8-754c-47a7-a1b5-052102932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d94b39a-15e8-4c1c-82d8-3825c046d4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d0d75-354f-4ad5-99ec-596b178ca6f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d7c21af-1795-45a7-99e2-adef5e853716}" ma:internalName="TaxCatchAll" ma:showField="CatchAllData" ma:web="5d3d0d75-354f-4ad5-99ec-596b178ca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470343-A3F5-437B-A2A4-87115D3417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0F3A7-6651-4435-979F-0145FBD2F60D}">
  <ds:schemaRefs>
    <ds:schemaRef ds:uri="http://schemas.microsoft.com/office/2006/metadata/properties"/>
    <ds:schemaRef ds:uri="http://schemas.microsoft.com/office/infopath/2007/PartnerControls"/>
    <ds:schemaRef ds:uri="3f770fe8-754c-47a7-a1b5-0521029328cb"/>
    <ds:schemaRef ds:uri="5d3d0d75-354f-4ad5-99ec-596b178ca6f5"/>
  </ds:schemaRefs>
</ds:datastoreItem>
</file>

<file path=customXml/itemProps3.xml><?xml version="1.0" encoding="utf-8"?>
<ds:datastoreItem xmlns:ds="http://schemas.openxmlformats.org/officeDocument/2006/customXml" ds:itemID="{A0842088-065B-487F-8871-1AF185A7B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70fe8-754c-47a7-a1b5-0521029328cb"/>
    <ds:schemaRef ds:uri="5d3d0d75-354f-4ad5-99ec-596b178ca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cl4319</cp:lastModifiedBy>
  <cp:revision/>
  <dcterms:created xsi:type="dcterms:W3CDTF">2006-09-16T00:00:00Z</dcterms:created>
  <dcterms:modified xsi:type="dcterms:W3CDTF">2024-01-19T01:28:41Z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0x0101005D3C72E15EAE2947B106C1EF47641FD3</vt:lpwstr>
  </property>
  <property fmtid="{D5CDD505-2E9C-101B-9397-08002B2CF9AE}" pid="3" name="MediaServiceImageTags">
    <vt:lpwstr/>
  </property>
</Properties>
</file>