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linaburch/Documents/SMEA/RA Sunny/GitHub/culvert_PI_framework/output/Compare_Contrast Data/"/>
    </mc:Choice>
  </mc:AlternateContent>
  <xr:revisionPtr revIDLastSave="0" documentId="13_ncr:1_{DEEF34A8-81A0-E444-AA53-1D804AFBC584}" xr6:coauthVersionLast="45" xr6:coauthVersionMax="45" xr10:uidLastSave="{00000000-0000-0000-0000-000000000000}"/>
  <bookViews>
    <workbookView xWindow="0" yWindow="760" windowWidth="25600" windowHeight="15540" xr2:uid="{243717BF-29B2-F146-8794-681B91B2B5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2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<sst xmlns="http://schemas.openxmlformats.org/spreadsheetml/2006/main" count="108" uniqueCount="61">
  <si>
    <t>J</t>
  </si>
  <si>
    <t>CWCC</t>
  </si>
  <si>
    <t>Chehalis</t>
  </si>
  <si>
    <t>Thurston</t>
  </si>
  <si>
    <t>King</t>
  </si>
  <si>
    <t>Bellingham</t>
  </si>
  <si>
    <t>Unique</t>
  </si>
  <si>
    <t>Shared</t>
  </si>
  <si>
    <t>Type</t>
  </si>
  <si>
    <t>Score</t>
  </si>
  <si>
    <t>Category</t>
  </si>
  <si>
    <t>Connectivity</t>
  </si>
  <si>
    <t>Species</t>
  </si>
  <si>
    <t>Future</t>
  </si>
  <si>
    <t>Cost</t>
  </si>
  <si>
    <t>Coordination</t>
  </si>
  <si>
    <t>Type2</t>
  </si>
  <si>
    <t>Score2</t>
  </si>
  <si>
    <t>H Potential</t>
  </si>
  <si>
    <t>H Quantity</t>
  </si>
  <si>
    <t>ByWeight</t>
  </si>
  <si>
    <t>J2</t>
  </si>
  <si>
    <t>percent_shared</t>
  </si>
  <si>
    <t>variables_shared</t>
  </si>
  <si>
    <t>category_2</t>
  </si>
  <si>
    <t>variables total</t>
  </si>
  <si>
    <t>Meta Data</t>
  </si>
  <si>
    <t>variables_shared1</t>
  </si>
  <si>
    <t>variables_total1</t>
  </si>
  <si>
    <t>percent_shared1</t>
  </si>
  <si>
    <t>variables_shared2</t>
  </si>
  <si>
    <t>variables_total2</t>
  </si>
  <si>
    <t>percent_shared2</t>
  </si>
  <si>
    <t>Jurisdiction of PI</t>
  </si>
  <si>
    <t>Was the variable shared by at least one other PI or is it unique</t>
  </si>
  <si>
    <t>What is the maximum contributing score from unique variables</t>
  </si>
  <si>
    <t>Score/total possible score for that PI</t>
  </si>
  <si>
    <t>*NOTE: Catalina re-ran this analysis on 5/23, we realized that having a column for unique and not unique was redundant, and decided to inlude WDFW in the analysis so I eliminated the weighting</t>
  </si>
  <si>
    <t>How many variables were shared by at least one other PI</t>
  </si>
  <si>
    <t>How many variables are there total within PI</t>
  </si>
  <si>
    <t>shared/total *100</t>
  </si>
  <si>
    <t>category of variable</t>
  </si>
  <si>
    <t>was the variable shared by at least one other PI or is it unique</t>
  </si>
  <si>
    <t>number of variables unique/total variables</t>
  </si>
  <si>
    <t>How many variables are there total within the category</t>
  </si>
  <si>
    <t>variableshared</t>
  </si>
  <si>
    <t>percentshared</t>
  </si>
  <si>
    <t>variablestotal</t>
  </si>
  <si>
    <t>Thurston (4/10)</t>
  </si>
  <si>
    <t>Chehalis (11/11)</t>
  </si>
  <si>
    <t>CWCC (8/12)</t>
  </si>
  <si>
    <t>H Potential (5/8)</t>
  </si>
  <si>
    <t>Connectivity (3/5)</t>
  </si>
  <si>
    <t>Species (2/5)</t>
  </si>
  <si>
    <t>Future (1/4)</t>
  </si>
  <si>
    <t>Coordination (0/7)</t>
  </si>
  <si>
    <t>H Quantity (1/1)</t>
  </si>
  <si>
    <t>Cost (1/2)</t>
  </si>
  <si>
    <t>WDFW (6/6)</t>
  </si>
  <si>
    <t>Bellingham (7/13)</t>
  </si>
  <si>
    <t>King (5/7)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</si>
</sst>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FC76-C4ED-6846-A41B-389A39099782}">
  <dimension ref="A1:O15"/>
  <sheetViews>
    <sheetView tabSelected="1" topLeftCell="C1" workbookViewId="0">
      <selection activeCell="I13" sqref="I13"/>
    </sheetView>
  </sheetViews>
  <sheetFormatPr baseColWidth="10" defaultRowHeight="16" x14ac:dyDescent="0.2"/>
  <cols>
    <col min="5" max="5" width="15.83203125" customWidth="1"/>
    <col min="8" max="8" width="17" customWidth="1"/>
    <col min="9" max="9" width="15.33203125" customWidth="1"/>
    <col min="10" max="10" width="13.5" customWidth="1"/>
    <col min="11" max="11" width="14" style="1" customWidth="1"/>
    <col min="12" max="12" width="18.33203125" customWidth="1"/>
    <col min="13" max="13" width="15" customWidth="1"/>
    <col min="14" max="14" width="12.6640625" customWidth="1"/>
    <col min="15" max="15" width="13.5" customWidth="1"/>
  </cols>
  <sheetData>
    <row r="1" spans="1:15" x14ac:dyDescent="0.2">
      <c r="A1" t="s">
        <v>0</v>
      </c>
      <c r="B1" t="s">
        <v>8</v>
      </c>
      <c r="C1" t="s">
        <v>9</v>
      </c>
      <c r="D1" t="s">
        <v>20</v>
      </c>
      <c r="E1" t="s">
        <v>10</v>
      </c>
      <c r="F1" t="s">
        <v>16</v>
      </c>
      <c r="G1" t="s">
        <v>17</v>
      </c>
      <c r="H1" t="s">
        <v>21</v>
      </c>
      <c r="I1" t="s">
        <v>45</v>
      </c>
      <c r="J1" t="s">
        <v>47</v>
      </c>
      <c r="K1" s="1" t="s">
        <v>46</v>
      </c>
      <c r="L1" t="s">
        <v>24</v>
      </c>
      <c r="M1" t="s">
        <v>23</v>
      </c>
      <c r="N1" t="s">
        <v>25</v>
      </c>
      <c r="O1" t="s">
        <v>22</v>
      </c>
    </row>
    <row r="2" spans="1:15" x14ac:dyDescent="0.2">
      <c r="A2" t="s">
        <v>1</v>
      </c>
      <c r="B2" t="s">
        <v>6</v>
      </c>
      <c r="C2">
        <v>34</v>
      </c>
      <c r="D2">
        <v>17</v>
      </c>
      <c r="E2" t="s">
        <v>18</v>
      </c>
      <c r="F2" t="s">
        <v>7</v>
      </c>
      <c r="G2">
        <v>63</v>
      </c>
      <c r="H2" t="s">
        <v>60</v>
      </c>
      <c r="I2">
        <v>5</v>
      </c>
      <c r="J2">
        <v>7</v>
      </c>
      <c r="K2" s="1">
        <f>I2/J2*100</f>
        <v>71.428571428571431</v>
      </c>
      <c r="L2" t="s">
        <v>51</v>
      </c>
      <c r="M2">
        <v>5</v>
      </c>
      <c r="N2">
        <v>8</v>
      </c>
      <c r="O2">
        <f>M2/N2*100</f>
        <v>62.5</v>
      </c>
    </row>
    <row r="3" spans="1:15" x14ac:dyDescent="0.2">
      <c r="A3" t="s">
        <v>1</v>
      </c>
      <c r="B3" t="s">
        <v>7</v>
      </c>
      <c r="C3">
        <v>66</v>
      </c>
      <c r="D3">
        <v>83</v>
      </c>
      <c r="E3" t="s">
        <v>18</v>
      </c>
      <c r="F3" t="s">
        <v>6</v>
      </c>
      <c r="G3">
        <v>37</v>
      </c>
      <c r="H3" t="s">
        <v>50</v>
      </c>
      <c r="I3">
        <v>8</v>
      </c>
      <c r="J3">
        <v>12</v>
      </c>
      <c r="K3" s="1">
        <f t="shared" ref="K3:K7" si="0">I3/J3*100</f>
        <v>66.666666666666657</v>
      </c>
      <c r="L3" t="s">
        <v>52</v>
      </c>
      <c r="M3">
        <v>3</v>
      </c>
      <c r="N3">
        <v>5</v>
      </c>
      <c r="O3">
        <f t="shared" ref="O3:O8" si="1">M3/N3*100</f>
        <v>60</v>
      </c>
    </row>
    <row r="4" spans="1:15" x14ac:dyDescent="0.2">
      <c r="A4" t="s">
        <v>2</v>
      </c>
      <c r="B4" t="s">
        <v>6</v>
      </c>
      <c r="C4">
        <v>0</v>
      </c>
      <c r="D4">
        <v>0</v>
      </c>
      <c r="E4" t="s">
        <v>11</v>
      </c>
      <c r="F4" t="s">
        <v>7</v>
      </c>
      <c r="G4">
        <v>60</v>
      </c>
      <c r="H4" t="s">
        <v>49</v>
      </c>
      <c r="I4">
        <v>11</v>
      </c>
      <c r="J4">
        <v>11</v>
      </c>
      <c r="K4" s="1">
        <f t="shared" si="0"/>
        <v>100</v>
      </c>
      <c r="L4" t="s">
        <v>56</v>
      </c>
      <c r="M4">
        <v>1</v>
      </c>
      <c r="N4">
        <v>1</v>
      </c>
      <c r="O4">
        <f t="shared" si="1"/>
        <v>100</v>
      </c>
    </row>
    <row r="5" spans="1:15" x14ac:dyDescent="0.2">
      <c r="A5" t="s">
        <v>2</v>
      </c>
      <c r="B5" t="s">
        <v>7</v>
      </c>
      <c r="C5">
        <v>100</v>
      </c>
      <c r="D5">
        <v>100</v>
      </c>
      <c r="E5" t="s">
        <v>11</v>
      </c>
      <c r="F5" t="s">
        <v>6</v>
      </c>
      <c r="G5">
        <v>40</v>
      </c>
      <c r="H5" t="s">
        <v>58</v>
      </c>
      <c r="I5">
        <v>6</v>
      </c>
      <c r="J5">
        <v>6</v>
      </c>
      <c r="K5" s="1">
        <f t="shared" si="0"/>
        <v>100</v>
      </c>
      <c r="L5" t="s">
        <v>53</v>
      </c>
      <c r="M5">
        <v>2</v>
      </c>
      <c r="N5">
        <v>5</v>
      </c>
      <c r="O5">
        <f t="shared" si="1"/>
        <v>40</v>
      </c>
    </row>
    <row r="6" spans="1:15" x14ac:dyDescent="0.2">
      <c r="A6" t="s">
        <v>3</v>
      </c>
      <c r="B6" t="s">
        <v>6</v>
      </c>
      <c r="C6">
        <v>60</v>
      </c>
      <c r="D6">
        <v>53</v>
      </c>
      <c r="E6" t="s">
        <v>19</v>
      </c>
      <c r="F6" t="s">
        <v>7</v>
      </c>
      <c r="G6">
        <v>50</v>
      </c>
      <c r="H6" t="s">
        <v>59</v>
      </c>
      <c r="I6">
        <v>7</v>
      </c>
      <c r="J6">
        <v>13</v>
      </c>
      <c r="K6" s="1">
        <f t="shared" si="0"/>
        <v>53.846153846153847</v>
      </c>
      <c r="L6" t="s">
        <v>54</v>
      </c>
      <c r="M6">
        <v>1</v>
      </c>
      <c r="N6">
        <v>4</v>
      </c>
      <c r="O6">
        <f t="shared" si="1"/>
        <v>25</v>
      </c>
    </row>
    <row r="7" spans="1:15" x14ac:dyDescent="0.2">
      <c r="A7" t="s">
        <v>3</v>
      </c>
      <c r="B7" t="s">
        <v>7</v>
      </c>
      <c r="C7">
        <v>40</v>
      </c>
      <c r="D7">
        <v>47</v>
      </c>
      <c r="E7" t="s">
        <v>19</v>
      </c>
      <c r="F7" t="s">
        <v>6</v>
      </c>
      <c r="G7">
        <v>50</v>
      </c>
      <c r="H7" t="s">
        <v>48</v>
      </c>
      <c r="I7">
        <v>4</v>
      </c>
      <c r="J7">
        <v>10</v>
      </c>
      <c r="K7" s="1">
        <f t="shared" si="0"/>
        <v>40</v>
      </c>
      <c r="L7" t="s">
        <v>57</v>
      </c>
      <c r="M7">
        <v>1</v>
      </c>
      <c r="N7">
        <v>2</v>
      </c>
      <c r="O7">
        <f t="shared" si="1"/>
        <v>50</v>
      </c>
    </row>
    <row r="8" spans="1:15" x14ac:dyDescent="0.2">
      <c r="A8" t="s">
        <v>4</v>
      </c>
      <c r="B8" t="s">
        <v>6</v>
      </c>
      <c r="C8">
        <v>57</v>
      </c>
      <c r="D8">
        <v>65</v>
      </c>
      <c r="E8" t="s">
        <v>12</v>
      </c>
      <c r="F8" t="s">
        <v>7</v>
      </c>
      <c r="G8">
        <v>33</v>
      </c>
      <c r="L8" t="s">
        <v>55</v>
      </c>
      <c r="M8">
        <v>0</v>
      </c>
      <c r="N8">
        <v>7</v>
      </c>
      <c r="O8">
        <f t="shared" si="1"/>
        <v>0</v>
      </c>
    </row>
    <row r="9" spans="1:15" x14ac:dyDescent="0.2">
      <c r="A9" t="s">
        <v>4</v>
      </c>
      <c r="B9" t="s">
        <v>7</v>
      </c>
      <c r="C9">
        <v>43</v>
      </c>
      <c r="D9">
        <v>35</v>
      </c>
      <c r="E9" t="s">
        <v>12</v>
      </c>
      <c r="F9" t="s">
        <v>6</v>
      </c>
      <c r="G9">
        <v>67</v>
      </c>
    </row>
    <row r="10" spans="1:15" x14ac:dyDescent="0.2">
      <c r="A10" t="s">
        <v>5</v>
      </c>
      <c r="B10" t="s">
        <v>6</v>
      </c>
      <c r="C10">
        <v>65</v>
      </c>
      <c r="D10">
        <v>52</v>
      </c>
      <c r="E10" t="s">
        <v>13</v>
      </c>
      <c r="F10" t="s">
        <v>7</v>
      </c>
      <c r="G10">
        <v>25</v>
      </c>
    </row>
    <row r="11" spans="1:15" x14ac:dyDescent="0.2">
      <c r="A11" t="s">
        <v>5</v>
      </c>
      <c r="B11" t="s">
        <v>7</v>
      </c>
      <c r="C11">
        <v>35</v>
      </c>
      <c r="D11">
        <v>48</v>
      </c>
      <c r="E11" t="s">
        <v>13</v>
      </c>
      <c r="F11" t="s">
        <v>6</v>
      </c>
      <c r="G11">
        <v>75</v>
      </c>
    </row>
    <row r="12" spans="1:15" x14ac:dyDescent="0.2">
      <c r="E12" t="s">
        <v>14</v>
      </c>
      <c r="F12" t="s">
        <v>7</v>
      </c>
      <c r="G12">
        <v>0</v>
      </c>
    </row>
    <row r="13" spans="1:15" x14ac:dyDescent="0.2">
      <c r="E13" t="s">
        <v>14</v>
      </c>
      <c r="F13" t="s">
        <v>6</v>
      </c>
      <c r="G13">
        <v>100</v>
      </c>
    </row>
    <row r="14" spans="1:15" x14ac:dyDescent="0.2">
      <c r="E14" t="s">
        <v>15</v>
      </c>
      <c r="F14" t="s">
        <v>7</v>
      </c>
      <c r="G14">
        <v>0</v>
      </c>
    </row>
    <row r="15" spans="1:15" x14ac:dyDescent="0.2">
      <c r="E15" t="s">
        <v>15</v>
      </c>
      <c r="F15" t="s">
        <v>6</v>
      </c>
      <c r="G1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BBAE-5E73-E549-8F55-F709FF20E0B0}">
  <dimension ref="A1:B17"/>
  <sheetViews>
    <sheetView workbookViewId="0">
      <selection activeCell="A11" sqref="A11"/>
    </sheetView>
  </sheetViews>
  <sheetFormatPr baseColWidth="10" defaultRowHeight="16" x14ac:dyDescent="0.2"/>
  <cols>
    <col min="1" max="1" width="16.5" customWidth="1"/>
  </cols>
  <sheetData>
    <row r="1" spans="1:2" x14ac:dyDescent="0.2">
      <c r="A1" t="s">
        <v>26</v>
      </c>
    </row>
    <row r="2" spans="1:2" x14ac:dyDescent="0.2">
      <c r="A2" t="s">
        <v>0</v>
      </c>
      <c r="B2" t="s">
        <v>33</v>
      </c>
    </row>
    <row r="3" spans="1:2" x14ac:dyDescent="0.2">
      <c r="A3" t="s">
        <v>8</v>
      </c>
      <c r="B3" t="s">
        <v>34</v>
      </c>
    </row>
    <row r="4" spans="1:2" x14ac:dyDescent="0.2">
      <c r="A4" t="s">
        <v>9</v>
      </c>
      <c r="B4" t="s">
        <v>35</v>
      </c>
    </row>
    <row r="5" spans="1:2" x14ac:dyDescent="0.2">
      <c r="A5" t="s">
        <v>20</v>
      </c>
      <c r="B5" t="s">
        <v>36</v>
      </c>
    </row>
    <row r="6" spans="1:2" x14ac:dyDescent="0.2">
      <c r="A6" t="s">
        <v>10</v>
      </c>
      <c r="B6" t="s">
        <v>41</v>
      </c>
    </row>
    <row r="7" spans="1:2" x14ac:dyDescent="0.2">
      <c r="A7" t="s">
        <v>16</v>
      </c>
      <c r="B7" t="s">
        <v>42</v>
      </c>
    </row>
    <row r="8" spans="1:2" x14ac:dyDescent="0.2">
      <c r="A8" t="s">
        <v>17</v>
      </c>
      <c r="B8" t="s">
        <v>43</v>
      </c>
    </row>
    <row r="9" spans="1:2" x14ac:dyDescent="0.2">
      <c r="A9" t="s">
        <v>37</v>
      </c>
    </row>
    <row r="10" spans="1:2" x14ac:dyDescent="0.2">
      <c r="A10" t="s">
        <v>21</v>
      </c>
      <c r="B10" t="s">
        <v>33</v>
      </c>
    </row>
    <row r="11" spans="1:2" x14ac:dyDescent="0.2">
      <c r="A11" t="s">
        <v>27</v>
      </c>
      <c r="B11" t="s">
        <v>38</v>
      </c>
    </row>
    <row r="12" spans="1:2" x14ac:dyDescent="0.2">
      <c r="A12" t="s">
        <v>28</v>
      </c>
      <c r="B12" t="s">
        <v>39</v>
      </c>
    </row>
    <row r="13" spans="1:2" x14ac:dyDescent="0.2">
      <c r="A13" t="s">
        <v>29</v>
      </c>
      <c r="B13" t="s">
        <v>40</v>
      </c>
    </row>
    <row r="14" spans="1:2" x14ac:dyDescent="0.2">
      <c r="A14" t="s">
        <v>24</v>
      </c>
      <c r="B14" t="s">
        <v>41</v>
      </c>
    </row>
    <row r="15" spans="1:2" x14ac:dyDescent="0.2">
      <c r="A15" t="s">
        <v>30</v>
      </c>
      <c r="B15" t="s">
        <v>38</v>
      </c>
    </row>
    <row r="16" spans="1:2" x14ac:dyDescent="0.2">
      <c r="A16" t="s">
        <v>31</v>
      </c>
      <c r="B16" t="s">
        <v>44</v>
      </c>
    </row>
    <row r="17" spans="1:2" x14ac:dyDescent="0.2">
      <c r="A17" t="s">
        <v>32</v>
      </c>
      <c r="B1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2022-03-12T21:26:53Z</dcterms:created>
  <dcterms:modified xsi:type="dcterms:W3CDTF">2023-07-21T01:15:15Z</dcterms:modified>
</cp:coreProperties>
</file>