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rya002\Desktop\"/>
    </mc:Choice>
  </mc:AlternateContent>
  <bookViews>
    <workbookView xWindow="0" yWindow="0" windowWidth="21600" windowHeight="943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Hoja1!$H$12:$H$14</definedName>
  </definedNames>
  <calcPr calcId="162913"/>
</workbook>
</file>

<file path=xl/calcChain.xml><?xml version="1.0" encoding="utf-8"?>
<calcChain xmlns="http://schemas.openxmlformats.org/spreadsheetml/2006/main">
  <c r="C292" i="1" l="1"/>
  <c r="D292" i="1"/>
  <c r="E292" i="1"/>
  <c r="G292" i="1"/>
  <c r="J292" i="1"/>
  <c r="K292" i="1"/>
  <c r="M292" i="1"/>
  <c r="N292" i="1"/>
  <c r="O292" i="1"/>
  <c r="R292" i="1"/>
  <c r="T292" i="1"/>
  <c r="U292" i="1"/>
  <c r="V292" i="1"/>
  <c r="W292" i="1"/>
  <c r="X292" i="1"/>
  <c r="Y292" i="1"/>
  <c r="Y274" i="1"/>
  <c r="Y290" i="1" l="1"/>
  <c r="Y288" i="1"/>
  <c r="Y286" i="1"/>
  <c r="Y284" i="1"/>
  <c r="Y282" i="1"/>
  <c r="Y280" i="1"/>
  <c r="Y278" i="1"/>
  <c r="Y276" i="1"/>
  <c r="C259" i="1" l="1"/>
  <c r="D259" i="1"/>
  <c r="E259" i="1"/>
  <c r="G259" i="1"/>
  <c r="H259" i="1"/>
  <c r="I259" i="1"/>
  <c r="J259" i="1"/>
  <c r="K259" i="1"/>
  <c r="M259" i="1"/>
  <c r="N259" i="1"/>
  <c r="O259" i="1"/>
  <c r="R259" i="1"/>
  <c r="V259" i="1"/>
  <c r="W259" i="1"/>
  <c r="X259" i="1"/>
  <c r="Y249" i="1"/>
  <c r="Y257" i="1"/>
  <c r="Y255" i="1"/>
  <c r="Y253" i="1"/>
  <c r="Y251" i="1"/>
  <c r="Y247" i="1"/>
  <c r="Y245" i="1"/>
  <c r="Y243" i="1"/>
  <c r="Y259" i="1" l="1"/>
  <c r="Y241" i="1"/>
  <c r="C226" i="1" l="1"/>
  <c r="D226" i="1"/>
  <c r="E226" i="1"/>
  <c r="F226" i="1"/>
  <c r="G226" i="1"/>
  <c r="H226" i="1"/>
  <c r="I226" i="1"/>
  <c r="J226" i="1"/>
  <c r="K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Y224" i="1"/>
  <c r="Y222" i="1"/>
  <c r="Y220" i="1"/>
  <c r="Y218" i="1"/>
  <c r="Y216" i="1"/>
  <c r="Y214" i="1"/>
  <c r="Y212" i="1"/>
  <c r="Y210" i="1"/>
  <c r="Y208" i="1" l="1"/>
  <c r="E194" i="1" l="1"/>
  <c r="G194" i="1"/>
  <c r="I194" i="1"/>
  <c r="J194" i="1"/>
  <c r="K194" i="1"/>
  <c r="M194" i="1"/>
  <c r="N194" i="1"/>
  <c r="O194" i="1"/>
  <c r="P194" i="1"/>
  <c r="R194" i="1"/>
  <c r="S194" i="1"/>
  <c r="T194" i="1"/>
  <c r="V194" i="1"/>
  <c r="W194" i="1"/>
  <c r="X194" i="1"/>
  <c r="Y176" i="1"/>
  <c r="Y178" i="1"/>
  <c r="Y180" i="1"/>
  <c r="Y182" i="1"/>
  <c r="Y184" i="1"/>
  <c r="Y186" i="1"/>
  <c r="Y188" i="1"/>
  <c r="Y190" i="1"/>
  <c r="Y192" i="1"/>
  <c r="Y194" i="1" l="1"/>
  <c r="C160" i="1"/>
  <c r="E160" i="1"/>
  <c r="G160" i="1"/>
  <c r="I160" i="1"/>
  <c r="J160" i="1"/>
  <c r="M160" i="1"/>
  <c r="N160" i="1"/>
  <c r="O160" i="1"/>
  <c r="P160" i="1"/>
  <c r="Q160" i="1"/>
  <c r="R160" i="1"/>
  <c r="T160" i="1"/>
  <c r="U160" i="1"/>
  <c r="V160" i="1"/>
  <c r="W160" i="1"/>
  <c r="X160" i="1"/>
  <c r="Y158" i="1"/>
  <c r="Y156" i="1"/>
  <c r="Y154" i="1"/>
  <c r="Y152" i="1"/>
  <c r="Y150" i="1"/>
  <c r="Y148" i="1"/>
  <c r="Y146" i="1"/>
  <c r="Y144" i="1"/>
  <c r="Y160" i="1" l="1"/>
  <c r="Y142" i="1"/>
  <c r="D127" i="1" l="1"/>
  <c r="E127" i="1"/>
  <c r="G127" i="1"/>
  <c r="H127" i="1"/>
  <c r="J127" i="1"/>
  <c r="M127" i="1"/>
  <c r="P127" i="1"/>
  <c r="S127" i="1"/>
  <c r="U127" i="1"/>
  <c r="V127" i="1"/>
  <c r="W127" i="1"/>
  <c r="X127" i="1"/>
  <c r="Y111" i="1"/>
  <c r="Y113" i="1"/>
  <c r="Y115" i="1"/>
  <c r="Y117" i="1"/>
  <c r="Y119" i="1"/>
  <c r="Y121" i="1"/>
  <c r="Y123" i="1"/>
  <c r="Y125" i="1"/>
  <c r="Y109" i="1"/>
  <c r="Y127" i="1" l="1"/>
  <c r="E96" i="1"/>
  <c r="G96" i="1"/>
  <c r="H96" i="1"/>
  <c r="J96" i="1"/>
  <c r="N96" i="1"/>
  <c r="O96" i="1"/>
  <c r="P96" i="1"/>
  <c r="R96" i="1"/>
  <c r="S96" i="1"/>
  <c r="T96" i="1"/>
  <c r="U96" i="1"/>
  <c r="V96" i="1"/>
  <c r="W96" i="1"/>
  <c r="X96" i="1"/>
  <c r="Y94" i="1" l="1"/>
  <c r="Y90" i="1"/>
  <c r="Y88" i="1"/>
  <c r="Y86" i="1"/>
  <c r="Y84" i="1"/>
  <c r="Y82" i="1"/>
  <c r="Y80" i="1" l="1"/>
  <c r="Y78" i="1"/>
  <c r="Y96" i="1" s="1"/>
  <c r="D61" i="1" l="1"/>
  <c r="E61" i="1"/>
  <c r="I61" i="1"/>
  <c r="J61" i="1"/>
  <c r="M61" i="1"/>
  <c r="N61" i="1"/>
  <c r="S61" i="1"/>
  <c r="U61" i="1"/>
  <c r="V61" i="1"/>
  <c r="W61" i="1"/>
  <c r="X61" i="1"/>
  <c r="Y43" i="1"/>
  <c r="Y45" i="1"/>
  <c r="Y47" i="1"/>
  <c r="Y49" i="1"/>
  <c r="Y51" i="1"/>
  <c r="Y53" i="1"/>
  <c r="Y55" i="1"/>
  <c r="Y57" i="1"/>
  <c r="Y59" i="1"/>
  <c r="Y61" i="1" l="1"/>
  <c r="C28" i="1"/>
  <c r="F28" i="1"/>
  <c r="G28" i="1"/>
  <c r="H28" i="1"/>
  <c r="J28" i="1"/>
  <c r="K28" i="1"/>
  <c r="M28" i="1"/>
  <c r="N28" i="1"/>
  <c r="R28" i="1"/>
  <c r="V28" i="1"/>
  <c r="W28" i="1"/>
  <c r="X28" i="1"/>
  <c r="Y10" i="1"/>
  <c r="Y28" i="1" l="1"/>
  <c r="Y24" i="1"/>
  <c r="Y26" i="1" l="1"/>
  <c r="Y22" i="1"/>
  <c r="Y20" i="1"/>
  <c r="Y18" i="1"/>
  <c r="Y16" i="1"/>
  <c r="Y14" i="1"/>
  <c r="Y12" i="1"/>
</calcChain>
</file>

<file path=xl/sharedStrings.xml><?xml version="1.0" encoding="utf-8"?>
<sst xmlns="http://schemas.openxmlformats.org/spreadsheetml/2006/main" count="474" uniqueCount="153">
  <si>
    <t>ESTADISTICA DE OPERACIONES DE AERONAVES</t>
  </si>
  <si>
    <t>AERODROMOS</t>
  </si>
  <si>
    <t xml:space="preserve">               T  I P O    D E   A E R O N A V E S</t>
  </si>
  <si>
    <t xml:space="preserve"> </t>
  </si>
  <si>
    <t>T  I  P  O     D  E     A  E  R  O  N  A  V  E  S</t>
  </si>
  <si>
    <t>TOTAL</t>
  </si>
  <si>
    <t>B-737</t>
  </si>
  <si>
    <t>C-130</t>
  </si>
  <si>
    <t>CVLT</t>
  </si>
  <si>
    <t>FK-27</t>
  </si>
  <si>
    <t>D228</t>
  </si>
  <si>
    <t>B-190</t>
  </si>
  <si>
    <t>BE-35</t>
  </si>
  <si>
    <t>LR-25</t>
  </si>
  <si>
    <t>AC-69</t>
  </si>
  <si>
    <t>SW-4</t>
  </si>
  <si>
    <t>L-410</t>
  </si>
  <si>
    <t>C212</t>
  </si>
  <si>
    <t>PC-7</t>
  </si>
  <si>
    <t>HL</t>
  </si>
  <si>
    <t>PA-32</t>
  </si>
  <si>
    <t>AVIONE-</t>
  </si>
  <si>
    <t>VUELOS LOCALES</t>
  </si>
  <si>
    <t>OPERA-</t>
  </si>
  <si>
    <t>TAS</t>
  </si>
  <si>
    <t>CIVILES</t>
  </si>
  <si>
    <t>MILIT.</t>
  </si>
  <si>
    <t>CIONES</t>
  </si>
  <si>
    <t>TRINIDAD</t>
  </si>
  <si>
    <t>GUAYARAMERIN</t>
  </si>
  <si>
    <t>MAGDALENA</t>
  </si>
  <si>
    <t>SAN JOAQUIN</t>
  </si>
  <si>
    <t>SAN RAMON</t>
  </si>
  <si>
    <t>SAN IGNACIO</t>
  </si>
  <si>
    <t>TOTAL OPERACIÓN</t>
  </si>
  <si>
    <t>RIBERALTA</t>
  </si>
  <si>
    <t xml:space="preserve">SANTA ANA </t>
  </si>
  <si>
    <t xml:space="preserve">MAGDALENA </t>
  </si>
  <si>
    <t>REGIONAL BENI</t>
  </si>
  <si>
    <t>SANTA ROSA</t>
  </si>
  <si>
    <t>MA-60</t>
  </si>
  <si>
    <t>SBR1</t>
  </si>
  <si>
    <t>Trinidad-Beni</t>
  </si>
  <si>
    <t>REGIONAL -TRINIDAD-BENI</t>
  </si>
  <si>
    <t>CVLP</t>
  </si>
  <si>
    <t>B-462</t>
  </si>
  <si>
    <t>SBR-1</t>
  </si>
  <si>
    <t>TRINIDAD ENERO 2010</t>
  </si>
  <si>
    <t xml:space="preserve">VUELOS </t>
  </si>
  <si>
    <t>LOCALES</t>
  </si>
  <si>
    <t>BE-90</t>
  </si>
  <si>
    <t>TOTAL OPS</t>
  </si>
  <si>
    <t>SAN JOAQUÍN</t>
  </si>
  <si>
    <t>Mes de DICIEMBRE 2010</t>
  </si>
  <si>
    <t>TOTAL OPS.</t>
  </si>
  <si>
    <t>BE-20</t>
  </si>
  <si>
    <t>C402</t>
  </si>
  <si>
    <t>F-27</t>
  </si>
  <si>
    <t>VVSSS</t>
  </si>
  <si>
    <t>V</t>
  </si>
  <si>
    <t>VSSS</t>
  </si>
  <si>
    <t>H-L</t>
  </si>
  <si>
    <t>BE90</t>
  </si>
  <si>
    <t>BE36</t>
  </si>
  <si>
    <t>AC90</t>
  </si>
  <si>
    <t>F900</t>
  </si>
  <si>
    <t>JS-32</t>
  </si>
  <si>
    <t>RJ-85</t>
  </si>
  <si>
    <t>B733</t>
  </si>
  <si>
    <t>UH1</t>
  </si>
  <si>
    <t>B-733</t>
  </si>
  <si>
    <t xml:space="preserve">                          T  I  P  O     D  E     A  E  R  O  N  A  V  E  S</t>
  </si>
  <si>
    <t xml:space="preserve">                ESTADISTICA DE OPERACIONES DE AERONAVES</t>
  </si>
  <si>
    <t>RJ-85176</t>
  </si>
  <si>
    <t>B350</t>
  </si>
  <si>
    <t>C337</t>
  </si>
  <si>
    <t>C130</t>
  </si>
  <si>
    <t>PA32</t>
  </si>
  <si>
    <t>C560</t>
  </si>
  <si>
    <t>PA28</t>
  </si>
  <si>
    <t xml:space="preserve"> ESTADISTICA DE OPERACIONES DE AERONAVES</t>
  </si>
  <si>
    <t>C550</t>
  </si>
  <si>
    <t>F-500</t>
  </si>
  <si>
    <t>CRJ2</t>
  </si>
  <si>
    <t xml:space="preserve">                               T  I P O    D E   A E R O N A V E S</t>
  </si>
  <si>
    <t>FK27</t>
  </si>
  <si>
    <t>PA34</t>
  </si>
  <si>
    <t>F-900</t>
  </si>
  <si>
    <t>F27</t>
  </si>
  <si>
    <t>B462</t>
  </si>
  <si>
    <t xml:space="preserve">                            REGIONAL TRINIDAD BENI     MES MARZO  2016</t>
  </si>
  <si>
    <t>PA30</t>
  </si>
  <si>
    <t>JS32</t>
  </si>
  <si>
    <t>BE30</t>
  </si>
  <si>
    <t>B-732</t>
  </si>
  <si>
    <t xml:space="preserve">BE90 </t>
  </si>
  <si>
    <t>B190</t>
  </si>
  <si>
    <t>B737</t>
  </si>
  <si>
    <t>C206</t>
  </si>
  <si>
    <t>AVIONE</t>
  </si>
  <si>
    <t>ANG-L</t>
  </si>
  <si>
    <t>PA31</t>
  </si>
  <si>
    <t>F500</t>
  </si>
  <si>
    <t>F- 27</t>
  </si>
  <si>
    <t>P337</t>
  </si>
  <si>
    <t>BE20</t>
  </si>
  <si>
    <t>BE35</t>
  </si>
  <si>
    <t>PA36</t>
  </si>
  <si>
    <t>PA-28</t>
  </si>
  <si>
    <t>C-212</t>
  </si>
  <si>
    <t>F50</t>
  </si>
  <si>
    <t>SW4</t>
  </si>
  <si>
    <t>DH8B</t>
  </si>
  <si>
    <t>PA-34</t>
  </si>
  <si>
    <t>DH88</t>
  </si>
  <si>
    <t>BE58</t>
  </si>
  <si>
    <t xml:space="preserve">                                                      </t>
  </si>
  <si>
    <t>AC-90</t>
  </si>
  <si>
    <t xml:space="preserve">                     REGIONAL TRINIDAD BENI   MES ENERO  2019</t>
  </si>
  <si>
    <t>TRINIDAD  FEBRERO   2019</t>
  </si>
  <si>
    <t xml:space="preserve"> REGIONAL TRINIDAD BENI  MES FEBRERO  2019</t>
  </si>
  <si>
    <t>TRINIDAD MARZO 2019</t>
  </si>
  <si>
    <t>REGIONAL TRINIDAD BENI MES MARZO 2019</t>
  </si>
  <si>
    <t>TRINIDAD ABRIL  2019</t>
  </si>
  <si>
    <t xml:space="preserve"> REGIONAL TRINIDAD BENI  MES ABRIL 2019</t>
  </si>
  <si>
    <t>TRINIDAD, MAYO 2019</t>
  </si>
  <si>
    <t xml:space="preserve"> REGIONAL TRINIDAD BENI   MES   MAYO  2019</t>
  </si>
  <si>
    <t>TRINIDAD, JUNIO 2019</t>
  </si>
  <si>
    <t xml:space="preserve"> REGIONAL TRINIDAD BENI  MES JUNIO  2019</t>
  </si>
  <si>
    <t>TRINIDAD, JULIO 2019</t>
  </si>
  <si>
    <t xml:space="preserve"> REGIONAL TRINIDAD BENI   MES JULIO 2019</t>
  </si>
  <si>
    <t>TRINIDAD, AGOSTO 2019</t>
  </si>
  <si>
    <t xml:space="preserve"> REGIONAL TRINIDAD BENI   MES AGOSTO  2019</t>
  </si>
  <si>
    <t>TRINIDAD, SEPTIEMBRE 2019</t>
  </si>
  <si>
    <t xml:space="preserve"> REGIONAL TRINIDAD BENI  MES SEPTIEMBRE 2019</t>
  </si>
  <si>
    <t>TRINIDAD, OCTUBRE 2019</t>
  </si>
  <si>
    <t>C/550</t>
  </si>
  <si>
    <t xml:space="preserve">  B-737</t>
  </si>
  <si>
    <t>C-112</t>
  </si>
  <si>
    <t>BE25</t>
  </si>
  <si>
    <t>V35B</t>
  </si>
  <si>
    <t>BE-58</t>
  </si>
  <si>
    <t>JR70</t>
  </si>
  <si>
    <t>LJ25</t>
  </si>
  <si>
    <t>ANGL</t>
  </si>
  <si>
    <t>LJ-25</t>
  </si>
  <si>
    <t>PA-31</t>
  </si>
  <si>
    <t>FA50</t>
  </si>
  <si>
    <t>G150</t>
  </si>
  <si>
    <t>K-8</t>
  </si>
  <si>
    <t>C303</t>
  </si>
  <si>
    <t>PA23</t>
  </si>
  <si>
    <t>DA40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</si>
</sst>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sz val="8"/>
      <color theme="0"/>
      <name val="Arial"/>
      <family val="2"/>
    </font>
    <font>
      <b/>
      <sz val="10"/>
      <color theme="0"/>
      <name val="Arial"/>
      <family val="2"/>
    </font>
    <font>
      <sz val="12"/>
      <color theme="0"/>
      <name val="Arial"/>
      <family val="2"/>
    </font>
    <font>
      <sz val="9"/>
      <color theme="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12"/>
      <name val="Arial Black"/>
      <family val="2"/>
    </font>
    <font>
      <sz val="10"/>
      <name val="Arial Black"/>
      <family val="2"/>
    </font>
    <font>
      <sz val="10"/>
      <name val="Aharoni"/>
      <charset val="177"/>
    </font>
    <font>
      <sz val="14"/>
      <name val="Aharoni"/>
      <charset val="177"/>
    </font>
    <font>
      <b/>
      <sz val="13"/>
      <name val="Aharoni"/>
      <charset val="177"/>
    </font>
    <font>
      <sz val="13"/>
      <name val="Aharoni"/>
      <charset val="177"/>
    </font>
    <font>
      <sz val="13"/>
      <name val="Arial"/>
      <family val="2"/>
    </font>
    <font>
      <b/>
      <sz val="10"/>
      <name val="Arial Black"/>
      <family val="2"/>
    </font>
    <font>
      <b/>
      <i/>
      <sz val="9"/>
      <name val="Arial"/>
      <family val="2"/>
    </font>
    <font>
      <sz val="14"/>
      <name val="Bodoni MT Black"/>
      <family val="1"/>
    </font>
    <font>
      <sz val="12"/>
      <name val="Bodoni MT Black"/>
      <family val="1"/>
    </font>
    <font>
      <sz val="10"/>
      <name val="Bodoni MT Black"/>
      <family val="1"/>
    </font>
    <font>
      <b/>
      <sz val="12"/>
      <name val="Bodoni MT Black"/>
      <family val="1"/>
    </font>
    <font>
      <sz val="11"/>
      <name val="Arial"/>
      <family val="2"/>
    </font>
    <font>
      <sz val="12"/>
      <name val="Arial Black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49" fontId="0" fillId="0" borderId="0" xfId="0" applyNumberFormat="1"/>
    <xf numFmtId="49" fontId="4" fillId="0" borderId="0" xfId="0" applyNumberFormat="1" applyFont="1" applyBorder="1"/>
    <xf numFmtId="49" fontId="0" fillId="0" borderId="1" xfId="0" applyNumberFormat="1" applyBorder="1"/>
    <xf numFmtId="49" fontId="0" fillId="0" borderId="3" xfId="0" applyNumberFormat="1" applyBorder="1"/>
    <xf numFmtId="49" fontId="2" fillId="0" borderId="3" xfId="0" applyNumberFormat="1" applyFon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4" fillId="0" borderId="7" xfId="0" applyNumberFormat="1" applyFont="1" applyBorder="1"/>
    <xf numFmtId="49" fontId="4" fillId="0" borderId="8" xfId="0" applyNumberFormat="1" applyFont="1" applyBorder="1"/>
    <xf numFmtId="49" fontId="4" fillId="0" borderId="9" xfId="0" applyNumberFormat="1" applyFont="1" applyBorder="1"/>
    <xf numFmtId="0" fontId="4" fillId="0" borderId="6" xfId="0" applyFont="1" applyBorder="1"/>
    <xf numFmtId="49" fontId="4" fillId="0" borderId="6" xfId="0" applyNumberFormat="1" applyFont="1" applyFill="1" applyBorder="1"/>
    <xf numFmtId="49" fontId="5" fillId="0" borderId="10" xfId="0" applyNumberFormat="1" applyFont="1" applyBorder="1"/>
    <xf numFmtId="49" fontId="4" fillId="0" borderId="5" xfId="0" applyNumberFormat="1" applyFont="1" applyBorder="1"/>
    <xf numFmtId="49" fontId="0" fillId="0" borderId="8" xfId="0" applyNumberFormat="1" applyBorder="1"/>
    <xf numFmtId="49" fontId="6" fillId="0" borderId="11" xfId="0" applyNumberFormat="1" applyFont="1" applyBorder="1"/>
    <xf numFmtId="49" fontId="4" fillId="0" borderId="11" xfId="0" applyNumberFormat="1" applyFont="1" applyBorder="1"/>
    <xf numFmtId="49" fontId="4" fillId="0" borderId="12" xfId="0" applyNumberFormat="1" applyFont="1" applyBorder="1"/>
    <xf numFmtId="49" fontId="0" fillId="0" borderId="12" xfId="0" applyNumberFormat="1" applyBorder="1"/>
    <xf numFmtId="0" fontId="4" fillId="0" borderId="12" xfId="0" applyFont="1" applyBorder="1"/>
    <xf numFmtId="49" fontId="4" fillId="0" borderId="12" xfId="0" applyNumberFormat="1" applyFont="1" applyBorder="1" applyAlignment="1">
      <alignment horizontal="center"/>
    </xf>
    <xf numFmtId="49" fontId="4" fillId="0" borderId="13" xfId="0" applyNumberFormat="1" applyFont="1" applyBorder="1"/>
    <xf numFmtId="49" fontId="6" fillId="0" borderId="2" xfId="0" applyNumberFormat="1" applyFont="1" applyBorder="1"/>
    <xf numFmtId="1" fontId="0" fillId="0" borderId="6" xfId="0" applyNumberFormat="1" applyBorder="1"/>
    <xf numFmtId="1" fontId="0" fillId="0" borderId="0" xfId="0" applyNumberFormat="1"/>
    <xf numFmtId="49" fontId="0" fillId="0" borderId="0" xfId="0" applyNumberFormat="1" applyAlignment="1">
      <alignment horizontal="center"/>
    </xf>
    <xf numFmtId="49" fontId="6" fillId="0" borderId="7" xfId="0" applyNumberFormat="1" applyFont="1" applyBorder="1"/>
    <xf numFmtId="49" fontId="0" fillId="0" borderId="0" xfId="0" applyNumberFormat="1" applyAlignment="1">
      <alignment horizontal="left"/>
    </xf>
    <xf numFmtId="0" fontId="0" fillId="0" borderId="0" xfId="0" applyAlignment="1"/>
    <xf numFmtId="49" fontId="7" fillId="0" borderId="2" xfId="0" applyNumberFormat="1" applyFont="1" applyBorder="1"/>
    <xf numFmtId="49" fontId="7" fillId="0" borderId="11" xfId="0" applyNumberFormat="1" applyFont="1" applyBorder="1"/>
    <xf numFmtId="1" fontId="0" fillId="0" borderId="5" xfId="0" applyNumberFormat="1" applyBorder="1"/>
    <xf numFmtId="49" fontId="8" fillId="0" borderId="0" xfId="0" applyNumberFormat="1" applyFont="1"/>
    <xf numFmtId="49" fontId="8" fillId="0" borderId="14" xfId="0" applyNumberFormat="1" applyFont="1" applyBorder="1"/>
    <xf numFmtId="49" fontId="8" fillId="0" borderId="9" xfId="0" applyNumberFormat="1" applyFont="1" applyBorder="1"/>
    <xf numFmtId="49" fontId="8" fillId="0" borderId="13" xfId="0" applyNumberFormat="1" applyFont="1" applyBorder="1"/>
    <xf numFmtId="0" fontId="8" fillId="0" borderId="0" xfId="0" applyFont="1"/>
    <xf numFmtId="1" fontId="0" fillId="0" borderId="5" xfId="0" applyNumberFormat="1" applyBorder="1" applyAlignment="1">
      <alignment horizontal="center"/>
    </xf>
    <xf numFmtId="0" fontId="0" fillId="0" borderId="0" xfId="0" applyBorder="1"/>
    <xf numFmtId="1" fontId="0" fillId="0" borderId="0" xfId="0" applyNumberFormat="1" applyBorder="1"/>
    <xf numFmtId="49" fontId="0" fillId="0" borderId="0" xfId="0" applyNumberFormat="1" applyBorder="1"/>
    <xf numFmtId="49" fontId="6" fillId="0" borderId="0" xfId="0" applyNumberFormat="1" applyFont="1" applyBorder="1"/>
    <xf numFmtId="49" fontId="3" fillId="0" borderId="0" xfId="0" applyNumberFormat="1" applyFont="1" applyAlignment="1">
      <alignment horizontal="left"/>
    </xf>
    <xf numFmtId="49" fontId="0" fillId="0" borderId="15" xfId="0" applyNumberFormat="1" applyBorder="1"/>
    <xf numFmtId="49" fontId="2" fillId="0" borderId="0" xfId="0" applyNumberFormat="1" applyFont="1"/>
    <xf numFmtId="49" fontId="6" fillId="0" borderId="15" xfId="0" applyNumberFormat="1" applyFont="1" applyBorder="1"/>
    <xf numFmtId="49" fontId="6" fillId="0" borderId="1" xfId="0" applyNumberFormat="1" applyFont="1" applyBorder="1"/>
    <xf numFmtId="49" fontId="2" fillId="0" borderId="16" xfId="0" applyNumberFormat="1" applyFont="1" applyBorder="1" applyAlignment="1">
      <alignment horizontal="center"/>
    </xf>
    <xf numFmtId="49" fontId="2" fillId="0" borderId="17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8" fillId="0" borderId="19" xfId="0" applyNumberFormat="1" applyFont="1" applyBorder="1"/>
    <xf numFmtId="49" fontId="8" fillId="0" borderId="18" xfId="0" applyNumberFormat="1" applyFont="1" applyBorder="1"/>
    <xf numFmtId="49" fontId="8" fillId="0" borderId="17" xfId="0" applyNumberFormat="1" applyFont="1" applyBorder="1"/>
    <xf numFmtId="49" fontId="2" fillId="0" borderId="20" xfId="0" applyNumberFormat="1" applyFont="1" applyBorder="1" applyAlignment="1">
      <alignment horizontal="center"/>
    </xf>
    <xf numFmtId="49" fontId="2" fillId="0" borderId="21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0" fillId="0" borderId="34" xfId="0" applyNumberFormat="1" applyBorder="1" applyAlignment="1"/>
    <xf numFmtId="49" fontId="0" fillId="0" borderId="35" xfId="0" applyNumberFormat="1" applyBorder="1" applyAlignment="1"/>
    <xf numFmtId="49" fontId="0" fillId="0" borderId="36" xfId="0" applyNumberFormat="1" applyBorder="1" applyAlignment="1"/>
    <xf numFmtId="49" fontId="8" fillId="0" borderId="16" xfId="0" applyNumberFormat="1" applyFont="1" applyBorder="1"/>
    <xf numFmtId="49" fontId="0" fillId="0" borderId="37" xfId="0" applyNumberFormat="1" applyBorder="1"/>
    <xf numFmtId="49" fontId="0" fillId="0" borderId="24" xfId="0" applyNumberFormat="1" applyBorder="1"/>
    <xf numFmtId="49" fontId="2" fillId="0" borderId="39" xfId="0" applyNumberFormat="1" applyFont="1" applyBorder="1"/>
    <xf numFmtId="1" fontId="2" fillId="0" borderId="11" xfId="0" applyNumberFormat="1" applyFont="1" applyBorder="1" applyAlignment="1">
      <alignment horizontal="center"/>
    </xf>
    <xf numFmtId="49" fontId="9" fillId="0" borderId="13" xfId="0" applyNumberFormat="1" applyFont="1" applyBorder="1"/>
    <xf numFmtId="49" fontId="12" fillId="0" borderId="0" xfId="0" applyNumberFormat="1" applyFont="1" applyBorder="1"/>
    <xf numFmtId="49" fontId="11" fillId="0" borderId="0" xfId="0" applyNumberFormat="1" applyFont="1" applyBorder="1" applyAlignment="1">
      <alignment horizontal="left"/>
    </xf>
    <xf numFmtId="0" fontId="11" fillId="0" borderId="0" xfId="0" applyFont="1" applyBorder="1"/>
    <xf numFmtId="49" fontId="11" fillId="0" borderId="0" xfId="0" applyNumberFormat="1" applyFont="1" applyBorder="1"/>
    <xf numFmtId="49" fontId="15" fillId="0" borderId="0" xfId="0" applyNumberFormat="1" applyFont="1" applyBorder="1"/>
    <xf numFmtId="49" fontId="13" fillId="0" borderId="0" xfId="0" applyNumberFormat="1" applyFont="1" applyBorder="1"/>
    <xf numFmtId="0" fontId="12" fillId="0" borderId="0" xfId="0" applyFont="1" applyBorder="1"/>
    <xf numFmtId="49" fontId="12" fillId="0" borderId="0" xfId="0" applyNumberFormat="1" applyFont="1" applyFill="1" applyBorder="1"/>
    <xf numFmtId="49" fontId="14" fillId="0" borderId="0" xfId="0" applyNumberFormat="1" applyFont="1" applyBorder="1"/>
    <xf numFmtId="49" fontId="12" fillId="0" borderId="0" xfId="0" applyNumberFormat="1" applyFont="1" applyBorder="1" applyAlignment="1">
      <alignment horizontal="center"/>
    </xf>
    <xf numFmtId="1" fontId="11" fillId="0" borderId="0" xfId="0" applyNumberFormat="1" applyFont="1" applyBorder="1"/>
    <xf numFmtId="1" fontId="11" fillId="0" borderId="0" xfId="0" applyNumberFormat="1" applyFont="1" applyBorder="1" applyAlignment="1">
      <alignment horizontal="center"/>
    </xf>
    <xf numFmtId="49" fontId="9" fillId="0" borderId="6" xfId="0" applyNumberFormat="1" applyFont="1" applyBorder="1"/>
    <xf numFmtId="49" fontId="9" fillId="0" borderId="8" xfId="0" applyNumberFormat="1" applyFont="1" applyBorder="1"/>
    <xf numFmtId="49" fontId="9" fillId="0" borderId="12" xfId="0" applyNumberFormat="1" applyFont="1" applyBorder="1"/>
    <xf numFmtId="49" fontId="16" fillId="0" borderId="7" xfId="0" applyNumberFormat="1" applyFont="1" applyBorder="1"/>
    <xf numFmtId="49" fontId="16" fillId="0" borderId="8" xfId="0" applyNumberFormat="1" applyFont="1" applyBorder="1"/>
    <xf numFmtId="49" fontId="16" fillId="0" borderId="9" xfId="0" applyNumberFormat="1" applyFont="1" applyBorder="1"/>
    <xf numFmtId="0" fontId="16" fillId="0" borderId="6" xfId="0" applyFont="1" applyBorder="1"/>
    <xf numFmtId="49" fontId="16" fillId="0" borderId="6" xfId="0" applyNumberFormat="1" applyFont="1" applyFill="1" applyBorder="1"/>
    <xf numFmtId="49" fontId="16" fillId="0" borderId="10" xfId="0" applyNumberFormat="1" applyFont="1" applyBorder="1"/>
    <xf numFmtId="49" fontId="16" fillId="0" borderId="5" xfId="0" applyNumberFormat="1" applyFont="1" applyBorder="1"/>
    <xf numFmtId="49" fontId="2" fillId="0" borderId="8" xfId="0" applyNumberFormat="1" applyFont="1" applyBorder="1"/>
    <xf numFmtId="49" fontId="16" fillId="0" borderId="11" xfId="0" applyNumberFormat="1" applyFont="1" applyBorder="1"/>
    <xf numFmtId="49" fontId="16" fillId="0" borderId="12" xfId="0" applyNumberFormat="1" applyFont="1" applyBorder="1"/>
    <xf numFmtId="49" fontId="2" fillId="0" borderId="12" xfId="0" applyNumberFormat="1" applyFont="1" applyBorder="1"/>
    <xf numFmtId="0" fontId="16" fillId="0" borderId="12" xfId="0" applyFont="1" applyBorder="1"/>
    <xf numFmtId="49" fontId="16" fillId="0" borderId="12" xfId="0" applyNumberFormat="1" applyFont="1" applyBorder="1" applyAlignment="1">
      <alignment horizontal="center"/>
    </xf>
    <xf numFmtId="49" fontId="16" fillId="0" borderId="13" xfId="0" applyNumberFormat="1" applyFont="1" applyBorder="1"/>
    <xf numFmtId="1" fontId="2" fillId="0" borderId="5" xfId="0" applyNumberFormat="1" applyFont="1" applyBorder="1"/>
    <xf numFmtId="1" fontId="2" fillId="0" borderId="5" xfId="0" applyNumberFormat="1" applyFont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1" fontId="2" fillId="0" borderId="0" xfId="0" applyNumberFormat="1" applyFont="1"/>
    <xf numFmtId="1" fontId="2" fillId="0" borderId="6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8" xfId="0" applyNumberFormat="1" applyFont="1" applyBorder="1" applyAlignment="1">
      <alignment horizontal="center"/>
    </xf>
    <xf numFmtId="49" fontId="16" fillId="0" borderId="26" xfId="0" applyNumberFormat="1" applyFont="1" applyBorder="1" applyAlignment="1">
      <alignment horizontal="center"/>
    </xf>
    <xf numFmtId="49" fontId="16" fillId="0" borderId="27" xfId="0" applyNumberFormat="1" applyFont="1" applyBorder="1" applyAlignment="1">
      <alignment horizontal="center"/>
    </xf>
    <xf numFmtId="49" fontId="16" fillId="0" borderId="28" xfId="0" applyNumberFormat="1" applyFont="1" applyBorder="1" applyAlignment="1">
      <alignment horizontal="center"/>
    </xf>
    <xf numFmtId="0" fontId="16" fillId="0" borderId="27" xfId="0" applyFont="1" applyBorder="1" applyAlignment="1">
      <alignment horizontal="center"/>
    </xf>
    <xf numFmtId="49" fontId="16" fillId="0" borderId="29" xfId="0" applyNumberFormat="1" applyFont="1" applyBorder="1" applyAlignment="1">
      <alignment horizontal="center"/>
    </xf>
    <xf numFmtId="49" fontId="16" fillId="0" borderId="27" xfId="0" applyNumberFormat="1" applyFont="1" applyFill="1" applyBorder="1" applyAlignment="1">
      <alignment horizontal="center"/>
    </xf>
    <xf numFmtId="49" fontId="16" fillId="0" borderId="30" xfId="0" applyNumberFormat="1" applyFont="1" applyFill="1" applyBorder="1"/>
    <xf numFmtId="49" fontId="16" fillId="0" borderId="22" xfId="0" applyNumberFormat="1" applyFont="1" applyBorder="1" applyAlignment="1">
      <alignment horizontal="center"/>
    </xf>
    <xf numFmtId="49" fontId="16" fillId="0" borderId="23" xfId="0" applyNumberFormat="1" applyFont="1" applyBorder="1" applyAlignment="1">
      <alignment horizontal="center"/>
    </xf>
    <xf numFmtId="49" fontId="2" fillId="0" borderId="24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49" fontId="16" fillId="0" borderId="25" xfId="0" applyNumberFormat="1" applyFont="1" applyBorder="1" applyAlignment="1">
      <alignment horizontal="center"/>
    </xf>
    <xf numFmtId="49" fontId="16" fillId="0" borderId="31" xfId="0" applyNumberFormat="1" applyFont="1" applyBorder="1" applyAlignment="1">
      <alignment horizontal="center"/>
    </xf>
    <xf numFmtId="49" fontId="16" fillId="0" borderId="32" xfId="0" applyNumberFormat="1" applyFont="1" applyBorder="1" applyAlignment="1">
      <alignment horizontal="center"/>
    </xf>
    <xf numFmtId="1" fontId="2" fillId="0" borderId="9" xfId="0" applyNumberFormat="1" applyFont="1" applyBorder="1"/>
    <xf numFmtId="0" fontId="2" fillId="0" borderId="8" xfId="0" applyFont="1" applyBorder="1"/>
    <xf numFmtId="1" fontId="2" fillId="0" borderId="7" xfId="0" applyNumberFormat="1" applyFont="1" applyBorder="1"/>
    <xf numFmtId="1" fontId="2" fillId="0" borderId="8" xfId="0" applyNumberFormat="1" applyFont="1" applyBorder="1"/>
    <xf numFmtId="1" fontId="2" fillId="0" borderId="13" xfId="0" applyNumberFormat="1" applyFont="1" applyBorder="1" applyAlignment="1">
      <alignment horizontal="center"/>
    </xf>
    <xf numFmtId="1" fontId="2" fillId="0" borderId="12" xfId="0" applyNumberFormat="1" applyFont="1" applyBorder="1"/>
    <xf numFmtId="1" fontId="2" fillId="0" borderId="0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1" fontId="2" fillId="0" borderId="28" xfId="0" applyNumberFormat="1" applyFont="1" applyBorder="1" applyAlignment="1">
      <alignment horizontal="center"/>
    </xf>
    <xf numFmtId="49" fontId="2" fillId="0" borderId="27" xfId="0" applyNumberFormat="1" applyFont="1" applyBorder="1"/>
    <xf numFmtId="49" fontId="2" fillId="0" borderId="29" xfId="0" applyNumberFormat="1" applyFont="1" applyBorder="1"/>
    <xf numFmtId="1" fontId="2" fillId="0" borderId="38" xfId="0" applyNumberFormat="1" applyFont="1" applyBorder="1" applyAlignment="1">
      <alignment horizontal="center"/>
    </xf>
    <xf numFmtId="49" fontId="9" fillId="0" borderId="18" xfId="0" applyNumberFormat="1" applyFont="1" applyBorder="1"/>
    <xf numFmtId="49" fontId="7" fillId="0" borderId="13" xfId="0" applyNumberFormat="1" applyFont="1" applyBorder="1"/>
    <xf numFmtId="49" fontId="2" fillId="0" borderId="9" xfId="0" applyNumberFormat="1" applyFont="1" applyBorder="1"/>
    <xf numFmtId="49" fontId="2" fillId="0" borderId="13" xfId="0" applyNumberFormat="1" applyFont="1" applyBorder="1"/>
    <xf numFmtId="49" fontId="3" fillId="0" borderId="11" xfId="0" applyNumberFormat="1" applyFont="1" applyBorder="1"/>
    <xf numFmtId="49" fontId="17" fillId="0" borderId="0" xfId="0" applyNumberFormat="1" applyFont="1"/>
    <xf numFmtId="49" fontId="2" fillId="0" borderId="6" xfId="0" applyNumberFormat="1" applyFont="1" applyBorder="1"/>
    <xf numFmtId="49" fontId="1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/>
    <xf numFmtId="49" fontId="17" fillId="0" borderId="10" xfId="0" applyNumberFormat="1" applyFont="1" applyBorder="1"/>
    <xf numFmtId="49" fontId="17" fillId="0" borderId="5" xfId="0" applyNumberFormat="1" applyFont="1" applyBorder="1"/>
    <xf numFmtId="49" fontId="17" fillId="0" borderId="8" xfId="0" applyNumberFormat="1" applyFont="1" applyBorder="1"/>
    <xf numFmtId="49" fontId="17" fillId="0" borderId="13" xfId="0" applyNumberFormat="1" applyFont="1" applyBorder="1"/>
    <xf numFmtId="49" fontId="17" fillId="0" borderId="12" xfId="0" applyNumberFormat="1" applyFont="1" applyBorder="1"/>
    <xf numFmtId="1" fontId="4" fillId="0" borderId="5" xfId="0" applyNumberFormat="1" applyFont="1" applyBorder="1"/>
    <xf numFmtId="1" fontId="18" fillId="0" borderId="5" xfId="0" applyNumberFormat="1" applyFont="1" applyBorder="1"/>
    <xf numFmtId="49" fontId="18" fillId="0" borderId="12" xfId="0" applyNumberFormat="1" applyFont="1" applyBorder="1"/>
    <xf numFmtId="49" fontId="1" fillId="0" borderId="0" xfId="0" applyNumberFormat="1" applyFont="1"/>
    <xf numFmtId="49" fontId="2" fillId="0" borderId="0" xfId="0" applyNumberFormat="1" applyFont="1" applyBorder="1"/>
    <xf numFmtId="49" fontId="3" fillId="0" borderId="1" xfId="0" applyNumberFormat="1" applyFont="1" applyBorder="1"/>
    <xf numFmtId="49" fontId="17" fillId="0" borderId="14" xfId="0" applyNumberFormat="1" applyFont="1" applyBorder="1"/>
    <xf numFmtId="49" fontId="2" fillId="0" borderId="14" xfId="0" applyNumberFormat="1" applyFont="1" applyBorder="1"/>
    <xf numFmtId="49" fontId="19" fillId="0" borderId="3" xfId="0" applyNumberFormat="1" applyFont="1" applyBorder="1"/>
    <xf numFmtId="49" fontId="20" fillId="0" borderId="3" xfId="0" applyNumberFormat="1" applyFont="1" applyBorder="1"/>
    <xf numFmtId="49" fontId="20" fillId="0" borderId="0" xfId="0" applyNumberFormat="1" applyFont="1"/>
    <xf numFmtId="49" fontId="21" fillId="0" borderId="0" xfId="0" applyNumberFormat="1" applyFont="1"/>
    <xf numFmtId="49" fontId="23" fillId="0" borderId="35" xfId="0" applyNumberFormat="1" applyFont="1" applyBorder="1" applyAlignment="1"/>
    <xf numFmtId="49" fontId="24" fillId="0" borderId="35" xfId="0" applyNumberFormat="1" applyFont="1" applyBorder="1" applyAlignment="1"/>
    <xf numFmtId="0" fontId="25" fillId="0" borderId="35" xfId="0" applyFont="1" applyBorder="1" applyAlignment="1"/>
    <xf numFmtId="49" fontId="25" fillId="0" borderId="35" xfId="0" applyNumberFormat="1" applyFont="1" applyBorder="1" applyAlignment="1"/>
    <xf numFmtId="49" fontId="6" fillId="0" borderId="0" xfId="0" applyNumberFormat="1" applyFont="1"/>
    <xf numFmtId="49" fontId="3" fillId="0" borderId="0" xfId="0" applyNumberFormat="1" applyFont="1" applyAlignment="1"/>
    <xf numFmtId="0" fontId="19" fillId="0" borderId="0" xfId="0" applyFont="1"/>
    <xf numFmtId="49" fontId="19" fillId="0" borderId="0" xfId="0" applyNumberFormat="1" applyFont="1"/>
    <xf numFmtId="49" fontId="2" fillId="0" borderId="5" xfId="0" applyNumberFormat="1" applyFont="1" applyBorder="1"/>
    <xf numFmtId="49" fontId="2" fillId="0" borderId="4" xfId="0" applyNumberFormat="1" applyFont="1" applyBorder="1"/>
    <xf numFmtId="49" fontId="27" fillId="0" borderId="6" xfId="0" applyNumberFormat="1" applyFont="1" applyBorder="1"/>
    <xf numFmtId="49" fontId="27" fillId="0" borderId="8" xfId="0" applyNumberFormat="1" applyFont="1" applyBorder="1"/>
    <xf numFmtId="49" fontId="27" fillId="0" borderId="12" xfId="0" applyNumberFormat="1" applyFont="1" applyBorder="1"/>
    <xf numFmtId="49" fontId="26" fillId="0" borderId="3" xfId="0" applyNumberFormat="1" applyFont="1" applyBorder="1"/>
    <xf numFmtId="49" fontId="29" fillId="0" borderId="0" xfId="0" applyNumberFormat="1" applyFont="1"/>
    <xf numFmtId="49" fontId="30" fillId="0" borderId="0" xfId="0" applyNumberFormat="1" applyFont="1"/>
    <xf numFmtId="49" fontId="31" fillId="0" borderId="3" xfId="0" applyNumberFormat="1" applyFont="1" applyBorder="1"/>
    <xf numFmtId="49" fontId="18" fillId="0" borderId="6" xfId="0" applyNumberFormat="1" applyFont="1" applyFill="1" applyBorder="1"/>
    <xf numFmtId="49" fontId="3" fillId="0" borderId="2" xfId="0" applyNumberFormat="1" applyFont="1" applyBorder="1"/>
    <xf numFmtId="49" fontId="32" fillId="0" borderId="0" xfId="0" applyNumberFormat="1" applyFont="1"/>
    <xf numFmtId="49" fontId="33" fillId="0" borderId="0" xfId="0" applyNumberFormat="1" applyFont="1"/>
    <xf numFmtId="49" fontId="7" fillId="0" borderId="12" xfId="0" applyNumberFormat="1" applyFont="1" applyBorder="1"/>
    <xf numFmtId="49" fontId="34" fillId="0" borderId="8" xfId="0" applyNumberFormat="1" applyFont="1" applyBorder="1"/>
    <xf numFmtId="0" fontId="0" fillId="0" borderId="10" xfId="0" applyBorder="1"/>
    <xf numFmtId="49" fontId="16" fillId="0" borderId="0" xfId="0" applyNumberFormat="1" applyFont="1" applyBorder="1"/>
    <xf numFmtId="0" fontId="16" fillId="0" borderId="8" xfId="0" applyFont="1" applyBorder="1"/>
    <xf numFmtId="49" fontId="16" fillId="0" borderId="8" xfId="0" applyNumberFormat="1" applyFont="1" applyFill="1" applyBorder="1"/>
    <xf numFmtId="1" fontId="0" fillId="0" borderId="8" xfId="0" applyNumberFormat="1" applyBorder="1"/>
    <xf numFmtId="49" fontId="7" fillId="0" borderId="7" xfId="0" applyNumberFormat="1" applyFont="1" applyBorder="1"/>
    <xf numFmtId="0" fontId="0" fillId="0" borderId="5" xfId="0" applyBorder="1"/>
    <xf numFmtId="49" fontId="16" fillId="0" borderId="5" xfId="0" applyNumberFormat="1" applyFont="1" applyBorder="1" applyAlignment="1">
      <alignment horizontal="center"/>
    </xf>
    <xf numFmtId="49" fontId="34" fillId="0" borderId="5" xfId="0" applyNumberFormat="1" applyFont="1" applyFill="1" applyBorder="1"/>
    <xf numFmtId="49" fontId="16" fillId="0" borderId="5" xfId="0" applyNumberFormat="1" applyFont="1" applyFill="1" applyBorder="1"/>
    <xf numFmtId="49" fontId="34" fillId="0" borderId="10" xfId="0" applyNumberFormat="1" applyFont="1" applyBorder="1"/>
    <xf numFmtId="49" fontId="0" fillId="0" borderId="10" xfId="0" applyNumberFormat="1" applyBorder="1"/>
    <xf numFmtId="49" fontId="34" fillId="0" borderId="5" xfId="0" applyNumberFormat="1" applyFont="1" applyBorder="1"/>
    <xf numFmtId="49" fontId="0" fillId="0" borderId="13" xfId="0" applyNumberFormat="1" applyBorder="1"/>
    <xf numFmtId="0" fontId="0" fillId="0" borderId="4" xfId="0" applyBorder="1"/>
    <xf numFmtId="0" fontId="16" fillId="0" borderId="4" xfId="0" applyFont="1" applyBorder="1"/>
    <xf numFmtId="0" fontId="4" fillId="0" borderId="11" xfId="0" applyFont="1" applyBorder="1"/>
    <xf numFmtId="0" fontId="4" fillId="0" borderId="5" xfId="0" applyFont="1" applyBorder="1"/>
    <xf numFmtId="49" fontId="7" fillId="0" borderId="5" xfId="0" applyNumberFormat="1" applyFont="1" applyBorder="1"/>
    <xf numFmtId="1" fontId="34" fillId="0" borderId="5" xfId="0" applyNumberFormat="1" applyFont="1" applyBorder="1"/>
    <xf numFmtId="49" fontId="8" fillId="0" borderId="41" xfId="0" applyNumberFormat="1" applyFont="1" applyBorder="1"/>
    <xf numFmtId="49" fontId="18" fillId="0" borderId="7" xfId="0" applyNumberFormat="1" applyFont="1" applyBorder="1"/>
    <xf numFmtId="1" fontId="16" fillId="0" borderId="5" xfId="0" applyNumberFormat="1" applyFont="1" applyBorder="1"/>
    <xf numFmtId="0" fontId="17" fillId="0" borderId="42" xfId="0" applyFont="1" applyBorder="1"/>
    <xf numFmtId="49" fontId="17" fillId="0" borderId="24" xfId="0" applyNumberFormat="1" applyFont="1" applyBorder="1" applyAlignment="1">
      <alignment horizontal="center"/>
    </xf>
    <xf numFmtId="1" fontId="17" fillId="0" borderId="42" xfId="0" applyNumberFormat="1" applyFont="1" applyBorder="1"/>
    <xf numFmtId="49" fontId="34" fillId="0" borderId="0" xfId="0" applyNumberFormat="1" applyFont="1"/>
    <xf numFmtId="1" fontId="34" fillId="0" borderId="8" xfId="0" applyNumberFormat="1" applyFont="1" applyBorder="1"/>
    <xf numFmtId="1" fontId="4" fillId="0" borderId="8" xfId="0" applyNumberFormat="1" applyFont="1" applyBorder="1"/>
    <xf numFmtId="49" fontId="8" fillId="0" borderId="10" xfId="0" applyNumberFormat="1" applyFont="1" applyBorder="1"/>
    <xf numFmtId="49" fontId="6" fillId="0" borderId="4" xfId="0" applyNumberFormat="1" applyFont="1" applyBorder="1"/>
    <xf numFmtId="49" fontId="16" fillId="0" borderId="0" xfId="0" applyNumberFormat="1" applyFont="1"/>
    <xf numFmtId="49" fontId="7" fillId="0" borderId="6" xfId="0" applyNumberFormat="1" applyFont="1" applyBorder="1"/>
    <xf numFmtId="49" fontId="16" fillId="0" borderId="6" xfId="0" applyNumberFormat="1" applyFont="1" applyBorder="1"/>
    <xf numFmtId="49" fontId="18" fillId="0" borderId="8" xfId="0" applyNumberFormat="1" applyFont="1" applyBorder="1"/>
    <xf numFmtId="49" fontId="10" fillId="0" borderId="0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28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0" borderId="37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40" xfId="0" applyNumberFormat="1" applyFont="1" applyBorder="1" applyAlignment="1">
      <alignment horizontal="center"/>
    </xf>
    <xf numFmtId="49" fontId="2" fillId="0" borderId="25" xfId="0" applyNumberFormat="1" applyFont="1" applyBorder="1" applyAlignment="1">
      <alignment horizontal="center"/>
    </xf>
    <xf numFmtId="49" fontId="2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8"/>
  <sheetViews>
    <sheetView tabSelected="1" topLeftCell="A266" workbookViewId="0">
      <selection activeCell="K306" sqref="K306"/>
    </sheetView>
  </sheetViews>
  <sheetFormatPr baseColWidth="10" defaultColWidth="18.140625" defaultRowHeight="15" customHeight="1" x14ac:dyDescent="0.2"/>
  <cols>
    <col min="1" max="1" width="14.7109375" style="38" customWidth="1"/>
    <col min="2" max="2" width="0.140625" hidden="1" customWidth="1"/>
    <col min="3" max="3" width="5.7109375" customWidth="1"/>
    <col min="4" max="4" width="5.140625" customWidth="1"/>
    <col min="5" max="5" width="4.5703125" customWidth="1"/>
    <col min="6" max="6" width="4.85546875" customWidth="1"/>
    <col min="7" max="7" width="4.5703125" customWidth="1"/>
    <col min="8" max="9" width="4.7109375" customWidth="1"/>
    <col min="10" max="10" width="5" customWidth="1"/>
    <col min="11" max="11" width="4.7109375" customWidth="1"/>
    <col min="12" max="12" width="0.28515625" hidden="1" customWidth="1"/>
    <col min="13" max="13" width="4.85546875" customWidth="1"/>
    <col min="14" max="14" width="4.7109375" customWidth="1"/>
    <col min="15" max="15" width="5" customWidth="1"/>
    <col min="16" max="16" width="4.28515625" customWidth="1"/>
    <col min="17" max="17" width="4.140625" customWidth="1"/>
    <col min="18" max="18" width="4.5703125" customWidth="1"/>
    <col min="19" max="19" width="3.7109375" customWidth="1"/>
    <col min="20" max="20" width="4.140625" customWidth="1"/>
    <col min="21" max="21" width="4.85546875" customWidth="1"/>
    <col min="22" max="22" width="6.7109375" customWidth="1"/>
    <col min="23" max="23" width="5.7109375" customWidth="1"/>
    <col min="24" max="24" width="4.7109375" customWidth="1"/>
    <col min="25" max="25" width="8.28515625" customWidth="1"/>
  </cols>
  <sheetData>
    <row r="1" spans="1:25" ht="15" customHeight="1" x14ac:dyDescent="0.25">
      <c r="A1" s="220" t="s">
        <v>0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</row>
    <row r="2" spans="1:25" ht="15" customHeight="1" x14ac:dyDescent="0.2">
      <c r="A2" s="34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customHeight="1" x14ac:dyDescent="0.4">
      <c r="A3" s="150"/>
      <c r="B3" s="1" t="s">
        <v>42</v>
      </c>
      <c r="C3" s="178"/>
      <c r="D3" s="179" t="s">
        <v>118</v>
      </c>
      <c r="E3" s="179"/>
      <c r="F3" s="179"/>
      <c r="G3" s="179"/>
      <c r="H3" s="179"/>
      <c r="I3" s="179"/>
      <c r="J3" s="179"/>
      <c r="K3" s="179"/>
      <c r="L3" s="179"/>
      <c r="M3" s="179"/>
      <c r="N3" s="163"/>
      <c r="O3" s="163"/>
      <c r="P3" s="163"/>
      <c r="Q3" s="178"/>
      <c r="R3" s="2"/>
      <c r="S3" s="1"/>
      <c r="T3" s="1"/>
      <c r="U3" s="1"/>
      <c r="V3" s="1"/>
      <c r="W3" s="1"/>
      <c r="X3" s="1"/>
      <c r="Y3" s="1"/>
    </row>
    <row r="4" spans="1:25" ht="15" customHeight="1" x14ac:dyDescent="0.2">
      <c r="A4" s="34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3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customHeight="1" x14ac:dyDescent="0.4">
      <c r="A5" s="35" t="s">
        <v>1</v>
      </c>
      <c r="B5" s="45"/>
      <c r="C5" s="8"/>
      <c r="D5" s="4" t="s">
        <v>3</v>
      </c>
      <c r="E5" s="155" t="s">
        <v>71</v>
      </c>
      <c r="F5" s="156"/>
      <c r="G5" s="156"/>
      <c r="H5" s="156"/>
      <c r="I5" s="156"/>
      <c r="J5" s="156"/>
      <c r="K5" s="156"/>
      <c r="L5" s="156"/>
      <c r="M5" s="156"/>
      <c r="N5" s="156"/>
      <c r="P5" s="4"/>
      <c r="Q5" s="4"/>
      <c r="R5" s="4"/>
      <c r="S5" s="4"/>
      <c r="T5" s="4"/>
      <c r="U5" s="4"/>
      <c r="V5" s="4"/>
      <c r="W5" s="6"/>
      <c r="X5" s="7"/>
      <c r="Y5" s="137" t="s">
        <v>5</v>
      </c>
    </row>
    <row r="6" spans="1:25" ht="15" customHeight="1" x14ac:dyDescent="0.2">
      <c r="A6" s="133" t="s">
        <v>38</v>
      </c>
      <c r="B6" s="151"/>
      <c r="C6" s="88" t="s">
        <v>94</v>
      </c>
      <c r="D6" s="82" t="s">
        <v>64</v>
      </c>
      <c r="E6" s="181" t="s">
        <v>89</v>
      </c>
      <c r="F6" s="83" t="s">
        <v>87</v>
      </c>
      <c r="G6" s="83" t="s">
        <v>67</v>
      </c>
      <c r="H6" s="83" t="s">
        <v>61</v>
      </c>
      <c r="I6" s="83" t="s">
        <v>63</v>
      </c>
      <c r="J6" s="83" t="s">
        <v>7</v>
      </c>
      <c r="K6" s="83" t="s">
        <v>112</v>
      </c>
      <c r="L6" s="83"/>
      <c r="M6" s="83" t="s">
        <v>79</v>
      </c>
      <c r="N6" s="84" t="s">
        <v>101</v>
      </c>
      <c r="O6" s="85" t="s">
        <v>56</v>
      </c>
      <c r="P6" s="83" t="s">
        <v>57</v>
      </c>
      <c r="Q6" s="82" t="s">
        <v>77</v>
      </c>
      <c r="R6" s="83" t="s">
        <v>77</v>
      </c>
      <c r="S6" s="86" t="s">
        <v>69</v>
      </c>
      <c r="T6" s="86" t="s">
        <v>83</v>
      </c>
      <c r="U6" s="86" t="s">
        <v>46</v>
      </c>
      <c r="V6" s="86" t="s">
        <v>21</v>
      </c>
      <c r="W6" s="87" t="s">
        <v>22</v>
      </c>
      <c r="X6" s="88"/>
      <c r="Y6" s="89" t="s">
        <v>23</v>
      </c>
    </row>
    <row r="7" spans="1:25" ht="15" customHeight="1" x14ac:dyDescent="0.2">
      <c r="A7" s="133"/>
      <c r="B7" s="151"/>
      <c r="C7" s="88" t="s">
        <v>70</v>
      </c>
      <c r="D7" s="82"/>
      <c r="E7" s="181"/>
      <c r="F7" s="83"/>
      <c r="G7" s="83"/>
      <c r="H7" s="83"/>
      <c r="I7" s="83" t="s">
        <v>93</v>
      </c>
      <c r="J7" s="183"/>
      <c r="K7" s="83"/>
      <c r="L7" s="83"/>
      <c r="M7" s="83"/>
      <c r="N7" s="183"/>
      <c r="O7" s="184"/>
      <c r="P7" s="83"/>
      <c r="Q7" s="82"/>
      <c r="R7" s="83"/>
      <c r="S7" s="185"/>
      <c r="T7" s="185"/>
      <c r="U7" s="185"/>
      <c r="V7" s="185"/>
      <c r="W7" s="95"/>
      <c r="X7" s="91"/>
      <c r="Y7" s="89"/>
    </row>
    <row r="8" spans="1:25" ht="15" customHeight="1" x14ac:dyDescent="0.25">
      <c r="A8" s="134"/>
      <c r="B8" s="152"/>
      <c r="C8" s="91" t="s">
        <v>97</v>
      </c>
      <c r="D8" s="90"/>
      <c r="E8" s="91"/>
      <c r="F8" s="91"/>
      <c r="G8" s="91"/>
      <c r="H8" s="91"/>
      <c r="I8" s="91" t="s">
        <v>95</v>
      </c>
      <c r="J8" s="46"/>
      <c r="K8" s="91"/>
      <c r="L8" s="91"/>
      <c r="M8" s="92"/>
      <c r="N8" s="136"/>
      <c r="O8" s="93"/>
      <c r="P8" s="91"/>
      <c r="Q8" s="90"/>
      <c r="R8" s="91"/>
      <c r="S8" s="91"/>
      <c r="T8" s="91"/>
      <c r="U8" s="91"/>
      <c r="V8" s="94" t="s">
        <v>24</v>
      </c>
      <c r="W8" s="95" t="s">
        <v>25</v>
      </c>
      <c r="X8" s="91" t="s">
        <v>26</v>
      </c>
      <c r="Y8" s="89" t="s">
        <v>27</v>
      </c>
    </row>
    <row r="9" spans="1:25" ht="15" customHeight="1" x14ac:dyDescent="0.2">
      <c r="A9" s="153"/>
      <c r="B9" s="24"/>
      <c r="C9" s="186"/>
      <c r="D9" s="25"/>
      <c r="E9" s="25"/>
      <c r="F9" s="25"/>
      <c r="G9" s="25"/>
      <c r="H9" s="25"/>
      <c r="I9" s="25"/>
      <c r="J9" s="25"/>
      <c r="K9" s="26"/>
      <c r="L9" s="26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33"/>
    </row>
    <row r="10" spans="1:25" ht="15" customHeight="1" x14ac:dyDescent="0.25">
      <c r="A10" s="134" t="s">
        <v>28</v>
      </c>
      <c r="B10" s="135"/>
      <c r="C10" s="98">
        <v>116</v>
      </c>
      <c r="D10" s="98"/>
      <c r="E10" s="98"/>
      <c r="F10" s="98">
        <v>2</v>
      </c>
      <c r="G10" s="98">
        <v>274</v>
      </c>
      <c r="H10" s="98">
        <v>16</v>
      </c>
      <c r="I10" s="98"/>
      <c r="J10" s="98">
        <v>2</v>
      </c>
      <c r="K10" s="98">
        <v>310</v>
      </c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>
        <v>2437</v>
      </c>
      <c r="W10" s="98">
        <v>546</v>
      </c>
      <c r="X10" s="97">
        <v>21</v>
      </c>
      <c r="Y10" s="96">
        <f>SUM(C10:X10)</f>
        <v>3724</v>
      </c>
    </row>
    <row r="11" spans="1:25" ht="15" customHeight="1" x14ac:dyDescent="0.25">
      <c r="A11" s="154"/>
      <c r="B11" s="177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96"/>
    </row>
    <row r="12" spans="1:25" ht="15" customHeight="1" x14ac:dyDescent="0.25">
      <c r="A12" s="134" t="s">
        <v>35</v>
      </c>
      <c r="B12" s="135"/>
      <c r="C12" s="98"/>
      <c r="D12" s="98"/>
      <c r="E12" s="98"/>
      <c r="F12" s="98"/>
      <c r="G12" s="98">
        <v>68</v>
      </c>
      <c r="H12" s="98"/>
      <c r="I12" s="98"/>
      <c r="J12" s="98">
        <v>4</v>
      </c>
      <c r="K12" s="98">
        <v>151</v>
      </c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>
        <v>422</v>
      </c>
      <c r="W12" s="98">
        <v>18</v>
      </c>
      <c r="X12" s="98">
        <v>2</v>
      </c>
      <c r="Y12" s="96">
        <f>SUM(C12:X12)</f>
        <v>665</v>
      </c>
    </row>
    <row r="13" spans="1:25" ht="15" customHeight="1" x14ac:dyDescent="0.25">
      <c r="A13" s="154"/>
      <c r="B13" s="177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1"/>
      <c r="P13" s="100"/>
      <c r="Q13" s="100"/>
      <c r="R13" s="100"/>
      <c r="S13" s="100"/>
      <c r="T13" s="100"/>
      <c r="U13" s="100"/>
      <c r="V13" s="100"/>
      <c r="W13" s="100"/>
      <c r="X13" s="100"/>
      <c r="Y13" s="96"/>
    </row>
    <row r="14" spans="1:25" ht="15" customHeight="1" x14ac:dyDescent="0.25">
      <c r="A14" s="145" t="s">
        <v>29</v>
      </c>
      <c r="B14" s="135"/>
      <c r="C14" s="98"/>
      <c r="D14" s="98"/>
      <c r="E14" s="98"/>
      <c r="F14" s="98"/>
      <c r="G14" s="98">
        <v>60</v>
      </c>
      <c r="H14" s="98"/>
      <c r="I14" s="98"/>
      <c r="J14" s="98">
        <v>2</v>
      </c>
      <c r="K14" s="98">
        <v>56</v>
      </c>
      <c r="L14" s="98"/>
      <c r="M14" s="98"/>
      <c r="N14" s="98"/>
      <c r="O14" s="101"/>
      <c r="P14" s="98"/>
      <c r="Q14" s="98"/>
      <c r="R14" s="98"/>
      <c r="S14" s="98"/>
      <c r="T14" s="98"/>
      <c r="U14" s="98"/>
      <c r="V14" s="98">
        <v>25</v>
      </c>
      <c r="W14" s="98"/>
      <c r="X14" s="98"/>
      <c r="Y14" s="96">
        <f>SUM(C14:X14)</f>
        <v>143</v>
      </c>
    </row>
    <row r="15" spans="1:25" ht="15" customHeight="1" x14ac:dyDescent="0.25">
      <c r="A15" s="154"/>
      <c r="B15" s="177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96"/>
    </row>
    <row r="16" spans="1:25" ht="15" customHeight="1" x14ac:dyDescent="0.25">
      <c r="A16" s="134" t="s">
        <v>36</v>
      </c>
      <c r="B16" s="135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>
        <v>30</v>
      </c>
      <c r="N16" s="98">
        <v>7</v>
      </c>
      <c r="O16" s="98"/>
      <c r="P16" s="98"/>
      <c r="Q16" s="98"/>
      <c r="R16" s="98">
        <v>10</v>
      </c>
      <c r="S16" s="98"/>
      <c r="T16" s="98"/>
      <c r="U16" s="98"/>
      <c r="V16" s="98">
        <v>1851</v>
      </c>
      <c r="W16" s="98">
        <v>220</v>
      </c>
      <c r="X16" s="98"/>
      <c r="Y16" s="96">
        <f>SUM(C16:X16)</f>
        <v>2118</v>
      </c>
    </row>
    <row r="17" spans="1:26" ht="15" customHeight="1" x14ac:dyDescent="0.25">
      <c r="A17" s="154"/>
      <c r="B17" s="177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1"/>
      <c r="P17" s="100"/>
      <c r="Q17" s="100"/>
      <c r="R17" s="100"/>
      <c r="S17" s="100"/>
      <c r="T17" s="100"/>
      <c r="U17" s="100"/>
      <c r="V17" s="100"/>
      <c r="W17" s="100"/>
      <c r="X17" s="100"/>
      <c r="Y17" s="96"/>
    </row>
    <row r="18" spans="1:26" ht="15" customHeight="1" x14ac:dyDescent="0.25">
      <c r="A18" s="134" t="s">
        <v>30</v>
      </c>
      <c r="B18" s="135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101"/>
      <c r="P18" s="98"/>
      <c r="Q18" s="98"/>
      <c r="R18" s="98"/>
      <c r="S18" s="98"/>
      <c r="T18" s="98"/>
      <c r="U18" s="98"/>
      <c r="V18" s="98">
        <v>61</v>
      </c>
      <c r="W18" s="98"/>
      <c r="X18" s="98"/>
      <c r="Y18" s="96">
        <f>SUM(C18:X18)</f>
        <v>61</v>
      </c>
      <c r="Z18" s="26"/>
    </row>
    <row r="19" spans="1:26" ht="15" customHeight="1" x14ac:dyDescent="0.25">
      <c r="A19" s="154"/>
      <c r="B19" s="177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96"/>
    </row>
    <row r="20" spans="1:26" ht="15" customHeight="1" x14ac:dyDescent="0.25">
      <c r="A20" s="134" t="s">
        <v>39</v>
      </c>
      <c r="B20" s="135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>
        <v>168</v>
      </c>
      <c r="W20" s="98"/>
      <c r="X20" s="98"/>
      <c r="Y20" s="96">
        <f>SUM(C20:X20)</f>
        <v>168</v>
      </c>
      <c r="Z20" s="26"/>
    </row>
    <row r="21" spans="1:26" ht="15" customHeight="1" x14ac:dyDescent="0.25">
      <c r="A21" s="154"/>
      <c r="B21" s="177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1"/>
      <c r="P21" s="100"/>
      <c r="Q21" s="100"/>
      <c r="R21" s="100"/>
      <c r="S21" s="100"/>
      <c r="T21" s="100"/>
      <c r="U21" s="100"/>
      <c r="V21" s="100"/>
      <c r="W21" s="100"/>
      <c r="X21" s="100"/>
      <c r="Y21" s="96"/>
    </row>
    <row r="22" spans="1:26" ht="15" customHeight="1" x14ac:dyDescent="0.25">
      <c r="A22" s="134" t="s">
        <v>31</v>
      </c>
      <c r="B22" s="135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101"/>
      <c r="P22" s="98"/>
      <c r="Q22" s="98"/>
      <c r="R22" s="98"/>
      <c r="S22" s="98"/>
      <c r="T22" s="98"/>
      <c r="U22" s="98"/>
      <c r="V22" s="98">
        <v>52</v>
      </c>
      <c r="W22" s="98"/>
      <c r="X22" s="98"/>
      <c r="Y22" s="96">
        <f>SUM(C22:X22)</f>
        <v>52</v>
      </c>
    </row>
    <row r="23" spans="1:26" ht="15" customHeight="1" x14ac:dyDescent="0.25">
      <c r="A23" s="154"/>
      <c r="B23" s="177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96"/>
    </row>
    <row r="24" spans="1:26" ht="15" customHeight="1" x14ac:dyDescent="0.25">
      <c r="A24" s="134" t="s">
        <v>32</v>
      </c>
      <c r="B24" s="135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>
        <v>40</v>
      </c>
      <c r="W24" s="98"/>
      <c r="X24" s="98"/>
      <c r="Y24" s="96">
        <f>SUM(C24:X24)</f>
        <v>40</v>
      </c>
    </row>
    <row r="25" spans="1:26" ht="15" customHeight="1" x14ac:dyDescent="0.25">
      <c r="A25" s="154"/>
      <c r="B25" s="177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1"/>
      <c r="P25" s="100"/>
      <c r="Q25" s="100"/>
      <c r="R25" s="100"/>
      <c r="S25" s="100"/>
      <c r="T25" s="100"/>
      <c r="U25" s="100"/>
      <c r="V25" s="100"/>
      <c r="W25" s="100"/>
      <c r="X25" s="100"/>
      <c r="Y25" s="96"/>
    </row>
    <row r="26" spans="1:26" ht="15" customHeight="1" x14ac:dyDescent="0.25">
      <c r="A26" s="134" t="s">
        <v>33</v>
      </c>
      <c r="B26" s="135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101"/>
      <c r="P26" s="98"/>
      <c r="Q26" s="98"/>
      <c r="R26" s="98"/>
      <c r="S26" s="98"/>
      <c r="T26" s="98"/>
      <c r="U26" s="98"/>
      <c r="V26" s="98">
        <v>81</v>
      </c>
      <c r="W26" s="98"/>
      <c r="X26" s="98"/>
      <c r="Y26" s="96">
        <f>SUM(C26:X26)</f>
        <v>81</v>
      </c>
    </row>
    <row r="27" spans="1:26" ht="15" customHeight="1" x14ac:dyDescent="0.25">
      <c r="A27" s="154"/>
      <c r="B27" s="177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96"/>
    </row>
    <row r="28" spans="1:26" ht="15" customHeight="1" x14ac:dyDescent="0.25">
      <c r="A28" s="134" t="s">
        <v>54</v>
      </c>
      <c r="B28" s="135"/>
      <c r="C28" s="98">
        <f>SUM(C10:C27)</f>
        <v>116</v>
      </c>
      <c r="D28" s="98">
        <v>0</v>
      </c>
      <c r="E28" s="98">
        <v>0</v>
      </c>
      <c r="F28" s="98">
        <f>SUM(F10:F27)</f>
        <v>2</v>
      </c>
      <c r="G28" s="98">
        <f>SUM(G10:G27)</f>
        <v>402</v>
      </c>
      <c r="H28" s="98">
        <f>SUM(H10:H27)</f>
        <v>16</v>
      </c>
      <c r="I28" s="98">
        <v>0</v>
      </c>
      <c r="J28" s="98">
        <f>SUM(J10:J27)</f>
        <v>8</v>
      </c>
      <c r="K28" s="98">
        <f>SUM(K10:K27)</f>
        <v>517</v>
      </c>
      <c r="L28" s="98"/>
      <c r="M28" s="98">
        <f>SUM(M10:M27)</f>
        <v>30</v>
      </c>
      <c r="N28" s="98">
        <f>SUM(N10:N27)</f>
        <v>7</v>
      </c>
      <c r="O28" s="98">
        <v>0</v>
      </c>
      <c r="P28" s="98">
        <v>0</v>
      </c>
      <c r="Q28" s="98">
        <v>0</v>
      </c>
      <c r="R28" s="98">
        <f>SUM(R10:R27)</f>
        <v>10</v>
      </c>
      <c r="S28" s="98">
        <v>0</v>
      </c>
      <c r="T28" s="98">
        <v>0</v>
      </c>
      <c r="U28" s="98">
        <v>0</v>
      </c>
      <c r="V28" s="98">
        <f>SUM(V10:V27)</f>
        <v>5137</v>
      </c>
      <c r="W28" s="98">
        <f>SUM(W10:W27)</f>
        <v>784</v>
      </c>
      <c r="X28" s="98">
        <f>SUM(X10:X27)</f>
        <v>23</v>
      </c>
      <c r="Y28" s="96">
        <f>SUM(C28:X28)</f>
        <v>7052</v>
      </c>
    </row>
    <row r="29" spans="1:26" ht="15" customHeight="1" x14ac:dyDescent="0.2">
      <c r="A29" s="3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6" ht="15" customHeight="1" x14ac:dyDescent="0.2">
      <c r="A30" s="34"/>
      <c r="B30" s="1"/>
      <c r="C30" s="1"/>
      <c r="D30" s="1"/>
      <c r="E30" s="29"/>
      <c r="F30" s="29"/>
      <c r="G30" s="29"/>
      <c r="H30" s="29"/>
      <c r="I30" s="29"/>
      <c r="J30" s="138" t="s">
        <v>119</v>
      </c>
      <c r="K30" s="29"/>
      <c r="L30" s="29"/>
      <c r="M30" s="29"/>
      <c r="O30" s="29"/>
      <c r="P30" s="29"/>
      <c r="Q30" s="29"/>
      <c r="R30" s="29"/>
      <c r="S30" s="29"/>
      <c r="T30" s="29"/>
      <c r="U30" s="1"/>
      <c r="V30" s="1"/>
      <c r="W30" s="1"/>
      <c r="X30" s="1"/>
      <c r="Y30" s="1"/>
    </row>
    <row r="31" spans="1:26" ht="15" customHeight="1" x14ac:dyDescent="0.2">
      <c r="A31" s="3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27"/>
      <c r="T31" s="1"/>
      <c r="U31" s="1"/>
      <c r="V31" s="1"/>
      <c r="W31" s="1"/>
      <c r="X31" s="1"/>
      <c r="Y31" s="1"/>
    </row>
    <row r="32" spans="1:26" ht="15" customHeight="1" x14ac:dyDescent="0.2">
      <c r="A32" s="3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6" ht="15" hidden="1" customHeight="1" x14ac:dyDescent="0.2">
      <c r="A33" s="3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6" ht="15" hidden="1" customHeight="1" x14ac:dyDescent="0.2">
      <c r="A34" s="3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6" ht="15" customHeight="1" x14ac:dyDescent="0.3">
      <c r="A35" s="218"/>
      <c r="B35" s="218"/>
      <c r="C35" s="218"/>
      <c r="D35" s="218"/>
      <c r="E35" s="218"/>
      <c r="F35" s="218"/>
      <c r="G35" s="218"/>
      <c r="H35" s="218"/>
      <c r="I35" s="218"/>
      <c r="J35" s="218"/>
      <c r="K35" s="218"/>
      <c r="L35" s="218"/>
      <c r="M35" s="218"/>
      <c r="N35" s="218"/>
      <c r="O35" s="218"/>
      <c r="P35" s="218"/>
      <c r="Q35" s="218"/>
      <c r="R35" s="218"/>
      <c r="S35" s="218"/>
      <c r="T35" s="218"/>
      <c r="U35" s="218"/>
      <c r="V35" s="218"/>
      <c r="W35" s="218"/>
      <c r="X35" s="218"/>
      <c r="Y35" s="218"/>
    </row>
    <row r="36" spans="1:26" ht="15" customHeight="1" x14ac:dyDescent="0.4">
      <c r="A36" s="150"/>
      <c r="B36" s="150"/>
      <c r="C36" s="150"/>
      <c r="D36" s="150"/>
      <c r="E36" s="150"/>
      <c r="F36" s="150" t="s">
        <v>72</v>
      </c>
      <c r="G36" s="166"/>
      <c r="H36" s="165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3"/>
      <c r="T36" s="163"/>
      <c r="U36" s="150"/>
      <c r="V36" s="150"/>
      <c r="W36" s="150"/>
      <c r="X36" s="150"/>
      <c r="Y36" s="150"/>
      <c r="Z36" s="1"/>
    </row>
    <row r="37" spans="1:26" ht="15" customHeight="1" x14ac:dyDescent="0.4">
      <c r="A37" s="158"/>
      <c r="B37" s="158"/>
      <c r="C37" s="158"/>
      <c r="D37" s="158"/>
      <c r="E37" s="158"/>
      <c r="F37" s="158"/>
      <c r="G37" s="166" t="s">
        <v>120</v>
      </c>
      <c r="H37" s="179"/>
      <c r="I37" s="179"/>
      <c r="J37" s="179"/>
      <c r="K37" s="179"/>
      <c r="L37" s="179"/>
      <c r="M37" s="179"/>
      <c r="N37" s="179"/>
      <c r="O37" s="179"/>
      <c r="P37" s="179"/>
      <c r="Q37" s="163"/>
      <c r="R37" s="163"/>
      <c r="S37" s="163"/>
      <c r="T37" s="163"/>
      <c r="U37" s="178"/>
      <c r="V37" s="150"/>
      <c r="W37" s="150"/>
      <c r="X37" s="150"/>
      <c r="Y37" s="150"/>
    </row>
    <row r="38" spans="1:26" ht="15" customHeight="1" thickBot="1" x14ac:dyDescent="0.25">
      <c r="A38" s="3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42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6" ht="15" customHeight="1" thickBot="1" x14ac:dyDescent="0.3">
      <c r="A39" s="49" t="s">
        <v>1</v>
      </c>
      <c r="B39" s="45"/>
      <c r="C39" s="58" t="s">
        <v>84</v>
      </c>
      <c r="D39" s="59" t="s">
        <v>3</v>
      </c>
      <c r="E39" s="159" t="s">
        <v>4</v>
      </c>
      <c r="F39" s="160"/>
      <c r="G39" s="160"/>
      <c r="H39" s="160"/>
      <c r="I39" s="160"/>
      <c r="J39" s="160"/>
      <c r="K39" s="160"/>
      <c r="L39" s="160"/>
      <c r="M39" s="160"/>
      <c r="N39" s="160"/>
      <c r="O39" s="161"/>
      <c r="P39" s="162"/>
      <c r="Q39" s="59"/>
      <c r="R39" s="59"/>
      <c r="S39" s="59"/>
      <c r="T39" s="59"/>
      <c r="U39" s="59"/>
      <c r="V39" s="60"/>
      <c r="W39" s="221" t="s">
        <v>48</v>
      </c>
      <c r="X39" s="222"/>
      <c r="Y39" s="55" t="s">
        <v>5</v>
      </c>
    </row>
    <row r="40" spans="1:26" ht="15" customHeight="1" thickBot="1" x14ac:dyDescent="0.25">
      <c r="A40" s="50" t="s">
        <v>38</v>
      </c>
      <c r="B40" s="2"/>
      <c r="C40" s="103" t="s">
        <v>45</v>
      </c>
      <c r="D40" s="104" t="s">
        <v>94</v>
      </c>
      <c r="E40" s="104" t="s">
        <v>65</v>
      </c>
      <c r="F40" s="104" t="s">
        <v>66</v>
      </c>
      <c r="G40" s="104" t="s">
        <v>76</v>
      </c>
      <c r="H40" s="104" t="s">
        <v>85</v>
      </c>
      <c r="I40" s="104" t="s">
        <v>112</v>
      </c>
      <c r="J40" s="104" t="s">
        <v>105</v>
      </c>
      <c r="K40" s="104" t="s">
        <v>55</v>
      </c>
      <c r="L40" s="104"/>
      <c r="M40" s="104" t="s">
        <v>136</v>
      </c>
      <c r="N40" s="105" t="s">
        <v>67</v>
      </c>
      <c r="O40" s="106" t="s">
        <v>108</v>
      </c>
      <c r="P40" s="104" t="s">
        <v>101</v>
      </c>
      <c r="Q40" s="107" t="s">
        <v>109</v>
      </c>
      <c r="R40" s="104" t="s">
        <v>91</v>
      </c>
      <c r="S40" s="108" t="s">
        <v>61</v>
      </c>
      <c r="T40" s="108" t="s">
        <v>77</v>
      </c>
      <c r="U40" s="108" t="s">
        <v>117</v>
      </c>
      <c r="V40" s="109" t="s">
        <v>21</v>
      </c>
      <c r="W40" s="223" t="s">
        <v>49</v>
      </c>
      <c r="X40" s="224"/>
      <c r="Y40" s="56" t="s">
        <v>23</v>
      </c>
    </row>
    <row r="41" spans="1:26" ht="15" customHeight="1" thickBot="1" x14ac:dyDescent="0.25">
      <c r="A41" s="51"/>
      <c r="B41" s="48"/>
      <c r="C41" s="110"/>
      <c r="D41" s="111" t="s">
        <v>70</v>
      </c>
      <c r="E41" s="111"/>
      <c r="F41" s="111"/>
      <c r="G41" s="111"/>
      <c r="H41" s="111" t="s">
        <v>85</v>
      </c>
      <c r="I41" s="111"/>
      <c r="J41" s="206" t="s">
        <v>106</v>
      </c>
      <c r="K41" s="111" t="s">
        <v>12</v>
      </c>
      <c r="L41" s="111"/>
      <c r="M41" s="113"/>
      <c r="N41" s="112"/>
      <c r="O41" s="114"/>
      <c r="P41" s="111"/>
      <c r="Q41" s="115"/>
      <c r="R41" s="111"/>
      <c r="S41" s="111"/>
      <c r="T41" s="111"/>
      <c r="U41" s="111"/>
      <c r="V41" s="116" t="s">
        <v>24</v>
      </c>
      <c r="W41" s="117" t="s">
        <v>25</v>
      </c>
      <c r="X41" s="117" t="s">
        <v>26</v>
      </c>
      <c r="Y41" s="57" t="s">
        <v>27</v>
      </c>
    </row>
    <row r="42" spans="1:26" ht="15" customHeight="1" x14ac:dyDescent="0.2">
      <c r="A42" s="52"/>
      <c r="B42" s="24"/>
      <c r="C42" s="118"/>
      <c r="D42" s="205" t="s">
        <v>137</v>
      </c>
      <c r="E42" s="120"/>
      <c r="F42" s="121"/>
      <c r="G42" s="121"/>
      <c r="H42" s="121"/>
      <c r="I42" s="121"/>
      <c r="J42" s="207" t="s">
        <v>62</v>
      </c>
      <c r="K42" s="99"/>
      <c r="L42" s="99"/>
      <c r="M42" s="121"/>
      <c r="N42" s="121"/>
      <c r="O42" s="121"/>
      <c r="P42" s="121"/>
      <c r="Q42" s="121"/>
      <c r="R42" s="121"/>
      <c r="S42" s="121"/>
      <c r="T42" s="121"/>
      <c r="U42" s="118"/>
      <c r="V42" s="119"/>
      <c r="W42" s="119"/>
      <c r="X42" s="119"/>
      <c r="Y42" s="120"/>
    </row>
    <row r="43" spans="1:26" ht="15" customHeight="1" x14ac:dyDescent="0.2">
      <c r="A43" s="53" t="s">
        <v>28</v>
      </c>
      <c r="B43" s="17"/>
      <c r="C43" s="122"/>
      <c r="D43" s="123">
        <v>104</v>
      </c>
      <c r="E43" s="65"/>
      <c r="F43" s="98"/>
      <c r="G43" s="98"/>
      <c r="H43" s="98"/>
      <c r="I43" s="98">
        <v>308</v>
      </c>
      <c r="J43" s="98">
        <v>2</v>
      </c>
      <c r="K43" s="98"/>
      <c r="L43" s="98"/>
      <c r="M43" s="98">
        <v>2</v>
      </c>
      <c r="N43" s="98">
        <v>250</v>
      </c>
      <c r="O43" s="98"/>
      <c r="P43" s="98"/>
      <c r="Q43" s="98"/>
      <c r="R43" s="98"/>
      <c r="S43" s="98">
        <v>8</v>
      </c>
      <c r="T43" s="98"/>
      <c r="U43" s="122"/>
      <c r="V43" s="123">
        <v>2462</v>
      </c>
      <c r="W43" s="123">
        <v>507</v>
      </c>
      <c r="X43" s="123">
        <v>33</v>
      </c>
      <c r="Y43" s="65">
        <f>SUM(D43:X43)</f>
        <v>3676</v>
      </c>
    </row>
    <row r="44" spans="1:26" ht="15" customHeight="1" x14ac:dyDescent="0.2">
      <c r="A44" s="52"/>
      <c r="B44" s="24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65"/>
    </row>
    <row r="45" spans="1:26" ht="15" customHeight="1" x14ac:dyDescent="0.2">
      <c r="A45" s="53" t="s">
        <v>35</v>
      </c>
      <c r="B45" s="17"/>
      <c r="C45" s="98"/>
      <c r="D45" s="98"/>
      <c r="E45" s="98">
        <v>4</v>
      </c>
      <c r="F45" s="98"/>
      <c r="G45" s="98"/>
      <c r="H45" s="98"/>
      <c r="I45" s="98">
        <v>146</v>
      </c>
      <c r="J45" s="98"/>
      <c r="K45" s="98"/>
      <c r="L45" s="98"/>
      <c r="M45" s="98"/>
      <c r="N45" s="98">
        <v>64</v>
      </c>
      <c r="O45" s="98"/>
      <c r="P45" s="98"/>
      <c r="Q45" s="98"/>
      <c r="R45" s="98"/>
      <c r="S45" s="98"/>
      <c r="T45" s="98"/>
      <c r="U45" s="98"/>
      <c r="V45" s="98">
        <v>522</v>
      </c>
      <c r="W45" s="98">
        <v>6</v>
      </c>
      <c r="X45" s="98">
        <v>4</v>
      </c>
      <c r="Y45" s="65">
        <f>SUM(D45:X45)</f>
        <v>746</v>
      </c>
    </row>
    <row r="46" spans="1:26" ht="15" customHeight="1" x14ac:dyDescent="0.2">
      <c r="A46" s="52"/>
      <c r="B46" s="24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1"/>
      <c r="P46" s="100"/>
      <c r="Q46" s="100"/>
      <c r="R46" s="100"/>
      <c r="S46" s="100"/>
      <c r="T46" s="100"/>
      <c r="U46" s="100"/>
      <c r="V46" s="100"/>
      <c r="W46" s="100"/>
      <c r="X46" s="100"/>
      <c r="Y46" s="65"/>
    </row>
    <row r="47" spans="1:26" ht="15" customHeight="1" x14ac:dyDescent="0.2">
      <c r="A47" s="131" t="s">
        <v>29</v>
      </c>
      <c r="B47" s="17"/>
      <c r="C47" s="98"/>
      <c r="D47" s="98"/>
      <c r="E47" s="98"/>
      <c r="F47" s="98"/>
      <c r="G47" s="98"/>
      <c r="H47" s="98"/>
      <c r="I47" s="98">
        <v>56</v>
      </c>
      <c r="J47" s="98"/>
      <c r="K47" s="98"/>
      <c r="L47" s="98"/>
      <c r="M47" s="98"/>
      <c r="N47" s="98">
        <v>56</v>
      </c>
      <c r="O47" s="101"/>
      <c r="P47" s="98"/>
      <c r="Q47" s="98"/>
      <c r="R47" s="98"/>
      <c r="S47" s="98"/>
      <c r="T47" s="98"/>
      <c r="U47" s="98"/>
      <c r="V47" s="98">
        <v>19</v>
      </c>
      <c r="W47" s="98"/>
      <c r="X47" s="98"/>
      <c r="Y47" s="65">
        <f>SUM(D47:X47)</f>
        <v>131</v>
      </c>
    </row>
    <row r="48" spans="1:26" ht="15" customHeight="1" x14ac:dyDescent="0.2">
      <c r="A48" s="52"/>
      <c r="B48" s="24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65"/>
    </row>
    <row r="49" spans="1:25" ht="15" customHeight="1" x14ac:dyDescent="0.2">
      <c r="A49" s="53" t="s">
        <v>36</v>
      </c>
      <c r="B49" s="17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>
        <v>2156</v>
      </c>
      <c r="W49" s="98">
        <v>248</v>
      </c>
      <c r="X49" s="98"/>
      <c r="Y49" s="65">
        <f>SUM(D49:X49)</f>
        <v>2404</v>
      </c>
    </row>
    <row r="50" spans="1:25" ht="15" customHeight="1" x14ac:dyDescent="0.2">
      <c r="A50" s="52"/>
      <c r="B50" s="24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1"/>
      <c r="P50" s="100"/>
      <c r="Q50" s="100"/>
      <c r="R50" s="100"/>
      <c r="S50" s="100"/>
      <c r="T50" s="100"/>
      <c r="U50" s="100"/>
      <c r="V50" s="100"/>
      <c r="W50" s="100"/>
      <c r="X50" s="100"/>
      <c r="Y50" s="65"/>
    </row>
    <row r="51" spans="1:25" ht="15" customHeight="1" x14ac:dyDescent="0.2">
      <c r="A51" s="53" t="s">
        <v>37</v>
      </c>
      <c r="B51" s="17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101"/>
      <c r="P51" s="98"/>
      <c r="Q51" s="98"/>
      <c r="R51" s="98"/>
      <c r="S51" s="98"/>
      <c r="T51" s="98"/>
      <c r="U51" s="98"/>
      <c r="V51" s="98">
        <v>84</v>
      </c>
      <c r="W51" s="98"/>
      <c r="X51" s="98"/>
      <c r="Y51" s="65">
        <f>SUM(D51:X51)</f>
        <v>84</v>
      </c>
    </row>
    <row r="52" spans="1:25" ht="15" customHeight="1" x14ac:dyDescent="0.2">
      <c r="A52" s="52"/>
      <c r="B52" s="24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65"/>
    </row>
    <row r="53" spans="1:25" ht="15" customHeight="1" x14ac:dyDescent="0.2">
      <c r="A53" s="53" t="s">
        <v>39</v>
      </c>
      <c r="B53" s="17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>
        <v>224</v>
      </c>
      <c r="W53" s="98"/>
      <c r="X53" s="98">
        <v>2</v>
      </c>
      <c r="Y53" s="65">
        <f>SUM(D53:X53)</f>
        <v>226</v>
      </c>
    </row>
    <row r="54" spans="1:25" ht="15" customHeight="1" x14ac:dyDescent="0.2">
      <c r="A54" s="54"/>
      <c r="B54" s="28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24"/>
      <c r="P54" s="102"/>
      <c r="Q54" s="102"/>
      <c r="R54" s="102"/>
      <c r="S54" s="102"/>
      <c r="T54" s="102"/>
      <c r="U54" s="102"/>
      <c r="V54" s="102"/>
      <c r="W54" s="102"/>
      <c r="X54" s="102"/>
      <c r="Y54" s="65"/>
    </row>
    <row r="55" spans="1:25" ht="15" customHeight="1" x14ac:dyDescent="0.2">
      <c r="A55" s="54" t="s">
        <v>52</v>
      </c>
      <c r="B55" s="28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98"/>
      <c r="P55" s="102"/>
      <c r="Q55" s="102"/>
      <c r="R55" s="102"/>
      <c r="S55" s="102"/>
      <c r="T55" s="102"/>
      <c r="U55" s="102">
        <v>2</v>
      </c>
      <c r="V55" s="102">
        <v>47</v>
      </c>
      <c r="W55" s="102"/>
      <c r="X55" s="102"/>
      <c r="Y55" s="65">
        <f>SUM(D55:X55)</f>
        <v>49</v>
      </c>
    </row>
    <row r="56" spans="1:25" ht="15" customHeight="1" x14ac:dyDescent="0.2">
      <c r="A56" s="52"/>
      <c r="B56" s="47"/>
      <c r="C56" s="100"/>
      <c r="D56" s="125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1"/>
      <c r="P56" s="100"/>
      <c r="Q56" s="100"/>
      <c r="R56" s="100"/>
      <c r="S56" s="100"/>
      <c r="T56" s="100"/>
      <c r="U56" s="100"/>
      <c r="V56" s="100"/>
      <c r="W56" s="100"/>
      <c r="X56" s="100"/>
      <c r="Y56" s="65"/>
    </row>
    <row r="57" spans="1:25" ht="15" customHeight="1" x14ac:dyDescent="0.2">
      <c r="A57" s="53" t="s">
        <v>32</v>
      </c>
      <c r="B57" s="48"/>
      <c r="C57" s="102"/>
      <c r="D57" s="65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101"/>
      <c r="P57" s="98"/>
      <c r="Q57" s="98"/>
      <c r="R57" s="98"/>
      <c r="S57" s="98"/>
      <c r="T57" s="98"/>
      <c r="U57" s="98"/>
      <c r="V57" s="98">
        <v>32</v>
      </c>
      <c r="W57" s="98"/>
      <c r="X57" s="98"/>
      <c r="Y57" s="65">
        <f>SUM(D57:X57)</f>
        <v>32</v>
      </c>
    </row>
    <row r="58" spans="1:25" ht="15" customHeight="1" x14ac:dyDescent="0.2">
      <c r="A58" s="52"/>
      <c r="B58" s="47"/>
      <c r="C58" s="100"/>
      <c r="D58" s="125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65"/>
    </row>
    <row r="59" spans="1:25" ht="15" customHeight="1" thickBot="1" x14ac:dyDescent="0.25">
      <c r="A59" s="54" t="s">
        <v>33</v>
      </c>
      <c r="B59" s="43"/>
      <c r="C59" s="102"/>
      <c r="D59" s="126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>
        <v>86</v>
      </c>
      <c r="W59" s="102"/>
      <c r="X59" s="102"/>
      <c r="Y59" s="65">
        <f>SUM(D59:X59)</f>
        <v>86</v>
      </c>
    </row>
    <row r="60" spans="1:25" ht="15" customHeight="1" x14ac:dyDescent="0.2">
      <c r="A60" s="61"/>
      <c r="B60" s="62"/>
      <c r="C60" s="127"/>
      <c r="D60" s="128"/>
      <c r="E60" s="129"/>
      <c r="F60" s="128"/>
      <c r="G60" s="128"/>
      <c r="H60" s="128"/>
      <c r="I60" s="128"/>
      <c r="J60" s="128"/>
      <c r="K60" s="128"/>
      <c r="L60" s="128"/>
      <c r="M60" s="128"/>
      <c r="N60" s="128"/>
      <c r="O60" s="128"/>
      <c r="P60" s="128"/>
      <c r="Q60" s="128"/>
      <c r="R60" s="128"/>
      <c r="S60" s="128"/>
      <c r="T60" s="128"/>
      <c r="U60" s="128"/>
      <c r="V60" s="128"/>
      <c r="W60" s="128"/>
      <c r="X60" s="128"/>
      <c r="Y60" s="65"/>
    </row>
    <row r="61" spans="1:25" ht="15" customHeight="1" thickBot="1" x14ac:dyDescent="0.25">
      <c r="A61" s="64" t="s">
        <v>51</v>
      </c>
      <c r="B61" s="63"/>
      <c r="C61" s="130">
        <v>0</v>
      </c>
      <c r="D61" s="130">
        <f>SUM(D43:D60)</f>
        <v>104</v>
      </c>
      <c r="E61" s="130">
        <f>SUM(E43:E60)</f>
        <v>4</v>
      </c>
      <c r="F61" s="130">
        <v>0</v>
      </c>
      <c r="G61" s="130">
        <v>0</v>
      </c>
      <c r="H61" s="130">
        <v>0</v>
      </c>
      <c r="I61" s="130">
        <f>SUM(I43:I60)</f>
        <v>510</v>
      </c>
      <c r="J61" s="130">
        <f>SUM(J43:J60)</f>
        <v>2</v>
      </c>
      <c r="K61" s="130">
        <v>0</v>
      </c>
      <c r="L61" s="130"/>
      <c r="M61" s="130">
        <f>SUM(M43:M60)</f>
        <v>2</v>
      </c>
      <c r="N61" s="130">
        <f>SUM(N43:N60)</f>
        <v>370</v>
      </c>
      <c r="O61" s="130">
        <v>0</v>
      </c>
      <c r="P61" s="130">
        <v>0</v>
      </c>
      <c r="Q61" s="130">
        <v>0</v>
      </c>
      <c r="R61" s="130">
        <v>0</v>
      </c>
      <c r="S61" s="130">
        <f>SUM(S43:S60)</f>
        <v>8</v>
      </c>
      <c r="T61" s="130">
        <v>0</v>
      </c>
      <c r="U61" s="130">
        <f>SUM(U43:U60)</f>
        <v>2</v>
      </c>
      <c r="V61" s="130">
        <f>SUM(V43:V60)</f>
        <v>5632</v>
      </c>
      <c r="W61" s="130">
        <f>SUM(W43:W60)</f>
        <v>761</v>
      </c>
      <c r="X61" s="130">
        <f>SUM(X43:X60)</f>
        <v>39</v>
      </c>
      <c r="Y61" s="97">
        <f>SUM(D61:X61)</f>
        <v>7434</v>
      </c>
    </row>
    <row r="62" spans="1:25" ht="15" customHeight="1" x14ac:dyDescent="0.2">
      <c r="A62" s="3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27"/>
      <c r="T62" s="1"/>
      <c r="U62" s="1"/>
      <c r="V62" s="1"/>
      <c r="W62" s="1"/>
      <c r="X62" s="1"/>
      <c r="Y62" s="1"/>
    </row>
    <row r="63" spans="1:25" ht="15" customHeight="1" x14ac:dyDescent="0.2">
      <c r="A63" s="34"/>
      <c r="B63" s="1"/>
      <c r="C63" s="1"/>
      <c r="D63" s="1"/>
      <c r="E63" s="1"/>
      <c r="F63" s="1"/>
      <c r="G63" s="1"/>
      <c r="H63" s="150" t="s">
        <v>121</v>
      </c>
      <c r="I63" s="1"/>
      <c r="J63" s="3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customHeight="1" x14ac:dyDescent="0.2">
      <c r="A64" s="34"/>
      <c r="B64" s="1"/>
      <c r="C64" s="1"/>
      <c r="D64" s="1"/>
      <c r="E64" s="1"/>
      <c r="F64" s="1"/>
      <c r="G64" s="1"/>
      <c r="H64" s="150"/>
      <c r="I64" s="1"/>
      <c r="J64" s="3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30" ht="15" customHeight="1" x14ac:dyDescent="0.2">
      <c r="A65" s="34"/>
      <c r="B65" s="1"/>
      <c r="C65" s="1"/>
      <c r="D65" s="1"/>
      <c r="E65" s="1"/>
      <c r="F65" s="1"/>
      <c r="G65" s="1"/>
      <c r="H65" s="150"/>
      <c r="I65" s="1"/>
      <c r="J65" s="3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30" ht="15" customHeight="1" x14ac:dyDescent="0.2">
      <c r="A66" s="34"/>
      <c r="B66" s="1"/>
      <c r="C66" s="1"/>
      <c r="D66" s="1"/>
      <c r="E66" s="1"/>
      <c r="F66" s="1"/>
      <c r="G66" s="1"/>
      <c r="H66" s="150"/>
      <c r="I66" s="1"/>
      <c r="J66" s="3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30" ht="15" customHeight="1" x14ac:dyDescent="0.2">
      <c r="A67" s="34"/>
      <c r="B67" s="1"/>
      <c r="C67" s="1"/>
      <c r="D67" s="1"/>
      <c r="E67" s="1"/>
      <c r="F67" s="1"/>
      <c r="G67" s="1"/>
      <c r="H67" s="150"/>
      <c r="I67" s="1"/>
      <c r="J67" s="3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9" spans="1:30" ht="15" customHeight="1" x14ac:dyDescent="0.25">
      <c r="A69" s="150"/>
      <c r="B69" s="150"/>
      <c r="C69" s="150"/>
      <c r="D69" s="150"/>
      <c r="E69" s="150"/>
      <c r="F69" s="220" t="s">
        <v>0</v>
      </c>
      <c r="G69" s="220"/>
      <c r="H69" s="220"/>
      <c r="I69" s="220"/>
      <c r="J69" s="220"/>
      <c r="K69" s="220"/>
      <c r="L69" s="220"/>
      <c r="M69" s="220"/>
      <c r="N69" s="220"/>
      <c r="O69" s="220"/>
      <c r="P69" s="220"/>
      <c r="Q69" s="220"/>
      <c r="R69" s="220"/>
      <c r="S69" s="220"/>
      <c r="T69" s="220"/>
      <c r="U69" s="220"/>
      <c r="V69" s="220"/>
      <c r="W69" s="220"/>
      <c r="X69" s="220"/>
      <c r="Y69" s="220"/>
      <c r="Z69" s="164"/>
      <c r="AA69" s="164"/>
      <c r="AB69" s="164"/>
      <c r="AC69" s="164"/>
      <c r="AD69" s="164"/>
    </row>
    <row r="70" spans="1:30" ht="15" customHeight="1" x14ac:dyDescent="0.3">
      <c r="A70" s="158"/>
      <c r="B70" s="158"/>
      <c r="C70" s="218"/>
      <c r="D70" s="218"/>
      <c r="E70" s="218"/>
      <c r="F70" s="218"/>
      <c r="G70" s="218"/>
      <c r="H70" s="218"/>
      <c r="I70" s="218"/>
      <c r="J70" s="218"/>
      <c r="K70" s="218"/>
      <c r="L70" s="218"/>
      <c r="M70" s="218"/>
      <c r="N70" s="218"/>
      <c r="O70" s="218"/>
      <c r="P70" s="218"/>
      <c r="Q70" s="218"/>
      <c r="R70" s="218"/>
      <c r="S70" s="218"/>
      <c r="T70" s="218"/>
      <c r="U70" s="218"/>
      <c r="V70" s="218"/>
      <c r="W70" s="218"/>
      <c r="X70" s="218"/>
      <c r="Y70" s="218"/>
      <c r="Z70" s="218"/>
      <c r="AA70" s="218"/>
    </row>
    <row r="71" spans="1:30" ht="15" customHeight="1" x14ac:dyDescent="0.3">
      <c r="A71" s="163"/>
      <c r="B71" s="163"/>
      <c r="C71" s="163"/>
      <c r="D71" s="163"/>
      <c r="E71" s="163"/>
      <c r="F71" s="163"/>
      <c r="G71" s="157" t="s">
        <v>90</v>
      </c>
      <c r="H71" s="157"/>
      <c r="I71" s="157"/>
      <c r="J71" s="225" t="s">
        <v>122</v>
      </c>
      <c r="K71" s="225"/>
      <c r="L71" s="225"/>
      <c r="M71" s="225"/>
      <c r="N71" s="225"/>
      <c r="O71" s="225"/>
      <c r="P71" s="225"/>
      <c r="Q71" s="225"/>
      <c r="R71" s="225"/>
      <c r="S71" s="225"/>
      <c r="T71" s="225"/>
      <c r="U71" s="225"/>
      <c r="V71" s="225"/>
      <c r="W71" s="1"/>
      <c r="X71" s="1"/>
      <c r="Y71" s="1"/>
    </row>
    <row r="72" spans="1:30" ht="15" customHeight="1" x14ac:dyDescent="0.2">
      <c r="A72" s="3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3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30" ht="15" customHeight="1" x14ac:dyDescent="0.2">
      <c r="A73" s="35" t="s">
        <v>1</v>
      </c>
      <c r="B73" s="45"/>
      <c r="C73" s="7"/>
      <c r="D73" s="4" t="s">
        <v>3</v>
      </c>
      <c r="E73" s="5" t="s">
        <v>4</v>
      </c>
      <c r="F73" s="4"/>
      <c r="G73" s="4"/>
      <c r="H73" s="4"/>
      <c r="I73" s="4"/>
      <c r="J73" s="4"/>
      <c r="K73" s="4"/>
      <c r="L73" s="4"/>
      <c r="M73" s="4"/>
      <c r="N73" s="4"/>
      <c r="P73" s="4"/>
      <c r="Q73" s="4"/>
      <c r="R73" s="4"/>
      <c r="S73" s="4"/>
      <c r="T73" s="4"/>
      <c r="U73" s="4"/>
      <c r="V73" s="4"/>
      <c r="W73" s="6"/>
      <c r="X73" s="7"/>
      <c r="Y73" s="137" t="s">
        <v>5</v>
      </c>
    </row>
    <row r="74" spans="1:30" ht="15" customHeight="1" x14ac:dyDescent="0.2">
      <c r="A74" s="133" t="s">
        <v>38</v>
      </c>
      <c r="B74" s="151"/>
      <c r="C74" s="83" t="s">
        <v>96</v>
      </c>
      <c r="D74" s="82" t="s">
        <v>110</v>
      </c>
      <c r="E74" s="83" t="s">
        <v>87</v>
      </c>
      <c r="F74" s="83" t="s">
        <v>85</v>
      </c>
      <c r="G74" s="83" t="s">
        <v>67</v>
      </c>
      <c r="H74" s="83" t="s">
        <v>138</v>
      </c>
      <c r="I74" s="83" t="s">
        <v>89</v>
      </c>
      <c r="J74" s="181" t="s">
        <v>94</v>
      </c>
      <c r="K74" s="83" t="s">
        <v>55</v>
      </c>
      <c r="L74" s="83"/>
      <c r="M74" s="83" t="s">
        <v>76</v>
      </c>
      <c r="N74" s="84" t="s">
        <v>108</v>
      </c>
      <c r="O74" s="85" t="s">
        <v>140</v>
      </c>
      <c r="P74" s="83" t="s">
        <v>77</v>
      </c>
      <c r="Q74" s="82" t="s">
        <v>111</v>
      </c>
      <c r="R74" s="83" t="s">
        <v>139</v>
      </c>
      <c r="S74" s="86" t="s">
        <v>19</v>
      </c>
      <c r="T74" s="86" t="s">
        <v>112</v>
      </c>
      <c r="U74" s="86" t="s">
        <v>81</v>
      </c>
      <c r="V74" s="86" t="s">
        <v>21</v>
      </c>
      <c r="W74" s="87" t="s">
        <v>22</v>
      </c>
      <c r="X74" s="88"/>
      <c r="Y74" s="89" t="s">
        <v>23</v>
      </c>
    </row>
    <row r="75" spans="1:30" ht="15" customHeight="1" x14ac:dyDescent="0.25">
      <c r="A75" s="134"/>
      <c r="B75" s="152"/>
      <c r="C75" s="91"/>
      <c r="D75" s="90"/>
      <c r="E75" s="91"/>
      <c r="F75" s="91"/>
      <c r="G75" s="91"/>
      <c r="H75" s="91"/>
      <c r="I75" s="91"/>
      <c r="J75" s="208" t="s">
        <v>70</v>
      </c>
      <c r="K75" s="91" t="s">
        <v>12</v>
      </c>
      <c r="L75" s="91"/>
      <c r="M75" s="92"/>
      <c r="N75" s="136"/>
      <c r="O75" s="93"/>
      <c r="P75" s="91"/>
      <c r="Q75" s="90"/>
      <c r="R75" s="91"/>
      <c r="S75" s="91"/>
      <c r="T75" s="91"/>
      <c r="U75" s="91"/>
      <c r="V75" s="94" t="s">
        <v>24</v>
      </c>
      <c r="W75" s="95" t="s">
        <v>25</v>
      </c>
      <c r="X75" s="91" t="s">
        <v>26</v>
      </c>
      <c r="Y75" s="89" t="s">
        <v>27</v>
      </c>
    </row>
    <row r="76" spans="1:30" ht="15" customHeight="1" x14ac:dyDescent="0.2">
      <c r="A76" s="35"/>
      <c r="B76" s="24"/>
      <c r="C76" s="25"/>
      <c r="D76" s="25"/>
      <c r="E76" s="25"/>
      <c r="F76" s="25"/>
      <c r="G76" s="25"/>
      <c r="H76" s="25"/>
      <c r="I76" s="25"/>
      <c r="J76" s="201" t="s">
        <v>6</v>
      </c>
      <c r="K76" s="147" t="s">
        <v>50</v>
      </c>
      <c r="L76" s="26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33"/>
      <c r="Z76" s="40"/>
    </row>
    <row r="77" spans="1:30" ht="15" customHeight="1" x14ac:dyDescent="0.2">
      <c r="A77" s="36"/>
      <c r="B77" s="28"/>
      <c r="C77" s="186"/>
      <c r="D77" s="186"/>
      <c r="E77" s="186"/>
      <c r="F77" s="186"/>
      <c r="G77" s="186"/>
      <c r="H77" s="186"/>
      <c r="I77" s="186"/>
      <c r="J77" s="209"/>
      <c r="K77" s="210"/>
      <c r="L77" s="26"/>
      <c r="M77" s="186"/>
      <c r="N77" s="186"/>
      <c r="O77" s="186"/>
      <c r="P77" s="186"/>
      <c r="Q77" s="186"/>
      <c r="R77" s="186"/>
      <c r="S77" s="186"/>
      <c r="T77" s="186"/>
      <c r="U77" s="186"/>
      <c r="V77" s="186"/>
      <c r="W77" s="186"/>
      <c r="X77" s="186"/>
      <c r="Y77" s="33"/>
      <c r="Z77" s="40"/>
    </row>
    <row r="78" spans="1:30" ht="26.25" customHeight="1" x14ac:dyDescent="0.2">
      <c r="A78" s="211" t="s">
        <v>28</v>
      </c>
      <c r="B78" s="212"/>
      <c r="C78" s="97"/>
      <c r="D78" s="97"/>
      <c r="E78" s="97">
        <v>6</v>
      </c>
      <c r="F78" s="97"/>
      <c r="G78" s="97">
        <v>268</v>
      </c>
      <c r="H78" s="97">
        <v>2</v>
      </c>
      <c r="I78" s="97"/>
      <c r="J78" s="97">
        <v>114</v>
      </c>
      <c r="K78" s="97"/>
      <c r="L78" s="97"/>
      <c r="M78" s="97"/>
      <c r="N78" s="97"/>
      <c r="O78" s="97"/>
      <c r="P78" s="97"/>
      <c r="Q78" s="97"/>
      <c r="R78" s="97"/>
      <c r="S78" s="97">
        <v>18</v>
      </c>
      <c r="T78" s="97">
        <v>279</v>
      </c>
      <c r="U78" s="97">
        <v>2</v>
      </c>
      <c r="V78" s="97">
        <v>2701</v>
      </c>
      <c r="W78" s="97">
        <v>531</v>
      </c>
      <c r="X78" s="97">
        <v>23</v>
      </c>
      <c r="Y78" s="96">
        <f>SUM(C78:X78)</f>
        <v>3944</v>
      </c>
      <c r="Z78" s="40"/>
    </row>
    <row r="79" spans="1:30" ht="15" customHeight="1" x14ac:dyDescent="0.2">
      <c r="A79" s="35"/>
      <c r="B79" s="24"/>
      <c r="C79" s="98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96"/>
      <c r="Z79" s="40"/>
    </row>
    <row r="80" spans="1:30" ht="15" customHeight="1" x14ac:dyDescent="0.2">
      <c r="A80" s="37" t="s">
        <v>35</v>
      </c>
      <c r="B80" s="17"/>
      <c r="C80" s="98"/>
      <c r="D80" s="98"/>
      <c r="E80" s="98"/>
      <c r="F80" s="98"/>
      <c r="G80" s="98">
        <v>64</v>
      </c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>
        <v>4</v>
      </c>
      <c r="S80" s="98"/>
      <c r="T80" s="98">
        <v>140</v>
      </c>
      <c r="U80" s="98"/>
      <c r="V80" s="98">
        <v>500</v>
      </c>
      <c r="W80" s="98">
        <v>10</v>
      </c>
      <c r="X80" s="98">
        <v>34</v>
      </c>
      <c r="Y80" s="96">
        <f>SUM(C80:X80)</f>
        <v>752</v>
      </c>
      <c r="Z80" s="40"/>
    </row>
    <row r="81" spans="1:26" ht="15" customHeight="1" x14ac:dyDescent="0.2">
      <c r="A81" s="35"/>
      <c r="B81" s="24"/>
      <c r="C81" s="98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1"/>
      <c r="P81" s="100"/>
      <c r="Q81" s="100"/>
      <c r="R81" s="100"/>
      <c r="S81" s="100"/>
      <c r="T81" s="100"/>
      <c r="U81" s="100"/>
      <c r="V81" s="100"/>
      <c r="W81" s="100"/>
      <c r="X81" s="100"/>
      <c r="Y81" s="96"/>
      <c r="Z81" s="40"/>
    </row>
    <row r="82" spans="1:26" ht="15" customHeight="1" x14ac:dyDescent="0.2">
      <c r="A82" s="132" t="s">
        <v>29</v>
      </c>
      <c r="B82" s="17"/>
      <c r="C82" s="98"/>
      <c r="D82" s="98"/>
      <c r="E82" s="98"/>
      <c r="F82" s="98"/>
      <c r="G82" s="98">
        <v>58</v>
      </c>
      <c r="H82" s="98"/>
      <c r="I82" s="98"/>
      <c r="J82" s="98"/>
      <c r="K82" s="98"/>
      <c r="L82" s="98"/>
      <c r="M82" s="98"/>
      <c r="N82" s="98"/>
      <c r="O82" s="101"/>
      <c r="P82" s="98"/>
      <c r="Q82" s="98"/>
      <c r="R82" s="98"/>
      <c r="S82" s="98"/>
      <c r="T82" s="98">
        <v>62</v>
      </c>
      <c r="U82" s="98"/>
      <c r="V82" s="98">
        <v>16</v>
      </c>
      <c r="W82" s="98"/>
      <c r="X82" s="98"/>
      <c r="Y82" s="96">
        <f>SUM(C82:X82)</f>
        <v>136</v>
      </c>
      <c r="Z82" s="40"/>
    </row>
    <row r="83" spans="1:26" ht="15" customHeight="1" x14ac:dyDescent="0.2">
      <c r="A83" s="35"/>
      <c r="B83" s="24"/>
      <c r="C83" s="98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96"/>
      <c r="Z83" s="40"/>
    </row>
    <row r="84" spans="1:26" ht="15" customHeight="1" x14ac:dyDescent="0.2">
      <c r="A84" s="37" t="s">
        <v>36</v>
      </c>
      <c r="B84" s="17"/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>
        <v>24</v>
      </c>
      <c r="O84" s="98">
        <v>2</v>
      </c>
      <c r="P84" s="98">
        <v>14</v>
      </c>
      <c r="Q84" s="98"/>
      <c r="R84" s="98"/>
      <c r="S84" s="98"/>
      <c r="T84" s="98"/>
      <c r="U84" s="98"/>
      <c r="V84" s="98">
        <v>2287</v>
      </c>
      <c r="W84" s="98">
        <v>304</v>
      </c>
      <c r="X84" s="98">
        <v>2</v>
      </c>
      <c r="Y84" s="96">
        <f>SUM(C84:X84)</f>
        <v>2633</v>
      </c>
      <c r="Z84" s="40"/>
    </row>
    <row r="85" spans="1:26" ht="15" customHeight="1" x14ac:dyDescent="0.2">
      <c r="A85" s="35"/>
      <c r="B85" s="24"/>
      <c r="C85" s="98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1"/>
      <c r="P85" s="100"/>
      <c r="Q85" s="100"/>
      <c r="R85" s="100"/>
      <c r="S85" s="100"/>
      <c r="T85" s="100"/>
      <c r="U85" s="100"/>
      <c r="V85" s="100"/>
      <c r="W85" s="100"/>
      <c r="X85" s="100"/>
      <c r="Y85" s="96"/>
      <c r="Z85" s="40"/>
    </row>
    <row r="86" spans="1:26" ht="15" customHeight="1" x14ac:dyDescent="0.2">
      <c r="A86" s="37" t="s">
        <v>30</v>
      </c>
      <c r="B86" s="17"/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101"/>
      <c r="P86" s="98"/>
      <c r="Q86" s="98"/>
      <c r="R86" s="98"/>
      <c r="S86" s="98"/>
      <c r="T86" s="98"/>
      <c r="U86" s="98"/>
      <c r="V86" s="98">
        <v>152</v>
      </c>
      <c r="W86" s="98"/>
      <c r="X86" s="98"/>
      <c r="Y86" s="96">
        <f>SUM(C86:X86)</f>
        <v>152</v>
      </c>
      <c r="Z86" s="40"/>
    </row>
    <row r="87" spans="1:26" ht="15" customHeight="1" x14ac:dyDescent="0.2">
      <c r="A87" s="35"/>
      <c r="B87" s="24"/>
      <c r="C87" s="98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96"/>
      <c r="Z87" s="40"/>
    </row>
    <row r="88" spans="1:26" ht="15" customHeight="1" x14ac:dyDescent="0.2">
      <c r="A88" s="37" t="s">
        <v>39</v>
      </c>
      <c r="B88" s="17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>
        <v>226</v>
      </c>
      <c r="W88" s="98"/>
      <c r="X88" s="98">
        <v>6</v>
      </c>
      <c r="Y88" s="96">
        <f>SUM(C88:X88)</f>
        <v>232</v>
      </c>
      <c r="Z88" s="40"/>
    </row>
    <row r="89" spans="1:26" ht="15" customHeight="1" x14ac:dyDescent="0.2">
      <c r="A89" s="35"/>
      <c r="B89" s="24"/>
      <c r="C89" s="98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1"/>
      <c r="P89" s="100"/>
      <c r="Q89" s="100"/>
      <c r="R89" s="100"/>
      <c r="S89" s="100"/>
      <c r="T89" s="100"/>
      <c r="U89" s="100"/>
      <c r="V89" s="100"/>
      <c r="W89" s="100"/>
      <c r="X89" s="100"/>
      <c r="Y89" s="96"/>
      <c r="Z89" s="40"/>
    </row>
    <row r="90" spans="1:26" ht="15" customHeight="1" x14ac:dyDescent="0.2">
      <c r="A90" s="37" t="s">
        <v>31</v>
      </c>
      <c r="B90" s="17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101"/>
      <c r="P90" s="98"/>
      <c r="Q90" s="98"/>
      <c r="R90" s="98"/>
      <c r="S90" s="98"/>
      <c r="T90" s="98"/>
      <c r="U90" s="98"/>
      <c r="V90" s="98">
        <v>81</v>
      </c>
      <c r="W90" s="98"/>
      <c r="X90" s="98"/>
      <c r="Y90" s="96">
        <f>SUM(V90:X90)</f>
        <v>81</v>
      </c>
      <c r="Z90" s="40"/>
    </row>
    <row r="91" spans="1:26" ht="15" customHeight="1" x14ac:dyDescent="0.2">
      <c r="A91" s="35"/>
      <c r="B91" s="24"/>
      <c r="C91" s="98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96"/>
      <c r="Z91" s="40"/>
    </row>
    <row r="92" spans="1:26" ht="15" customHeight="1" x14ac:dyDescent="0.2">
      <c r="A92" s="37" t="s">
        <v>32</v>
      </c>
      <c r="B92" s="17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>
        <v>60</v>
      </c>
      <c r="W92" s="98"/>
      <c r="X92" s="98"/>
      <c r="Y92" s="96">
        <v>60</v>
      </c>
      <c r="Z92" s="41"/>
    </row>
    <row r="93" spans="1:26" ht="15" customHeight="1" x14ac:dyDescent="0.2">
      <c r="A93" s="35"/>
      <c r="B93" s="24"/>
      <c r="C93" s="98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1"/>
      <c r="P93" s="100"/>
      <c r="Q93" s="100"/>
      <c r="R93" s="100"/>
      <c r="S93" s="100"/>
      <c r="T93" s="100"/>
      <c r="U93" s="100"/>
      <c r="V93" s="100"/>
      <c r="W93" s="100"/>
      <c r="X93" s="100"/>
      <c r="Y93" s="96"/>
      <c r="Z93" s="40"/>
    </row>
    <row r="94" spans="1:26" ht="15" customHeight="1" x14ac:dyDescent="0.2">
      <c r="A94" s="37" t="s">
        <v>33</v>
      </c>
      <c r="B94" s="17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101"/>
      <c r="P94" s="98"/>
      <c r="Q94" s="98"/>
      <c r="R94" s="98"/>
      <c r="S94" s="98"/>
      <c r="T94" s="98"/>
      <c r="U94" s="98"/>
      <c r="V94" s="98">
        <v>100</v>
      </c>
      <c r="W94" s="98"/>
      <c r="X94" s="98"/>
      <c r="Y94" s="96">
        <f>SUM(C94:X94)</f>
        <v>100</v>
      </c>
      <c r="Z94" s="40"/>
    </row>
    <row r="95" spans="1:26" ht="15" customHeight="1" x14ac:dyDescent="0.2">
      <c r="A95" s="35"/>
      <c r="B95" s="24"/>
      <c r="C95" s="98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96"/>
      <c r="Z95" s="40"/>
    </row>
    <row r="96" spans="1:26" ht="15" customHeight="1" x14ac:dyDescent="0.2">
      <c r="A96" s="37" t="s">
        <v>54</v>
      </c>
      <c r="B96" s="17"/>
      <c r="C96" s="98"/>
      <c r="D96" s="98">
        <v>0</v>
      </c>
      <c r="E96" s="98">
        <f>SUM(E78:E95)</f>
        <v>6</v>
      </c>
      <c r="F96" s="98">
        <v>0</v>
      </c>
      <c r="G96" s="98">
        <f>SUM(G78:G95)</f>
        <v>390</v>
      </c>
      <c r="H96" s="98">
        <f>SUM(H78:H95)</f>
        <v>2</v>
      </c>
      <c r="I96" s="98">
        <v>0</v>
      </c>
      <c r="J96" s="98">
        <f>SUM(J78:J95)</f>
        <v>114</v>
      </c>
      <c r="K96" s="98">
        <v>0</v>
      </c>
      <c r="L96" s="98"/>
      <c r="M96" s="98">
        <v>0</v>
      </c>
      <c r="N96" s="98">
        <f>SUM(N78:N95)</f>
        <v>24</v>
      </c>
      <c r="O96" s="98">
        <f>SUM(O78:O95)</f>
        <v>2</v>
      </c>
      <c r="P96" s="98">
        <f>SUM(P78:P95)</f>
        <v>14</v>
      </c>
      <c r="Q96" s="98">
        <v>0</v>
      </c>
      <c r="R96" s="98">
        <f t="shared" ref="R96:Y96" si="0">SUM(R78:R95)</f>
        <v>4</v>
      </c>
      <c r="S96" s="98">
        <f t="shared" si="0"/>
        <v>18</v>
      </c>
      <c r="T96" s="98">
        <f t="shared" si="0"/>
        <v>481</v>
      </c>
      <c r="U96" s="98">
        <f t="shared" si="0"/>
        <v>2</v>
      </c>
      <c r="V96" s="98">
        <f t="shared" si="0"/>
        <v>6123</v>
      </c>
      <c r="W96" s="98">
        <f t="shared" si="0"/>
        <v>845</v>
      </c>
      <c r="X96" s="98">
        <f t="shared" si="0"/>
        <v>65</v>
      </c>
      <c r="Y96" s="98">
        <f t="shared" si="0"/>
        <v>8090</v>
      </c>
      <c r="Z96" s="40"/>
    </row>
    <row r="97" spans="1:25" ht="15" customHeight="1" x14ac:dyDescent="0.2">
      <c r="A97" s="3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customHeight="1" x14ac:dyDescent="0.2">
      <c r="H98" t="s">
        <v>123</v>
      </c>
    </row>
    <row r="101" spans="1:25" ht="15" customHeight="1" x14ac:dyDescent="0.3">
      <c r="A101" s="218" t="s">
        <v>0</v>
      </c>
      <c r="B101" s="218"/>
      <c r="C101" s="218"/>
      <c r="D101" s="218"/>
      <c r="E101" s="218"/>
      <c r="F101" s="218"/>
      <c r="G101" s="218"/>
      <c r="H101" s="218"/>
      <c r="I101" s="218"/>
      <c r="J101" s="218"/>
      <c r="K101" s="218"/>
      <c r="L101" s="218"/>
      <c r="M101" s="218"/>
      <c r="N101" s="218"/>
      <c r="O101" s="218"/>
      <c r="P101" s="218"/>
      <c r="Q101" s="218"/>
      <c r="R101" s="218"/>
      <c r="S101" s="218"/>
      <c r="T101" s="218"/>
      <c r="U101" s="218"/>
      <c r="V101" s="218"/>
      <c r="W101" s="218"/>
      <c r="X101" s="218"/>
      <c r="Y101" s="218"/>
    </row>
    <row r="102" spans="1:25" ht="15" customHeight="1" x14ac:dyDescent="0.2">
      <c r="A102" s="150"/>
      <c r="B102" s="150"/>
      <c r="C102" s="150"/>
      <c r="D102" s="150"/>
      <c r="E102" s="150"/>
      <c r="F102" s="150"/>
      <c r="G102" s="150"/>
      <c r="H102" s="150"/>
      <c r="I102" s="150"/>
      <c r="J102" s="150"/>
      <c r="K102" s="150"/>
      <c r="L102" s="150"/>
      <c r="M102" s="150"/>
      <c r="N102" s="150"/>
      <c r="O102" s="150"/>
      <c r="P102" s="150"/>
      <c r="Q102" s="150"/>
      <c r="R102" s="150"/>
      <c r="S102" s="150"/>
      <c r="T102" s="150"/>
      <c r="U102" s="150"/>
      <c r="V102" s="150"/>
      <c r="W102" s="150"/>
      <c r="X102" s="150"/>
      <c r="Y102" s="150"/>
    </row>
    <row r="103" spans="1:25" ht="15" customHeight="1" x14ac:dyDescent="0.3">
      <c r="A103" s="158"/>
      <c r="B103" s="158"/>
      <c r="C103" s="158"/>
      <c r="D103" s="158"/>
      <c r="E103" s="158"/>
      <c r="F103" s="158"/>
      <c r="G103" s="157" t="s">
        <v>124</v>
      </c>
      <c r="H103" s="157"/>
      <c r="I103" s="157"/>
      <c r="J103" s="157"/>
      <c r="K103" s="157"/>
      <c r="L103" s="157"/>
      <c r="M103" s="157"/>
      <c r="N103" s="157"/>
      <c r="O103" s="157"/>
      <c r="P103" s="157"/>
      <c r="Q103" s="1"/>
      <c r="R103" s="1"/>
      <c r="S103" s="150"/>
      <c r="T103" s="150"/>
      <c r="U103" s="150"/>
      <c r="V103" s="150"/>
      <c r="W103" s="150"/>
      <c r="X103" s="150"/>
      <c r="Y103" s="150"/>
    </row>
    <row r="104" spans="1:25" ht="15" customHeight="1" x14ac:dyDescent="0.2">
      <c r="A104" s="3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3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customHeight="1" x14ac:dyDescent="0.2">
      <c r="A105" s="35" t="s">
        <v>1</v>
      </c>
      <c r="B105" s="31"/>
      <c r="C105" s="167" t="s">
        <v>2</v>
      </c>
      <c r="D105" s="5" t="s">
        <v>3</v>
      </c>
      <c r="E105" s="5" t="s">
        <v>4</v>
      </c>
      <c r="F105" s="5"/>
      <c r="G105" s="5"/>
      <c r="H105" s="5"/>
      <c r="I105" s="5"/>
      <c r="J105" s="5"/>
      <c r="K105" s="5"/>
      <c r="L105" s="5"/>
      <c r="M105" s="5"/>
      <c r="N105" s="5"/>
      <c r="O105" s="140"/>
      <c r="P105" s="5"/>
      <c r="Q105" s="5"/>
      <c r="R105" s="5"/>
      <c r="S105" s="5"/>
      <c r="T105" s="5"/>
      <c r="U105" s="5"/>
      <c r="V105" s="5"/>
      <c r="W105" s="168"/>
      <c r="X105" s="167"/>
      <c r="Y105" s="169" t="s">
        <v>5</v>
      </c>
    </row>
    <row r="106" spans="1:25" ht="15" customHeight="1" x14ac:dyDescent="0.2">
      <c r="A106" s="36" t="s">
        <v>38</v>
      </c>
      <c r="B106" s="9"/>
      <c r="C106" s="83" t="s">
        <v>45</v>
      </c>
      <c r="D106" s="82" t="s">
        <v>94</v>
      </c>
      <c r="E106" s="83" t="s">
        <v>67</v>
      </c>
      <c r="F106" s="83" t="s">
        <v>64</v>
      </c>
      <c r="G106" s="83" t="s">
        <v>93</v>
      </c>
      <c r="H106" s="83" t="s">
        <v>55</v>
      </c>
      <c r="I106" s="83" t="s">
        <v>68</v>
      </c>
      <c r="J106" s="83" t="s">
        <v>112</v>
      </c>
      <c r="K106" s="83" t="s">
        <v>85</v>
      </c>
      <c r="L106" s="83"/>
      <c r="M106" s="83" t="s">
        <v>141</v>
      </c>
      <c r="N106" s="84" t="s">
        <v>111</v>
      </c>
      <c r="O106" s="85" t="s">
        <v>88</v>
      </c>
      <c r="P106" s="83" t="s">
        <v>79</v>
      </c>
      <c r="Q106" s="82" t="s">
        <v>98</v>
      </c>
      <c r="R106" s="83" t="s">
        <v>75</v>
      </c>
      <c r="S106" s="86" t="s">
        <v>61</v>
      </c>
      <c r="T106" s="13" t="s">
        <v>102</v>
      </c>
      <c r="U106" s="86" t="s">
        <v>77</v>
      </c>
      <c r="V106" s="86" t="s">
        <v>21</v>
      </c>
      <c r="W106" s="87" t="s">
        <v>22</v>
      </c>
      <c r="X106" s="88"/>
      <c r="Y106" s="170" t="s">
        <v>23</v>
      </c>
    </row>
    <row r="107" spans="1:25" ht="15" customHeight="1" x14ac:dyDescent="0.2">
      <c r="A107" s="37"/>
      <c r="B107" s="32"/>
      <c r="C107" s="91"/>
      <c r="D107" s="90" t="s">
        <v>70</v>
      </c>
      <c r="E107" s="91"/>
      <c r="F107" s="91"/>
      <c r="G107" s="91"/>
      <c r="H107" s="91" t="s">
        <v>12</v>
      </c>
      <c r="I107" s="91"/>
      <c r="J107" s="46"/>
      <c r="K107" s="91"/>
      <c r="L107" s="91"/>
      <c r="M107" s="92"/>
      <c r="N107" s="46"/>
      <c r="O107" s="93"/>
      <c r="P107" s="91"/>
      <c r="Q107" s="90"/>
      <c r="R107" s="91"/>
      <c r="S107" s="91"/>
      <c r="T107" s="91"/>
      <c r="U107" s="91"/>
      <c r="V107" s="94" t="s">
        <v>24</v>
      </c>
      <c r="W107" s="95" t="s">
        <v>25</v>
      </c>
      <c r="X107" s="91" t="s">
        <v>26</v>
      </c>
      <c r="Y107" s="171" t="s">
        <v>27</v>
      </c>
    </row>
    <row r="108" spans="1:25" ht="15" customHeight="1" x14ac:dyDescent="0.2">
      <c r="A108" s="35"/>
      <c r="B108" s="31"/>
      <c r="C108" s="96"/>
      <c r="D108" s="204" t="s">
        <v>6</v>
      </c>
      <c r="E108" s="96"/>
      <c r="F108" s="96"/>
      <c r="G108" s="96"/>
      <c r="H108" s="204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</row>
    <row r="109" spans="1:25" ht="15" customHeight="1" x14ac:dyDescent="0.2">
      <c r="A109" s="37" t="s">
        <v>28</v>
      </c>
      <c r="B109" s="32"/>
      <c r="C109" s="97"/>
      <c r="D109" s="97">
        <v>110</v>
      </c>
      <c r="E109" s="97">
        <v>264</v>
      </c>
      <c r="F109" s="97"/>
      <c r="G109" s="97">
        <v>2</v>
      </c>
      <c r="H109" s="97">
        <v>8</v>
      </c>
      <c r="I109" s="97"/>
      <c r="J109" s="97">
        <v>230</v>
      </c>
      <c r="K109" s="97"/>
      <c r="L109" s="97"/>
      <c r="M109" s="97"/>
      <c r="N109" s="97"/>
      <c r="O109" s="97"/>
      <c r="P109" s="97"/>
      <c r="Q109" s="97"/>
      <c r="R109" s="97"/>
      <c r="S109" s="97">
        <v>23</v>
      </c>
      <c r="T109" s="97"/>
      <c r="U109" s="97"/>
      <c r="V109" s="97">
        <v>2477</v>
      </c>
      <c r="W109" s="97">
        <v>766</v>
      </c>
      <c r="X109" s="97">
        <v>110</v>
      </c>
      <c r="Y109" s="96">
        <f>SUM(D109:X109)</f>
        <v>3990</v>
      </c>
    </row>
    <row r="110" spans="1:25" ht="15" customHeight="1" x14ac:dyDescent="0.2">
      <c r="A110" s="35"/>
      <c r="B110" s="31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140"/>
      <c r="V110" s="97"/>
      <c r="W110" s="97"/>
      <c r="X110" s="97"/>
      <c r="Y110" s="96"/>
    </row>
    <row r="111" spans="1:25" ht="15" customHeight="1" x14ac:dyDescent="0.2">
      <c r="A111" s="37" t="s">
        <v>35</v>
      </c>
      <c r="B111" s="32"/>
      <c r="C111" s="97"/>
      <c r="D111" s="97"/>
      <c r="E111" s="97">
        <v>60</v>
      </c>
      <c r="F111" s="97"/>
      <c r="G111" s="97"/>
      <c r="H111" s="97"/>
      <c r="I111" s="97"/>
      <c r="J111" s="97">
        <v>114</v>
      </c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>
        <v>444</v>
      </c>
      <c r="W111" s="97">
        <v>2</v>
      </c>
      <c r="X111" s="97">
        <v>38</v>
      </c>
      <c r="Y111" s="96">
        <f>SUM(D111:X111)</f>
        <v>658</v>
      </c>
    </row>
    <row r="112" spans="1:25" ht="15" customHeight="1" x14ac:dyDescent="0.2">
      <c r="A112" s="35"/>
      <c r="B112" s="31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  <c r="W112" s="97"/>
      <c r="X112" s="97"/>
      <c r="Y112" s="96"/>
    </row>
    <row r="113" spans="1:25" ht="15" customHeight="1" x14ac:dyDescent="0.2">
      <c r="A113" s="66" t="s">
        <v>29</v>
      </c>
      <c r="B113" s="32"/>
      <c r="C113" s="97"/>
      <c r="D113" s="97"/>
      <c r="E113" s="97">
        <v>50</v>
      </c>
      <c r="F113" s="97"/>
      <c r="G113" s="97"/>
      <c r="H113" s="97"/>
      <c r="I113" s="97"/>
      <c r="J113" s="97">
        <v>60</v>
      </c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97"/>
      <c r="V113" s="97">
        <v>29</v>
      </c>
      <c r="W113" s="97"/>
      <c r="X113" s="97"/>
      <c r="Y113" s="96">
        <f>SUM(D113:X113)</f>
        <v>139</v>
      </c>
    </row>
    <row r="114" spans="1:25" ht="15" customHeight="1" x14ac:dyDescent="0.2">
      <c r="A114" s="35"/>
      <c r="B114" s="31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97"/>
      <c r="X114" s="97"/>
      <c r="Y114" s="96"/>
    </row>
    <row r="115" spans="1:25" ht="15" customHeight="1" x14ac:dyDescent="0.2">
      <c r="A115" s="37" t="s">
        <v>36</v>
      </c>
      <c r="B115" s="32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>
        <v>22</v>
      </c>
      <c r="Q115" s="97"/>
      <c r="R115" s="97"/>
      <c r="S115" s="97"/>
      <c r="T115" s="97"/>
      <c r="U115" s="97">
        <v>8</v>
      </c>
      <c r="V115" s="97">
        <v>2126</v>
      </c>
      <c r="W115" s="97">
        <v>226</v>
      </c>
      <c r="X115" s="97"/>
      <c r="Y115" s="96">
        <f>SUM(D115:X115)</f>
        <v>2382</v>
      </c>
    </row>
    <row r="116" spans="1:25" ht="15" customHeight="1" x14ac:dyDescent="0.2">
      <c r="A116" s="35"/>
      <c r="B116" s="31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97"/>
      <c r="X116" s="97"/>
      <c r="Y116" s="96"/>
    </row>
    <row r="117" spans="1:25" ht="15" customHeight="1" x14ac:dyDescent="0.2">
      <c r="A117" s="37" t="s">
        <v>30</v>
      </c>
      <c r="B117" s="32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>
        <v>135</v>
      </c>
      <c r="W117" s="97"/>
      <c r="X117" s="97"/>
      <c r="Y117" s="96">
        <f>SUM(D117:X117)</f>
        <v>135</v>
      </c>
    </row>
    <row r="118" spans="1:25" ht="15" customHeight="1" x14ac:dyDescent="0.2">
      <c r="A118" s="35"/>
      <c r="B118" s="31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6"/>
    </row>
    <row r="119" spans="1:25" ht="15" customHeight="1" x14ac:dyDescent="0.2">
      <c r="A119" s="37" t="s">
        <v>39</v>
      </c>
      <c r="B119" s="32"/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>
        <v>139</v>
      </c>
      <c r="W119" s="97"/>
      <c r="X119" s="97">
        <v>20</v>
      </c>
      <c r="Y119" s="96">
        <f>SUM(D119:X119)</f>
        <v>159</v>
      </c>
    </row>
    <row r="120" spans="1:25" ht="15" customHeight="1" x14ac:dyDescent="0.2">
      <c r="A120" s="35"/>
      <c r="B120" s="31"/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97"/>
      <c r="X120" s="97"/>
      <c r="Y120" s="96"/>
    </row>
    <row r="121" spans="1:25" ht="15" customHeight="1" x14ac:dyDescent="0.2">
      <c r="A121" s="37" t="s">
        <v>31</v>
      </c>
      <c r="B121" s="32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>
        <v>2</v>
      </c>
      <c r="N121" s="97"/>
      <c r="O121" s="97"/>
      <c r="P121" s="97"/>
      <c r="Q121" s="97"/>
      <c r="R121" s="97"/>
      <c r="S121" s="97"/>
      <c r="T121" s="97"/>
      <c r="U121" s="97"/>
      <c r="V121" s="97">
        <v>54</v>
      </c>
      <c r="W121" s="97"/>
      <c r="X121" s="97"/>
      <c r="Y121" s="96">
        <f>SUM(D121:X121)</f>
        <v>56</v>
      </c>
    </row>
    <row r="122" spans="1:25" ht="15" customHeight="1" x14ac:dyDescent="0.2">
      <c r="A122" s="35"/>
      <c r="B122" s="31"/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6"/>
    </row>
    <row r="123" spans="1:25" ht="15" customHeight="1" x14ac:dyDescent="0.2">
      <c r="A123" s="37" t="s">
        <v>32</v>
      </c>
      <c r="B123" s="32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>
        <v>40</v>
      </c>
      <c r="W123" s="97"/>
      <c r="X123" s="97"/>
      <c r="Y123" s="96">
        <f>SUM(D123:X123)</f>
        <v>40</v>
      </c>
    </row>
    <row r="124" spans="1:25" ht="15" customHeight="1" x14ac:dyDescent="0.2">
      <c r="A124" s="35"/>
      <c r="B124" s="31"/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97"/>
      <c r="X124" s="97"/>
      <c r="Y124" s="96"/>
    </row>
    <row r="125" spans="1:25" ht="15" customHeight="1" x14ac:dyDescent="0.2">
      <c r="A125" s="37" t="s">
        <v>33</v>
      </c>
      <c r="B125" s="32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>
        <v>40</v>
      </c>
      <c r="W125" s="97"/>
      <c r="X125" s="97"/>
      <c r="Y125" s="96">
        <f>SUM(D125:X125)</f>
        <v>40</v>
      </c>
    </row>
    <row r="126" spans="1:25" ht="15" customHeight="1" x14ac:dyDescent="0.2">
      <c r="A126" s="35"/>
      <c r="B126" s="31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97"/>
      <c r="X126" s="97"/>
      <c r="Y126" s="96"/>
    </row>
    <row r="127" spans="1:25" ht="15" customHeight="1" x14ac:dyDescent="0.2">
      <c r="A127" s="37" t="s">
        <v>54</v>
      </c>
      <c r="B127" s="17"/>
      <c r="C127" s="97"/>
      <c r="D127" s="97">
        <f>SUM(D109:D126)</f>
        <v>110</v>
      </c>
      <c r="E127" s="97">
        <f>SUM(E109:E126)</f>
        <v>374</v>
      </c>
      <c r="F127" s="97"/>
      <c r="G127" s="97">
        <f>SUM(G109:G126)</f>
        <v>2</v>
      </c>
      <c r="H127" s="97">
        <f>SUM(H109:H126)</f>
        <v>8</v>
      </c>
      <c r="I127" s="97"/>
      <c r="J127" s="97">
        <f>SUM(J109:J126)</f>
        <v>404</v>
      </c>
      <c r="K127" s="97"/>
      <c r="L127" s="97"/>
      <c r="M127" s="97">
        <f>SUM(M109:M126)</f>
        <v>2</v>
      </c>
      <c r="N127" s="97"/>
      <c r="O127" s="97"/>
      <c r="P127" s="97">
        <f>SUM(P109:P126)</f>
        <v>22</v>
      </c>
      <c r="Q127" s="97"/>
      <c r="R127" s="97"/>
      <c r="S127" s="97">
        <f>SUM(S109:S126)</f>
        <v>23</v>
      </c>
      <c r="T127" s="97"/>
      <c r="U127" s="97">
        <f>SUM(U109:U126)</f>
        <v>8</v>
      </c>
      <c r="V127" s="97">
        <f>SUM(V109:V126)</f>
        <v>5484</v>
      </c>
      <c r="W127" s="97">
        <f>SUM(W109:W126)</f>
        <v>994</v>
      </c>
      <c r="X127" s="97">
        <f>SUM(X109:X126)</f>
        <v>168</v>
      </c>
      <c r="Y127" s="97">
        <f>SUM(D127:X127)</f>
        <v>7599</v>
      </c>
    </row>
    <row r="129" spans="1:26" ht="15" customHeight="1" x14ac:dyDescent="0.2">
      <c r="I129" s="141" t="s">
        <v>125</v>
      </c>
      <c r="J129" s="30"/>
      <c r="K129" s="30"/>
    </row>
    <row r="134" spans="1:26" ht="15" customHeight="1" x14ac:dyDescent="0.3">
      <c r="A134" s="218" t="s">
        <v>0</v>
      </c>
      <c r="B134" s="218"/>
      <c r="C134" s="218"/>
      <c r="D134" s="218"/>
      <c r="E134" s="218"/>
      <c r="F134" s="218"/>
      <c r="G134" s="218"/>
      <c r="H134" s="218"/>
      <c r="I134" s="218"/>
      <c r="J134" s="218"/>
      <c r="K134" s="218"/>
      <c r="L134" s="218"/>
      <c r="M134" s="218"/>
      <c r="N134" s="218"/>
      <c r="O134" s="218"/>
      <c r="P134" s="218"/>
      <c r="Q134" s="218"/>
      <c r="R134" s="218"/>
      <c r="S134" s="218"/>
      <c r="T134" s="218"/>
      <c r="U134" s="218"/>
      <c r="V134" s="218"/>
      <c r="W134" s="218"/>
      <c r="X134" s="218"/>
      <c r="Y134" s="218"/>
    </row>
    <row r="136" spans="1:26" ht="15" customHeight="1" x14ac:dyDescent="0.3">
      <c r="G136" s="157" t="s">
        <v>126</v>
      </c>
      <c r="H136" s="157"/>
      <c r="I136" s="157"/>
      <c r="J136" s="157"/>
      <c r="K136" s="157"/>
      <c r="L136" s="157"/>
      <c r="M136" s="157"/>
      <c r="N136" s="157"/>
      <c r="O136" s="157"/>
      <c r="P136" s="157"/>
      <c r="Q136" s="1"/>
      <c r="R136" s="1"/>
      <c r="S136" s="150"/>
    </row>
    <row r="138" spans="1:26" ht="15" customHeight="1" x14ac:dyDescent="0.2">
      <c r="A138" s="35" t="s">
        <v>1</v>
      </c>
      <c r="B138" s="31"/>
      <c r="C138" s="15"/>
      <c r="D138" s="4" t="s">
        <v>3</v>
      </c>
      <c r="E138" s="5" t="s">
        <v>4</v>
      </c>
      <c r="F138" s="4"/>
      <c r="G138" s="4"/>
      <c r="H138" s="4"/>
      <c r="I138" s="4"/>
      <c r="J138" s="4"/>
      <c r="K138" s="4"/>
      <c r="L138" s="4"/>
      <c r="M138" s="4"/>
      <c r="N138" s="45"/>
      <c r="O138" s="188"/>
      <c r="P138" s="4"/>
      <c r="Q138" s="4"/>
      <c r="R138" s="4"/>
      <c r="S138" s="4"/>
      <c r="T138" s="4"/>
      <c r="U138" s="4"/>
      <c r="V138" s="4"/>
      <c r="W138" s="6"/>
      <c r="X138" s="7"/>
      <c r="Y138" s="8" t="s">
        <v>5</v>
      </c>
    </row>
    <row r="139" spans="1:26" ht="15" customHeight="1" x14ac:dyDescent="0.2">
      <c r="A139" s="36"/>
      <c r="B139" s="187"/>
      <c r="C139" s="194" t="s">
        <v>68</v>
      </c>
      <c r="D139" s="15" t="s">
        <v>74</v>
      </c>
      <c r="E139" s="167"/>
      <c r="F139" s="7"/>
      <c r="G139" s="7"/>
      <c r="H139" s="7"/>
      <c r="I139" s="7"/>
      <c r="J139" s="7"/>
      <c r="K139" s="7"/>
      <c r="L139" s="7"/>
      <c r="M139" s="193"/>
      <c r="N139" s="15" t="s">
        <v>50</v>
      </c>
      <c r="O139" s="196"/>
      <c r="P139" s="7"/>
      <c r="Q139" s="7"/>
      <c r="R139" s="7"/>
      <c r="S139" s="7"/>
      <c r="T139" s="7"/>
      <c r="U139" s="7"/>
      <c r="V139" s="86" t="s">
        <v>99</v>
      </c>
      <c r="W139" s="192" t="s">
        <v>22</v>
      </c>
      <c r="X139" s="7"/>
      <c r="Y139" s="89" t="s">
        <v>23</v>
      </c>
    </row>
    <row r="140" spans="1:26" ht="15" customHeight="1" x14ac:dyDescent="0.2">
      <c r="A140" s="36" t="s">
        <v>38</v>
      </c>
      <c r="B140" s="9"/>
      <c r="C140" s="88" t="s">
        <v>97</v>
      </c>
      <c r="D140" s="88"/>
      <c r="E140" s="88" t="s">
        <v>79</v>
      </c>
      <c r="F140" s="88" t="s">
        <v>9</v>
      </c>
      <c r="G140" s="88" t="s">
        <v>77</v>
      </c>
      <c r="H140" s="88" t="s">
        <v>88</v>
      </c>
      <c r="I140" s="88" t="s">
        <v>73</v>
      </c>
      <c r="J140" s="88" t="s">
        <v>87</v>
      </c>
      <c r="K140" s="88" t="s">
        <v>96</v>
      </c>
      <c r="L140" s="88"/>
      <c r="M140" s="87" t="s">
        <v>112</v>
      </c>
      <c r="N140" s="88" t="s">
        <v>50</v>
      </c>
      <c r="O140" s="197" t="s">
        <v>142</v>
      </c>
      <c r="P140" s="194" t="s">
        <v>86</v>
      </c>
      <c r="Q140" s="194" t="s">
        <v>144</v>
      </c>
      <c r="R140" s="88" t="s">
        <v>143</v>
      </c>
      <c r="S140" s="190" t="s">
        <v>76</v>
      </c>
      <c r="T140" s="191" t="s">
        <v>61</v>
      </c>
      <c r="U140" s="191" t="s">
        <v>64</v>
      </c>
      <c r="V140" s="189" t="s">
        <v>24</v>
      </c>
      <c r="W140" s="95" t="s">
        <v>25</v>
      </c>
      <c r="X140" s="88" t="s">
        <v>26</v>
      </c>
      <c r="Y140" s="92" t="s">
        <v>27</v>
      </c>
    </row>
    <row r="141" spans="1:26" ht="15" customHeight="1" x14ac:dyDescent="0.2">
      <c r="A141" s="37"/>
      <c r="B141" s="32"/>
      <c r="C141" s="91"/>
      <c r="D141" s="18"/>
      <c r="E141" s="19"/>
      <c r="F141" s="19"/>
      <c r="G141" s="19"/>
      <c r="H141" s="19"/>
      <c r="I141" s="19"/>
      <c r="J141" s="1"/>
      <c r="K141" s="19"/>
      <c r="L141" s="19"/>
      <c r="M141" s="195"/>
      <c r="N141" s="15"/>
      <c r="O141" s="198"/>
      <c r="P141" s="19"/>
      <c r="Q141" s="18"/>
      <c r="R141" s="19"/>
      <c r="S141" s="19"/>
      <c r="T141" s="19"/>
      <c r="U141" s="19"/>
      <c r="V141" s="188"/>
      <c r="X141" s="91"/>
      <c r="Y141" s="188"/>
      <c r="Z141" s="26"/>
    </row>
    <row r="142" spans="1:26" ht="15" customHeight="1" x14ac:dyDescent="0.2">
      <c r="A142" s="37" t="s">
        <v>28</v>
      </c>
      <c r="B142" s="32"/>
      <c r="C142" s="97">
        <v>114</v>
      </c>
      <c r="D142" s="97"/>
      <c r="E142" s="97"/>
      <c r="F142" s="97"/>
      <c r="G142" s="97"/>
      <c r="H142" s="97"/>
      <c r="I142" s="97">
        <v>236</v>
      </c>
      <c r="J142" s="97">
        <v>2</v>
      </c>
      <c r="K142" s="97"/>
      <c r="L142" s="97"/>
      <c r="M142" s="97">
        <v>238</v>
      </c>
      <c r="N142" s="98">
        <v>6</v>
      </c>
      <c r="O142" s="97">
        <v>2</v>
      </c>
      <c r="P142" s="97"/>
      <c r="Q142" s="97"/>
      <c r="R142" s="97">
        <v>2</v>
      </c>
      <c r="S142" s="97"/>
      <c r="T142" s="97">
        <v>13</v>
      </c>
      <c r="U142" s="97"/>
      <c r="V142" s="97">
        <v>2758</v>
      </c>
      <c r="W142" s="97">
        <v>593</v>
      </c>
      <c r="X142" s="97">
        <v>48</v>
      </c>
      <c r="Y142" s="96">
        <f>SUM(C142:X142)</f>
        <v>4012</v>
      </c>
    </row>
    <row r="143" spans="1:26" ht="15" customHeight="1" x14ac:dyDescent="0.2">
      <c r="A143" s="35"/>
      <c r="B143" s="31"/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  <c r="Y143" s="96"/>
    </row>
    <row r="144" spans="1:26" ht="15" customHeight="1" x14ac:dyDescent="0.2">
      <c r="A144" s="37" t="s">
        <v>35</v>
      </c>
      <c r="B144" s="32"/>
      <c r="C144" s="97"/>
      <c r="D144" s="97"/>
      <c r="E144" s="97"/>
      <c r="F144" s="97"/>
      <c r="G144" s="97"/>
      <c r="H144" s="97"/>
      <c r="I144" s="97">
        <v>64</v>
      </c>
      <c r="J144" s="97"/>
      <c r="K144" s="97"/>
      <c r="L144" s="97"/>
      <c r="M144" s="97">
        <v>122</v>
      </c>
      <c r="N144" s="97"/>
      <c r="O144" s="97"/>
      <c r="P144" s="97"/>
      <c r="Q144" s="97"/>
      <c r="R144" s="97"/>
      <c r="S144" s="97"/>
      <c r="T144" s="97"/>
      <c r="U144" s="97"/>
      <c r="V144" s="97">
        <v>345</v>
      </c>
      <c r="W144" s="97">
        <v>6</v>
      </c>
      <c r="X144" s="97">
        <v>52</v>
      </c>
      <c r="Y144" s="96">
        <f>SUM(C144:X144)</f>
        <v>589</v>
      </c>
    </row>
    <row r="145" spans="1:34" ht="15" customHeight="1" x14ac:dyDescent="0.2">
      <c r="A145" s="35"/>
      <c r="B145" s="31"/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97"/>
      <c r="X145" s="97"/>
      <c r="Y145" s="96"/>
    </row>
    <row r="146" spans="1:34" ht="15" customHeight="1" x14ac:dyDescent="0.2">
      <c r="A146" s="66" t="s">
        <v>29</v>
      </c>
      <c r="B146" s="32"/>
      <c r="C146" s="97"/>
      <c r="D146" s="97"/>
      <c r="E146" s="97"/>
      <c r="F146" s="97"/>
      <c r="G146" s="97"/>
      <c r="H146" s="97"/>
      <c r="I146" s="97">
        <v>52</v>
      </c>
      <c r="J146" s="97"/>
      <c r="K146" s="97"/>
      <c r="L146" s="97"/>
      <c r="M146" s="97">
        <v>62</v>
      </c>
      <c r="N146" s="97"/>
      <c r="O146" s="97"/>
      <c r="P146" s="97"/>
      <c r="Q146" s="97"/>
      <c r="R146" s="97"/>
      <c r="S146" s="97"/>
      <c r="T146" s="97"/>
      <c r="U146" s="97"/>
      <c r="V146" s="97">
        <v>37</v>
      </c>
      <c r="W146" s="97"/>
      <c r="X146" s="97"/>
      <c r="Y146" s="96">
        <f>SUM(C146:X146)</f>
        <v>151</v>
      </c>
    </row>
    <row r="147" spans="1:34" ht="15" customHeight="1" x14ac:dyDescent="0.2">
      <c r="A147" s="35"/>
      <c r="B147" s="31"/>
      <c r="C147" s="97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6"/>
    </row>
    <row r="148" spans="1:34" ht="15" customHeight="1" x14ac:dyDescent="0.2">
      <c r="A148" s="37" t="s">
        <v>36</v>
      </c>
      <c r="B148" s="32"/>
      <c r="C148" s="97"/>
      <c r="D148" s="97"/>
      <c r="E148" s="97">
        <v>34</v>
      </c>
      <c r="F148" s="97"/>
      <c r="G148" s="97">
        <v>18</v>
      </c>
      <c r="H148" s="97"/>
      <c r="I148" s="97"/>
      <c r="J148" s="97"/>
      <c r="K148" s="97"/>
      <c r="L148" s="97"/>
      <c r="M148" s="97"/>
      <c r="N148" s="97"/>
      <c r="O148" s="97"/>
      <c r="P148" s="97">
        <v>4</v>
      </c>
      <c r="Q148" s="97"/>
      <c r="R148" s="97"/>
      <c r="S148" s="97"/>
      <c r="T148" s="97"/>
      <c r="U148" s="97"/>
      <c r="V148" s="97">
        <v>2264</v>
      </c>
      <c r="W148" s="97">
        <v>286</v>
      </c>
      <c r="X148" s="97"/>
      <c r="Y148" s="96">
        <f>SUM(C148:X148)</f>
        <v>2606</v>
      </c>
    </row>
    <row r="149" spans="1:34" ht="15" customHeight="1" x14ac:dyDescent="0.2">
      <c r="A149" s="35"/>
      <c r="B149" s="31"/>
      <c r="C149" s="97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97"/>
      <c r="X149" s="97"/>
      <c r="Y149" s="96"/>
    </row>
    <row r="150" spans="1:34" ht="15" customHeight="1" x14ac:dyDescent="0.2">
      <c r="A150" s="37" t="s">
        <v>30</v>
      </c>
      <c r="B150" s="32"/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>
        <v>119</v>
      </c>
      <c r="W150" s="97"/>
      <c r="X150" s="97"/>
      <c r="Y150" s="96">
        <f>SUM(C150:X150)</f>
        <v>119</v>
      </c>
    </row>
    <row r="151" spans="1:34" ht="15" customHeight="1" x14ac:dyDescent="0.2">
      <c r="A151" s="35"/>
      <c r="B151" s="31"/>
      <c r="C151" s="97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97"/>
      <c r="U151" s="97"/>
      <c r="V151" s="97"/>
      <c r="W151" s="97"/>
      <c r="X151" s="97"/>
      <c r="Y151" s="96"/>
    </row>
    <row r="152" spans="1:34" ht="15" customHeight="1" x14ac:dyDescent="0.2">
      <c r="A152" s="37" t="s">
        <v>39</v>
      </c>
      <c r="B152" s="32"/>
      <c r="C152" s="97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>
        <v>165</v>
      </c>
      <c r="W152" s="97"/>
      <c r="X152" s="97">
        <v>14</v>
      </c>
      <c r="Y152" s="96">
        <f>SUM(C152:X152)</f>
        <v>179</v>
      </c>
    </row>
    <row r="153" spans="1:34" ht="15" customHeight="1" x14ac:dyDescent="0.2">
      <c r="A153" s="35"/>
      <c r="B153" s="31"/>
      <c r="C153" s="97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97"/>
      <c r="X153" s="97"/>
      <c r="Y153" s="96"/>
    </row>
    <row r="154" spans="1:34" ht="15" customHeight="1" x14ac:dyDescent="0.2">
      <c r="A154" s="37" t="s">
        <v>31</v>
      </c>
      <c r="B154" s="32"/>
      <c r="C154" s="97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>
        <v>4</v>
      </c>
      <c r="R154" s="97"/>
      <c r="S154" s="97"/>
      <c r="T154" s="97"/>
      <c r="U154" s="97">
        <v>2</v>
      </c>
      <c r="V154" s="97">
        <v>32</v>
      </c>
      <c r="W154" s="97"/>
      <c r="X154" s="97"/>
      <c r="Y154" s="96">
        <f>SUM(C154:X154)</f>
        <v>38</v>
      </c>
    </row>
    <row r="155" spans="1:34" ht="15" customHeight="1" x14ac:dyDescent="0.2">
      <c r="A155" s="35"/>
      <c r="B155" s="31"/>
      <c r="C155" s="97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97"/>
      <c r="X155" s="97"/>
      <c r="Y155" s="96"/>
    </row>
    <row r="156" spans="1:34" ht="15" customHeight="1" x14ac:dyDescent="0.2">
      <c r="A156" s="37" t="s">
        <v>32</v>
      </c>
      <c r="B156" s="32"/>
      <c r="C156" s="97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>
        <v>32</v>
      </c>
      <c r="W156" s="97"/>
      <c r="X156" s="97"/>
      <c r="Y156" s="96">
        <f>SUM(C156:X156)</f>
        <v>32</v>
      </c>
    </row>
    <row r="157" spans="1:34" ht="15" customHeight="1" x14ac:dyDescent="0.2">
      <c r="A157" s="35"/>
      <c r="B157" s="31"/>
      <c r="C157" s="97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6"/>
    </row>
    <row r="158" spans="1:34" ht="15" customHeight="1" x14ac:dyDescent="0.2">
      <c r="A158" s="37" t="s">
        <v>33</v>
      </c>
      <c r="B158" s="32"/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>
        <v>68</v>
      </c>
      <c r="W158" s="97"/>
      <c r="X158" s="97"/>
      <c r="Y158" s="96">
        <f>SUM(C158:X158)</f>
        <v>68</v>
      </c>
    </row>
    <row r="159" spans="1:34" ht="15" customHeight="1" x14ac:dyDescent="0.25">
      <c r="A159" s="35"/>
      <c r="B159" s="31"/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7"/>
      <c r="W159" s="97"/>
      <c r="X159" s="97"/>
      <c r="Y159" s="96"/>
      <c r="Z159" s="44"/>
      <c r="AA159" s="44"/>
      <c r="AB159" s="44"/>
      <c r="AC159" s="44"/>
      <c r="AD159" s="44"/>
      <c r="AE159" s="44"/>
      <c r="AF159" s="44"/>
      <c r="AG159" s="44"/>
      <c r="AH159" s="44"/>
    </row>
    <row r="160" spans="1:34" ht="15" customHeight="1" x14ac:dyDescent="0.25">
      <c r="A160" s="37"/>
      <c r="B160" s="17"/>
      <c r="C160" s="97">
        <f>SUM(C142:C159)</f>
        <v>114</v>
      </c>
      <c r="D160" s="97">
        <v>0</v>
      </c>
      <c r="E160" s="97">
        <f>SUM(E142:E159)</f>
        <v>34</v>
      </c>
      <c r="F160" s="97">
        <v>0</v>
      </c>
      <c r="G160" s="97">
        <f>SUM(G142:G159)</f>
        <v>18</v>
      </c>
      <c r="H160" s="97">
        <v>0</v>
      </c>
      <c r="I160" s="97">
        <f>SUM(I142:I159)</f>
        <v>352</v>
      </c>
      <c r="J160" s="97">
        <f>SUM(J142:J159)</f>
        <v>2</v>
      </c>
      <c r="K160" s="97">
        <v>0</v>
      </c>
      <c r="L160" s="97"/>
      <c r="M160" s="97">
        <f t="shared" ref="M160:R160" si="1">SUM(M142:M159)</f>
        <v>422</v>
      </c>
      <c r="N160" s="97">
        <f t="shared" si="1"/>
        <v>6</v>
      </c>
      <c r="O160" s="97">
        <f t="shared" si="1"/>
        <v>2</v>
      </c>
      <c r="P160" s="97">
        <f t="shared" si="1"/>
        <v>4</v>
      </c>
      <c r="Q160" s="97">
        <f t="shared" si="1"/>
        <v>4</v>
      </c>
      <c r="R160" s="97">
        <f t="shared" si="1"/>
        <v>2</v>
      </c>
      <c r="S160" s="97">
        <v>0</v>
      </c>
      <c r="T160" s="97">
        <f>SUM(T142:T159)</f>
        <v>13</v>
      </c>
      <c r="U160" s="97">
        <f>SUM(U142:U159)</f>
        <v>2</v>
      </c>
      <c r="V160" s="97">
        <f>SUM(V142:V159)</f>
        <v>5820</v>
      </c>
      <c r="W160" s="97">
        <f>SUM(W142:W159)</f>
        <v>885</v>
      </c>
      <c r="X160" s="97">
        <f>SUM(X142:X159)</f>
        <v>114</v>
      </c>
      <c r="Y160" s="97">
        <f>SUM(C160:X160)</f>
        <v>7794</v>
      </c>
      <c r="Z160" s="44"/>
      <c r="AA160" s="44"/>
      <c r="AB160" s="44"/>
      <c r="AC160" s="44"/>
      <c r="AD160" s="44"/>
      <c r="AE160" s="44"/>
      <c r="AF160" s="44"/>
      <c r="AG160" s="44"/>
      <c r="AH160" s="44"/>
    </row>
    <row r="161" spans="1:34" ht="15" customHeight="1" x14ac:dyDescent="0.2">
      <c r="C161" s="26"/>
      <c r="D161" s="26"/>
      <c r="E161" s="26"/>
      <c r="F161" s="26"/>
      <c r="G161" s="26"/>
      <c r="H161" s="26"/>
      <c r="I161" s="26"/>
      <c r="J161" s="26"/>
      <c r="K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9"/>
      <c r="AA161" s="29"/>
      <c r="AB161" s="29"/>
      <c r="AC161" s="29"/>
      <c r="AD161" s="29"/>
      <c r="AE161" s="29"/>
      <c r="AF161" s="29"/>
      <c r="AG161" s="29"/>
      <c r="AH161" s="29"/>
    </row>
    <row r="162" spans="1:34" ht="15" customHeight="1" x14ac:dyDescent="0.2">
      <c r="I162" s="139" t="s">
        <v>127</v>
      </c>
      <c r="J162" s="139"/>
      <c r="K162" s="139"/>
      <c r="L162" s="140"/>
      <c r="M162" s="140"/>
      <c r="N162" s="140"/>
    </row>
    <row r="163" spans="1:34" ht="15" customHeight="1" x14ac:dyDescent="0.2">
      <c r="I163" s="139"/>
      <c r="J163" s="139"/>
      <c r="K163" s="139"/>
      <c r="L163" s="140"/>
      <c r="M163" s="140"/>
      <c r="N163" s="140"/>
    </row>
    <row r="164" spans="1:34" ht="15" customHeight="1" x14ac:dyDescent="0.2">
      <c r="I164" s="139"/>
      <c r="J164" s="139"/>
      <c r="K164" s="139"/>
      <c r="L164" s="140"/>
      <c r="M164" s="140"/>
      <c r="N164" s="140"/>
    </row>
    <row r="166" spans="1:34" ht="15" customHeight="1" x14ac:dyDescent="0.2">
      <c r="A166" s="69"/>
      <c r="B166" s="69"/>
      <c r="C166" s="69"/>
      <c r="D166" s="69"/>
      <c r="E166" s="69"/>
      <c r="F166" s="69"/>
      <c r="G166" s="69"/>
      <c r="H166" s="69"/>
      <c r="I166" s="69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</row>
    <row r="167" spans="1:34" ht="15" customHeight="1" x14ac:dyDescent="0.3">
      <c r="A167" s="218" t="s">
        <v>0</v>
      </c>
      <c r="B167" s="218"/>
      <c r="C167" s="218"/>
      <c r="D167" s="218"/>
      <c r="E167" s="218"/>
      <c r="F167" s="218"/>
      <c r="G167" s="218"/>
      <c r="H167" s="218"/>
      <c r="I167" s="218"/>
      <c r="J167" s="218"/>
      <c r="K167" s="218"/>
      <c r="L167" s="218"/>
      <c r="M167" s="218"/>
      <c r="N167" s="218"/>
      <c r="O167" s="218"/>
      <c r="P167" s="218"/>
      <c r="Q167" s="218"/>
      <c r="R167" s="218"/>
      <c r="S167" s="218"/>
      <c r="T167" s="218"/>
      <c r="U167" s="218"/>
      <c r="V167" s="218"/>
      <c r="W167" s="218"/>
      <c r="X167" s="218"/>
      <c r="Y167" s="218"/>
    </row>
    <row r="168" spans="1:34" ht="15" customHeight="1" x14ac:dyDescent="0.2">
      <c r="A168" s="150"/>
      <c r="B168" s="150"/>
      <c r="C168" s="150"/>
      <c r="D168" s="150"/>
      <c r="E168" s="150"/>
      <c r="F168" s="150"/>
      <c r="G168" s="150"/>
      <c r="H168" s="150"/>
      <c r="I168" s="150"/>
      <c r="J168" s="150"/>
      <c r="K168" s="150"/>
      <c r="L168" s="150"/>
      <c r="M168" s="150"/>
      <c r="N168" s="150"/>
      <c r="O168" s="150"/>
      <c r="P168" s="150"/>
      <c r="Q168" s="150"/>
      <c r="R168" s="150"/>
      <c r="S168" s="150"/>
      <c r="T168" s="150"/>
      <c r="U168" s="150"/>
      <c r="V168" s="150"/>
      <c r="W168" s="150"/>
      <c r="X168" s="150"/>
      <c r="Y168" s="150"/>
    </row>
    <row r="169" spans="1:34" ht="15" customHeight="1" x14ac:dyDescent="0.3">
      <c r="A169" s="158"/>
      <c r="B169" s="158"/>
      <c r="C169" s="158"/>
      <c r="D169" s="158"/>
      <c r="E169" s="158"/>
      <c r="F169" s="158"/>
      <c r="G169" s="157" t="s">
        <v>128</v>
      </c>
      <c r="H169" s="157"/>
      <c r="I169" s="157"/>
      <c r="J169" s="157"/>
      <c r="K169" s="157"/>
      <c r="L169" s="157"/>
      <c r="M169" s="157"/>
      <c r="N169" s="157"/>
      <c r="O169" s="157"/>
      <c r="P169" s="157"/>
      <c r="Q169" s="1"/>
      <c r="R169" s="1"/>
      <c r="S169" s="150"/>
      <c r="T169" s="150"/>
      <c r="U169" s="150"/>
      <c r="V169" s="150"/>
      <c r="W169" s="150"/>
      <c r="X169" s="150"/>
      <c r="Y169" s="150"/>
    </row>
    <row r="170" spans="1:34" ht="15" customHeight="1" x14ac:dyDescent="0.2">
      <c r="A170" s="3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3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34" ht="15" customHeight="1" x14ac:dyDescent="0.2">
      <c r="A171" s="35" t="s">
        <v>1</v>
      </c>
      <c r="B171" s="31"/>
      <c r="C171" s="7" t="s">
        <v>2</v>
      </c>
      <c r="D171" s="4" t="s">
        <v>3</v>
      </c>
      <c r="E171" s="5" t="s">
        <v>4</v>
      </c>
      <c r="F171" s="4"/>
      <c r="G171" s="4"/>
      <c r="H171" s="4"/>
      <c r="I171" s="4"/>
      <c r="J171" s="4"/>
      <c r="K171" s="4"/>
      <c r="L171" s="4"/>
      <c r="M171" s="4"/>
      <c r="N171" s="4"/>
      <c r="P171" s="4"/>
      <c r="Q171" s="4"/>
      <c r="R171" s="4"/>
      <c r="S171" s="4"/>
      <c r="T171" s="4"/>
      <c r="U171" s="4"/>
      <c r="V171" s="4"/>
      <c r="W171" s="6"/>
      <c r="X171" s="7"/>
      <c r="Y171" s="8" t="s">
        <v>5</v>
      </c>
    </row>
    <row r="172" spans="1:34" ht="15" customHeight="1" x14ac:dyDescent="0.2">
      <c r="A172" s="36" t="s">
        <v>38</v>
      </c>
      <c r="B172" s="9"/>
      <c r="C172" s="10" t="s">
        <v>45</v>
      </c>
      <c r="D172" s="9" t="s">
        <v>96</v>
      </c>
      <c r="E172" s="10" t="s">
        <v>94</v>
      </c>
      <c r="F172" s="10" t="s">
        <v>113</v>
      </c>
      <c r="G172" s="10" t="s">
        <v>145</v>
      </c>
      <c r="H172" s="10" t="s">
        <v>115</v>
      </c>
      <c r="I172" s="10" t="s">
        <v>7</v>
      </c>
      <c r="J172" s="10" t="s">
        <v>67</v>
      </c>
      <c r="K172" s="10" t="s">
        <v>50</v>
      </c>
      <c r="L172" s="10"/>
      <c r="M172" s="10" t="s">
        <v>108</v>
      </c>
      <c r="N172" s="11" t="s">
        <v>114</v>
      </c>
      <c r="O172" s="12" t="s">
        <v>146</v>
      </c>
      <c r="P172" s="10" t="s">
        <v>77</v>
      </c>
      <c r="Q172" s="9" t="s">
        <v>88</v>
      </c>
      <c r="R172" s="10" t="s">
        <v>87</v>
      </c>
      <c r="S172" s="13" t="s">
        <v>61</v>
      </c>
      <c r="T172" s="176" t="s">
        <v>64</v>
      </c>
      <c r="U172" s="176" t="s">
        <v>100</v>
      </c>
      <c r="V172" s="13" t="s">
        <v>21</v>
      </c>
      <c r="W172" s="14" t="s">
        <v>22</v>
      </c>
      <c r="X172" s="15"/>
      <c r="Y172" s="16" t="s">
        <v>23</v>
      </c>
    </row>
    <row r="173" spans="1:34" ht="15" customHeight="1" x14ac:dyDescent="0.2">
      <c r="A173" s="37"/>
      <c r="B173" s="32"/>
      <c r="C173" s="15"/>
      <c r="D173" s="15"/>
      <c r="E173" s="15" t="s">
        <v>70</v>
      </c>
      <c r="F173" s="15"/>
      <c r="G173" s="15"/>
      <c r="H173" s="15"/>
      <c r="I173" s="15"/>
      <c r="J173" s="7"/>
      <c r="K173" s="15"/>
      <c r="L173" s="15"/>
      <c r="M173" s="7"/>
      <c r="N173" s="7"/>
      <c r="O173" s="199"/>
      <c r="P173" s="200"/>
      <c r="Q173" s="15"/>
      <c r="R173" s="15"/>
      <c r="S173" s="15"/>
      <c r="T173" s="15"/>
      <c r="U173" s="15"/>
      <c r="V173" s="22" t="s">
        <v>24</v>
      </c>
      <c r="W173" s="23" t="s">
        <v>25</v>
      </c>
      <c r="X173" s="19" t="s">
        <v>26</v>
      </c>
      <c r="Y173" s="20" t="s">
        <v>27</v>
      </c>
    </row>
    <row r="174" spans="1:34" ht="15" customHeight="1" x14ac:dyDescent="0.2">
      <c r="A174" s="36"/>
      <c r="B174" s="187"/>
      <c r="C174" s="19"/>
      <c r="D174" s="18"/>
      <c r="E174" s="19" t="s">
        <v>6</v>
      </c>
      <c r="F174" s="19"/>
      <c r="G174" s="19"/>
      <c r="H174" s="19"/>
      <c r="I174" s="19"/>
      <c r="J174" s="1"/>
      <c r="K174" s="19"/>
      <c r="L174" s="19"/>
      <c r="M174" s="20"/>
      <c r="N174" s="1"/>
      <c r="O174" s="21"/>
      <c r="P174" s="180"/>
      <c r="Q174" s="18"/>
      <c r="R174" s="19"/>
      <c r="S174" s="19"/>
      <c r="T174" s="19"/>
      <c r="U174" s="19"/>
      <c r="V174" s="22"/>
      <c r="W174" s="23"/>
      <c r="X174" s="19"/>
      <c r="Y174" s="20"/>
    </row>
    <row r="175" spans="1:34" ht="15" customHeight="1" x14ac:dyDescent="0.2">
      <c r="A175" s="35"/>
      <c r="B175" s="31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</row>
    <row r="176" spans="1:34" ht="15" customHeight="1" x14ac:dyDescent="0.2">
      <c r="A176" s="37" t="s">
        <v>28</v>
      </c>
      <c r="B176" s="32"/>
      <c r="C176" s="97"/>
      <c r="D176" s="97"/>
      <c r="E176" s="97">
        <v>106</v>
      </c>
      <c r="F176" s="97"/>
      <c r="G176" s="97">
        <v>2</v>
      </c>
      <c r="H176" s="97"/>
      <c r="I176" s="97">
        <v>10</v>
      </c>
      <c r="J176" s="97">
        <v>222</v>
      </c>
      <c r="K176" s="97">
        <v>4</v>
      </c>
      <c r="L176" s="97"/>
      <c r="M176" s="97"/>
      <c r="N176" s="97">
        <v>220</v>
      </c>
      <c r="O176" s="97"/>
      <c r="P176" s="97"/>
      <c r="Q176" s="97"/>
      <c r="R176" s="97">
        <v>8</v>
      </c>
      <c r="S176" s="97">
        <v>31</v>
      </c>
      <c r="T176" s="97"/>
      <c r="U176" s="97"/>
      <c r="V176" s="97">
        <v>2112</v>
      </c>
      <c r="W176" s="97">
        <v>459</v>
      </c>
      <c r="X176" s="97"/>
      <c r="Y176" s="96">
        <f>SUM(E176:X176)</f>
        <v>3174</v>
      </c>
    </row>
    <row r="177" spans="1:26" ht="15" customHeight="1" x14ac:dyDescent="0.2">
      <c r="A177" s="35"/>
      <c r="B177" s="31"/>
      <c r="C177" s="97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97"/>
      <c r="X177" s="97"/>
      <c r="Y177" s="96"/>
    </row>
    <row r="178" spans="1:26" ht="15" customHeight="1" x14ac:dyDescent="0.2">
      <c r="A178" s="37" t="s">
        <v>35</v>
      </c>
      <c r="B178" s="32"/>
      <c r="C178" s="97"/>
      <c r="D178" s="97"/>
      <c r="E178" s="97"/>
      <c r="F178" s="97"/>
      <c r="G178" s="97"/>
      <c r="H178" s="97"/>
      <c r="I178" s="97">
        <v>4</v>
      </c>
      <c r="J178" s="97">
        <v>54</v>
      </c>
      <c r="K178" s="97"/>
      <c r="L178" s="97"/>
      <c r="M178" s="97"/>
      <c r="N178" s="97">
        <v>108</v>
      </c>
      <c r="O178" s="97"/>
      <c r="P178" s="97"/>
      <c r="Q178" s="97"/>
      <c r="R178" s="97"/>
      <c r="S178" s="97"/>
      <c r="T178" s="97"/>
      <c r="U178" s="97"/>
      <c r="V178" s="97">
        <v>208</v>
      </c>
      <c r="W178" s="97">
        <v>4</v>
      </c>
      <c r="X178" s="97">
        <v>26</v>
      </c>
      <c r="Y178" s="96">
        <f>SUM(E178:X178)</f>
        <v>404</v>
      </c>
    </row>
    <row r="179" spans="1:26" ht="15" customHeight="1" x14ac:dyDescent="0.2">
      <c r="A179" s="35"/>
      <c r="B179" s="31"/>
      <c r="C179" s="97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97"/>
      <c r="X179" s="97"/>
      <c r="Y179" s="96"/>
    </row>
    <row r="180" spans="1:26" ht="15" customHeight="1" x14ac:dyDescent="0.2">
      <c r="A180" s="66" t="s">
        <v>29</v>
      </c>
      <c r="B180" s="32"/>
      <c r="C180" s="97"/>
      <c r="D180" s="97"/>
      <c r="E180" s="97"/>
      <c r="F180" s="97"/>
      <c r="G180" s="97"/>
      <c r="H180" s="97"/>
      <c r="I180" s="97">
        <v>2</v>
      </c>
      <c r="J180" s="97">
        <v>58</v>
      </c>
      <c r="K180" s="97"/>
      <c r="L180" s="97"/>
      <c r="M180" s="97"/>
      <c r="N180" s="97">
        <v>56</v>
      </c>
      <c r="O180" s="97"/>
      <c r="P180" s="97"/>
      <c r="Q180" s="97"/>
      <c r="R180" s="97"/>
      <c r="S180" s="97"/>
      <c r="T180" s="97"/>
      <c r="U180" s="97"/>
      <c r="V180" s="97">
        <v>36</v>
      </c>
      <c r="W180" s="97"/>
      <c r="X180" s="97"/>
      <c r="Y180" s="96">
        <f>SUM(E180:X180)</f>
        <v>152</v>
      </c>
    </row>
    <row r="181" spans="1:26" ht="15" customHeight="1" x14ac:dyDescent="0.2">
      <c r="A181" s="35"/>
      <c r="B181" s="31"/>
      <c r="C181" s="97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97"/>
      <c r="U181" s="97"/>
      <c r="V181" s="97"/>
      <c r="W181" s="97"/>
      <c r="X181" s="97"/>
      <c r="Y181" s="96"/>
    </row>
    <row r="182" spans="1:26" ht="15" customHeight="1" x14ac:dyDescent="0.2">
      <c r="A182" s="37" t="s">
        <v>36</v>
      </c>
      <c r="B182" s="32"/>
      <c r="C182" s="97"/>
      <c r="D182" s="97"/>
      <c r="E182" s="97"/>
      <c r="F182" s="97"/>
      <c r="G182" s="97"/>
      <c r="H182" s="97"/>
      <c r="I182" s="97">
        <v>6</v>
      </c>
      <c r="J182" s="97"/>
      <c r="K182" s="97"/>
      <c r="L182" s="97"/>
      <c r="M182" s="97">
        <v>25</v>
      </c>
      <c r="N182" s="97"/>
      <c r="O182" s="97">
        <v>2</v>
      </c>
      <c r="P182" s="97">
        <v>2</v>
      </c>
      <c r="Q182" s="97"/>
      <c r="R182" s="97"/>
      <c r="S182" s="97"/>
      <c r="T182" s="97"/>
      <c r="U182" s="97"/>
      <c r="V182" s="97">
        <v>1704</v>
      </c>
      <c r="W182" s="97">
        <v>150</v>
      </c>
      <c r="X182" s="97">
        <v>8</v>
      </c>
      <c r="Y182" s="96">
        <f>SUM(E182:X182)</f>
        <v>1897</v>
      </c>
    </row>
    <row r="183" spans="1:26" ht="15" customHeight="1" x14ac:dyDescent="0.2">
      <c r="A183" s="35"/>
      <c r="B183" s="31"/>
      <c r="C183" s="97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97"/>
      <c r="U183" s="97"/>
      <c r="V183" s="97"/>
      <c r="W183" s="97"/>
      <c r="X183" s="97"/>
      <c r="Y183" s="96"/>
    </row>
    <row r="184" spans="1:26" ht="15" customHeight="1" x14ac:dyDescent="0.2">
      <c r="A184" s="37" t="s">
        <v>30</v>
      </c>
      <c r="B184" s="32"/>
      <c r="C184" s="97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  <c r="U184" s="97"/>
      <c r="V184" s="97">
        <v>75</v>
      </c>
      <c r="W184" s="97"/>
      <c r="X184" s="97"/>
      <c r="Y184" s="96">
        <f>SUM(E184:X184)</f>
        <v>75</v>
      </c>
    </row>
    <row r="185" spans="1:26" ht="15" customHeight="1" x14ac:dyDescent="0.2">
      <c r="A185" s="35"/>
      <c r="B185" s="31"/>
      <c r="C185" s="97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7"/>
      <c r="W185" s="97"/>
      <c r="X185" s="97"/>
      <c r="Y185" s="96"/>
    </row>
    <row r="186" spans="1:26" ht="15" customHeight="1" x14ac:dyDescent="0.2">
      <c r="A186" s="37" t="s">
        <v>39</v>
      </c>
      <c r="B186" s="32"/>
      <c r="C186" s="97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  <c r="U186" s="97"/>
      <c r="V186" s="97">
        <v>207</v>
      </c>
      <c r="W186" s="97"/>
      <c r="X186" s="97"/>
      <c r="Y186" s="96">
        <f>SUM(E186:X186)</f>
        <v>207</v>
      </c>
    </row>
    <row r="187" spans="1:26" ht="15" customHeight="1" x14ac:dyDescent="0.2">
      <c r="A187" s="35"/>
      <c r="B187" s="31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  <c r="Y187" s="96"/>
    </row>
    <row r="188" spans="1:26" ht="15" customHeight="1" x14ac:dyDescent="0.2">
      <c r="A188" s="37" t="s">
        <v>31</v>
      </c>
      <c r="B188" s="32"/>
      <c r="C188" s="97"/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97">
        <v>2</v>
      </c>
      <c r="U188" s="97"/>
      <c r="V188" s="97">
        <v>14</v>
      </c>
      <c r="W188" s="97"/>
      <c r="X188" s="97"/>
      <c r="Y188" s="96">
        <f>SUM(E188:X188)</f>
        <v>16</v>
      </c>
    </row>
    <row r="189" spans="1:26" ht="15" customHeight="1" x14ac:dyDescent="0.2">
      <c r="A189" s="35"/>
      <c r="B189" s="31"/>
      <c r="C189" s="97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97"/>
      <c r="X189" s="97"/>
      <c r="Y189" s="96"/>
      <c r="Z189" s="140"/>
    </row>
    <row r="190" spans="1:26" ht="15" customHeight="1" x14ac:dyDescent="0.2">
      <c r="A190" s="37" t="s">
        <v>32</v>
      </c>
      <c r="B190" s="32"/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>
        <v>18</v>
      </c>
      <c r="W190" s="97"/>
      <c r="X190" s="97"/>
      <c r="Y190" s="96">
        <f>SUM(E190:X190)</f>
        <v>18</v>
      </c>
    </row>
    <row r="191" spans="1:26" ht="15" customHeight="1" x14ac:dyDescent="0.2">
      <c r="A191" s="35"/>
      <c r="B191" s="31"/>
      <c r="C191" s="97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97"/>
      <c r="U191" s="97"/>
      <c r="V191" s="97"/>
      <c r="W191" s="97"/>
      <c r="X191" s="97"/>
      <c r="Y191" s="96"/>
    </row>
    <row r="192" spans="1:26" ht="15" customHeight="1" x14ac:dyDescent="0.2">
      <c r="A192" s="37" t="s">
        <v>33</v>
      </c>
      <c r="B192" s="32"/>
      <c r="C192" s="97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97"/>
      <c r="U192" s="97"/>
      <c r="V192" s="97">
        <v>31</v>
      </c>
      <c r="W192" s="97"/>
      <c r="X192" s="97"/>
      <c r="Y192" s="96">
        <f>SUM(E192:X192)</f>
        <v>31</v>
      </c>
      <c r="Z192" s="26"/>
    </row>
    <row r="193" spans="1:25" ht="15" customHeight="1" x14ac:dyDescent="0.2">
      <c r="A193" s="35"/>
      <c r="B193" s="31"/>
      <c r="C193" s="97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97"/>
      <c r="X193" s="97"/>
      <c r="Y193" s="96"/>
    </row>
    <row r="194" spans="1:25" ht="15" customHeight="1" x14ac:dyDescent="0.2">
      <c r="A194" s="37" t="s">
        <v>54</v>
      </c>
      <c r="B194" s="17"/>
      <c r="C194" s="97">
        <v>0</v>
      </c>
      <c r="D194" s="97">
        <v>0</v>
      </c>
      <c r="E194" s="97">
        <f>SUM(E176:E193)</f>
        <v>106</v>
      </c>
      <c r="F194" s="97">
        <v>0</v>
      </c>
      <c r="G194" s="97">
        <f>SUM(G176:G193)</f>
        <v>2</v>
      </c>
      <c r="H194" s="97">
        <v>0</v>
      </c>
      <c r="I194" s="97">
        <f>SUM(I176:I193)</f>
        <v>22</v>
      </c>
      <c r="J194" s="97">
        <f>SUM(J176:J193)</f>
        <v>334</v>
      </c>
      <c r="K194" s="97">
        <f>SUM(K176:K193)</f>
        <v>4</v>
      </c>
      <c r="L194" s="97"/>
      <c r="M194" s="97">
        <f>SUM(M176:M193)</f>
        <v>25</v>
      </c>
      <c r="N194" s="97">
        <f>SUM(N176:N193)</f>
        <v>384</v>
      </c>
      <c r="O194" s="97">
        <f>SUM(O176:O193)</f>
        <v>2</v>
      </c>
      <c r="P194" s="97">
        <f>SUM(P176:P193)</f>
        <v>2</v>
      </c>
      <c r="Q194" s="97">
        <v>0</v>
      </c>
      <c r="R194" s="97">
        <f>SUM(R176:R193)</f>
        <v>8</v>
      </c>
      <c r="S194" s="97">
        <f>SUM(S176:S193)</f>
        <v>31</v>
      </c>
      <c r="T194" s="97">
        <f>SUM(T176:T193)</f>
        <v>2</v>
      </c>
      <c r="U194" s="97">
        <v>0</v>
      </c>
      <c r="V194" s="97">
        <f>SUM(V176:V193)</f>
        <v>4405</v>
      </c>
      <c r="W194" s="97">
        <f>SUM(W176:W193)</f>
        <v>613</v>
      </c>
      <c r="X194" s="97">
        <f>SUM(X176:X193)</f>
        <v>34</v>
      </c>
      <c r="Y194" s="97">
        <f>SUM(E194:X194)</f>
        <v>5974</v>
      </c>
    </row>
    <row r="197" spans="1:25" ht="15" customHeight="1" x14ac:dyDescent="0.2">
      <c r="I197" s="141" t="s">
        <v>129</v>
      </c>
      <c r="J197" s="30"/>
      <c r="K197" s="30"/>
    </row>
    <row r="200" spans="1:25" ht="15" customHeight="1" x14ac:dyDescent="0.3">
      <c r="A200" s="218" t="s">
        <v>0</v>
      </c>
      <c r="B200" s="218"/>
      <c r="C200" s="218"/>
      <c r="D200" s="218"/>
      <c r="E200" s="218"/>
      <c r="F200" s="218"/>
      <c r="G200" s="218"/>
      <c r="H200" s="218"/>
      <c r="I200" s="218"/>
      <c r="J200" s="218"/>
      <c r="K200" s="218"/>
      <c r="L200" s="218"/>
      <c r="M200" s="218"/>
      <c r="N200" s="218"/>
      <c r="O200" s="218"/>
      <c r="P200" s="218"/>
      <c r="Q200" s="218"/>
      <c r="R200" s="218"/>
      <c r="S200" s="218"/>
      <c r="T200" s="218"/>
      <c r="U200" s="218"/>
      <c r="V200" s="218"/>
      <c r="W200" s="218"/>
      <c r="X200" s="218"/>
      <c r="Y200" s="218"/>
    </row>
    <row r="201" spans="1:25" ht="15" customHeight="1" x14ac:dyDescent="0.2">
      <c r="A201" s="150"/>
      <c r="B201" s="150"/>
      <c r="C201" s="150"/>
      <c r="D201" s="150"/>
      <c r="E201" s="150"/>
      <c r="F201" s="150"/>
      <c r="G201" s="150"/>
      <c r="H201" s="150"/>
      <c r="I201" s="150"/>
      <c r="J201" s="150"/>
      <c r="K201" s="150"/>
      <c r="L201" s="150"/>
      <c r="M201" s="150"/>
      <c r="N201" s="150"/>
      <c r="O201" s="150"/>
      <c r="P201" s="150"/>
      <c r="Q201" s="150"/>
      <c r="R201" s="150"/>
      <c r="S201" s="150"/>
      <c r="T201" s="150"/>
      <c r="U201" s="150"/>
      <c r="V201" s="150"/>
      <c r="W201" s="150"/>
      <c r="X201" s="150"/>
      <c r="Y201" s="150"/>
    </row>
    <row r="202" spans="1:25" ht="15" customHeight="1" x14ac:dyDescent="0.3">
      <c r="A202" s="158"/>
      <c r="B202" s="158"/>
      <c r="C202" s="158"/>
      <c r="D202" s="158"/>
      <c r="E202" s="158"/>
      <c r="F202" s="158"/>
      <c r="G202" s="157" t="s">
        <v>130</v>
      </c>
      <c r="H202" s="157"/>
      <c r="I202" s="157"/>
      <c r="J202" s="157"/>
      <c r="K202" s="157"/>
      <c r="L202" s="157"/>
      <c r="M202" s="157"/>
      <c r="N202" s="157"/>
      <c r="O202" s="157"/>
      <c r="P202" s="157"/>
      <c r="Q202" s="1"/>
      <c r="R202" s="1"/>
      <c r="S202" s="150"/>
      <c r="T202" s="150"/>
      <c r="U202" s="150"/>
      <c r="V202" s="150"/>
      <c r="W202" s="150"/>
      <c r="X202" s="150"/>
      <c r="Y202" s="150"/>
    </row>
    <row r="203" spans="1:25" ht="15" customHeight="1" x14ac:dyDescent="0.2">
      <c r="A203" s="3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3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customHeight="1" x14ac:dyDescent="0.3">
      <c r="A204" s="35" t="s">
        <v>1</v>
      </c>
      <c r="B204" s="31"/>
      <c r="C204" s="7" t="s">
        <v>2</v>
      </c>
      <c r="D204" s="4" t="s">
        <v>3</v>
      </c>
      <c r="E204" s="172" t="s">
        <v>4</v>
      </c>
      <c r="F204" s="156"/>
      <c r="G204" s="156"/>
      <c r="H204" s="156"/>
      <c r="I204" s="156"/>
      <c r="J204" s="156"/>
      <c r="K204" s="156"/>
      <c r="L204" s="156"/>
      <c r="M204" s="156"/>
      <c r="N204" s="156"/>
      <c r="P204" s="4"/>
      <c r="Q204" s="4"/>
      <c r="R204" s="4"/>
      <c r="S204" s="4"/>
      <c r="T204" s="4"/>
      <c r="U204" s="4"/>
      <c r="V204" s="4"/>
      <c r="W204" s="6"/>
      <c r="X204" s="7"/>
      <c r="Y204" s="8" t="s">
        <v>5</v>
      </c>
    </row>
    <row r="205" spans="1:25" ht="15" customHeight="1" x14ac:dyDescent="0.2">
      <c r="A205" s="36" t="s">
        <v>38</v>
      </c>
      <c r="B205" s="9"/>
      <c r="C205" s="83" t="s">
        <v>150</v>
      </c>
      <c r="D205" s="82" t="s">
        <v>94</v>
      </c>
      <c r="E205" s="83" t="s">
        <v>112</v>
      </c>
      <c r="F205" s="83" t="s">
        <v>79</v>
      </c>
      <c r="G205" s="83" t="s">
        <v>143</v>
      </c>
      <c r="H205" s="83" t="s">
        <v>74</v>
      </c>
      <c r="I205" s="83" t="s">
        <v>86</v>
      </c>
      <c r="J205" s="83" t="s">
        <v>63</v>
      </c>
      <c r="K205" s="83" t="s">
        <v>148</v>
      </c>
      <c r="L205" s="83"/>
      <c r="M205" s="83" t="s">
        <v>115</v>
      </c>
      <c r="N205" s="84" t="s">
        <v>101</v>
      </c>
      <c r="O205" s="85" t="s">
        <v>87</v>
      </c>
      <c r="P205" s="83" t="s">
        <v>147</v>
      </c>
      <c r="Q205" s="82" t="s">
        <v>149</v>
      </c>
      <c r="R205" s="83" t="s">
        <v>67</v>
      </c>
      <c r="S205" s="86" t="s">
        <v>19</v>
      </c>
      <c r="T205" s="86" t="s">
        <v>64</v>
      </c>
      <c r="U205" s="86" t="s">
        <v>7</v>
      </c>
      <c r="V205" s="86" t="s">
        <v>21</v>
      </c>
      <c r="W205" s="142" t="s">
        <v>22</v>
      </c>
      <c r="X205" s="143"/>
      <c r="Y205" s="144" t="s">
        <v>23</v>
      </c>
    </row>
    <row r="206" spans="1:25" ht="15" customHeight="1" x14ac:dyDescent="0.2">
      <c r="A206" s="37"/>
      <c r="B206" s="32"/>
      <c r="C206" s="91"/>
      <c r="D206" s="90" t="s">
        <v>68</v>
      </c>
      <c r="E206" s="91"/>
      <c r="F206" s="91"/>
      <c r="G206" s="91"/>
      <c r="H206" s="91"/>
      <c r="I206" s="91"/>
      <c r="J206" s="46" t="s">
        <v>115</v>
      </c>
      <c r="K206" s="91"/>
      <c r="L206" s="91"/>
      <c r="M206" s="92"/>
      <c r="N206" s="213" t="s">
        <v>77</v>
      </c>
      <c r="O206" s="93"/>
      <c r="P206" s="91"/>
      <c r="Q206" s="90"/>
      <c r="R206" s="91"/>
      <c r="S206" s="91"/>
      <c r="T206" s="91"/>
      <c r="U206" s="91"/>
      <c r="V206" s="94" t="s">
        <v>24</v>
      </c>
      <c r="W206" s="145" t="s">
        <v>25</v>
      </c>
      <c r="X206" s="146" t="s">
        <v>26</v>
      </c>
      <c r="Y206" s="146" t="s">
        <v>27</v>
      </c>
    </row>
    <row r="207" spans="1:25" ht="15" customHeight="1" x14ac:dyDescent="0.2">
      <c r="A207" s="35"/>
      <c r="B207" s="31"/>
      <c r="C207" s="96"/>
      <c r="D207" s="201" t="s">
        <v>97</v>
      </c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</row>
    <row r="208" spans="1:25" ht="15" customHeight="1" x14ac:dyDescent="0.2">
      <c r="A208" s="37" t="s">
        <v>28</v>
      </c>
      <c r="B208" s="32"/>
      <c r="C208" s="97"/>
      <c r="D208" s="97">
        <v>133</v>
      </c>
      <c r="E208" s="97">
        <v>232</v>
      </c>
      <c r="F208" s="97"/>
      <c r="G208" s="97">
        <v>2</v>
      </c>
      <c r="H208" s="97">
        <v>2</v>
      </c>
      <c r="I208" s="97"/>
      <c r="J208" s="97"/>
      <c r="K208" s="97">
        <v>2</v>
      </c>
      <c r="L208" s="97"/>
      <c r="M208" s="97">
        <v>2</v>
      </c>
      <c r="N208" s="97"/>
      <c r="O208" s="97">
        <v>6</v>
      </c>
      <c r="P208" s="97">
        <v>6</v>
      </c>
      <c r="Q208" s="97">
        <v>6</v>
      </c>
      <c r="R208" s="97">
        <v>254</v>
      </c>
      <c r="S208" s="97">
        <v>6</v>
      </c>
      <c r="T208" s="97">
        <v>2</v>
      </c>
      <c r="U208" s="97">
        <v>4</v>
      </c>
      <c r="V208" s="97">
        <v>2384</v>
      </c>
      <c r="W208" s="97">
        <v>475</v>
      </c>
      <c r="X208" s="97">
        <v>39</v>
      </c>
      <c r="Y208" s="96">
        <f>SUM(C208:X208)</f>
        <v>3555</v>
      </c>
    </row>
    <row r="209" spans="1:26" ht="15" customHeight="1" x14ac:dyDescent="0.2">
      <c r="A209" s="35"/>
      <c r="B209" s="31"/>
      <c r="C209" s="97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97"/>
      <c r="U209" s="97"/>
      <c r="V209" s="97"/>
      <c r="W209" s="97"/>
      <c r="X209" s="97"/>
      <c r="Y209" s="96"/>
    </row>
    <row r="210" spans="1:26" ht="15" customHeight="1" x14ac:dyDescent="0.2">
      <c r="A210" s="37" t="s">
        <v>35</v>
      </c>
      <c r="B210" s="32"/>
      <c r="C210" s="97"/>
      <c r="D210" s="97"/>
      <c r="E210" s="97">
        <v>116</v>
      </c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>
        <v>64</v>
      </c>
      <c r="S210" s="97"/>
      <c r="T210" s="97"/>
      <c r="U210" s="97"/>
      <c r="V210" s="97">
        <v>198</v>
      </c>
      <c r="W210" s="97">
        <v>12</v>
      </c>
      <c r="X210" s="97">
        <v>10</v>
      </c>
      <c r="Y210" s="96">
        <f>SUM(C210:X210)</f>
        <v>400</v>
      </c>
    </row>
    <row r="211" spans="1:26" ht="15" customHeight="1" x14ac:dyDescent="0.2">
      <c r="A211" s="35"/>
      <c r="B211" s="31"/>
      <c r="C211" s="97"/>
      <c r="D211" s="97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97"/>
      <c r="U211" s="97"/>
      <c r="V211" s="97"/>
      <c r="W211" s="97"/>
      <c r="X211" s="97"/>
      <c r="Y211" s="96"/>
    </row>
    <row r="212" spans="1:26" ht="15" customHeight="1" x14ac:dyDescent="0.2">
      <c r="A212" s="66" t="s">
        <v>29</v>
      </c>
      <c r="B212" s="32"/>
      <c r="C212" s="97"/>
      <c r="D212" s="97"/>
      <c r="E212" s="97">
        <v>62</v>
      </c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>
        <v>60</v>
      </c>
      <c r="S212" s="97"/>
      <c r="T212" s="97"/>
      <c r="U212" s="97"/>
      <c r="V212" s="97">
        <v>28</v>
      </c>
      <c r="W212" s="97"/>
      <c r="X212" s="97"/>
      <c r="Y212" s="96">
        <f>SUM(C212:X212)</f>
        <v>150</v>
      </c>
    </row>
    <row r="213" spans="1:26" ht="15" customHeight="1" x14ac:dyDescent="0.2">
      <c r="A213" s="35"/>
      <c r="B213" s="31"/>
      <c r="C213" s="97"/>
      <c r="D213" s="97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97"/>
      <c r="U213" s="97"/>
      <c r="V213" s="97"/>
      <c r="W213" s="97"/>
      <c r="X213" s="97"/>
      <c r="Y213" s="96"/>
    </row>
    <row r="214" spans="1:26" ht="15" customHeight="1" x14ac:dyDescent="0.2">
      <c r="A214" s="37" t="s">
        <v>36</v>
      </c>
      <c r="B214" s="32"/>
      <c r="C214" s="97">
        <v>2</v>
      </c>
      <c r="D214" s="97"/>
      <c r="E214" s="97"/>
      <c r="F214" s="97">
        <v>15</v>
      </c>
      <c r="G214" s="97"/>
      <c r="H214" s="97"/>
      <c r="I214" s="97">
        <v>2</v>
      </c>
      <c r="J214" s="97">
        <v>2</v>
      </c>
      <c r="K214" s="97"/>
      <c r="L214" s="97"/>
      <c r="M214" s="97"/>
      <c r="N214" s="97">
        <v>6</v>
      </c>
      <c r="O214" s="97"/>
      <c r="P214" s="97"/>
      <c r="Q214" s="97"/>
      <c r="R214" s="97"/>
      <c r="S214" s="97"/>
      <c r="T214" s="97"/>
      <c r="U214" s="97"/>
      <c r="V214" s="97">
        <v>1616</v>
      </c>
      <c r="W214" s="97">
        <v>200</v>
      </c>
      <c r="X214" s="97"/>
      <c r="Y214" s="96">
        <f>SUM(C214:X214)</f>
        <v>1843</v>
      </c>
    </row>
    <row r="215" spans="1:26" ht="15" customHeight="1" x14ac:dyDescent="0.2">
      <c r="A215" s="35"/>
      <c r="B215" s="31"/>
      <c r="C215" s="97"/>
      <c r="D215" s="97"/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97"/>
      <c r="U215" s="97"/>
      <c r="V215" s="97"/>
      <c r="W215" s="97"/>
      <c r="X215" s="97"/>
      <c r="Y215" s="96"/>
    </row>
    <row r="216" spans="1:26" ht="15" customHeight="1" x14ac:dyDescent="0.2">
      <c r="A216" s="37" t="s">
        <v>30</v>
      </c>
      <c r="B216" s="32"/>
      <c r="C216" s="97"/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  <c r="U216" s="97"/>
      <c r="V216" s="97">
        <v>89</v>
      </c>
      <c r="W216" s="97"/>
      <c r="X216" s="97"/>
      <c r="Y216" s="96">
        <f>SUM(C216:X216)</f>
        <v>89</v>
      </c>
    </row>
    <row r="217" spans="1:26" ht="15" customHeight="1" x14ac:dyDescent="0.2">
      <c r="A217" s="35"/>
      <c r="B217" s="31"/>
      <c r="C217" s="97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97"/>
      <c r="X217" s="97"/>
      <c r="Y217" s="96"/>
    </row>
    <row r="218" spans="1:26" ht="15" customHeight="1" x14ac:dyDescent="0.2">
      <c r="A218" s="37" t="s">
        <v>39</v>
      </c>
      <c r="B218" s="32"/>
      <c r="C218" s="97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>
        <v>211</v>
      </c>
      <c r="W218" s="97"/>
      <c r="X218" s="97">
        <v>22</v>
      </c>
      <c r="Y218" s="96">
        <f>SUM(C218:X218)</f>
        <v>233</v>
      </c>
    </row>
    <row r="219" spans="1:26" ht="15" customHeight="1" x14ac:dyDescent="0.2">
      <c r="A219" s="35"/>
      <c r="B219" s="31"/>
      <c r="C219" s="97"/>
      <c r="D219" s="97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97"/>
      <c r="U219" s="97"/>
      <c r="V219" s="97"/>
      <c r="W219" s="97"/>
      <c r="X219" s="97"/>
      <c r="Y219" s="96"/>
    </row>
    <row r="220" spans="1:26" ht="15" customHeight="1" x14ac:dyDescent="0.2">
      <c r="A220" s="37" t="s">
        <v>31</v>
      </c>
      <c r="B220" s="32"/>
      <c r="C220" s="97"/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>
        <v>14</v>
      </c>
      <c r="W220" s="97"/>
      <c r="X220" s="97"/>
      <c r="Y220" s="96">
        <f>SUM(C220:X220)</f>
        <v>14</v>
      </c>
      <c r="Z220" s="26"/>
    </row>
    <row r="221" spans="1:26" ht="15" customHeight="1" x14ac:dyDescent="0.2">
      <c r="A221" s="35"/>
      <c r="B221" s="31"/>
      <c r="C221" s="97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97"/>
      <c r="X221" s="97"/>
      <c r="Y221" s="96"/>
    </row>
    <row r="222" spans="1:26" ht="15" customHeight="1" x14ac:dyDescent="0.2">
      <c r="A222" s="37" t="s">
        <v>32</v>
      </c>
      <c r="B222" s="32"/>
      <c r="C222" s="97"/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>
        <v>24</v>
      </c>
      <c r="W222" s="97"/>
      <c r="X222" s="97"/>
      <c r="Y222" s="96">
        <f>SUM(C222:X222)</f>
        <v>24</v>
      </c>
      <c r="Z222" t="s">
        <v>116</v>
      </c>
    </row>
    <row r="223" spans="1:26" ht="15" customHeight="1" x14ac:dyDescent="0.2">
      <c r="A223" s="35"/>
      <c r="B223" s="31"/>
      <c r="C223" s="97"/>
      <c r="D223" s="97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  <c r="S223" s="97"/>
      <c r="T223" s="97"/>
      <c r="U223" s="97"/>
      <c r="V223" s="97"/>
      <c r="W223" s="97"/>
      <c r="X223" s="97"/>
      <c r="Y223" s="96"/>
    </row>
    <row r="224" spans="1:26" ht="15" customHeight="1" x14ac:dyDescent="0.2">
      <c r="A224" s="37" t="s">
        <v>33</v>
      </c>
      <c r="B224" s="32"/>
      <c r="C224" s="97"/>
      <c r="D224" s="97"/>
      <c r="E224" s="97">
        <v>2</v>
      </c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97"/>
      <c r="U224" s="97"/>
      <c r="V224" s="97">
        <v>59</v>
      </c>
      <c r="W224" s="97"/>
      <c r="X224" s="97"/>
      <c r="Y224" s="96">
        <f>SUM(C224:X224)</f>
        <v>61</v>
      </c>
    </row>
    <row r="225" spans="1:25" ht="15" customHeight="1" x14ac:dyDescent="0.2">
      <c r="A225" s="35"/>
      <c r="B225" s="31"/>
      <c r="C225" s="97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97"/>
      <c r="U225" s="97"/>
      <c r="V225" s="97"/>
      <c r="W225" s="97"/>
      <c r="X225" s="97"/>
      <c r="Y225" s="96"/>
    </row>
    <row r="226" spans="1:25" ht="15" customHeight="1" x14ac:dyDescent="0.2">
      <c r="A226" s="37" t="s">
        <v>54</v>
      </c>
      <c r="B226" s="17"/>
      <c r="C226" s="97">
        <f t="shared" ref="C226:K226" si="2">SUM(C208:C225)</f>
        <v>2</v>
      </c>
      <c r="D226" s="97">
        <f t="shared" si="2"/>
        <v>133</v>
      </c>
      <c r="E226" s="97">
        <f t="shared" si="2"/>
        <v>412</v>
      </c>
      <c r="F226" s="97">
        <f t="shared" si="2"/>
        <v>15</v>
      </c>
      <c r="G226" s="97">
        <f t="shared" si="2"/>
        <v>2</v>
      </c>
      <c r="H226" s="97">
        <f t="shared" si="2"/>
        <v>2</v>
      </c>
      <c r="I226" s="97">
        <f t="shared" si="2"/>
        <v>2</v>
      </c>
      <c r="J226" s="97">
        <f t="shared" si="2"/>
        <v>2</v>
      </c>
      <c r="K226" s="97">
        <f t="shared" si="2"/>
        <v>2</v>
      </c>
      <c r="L226" s="97"/>
      <c r="M226" s="97">
        <f t="shared" ref="M226:X226" si="3">SUM(M208:M225)</f>
        <v>2</v>
      </c>
      <c r="N226" s="97">
        <f t="shared" si="3"/>
        <v>6</v>
      </c>
      <c r="O226" s="97">
        <f t="shared" si="3"/>
        <v>6</v>
      </c>
      <c r="P226" s="97">
        <f t="shared" si="3"/>
        <v>6</v>
      </c>
      <c r="Q226" s="97">
        <f t="shared" si="3"/>
        <v>6</v>
      </c>
      <c r="R226" s="97">
        <f t="shared" si="3"/>
        <v>378</v>
      </c>
      <c r="S226" s="97">
        <f t="shared" si="3"/>
        <v>6</v>
      </c>
      <c r="T226" s="97">
        <f t="shared" si="3"/>
        <v>2</v>
      </c>
      <c r="U226" s="97">
        <f t="shared" si="3"/>
        <v>4</v>
      </c>
      <c r="V226" s="97">
        <f t="shared" si="3"/>
        <v>4623</v>
      </c>
      <c r="W226" s="97">
        <f t="shared" si="3"/>
        <v>687</v>
      </c>
      <c r="X226" s="97">
        <f t="shared" si="3"/>
        <v>71</v>
      </c>
      <c r="Y226" s="96">
        <f>SUM(C226:X226)</f>
        <v>6369</v>
      </c>
    </row>
    <row r="227" spans="1:25" ht="15" customHeight="1" x14ac:dyDescent="0.2">
      <c r="Q227" s="26"/>
    </row>
    <row r="228" spans="1:25" ht="15" customHeight="1" x14ac:dyDescent="0.2">
      <c r="I228" s="141" t="s">
        <v>131</v>
      </c>
      <c r="J228" s="30"/>
      <c r="K228" s="30"/>
    </row>
    <row r="232" spans="1:25" ht="15" customHeight="1" x14ac:dyDescent="0.2">
      <c r="A232" s="150"/>
      <c r="B232" s="150"/>
      <c r="C232" s="150"/>
      <c r="D232" s="150"/>
      <c r="E232" s="150"/>
      <c r="F232" s="150"/>
      <c r="G232" s="150"/>
      <c r="H232" s="150"/>
      <c r="I232" s="150"/>
      <c r="J232" s="150"/>
      <c r="K232" s="150"/>
      <c r="L232" s="150"/>
      <c r="M232" s="150"/>
      <c r="N232" s="150"/>
      <c r="O232" s="150"/>
      <c r="P232" s="150"/>
      <c r="Q232" s="150"/>
      <c r="R232" s="150"/>
      <c r="S232" s="150"/>
      <c r="T232" s="150"/>
      <c r="U232" s="150"/>
      <c r="V232" s="150"/>
      <c r="W232" s="150"/>
      <c r="X232" s="150"/>
      <c r="Y232" s="150"/>
    </row>
    <row r="233" spans="1:25" ht="15" customHeight="1" x14ac:dyDescent="0.3">
      <c r="A233" s="219" t="s">
        <v>80</v>
      </c>
      <c r="B233" s="218"/>
      <c r="C233" s="218"/>
      <c r="D233" s="218"/>
      <c r="E233" s="218"/>
      <c r="F233" s="218"/>
      <c r="G233" s="218"/>
      <c r="H233" s="218"/>
      <c r="I233" s="218"/>
      <c r="J233" s="218"/>
      <c r="K233" s="218"/>
      <c r="L233" s="218"/>
      <c r="M233" s="218"/>
      <c r="N233" s="218"/>
      <c r="O233" s="218"/>
      <c r="P233" s="218"/>
      <c r="Q233" s="218"/>
      <c r="R233" s="218"/>
      <c r="S233" s="218"/>
      <c r="T233" s="218"/>
      <c r="U233" s="218"/>
      <c r="V233" s="218"/>
      <c r="W233" s="218"/>
      <c r="X233" s="218"/>
      <c r="Y233" s="218"/>
    </row>
    <row r="234" spans="1:25" ht="15" customHeight="1" x14ac:dyDescent="0.2">
      <c r="A234" s="3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customHeight="1" x14ac:dyDescent="0.25">
      <c r="A235" s="34"/>
      <c r="B235" s="1"/>
      <c r="C235" s="1"/>
      <c r="D235" s="1"/>
      <c r="E235" s="1"/>
      <c r="F235" s="150"/>
      <c r="G235" s="173" t="s">
        <v>132</v>
      </c>
      <c r="H235" s="173"/>
      <c r="I235" s="173"/>
      <c r="J235" s="173"/>
      <c r="K235" s="173"/>
      <c r="L235" s="173"/>
      <c r="M235" s="173"/>
      <c r="N235" s="173"/>
      <c r="O235" s="173"/>
      <c r="P235" s="173"/>
      <c r="Q235" s="173"/>
      <c r="R235" s="173"/>
      <c r="S235" s="174"/>
      <c r="T235" s="174"/>
      <c r="U235" s="174"/>
      <c r="V235" s="1"/>
      <c r="W235" s="1"/>
      <c r="X235" s="1"/>
      <c r="Y235" s="1"/>
    </row>
    <row r="236" spans="1:25" ht="15" customHeight="1" x14ac:dyDescent="0.2">
      <c r="A236" s="3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3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customHeight="1" x14ac:dyDescent="0.2">
      <c r="A237" s="35" t="s">
        <v>1</v>
      </c>
      <c r="B237" s="31"/>
      <c r="C237" s="7" t="s">
        <v>2</v>
      </c>
      <c r="D237" s="4" t="s">
        <v>3</v>
      </c>
      <c r="E237" s="5" t="s">
        <v>4</v>
      </c>
      <c r="F237" s="4"/>
      <c r="G237" s="4"/>
      <c r="H237" s="4"/>
      <c r="I237" s="4"/>
      <c r="J237" s="4"/>
      <c r="K237" s="4"/>
      <c r="L237" s="4"/>
      <c r="M237" s="4"/>
      <c r="N237" s="4"/>
      <c r="P237" s="4"/>
      <c r="Q237" s="4"/>
      <c r="R237" s="4"/>
      <c r="S237" s="4"/>
      <c r="T237" s="4"/>
      <c r="U237" s="4"/>
      <c r="V237" s="4"/>
      <c r="W237" s="6"/>
      <c r="X237" s="7"/>
      <c r="Y237" s="8" t="s">
        <v>5</v>
      </c>
    </row>
    <row r="238" spans="1:25" ht="15" customHeight="1" x14ac:dyDescent="0.2">
      <c r="A238" s="36" t="s">
        <v>38</v>
      </c>
      <c r="B238" s="9"/>
      <c r="C238" s="214" t="s">
        <v>70</v>
      </c>
      <c r="D238" s="10" t="s">
        <v>147</v>
      </c>
      <c r="E238" s="10" t="s">
        <v>67</v>
      </c>
      <c r="F238" s="10" t="s">
        <v>45</v>
      </c>
      <c r="G238" s="10" t="s">
        <v>82</v>
      </c>
      <c r="H238" s="10" t="s">
        <v>112</v>
      </c>
      <c r="I238" s="10" t="s">
        <v>7</v>
      </c>
      <c r="J238" s="10" t="s">
        <v>145</v>
      </c>
      <c r="K238" s="10" t="s">
        <v>12</v>
      </c>
      <c r="L238" s="10"/>
      <c r="M238" s="10" t="s">
        <v>83</v>
      </c>
      <c r="N238" s="11" t="s">
        <v>151</v>
      </c>
      <c r="O238" s="12" t="s">
        <v>61</v>
      </c>
      <c r="P238" s="10" t="s">
        <v>85</v>
      </c>
      <c r="Q238" s="9" t="s">
        <v>17</v>
      </c>
      <c r="R238" s="10" t="s">
        <v>79</v>
      </c>
      <c r="S238" s="13" t="s">
        <v>77</v>
      </c>
      <c r="T238" s="13" t="s">
        <v>86</v>
      </c>
      <c r="U238" s="13" t="s">
        <v>78</v>
      </c>
      <c r="V238" s="13" t="s">
        <v>21</v>
      </c>
      <c r="W238" s="14" t="s">
        <v>22</v>
      </c>
      <c r="X238" s="15"/>
      <c r="Y238" s="16" t="s">
        <v>23</v>
      </c>
    </row>
    <row r="239" spans="1:25" ht="15" customHeight="1" x14ac:dyDescent="0.2">
      <c r="A239" s="37"/>
      <c r="B239" s="32"/>
      <c r="C239" s="180" t="s">
        <v>6</v>
      </c>
      <c r="D239" s="19"/>
      <c r="E239" s="19"/>
      <c r="F239" s="19"/>
      <c r="G239" s="19"/>
      <c r="H239" s="19"/>
      <c r="I239" s="19"/>
      <c r="J239" s="1"/>
      <c r="K239" s="19" t="s">
        <v>50</v>
      </c>
      <c r="L239" s="19"/>
      <c r="M239" s="20"/>
      <c r="N239" s="1"/>
      <c r="O239" s="21"/>
      <c r="P239" s="149"/>
      <c r="Q239" s="18"/>
      <c r="R239" s="19"/>
      <c r="S239" s="19"/>
      <c r="T239" s="19"/>
      <c r="U239" s="19"/>
      <c r="V239" s="22" t="s">
        <v>24</v>
      </c>
      <c r="W239" s="23" t="s">
        <v>25</v>
      </c>
      <c r="X239" s="19" t="s">
        <v>26</v>
      </c>
      <c r="Y239" s="20" t="s">
        <v>27</v>
      </c>
    </row>
    <row r="240" spans="1:25" ht="15" customHeight="1" thickBot="1" x14ac:dyDescent="0.25">
      <c r="A240" s="202"/>
      <c r="B240" s="31"/>
      <c r="C240" s="148"/>
      <c r="D240" s="33"/>
      <c r="E240" s="148"/>
      <c r="F240" s="33"/>
      <c r="G240" s="33"/>
      <c r="H240" s="33"/>
      <c r="I240" s="33"/>
      <c r="J240" s="33"/>
      <c r="K240" s="147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</row>
    <row r="241" spans="1:25" ht="15" customHeight="1" thickTop="1" x14ac:dyDescent="0.2">
      <c r="A241" s="37" t="s">
        <v>28</v>
      </c>
      <c r="B241" s="32"/>
      <c r="C241" s="97">
        <v>124</v>
      </c>
      <c r="D241" s="97"/>
      <c r="E241" s="97">
        <v>246</v>
      </c>
      <c r="F241" s="97"/>
      <c r="G241" s="97">
        <v>6</v>
      </c>
      <c r="H241" s="97">
        <v>200</v>
      </c>
      <c r="I241" s="97">
        <v>16</v>
      </c>
      <c r="J241" s="97">
        <v>2</v>
      </c>
      <c r="K241" s="97">
        <v>8</v>
      </c>
      <c r="L241" s="97"/>
      <c r="M241" s="97">
        <v>4</v>
      </c>
      <c r="N241" s="97"/>
      <c r="O241" s="97">
        <v>30</v>
      </c>
      <c r="P241" s="97"/>
      <c r="Q241" s="97"/>
      <c r="R241" s="97"/>
      <c r="S241" s="97"/>
      <c r="T241" s="97"/>
      <c r="U241" s="97"/>
      <c r="V241" s="97">
        <v>2031</v>
      </c>
      <c r="W241" s="97">
        <v>351</v>
      </c>
      <c r="X241" s="97">
        <v>99</v>
      </c>
      <c r="Y241" s="96">
        <f>SUM(C241:X241)</f>
        <v>3117</v>
      </c>
    </row>
    <row r="242" spans="1:25" ht="15" customHeight="1" x14ac:dyDescent="0.2">
      <c r="A242" s="35"/>
      <c r="B242" s="31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3"/>
    </row>
    <row r="243" spans="1:25" ht="15" customHeight="1" x14ac:dyDescent="0.2">
      <c r="A243" s="37" t="s">
        <v>35</v>
      </c>
      <c r="B243" s="32"/>
      <c r="C243" s="97"/>
      <c r="D243" s="97">
        <v>2</v>
      </c>
      <c r="E243" s="97">
        <v>62</v>
      </c>
      <c r="F243" s="97"/>
      <c r="G243" s="97"/>
      <c r="H243" s="97">
        <v>98</v>
      </c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7"/>
      <c r="T243" s="97"/>
      <c r="U243" s="97"/>
      <c r="V243" s="97">
        <v>209</v>
      </c>
      <c r="W243" s="97">
        <v>4</v>
      </c>
      <c r="X243" s="97">
        <v>24</v>
      </c>
      <c r="Y243" s="96">
        <f>SUM(C243:X243)</f>
        <v>399</v>
      </c>
    </row>
    <row r="244" spans="1:25" ht="15" customHeight="1" x14ac:dyDescent="0.2">
      <c r="A244" s="35"/>
      <c r="B244" s="31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3"/>
    </row>
    <row r="245" spans="1:25" ht="15" customHeight="1" x14ac:dyDescent="0.2">
      <c r="A245" s="66" t="s">
        <v>29</v>
      </c>
      <c r="B245" s="32"/>
      <c r="C245" s="97"/>
      <c r="D245" s="97"/>
      <c r="E245" s="97">
        <v>56</v>
      </c>
      <c r="F245" s="97"/>
      <c r="G245" s="97"/>
      <c r="H245" s="97">
        <v>60</v>
      </c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97"/>
      <c r="U245" s="97"/>
      <c r="V245" s="97">
        <v>36</v>
      </c>
      <c r="W245" s="97"/>
      <c r="X245" s="97"/>
      <c r="Y245" s="96">
        <f>SUM(C245:X245)</f>
        <v>152</v>
      </c>
    </row>
    <row r="246" spans="1:25" ht="15" customHeight="1" x14ac:dyDescent="0.2">
      <c r="A246" s="35"/>
      <c r="B246" s="31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3"/>
    </row>
    <row r="247" spans="1:25" ht="15" customHeight="1" x14ac:dyDescent="0.2">
      <c r="A247" s="37" t="s">
        <v>36</v>
      </c>
      <c r="B247" s="32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97"/>
      <c r="N247" s="97"/>
      <c r="O247" s="97"/>
      <c r="P247" s="97"/>
      <c r="Q247" s="97"/>
      <c r="R247" s="97">
        <v>3</v>
      </c>
      <c r="S247" s="97"/>
      <c r="T247" s="97"/>
      <c r="U247" s="97"/>
      <c r="V247" s="97">
        <v>1288</v>
      </c>
      <c r="W247" s="97">
        <v>196</v>
      </c>
      <c r="X247" s="97">
        <v>4</v>
      </c>
      <c r="Y247" s="96">
        <f>SUM(C247:X247)</f>
        <v>1491</v>
      </c>
    </row>
    <row r="248" spans="1:25" ht="15" customHeight="1" x14ac:dyDescent="0.2">
      <c r="A248" s="35"/>
      <c r="B248" s="31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3"/>
    </row>
    <row r="249" spans="1:25" ht="15" customHeight="1" x14ac:dyDescent="0.2">
      <c r="A249" s="37" t="s">
        <v>30</v>
      </c>
      <c r="B249" s="32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97"/>
      <c r="R249" s="97"/>
      <c r="S249" s="97"/>
      <c r="T249" s="97"/>
      <c r="U249" s="97"/>
      <c r="V249" s="97">
        <v>107</v>
      </c>
      <c r="W249" s="97"/>
      <c r="X249" s="97"/>
      <c r="Y249" s="96">
        <f>SUM(C249:X249)</f>
        <v>107</v>
      </c>
    </row>
    <row r="250" spans="1:25" ht="15" customHeight="1" x14ac:dyDescent="0.2">
      <c r="A250" s="35"/>
      <c r="B250" s="31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3"/>
    </row>
    <row r="251" spans="1:25" ht="15" customHeight="1" x14ac:dyDescent="0.2">
      <c r="A251" s="37" t="s">
        <v>39</v>
      </c>
      <c r="B251" s="32"/>
      <c r="C251" s="39"/>
      <c r="D251" s="39"/>
      <c r="E251" s="39"/>
      <c r="F251" s="39"/>
      <c r="G251" s="39"/>
      <c r="H251" s="39"/>
      <c r="I251" s="39"/>
      <c r="J251" s="97"/>
      <c r="K251" s="97"/>
      <c r="L251" s="97"/>
      <c r="M251" s="97"/>
      <c r="N251" s="97"/>
      <c r="O251" s="97"/>
      <c r="P251" s="97"/>
      <c r="Q251" s="97"/>
      <c r="R251" s="97"/>
      <c r="S251" s="97"/>
      <c r="T251" s="97"/>
      <c r="U251" s="97"/>
      <c r="V251" s="97">
        <v>235</v>
      </c>
      <c r="W251" s="97"/>
      <c r="X251" s="97">
        <v>14</v>
      </c>
      <c r="Y251" s="96">
        <f>SUM(C251:X251)</f>
        <v>249</v>
      </c>
    </row>
    <row r="252" spans="1:25" ht="15" customHeight="1" x14ac:dyDescent="0.2">
      <c r="A252" s="35"/>
      <c r="B252" s="31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3"/>
    </row>
    <row r="253" spans="1:25" ht="15" customHeight="1" x14ac:dyDescent="0.2">
      <c r="A253" s="37" t="s">
        <v>31</v>
      </c>
      <c r="B253" s="32"/>
      <c r="C253" s="39"/>
      <c r="D253" s="39"/>
      <c r="E253" s="39"/>
      <c r="F253" s="39"/>
      <c r="G253" s="39"/>
      <c r="H253" s="39"/>
      <c r="I253" s="97"/>
      <c r="J253" s="39"/>
      <c r="K253" s="39"/>
      <c r="L253" s="39"/>
      <c r="M253" s="39"/>
      <c r="N253" s="39">
        <v>4</v>
      </c>
      <c r="O253" s="39"/>
      <c r="P253" s="39"/>
      <c r="Q253" s="39"/>
      <c r="R253" s="39"/>
      <c r="S253" s="39"/>
      <c r="T253" s="39"/>
      <c r="U253" s="39"/>
      <c r="V253" s="97">
        <v>14</v>
      </c>
      <c r="W253" s="97"/>
      <c r="X253" s="97"/>
      <c r="Y253" s="96">
        <f>SUM(C253:X253)</f>
        <v>18</v>
      </c>
    </row>
    <row r="254" spans="1:25" ht="15" customHeight="1" x14ac:dyDescent="0.2">
      <c r="A254" s="35"/>
      <c r="B254" s="31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3"/>
    </row>
    <row r="255" spans="1:25" ht="15" customHeight="1" x14ac:dyDescent="0.2">
      <c r="A255" s="37" t="s">
        <v>32</v>
      </c>
      <c r="B255" s="32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97">
        <v>38</v>
      </c>
      <c r="W255" s="39"/>
      <c r="X255" s="39"/>
      <c r="Y255" s="96">
        <f>SUM(C255:X255)</f>
        <v>38</v>
      </c>
    </row>
    <row r="256" spans="1:25" ht="15" customHeight="1" x14ac:dyDescent="0.2">
      <c r="A256" s="35"/>
      <c r="B256" s="31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3"/>
    </row>
    <row r="257" spans="1:25" ht="15" customHeight="1" x14ac:dyDescent="0.2">
      <c r="A257" s="37" t="s">
        <v>33</v>
      </c>
      <c r="B257" s="32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97">
        <v>74</v>
      </c>
      <c r="W257" s="39"/>
      <c r="X257" s="39"/>
      <c r="Y257" s="96">
        <f>SUM(C257:X257)</f>
        <v>74</v>
      </c>
    </row>
    <row r="258" spans="1:25" ht="15" customHeight="1" x14ac:dyDescent="0.2">
      <c r="A258" s="35"/>
      <c r="B258" s="31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3"/>
    </row>
    <row r="259" spans="1:25" ht="15" customHeight="1" x14ac:dyDescent="0.2">
      <c r="A259" s="37" t="s">
        <v>54</v>
      </c>
      <c r="B259" s="17"/>
      <c r="C259" s="97">
        <f>SUM(C241:C258)</f>
        <v>124</v>
      </c>
      <c r="D259" s="97">
        <f>SUM(D241:D258)</f>
        <v>2</v>
      </c>
      <c r="E259" s="97">
        <f>SUM(E241:E258)</f>
        <v>364</v>
      </c>
      <c r="F259" s="97"/>
      <c r="G259" s="97">
        <f>SUM(G241:G258)</f>
        <v>6</v>
      </c>
      <c r="H259" s="97">
        <f>SUM(H241:H258)</f>
        <v>358</v>
      </c>
      <c r="I259" s="97">
        <f>SUM(I241:I258)</f>
        <v>16</v>
      </c>
      <c r="J259" s="97">
        <f>SUM(J241:J258)</f>
        <v>2</v>
      </c>
      <c r="K259" s="97">
        <f>SUM(K241:K258)</f>
        <v>8</v>
      </c>
      <c r="L259" s="97"/>
      <c r="M259" s="97">
        <f>SUM(M241:M258)</f>
        <v>4</v>
      </c>
      <c r="N259" s="97">
        <f>SUM(N241:N258)</f>
        <v>4</v>
      </c>
      <c r="O259" s="97">
        <f>SUM(O241:O258)</f>
        <v>30</v>
      </c>
      <c r="P259" s="97"/>
      <c r="Q259" s="97"/>
      <c r="R259" s="97">
        <f>SUM(R241:R258)</f>
        <v>3</v>
      </c>
      <c r="S259" s="97"/>
      <c r="T259" s="97"/>
      <c r="U259" s="97"/>
      <c r="V259" s="97">
        <f>SUM(V241:V258)</f>
        <v>4032</v>
      </c>
      <c r="W259" s="97">
        <f>SUM(W241:W258)</f>
        <v>551</v>
      </c>
      <c r="X259" s="97">
        <f>SUM(X241:X258)</f>
        <v>141</v>
      </c>
      <c r="Y259" s="97">
        <f>SUM(C259:X259)</f>
        <v>5645</v>
      </c>
    </row>
    <row r="261" spans="1:25" ht="15" customHeight="1" x14ac:dyDescent="0.2">
      <c r="I261" s="141" t="s">
        <v>133</v>
      </c>
      <c r="J261" s="30"/>
      <c r="K261" s="30"/>
    </row>
    <row r="262" spans="1:25" ht="15" customHeight="1" x14ac:dyDescent="0.2">
      <c r="I262" s="141"/>
      <c r="J262" s="30"/>
      <c r="K262" s="30"/>
    </row>
    <row r="263" spans="1:25" ht="15" customHeight="1" x14ac:dyDescent="0.2">
      <c r="I263" s="141"/>
      <c r="J263" s="30"/>
      <c r="K263" s="30"/>
    </row>
    <row r="266" spans="1:25" ht="15" customHeight="1" x14ac:dyDescent="0.3">
      <c r="A266" s="219" t="s">
        <v>0</v>
      </c>
      <c r="B266" s="219"/>
      <c r="C266" s="219"/>
      <c r="D266" s="219"/>
      <c r="E266" s="219"/>
      <c r="F266" s="219"/>
      <c r="G266" s="219"/>
      <c r="H266" s="219"/>
      <c r="I266" s="219"/>
      <c r="J266" s="219"/>
      <c r="K266" s="219"/>
      <c r="L266" s="219"/>
      <c r="M266" s="219"/>
      <c r="N266" s="219"/>
      <c r="O266" s="219"/>
      <c r="P266" s="219"/>
      <c r="Q266" s="219"/>
      <c r="R266" s="219"/>
      <c r="S266" s="219"/>
      <c r="T266" s="219"/>
      <c r="U266" s="219"/>
      <c r="V266" s="219"/>
      <c r="W266" s="219"/>
      <c r="X266" s="219"/>
      <c r="Y266" s="219"/>
    </row>
    <row r="267" spans="1:25" ht="15" customHeight="1" x14ac:dyDescent="0.2">
      <c r="A267" s="174"/>
      <c r="B267" s="174"/>
      <c r="C267" s="174"/>
      <c r="D267" s="174"/>
      <c r="E267" s="174"/>
      <c r="F267" s="174"/>
      <c r="G267" s="174"/>
      <c r="H267" s="174"/>
      <c r="I267" s="174"/>
      <c r="J267" s="174"/>
      <c r="K267" s="174"/>
      <c r="L267" s="174"/>
      <c r="M267" s="174"/>
      <c r="N267" s="174"/>
      <c r="O267" s="174"/>
      <c r="P267" s="174"/>
      <c r="Q267" s="174"/>
      <c r="R267" s="174"/>
      <c r="S267" s="174"/>
      <c r="T267" s="174"/>
      <c r="U267" s="174"/>
      <c r="V267" s="174"/>
      <c r="W267" s="174"/>
      <c r="X267" s="174"/>
      <c r="Y267" s="174"/>
    </row>
    <row r="268" spans="1:25" ht="15" customHeight="1" x14ac:dyDescent="0.2">
      <c r="A268" s="174"/>
      <c r="B268" s="174"/>
      <c r="C268" s="174"/>
      <c r="D268" s="174"/>
      <c r="E268" s="174"/>
      <c r="F268" s="174"/>
      <c r="G268" s="174" t="s">
        <v>134</v>
      </c>
      <c r="H268" s="174"/>
      <c r="I268" s="174"/>
      <c r="J268" s="174"/>
      <c r="K268" s="174"/>
      <c r="L268" s="174"/>
      <c r="M268" s="174"/>
      <c r="N268" s="174"/>
      <c r="O268" s="174"/>
      <c r="P268" s="174"/>
      <c r="Q268" s="174"/>
      <c r="R268" s="174"/>
      <c r="S268" s="174"/>
      <c r="T268" s="174"/>
      <c r="U268" s="174"/>
      <c r="V268" s="174"/>
      <c r="W268" s="174"/>
      <c r="X268" s="174"/>
      <c r="Y268" s="174"/>
    </row>
    <row r="269" spans="1:25" ht="15" customHeight="1" x14ac:dyDescent="0.2">
      <c r="A269" s="3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3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customHeight="1" x14ac:dyDescent="0.25">
      <c r="A270" s="35" t="s">
        <v>1</v>
      </c>
      <c r="B270" s="31"/>
      <c r="C270" s="7" t="s">
        <v>2</v>
      </c>
      <c r="D270" s="4" t="s">
        <v>3</v>
      </c>
      <c r="E270" s="175" t="s">
        <v>4</v>
      </c>
      <c r="F270" s="4"/>
      <c r="G270" s="4"/>
      <c r="H270" s="4"/>
      <c r="I270" s="4"/>
      <c r="J270" s="4"/>
      <c r="K270" s="4"/>
      <c r="L270" s="4"/>
      <c r="M270" s="4"/>
      <c r="N270" s="4"/>
      <c r="P270" s="4"/>
      <c r="Q270" s="4"/>
      <c r="R270" s="4"/>
      <c r="S270" s="4"/>
      <c r="T270" s="4"/>
      <c r="U270" s="4"/>
      <c r="V270" s="4"/>
      <c r="W270" s="6"/>
      <c r="X270" s="7"/>
      <c r="Y270" s="79" t="s">
        <v>5</v>
      </c>
    </row>
    <row r="271" spans="1:25" ht="15" customHeight="1" x14ac:dyDescent="0.2">
      <c r="A271" s="36" t="s">
        <v>38</v>
      </c>
      <c r="B271" s="9"/>
      <c r="C271" s="215" t="s">
        <v>94</v>
      </c>
      <c r="D271" s="10" t="s">
        <v>105</v>
      </c>
      <c r="E271" s="10" t="s">
        <v>76</v>
      </c>
      <c r="F271" s="10" t="s">
        <v>92</v>
      </c>
      <c r="G271" s="10" t="s">
        <v>152</v>
      </c>
      <c r="H271" s="10" t="s">
        <v>104</v>
      </c>
      <c r="I271" s="10" t="s">
        <v>77</v>
      </c>
      <c r="J271" s="10" t="s">
        <v>67</v>
      </c>
      <c r="K271" s="216" t="s">
        <v>117</v>
      </c>
      <c r="L271" s="10"/>
      <c r="M271" s="10" t="s">
        <v>87</v>
      </c>
      <c r="N271" s="11" t="s">
        <v>112</v>
      </c>
      <c r="O271" s="12" t="s">
        <v>77</v>
      </c>
      <c r="P271" s="10" t="s">
        <v>103</v>
      </c>
      <c r="Q271" s="203" t="s">
        <v>62</v>
      </c>
      <c r="R271" s="10" t="s">
        <v>56</v>
      </c>
      <c r="S271" s="176" t="s">
        <v>101</v>
      </c>
      <c r="T271" s="13" t="s">
        <v>61</v>
      </c>
      <c r="U271" s="13" t="s">
        <v>107</v>
      </c>
      <c r="V271" s="13" t="s">
        <v>21</v>
      </c>
      <c r="W271" s="14" t="s">
        <v>22</v>
      </c>
      <c r="X271" s="15"/>
      <c r="Y271" s="80" t="s">
        <v>23</v>
      </c>
    </row>
    <row r="272" spans="1:25" ht="15" customHeight="1" x14ac:dyDescent="0.2">
      <c r="A272" s="37"/>
      <c r="B272" s="32"/>
      <c r="C272" s="91" t="s">
        <v>70</v>
      </c>
      <c r="D272" s="19" t="s">
        <v>106</v>
      </c>
      <c r="E272" s="19"/>
      <c r="F272" s="19"/>
      <c r="G272" s="19"/>
      <c r="H272" s="19"/>
      <c r="I272" s="19"/>
      <c r="J272" s="34"/>
      <c r="K272" s="19"/>
      <c r="L272" s="19"/>
      <c r="M272" s="19"/>
      <c r="N272" s="1"/>
      <c r="O272" s="21"/>
      <c r="P272" s="19"/>
      <c r="Q272" s="18"/>
      <c r="R272" s="19"/>
      <c r="S272" s="19"/>
      <c r="T272" s="19"/>
      <c r="U272" s="19"/>
      <c r="V272" s="22" t="s">
        <v>24</v>
      </c>
      <c r="W272" s="23" t="s">
        <v>25</v>
      </c>
      <c r="X272" s="19" t="s">
        <v>26</v>
      </c>
      <c r="Y272" s="81" t="s">
        <v>27</v>
      </c>
    </row>
    <row r="273" spans="1:26" ht="15" customHeight="1" x14ac:dyDescent="0.2">
      <c r="A273" s="35"/>
      <c r="B273" s="31"/>
      <c r="C273" s="204" t="s">
        <v>6</v>
      </c>
      <c r="D273" s="147" t="s">
        <v>62</v>
      </c>
      <c r="E273" s="33"/>
      <c r="F273" s="33"/>
      <c r="G273" s="33"/>
      <c r="H273" s="33"/>
      <c r="I273" s="33"/>
      <c r="J273" s="33"/>
      <c r="K273" s="147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</row>
    <row r="274" spans="1:26" ht="15" customHeight="1" x14ac:dyDescent="0.2">
      <c r="A274" s="37" t="s">
        <v>28</v>
      </c>
      <c r="B274" s="32"/>
      <c r="C274" s="97">
        <v>110</v>
      </c>
      <c r="D274" s="97">
        <v>2</v>
      </c>
      <c r="E274" s="97">
        <v>10</v>
      </c>
      <c r="F274" s="97"/>
      <c r="G274" s="97">
        <v>40</v>
      </c>
      <c r="H274" s="97"/>
      <c r="I274" s="97"/>
      <c r="J274" s="97">
        <v>186</v>
      </c>
      <c r="K274" s="97">
        <v>4</v>
      </c>
      <c r="L274" s="97"/>
      <c r="M274" s="97">
        <v>4</v>
      </c>
      <c r="N274" s="97">
        <v>200</v>
      </c>
      <c r="O274" s="97"/>
      <c r="P274" s="97"/>
      <c r="Q274" s="97"/>
      <c r="R274" s="97">
        <v>1</v>
      </c>
      <c r="S274" s="97"/>
      <c r="T274" s="97">
        <v>22</v>
      </c>
      <c r="U274" s="97"/>
      <c r="V274" s="97">
        <v>1514</v>
      </c>
      <c r="W274" s="97">
        <v>282</v>
      </c>
      <c r="X274" s="97">
        <v>70</v>
      </c>
      <c r="Y274" s="96">
        <f>SUM(C274:X274)</f>
        <v>2445</v>
      </c>
    </row>
    <row r="275" spans="1:26" ht="15" customHeight="1" x14ac:dyDescent="0.2">
      <c r="A275" s="35"/>
      <c r="B275" s="31"/>
      <c r="C275" s="97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7"/>
      <c r="T275" s="97"/>
      <c r="U275" s="97"/>
      <c r="V275" s="97"/>
      <c r="W275" s="97"/>
      <c r="X275" s="97"/>
      <c r="Y275" s="96"/>
    </row>
    <row r="276" spans="1:26" ht="15" customHeight="1" x14ac:dyDescent="0.2">
      <c r="A276" s="37" t="s">
        <v>35</v>
      </c>
      <c r="B276" s="32"/>
      <c r="C276" s="97"/>
      <c r="D276" s="97">
        <v>2</v>
      </c>
      <c r="E276" s="97">
        <v>8</v>
      </c>
      <c r="F276" s="97"/>
      <c r="G276" s="97"/>
      <c r="H276" s="97"/>
      <c r="I276" s="97"/>
      <c r="J276" s="97">
        <v>60</v>
      </c>
      <c r="K276" s="97"/>
      <c r="L276" s="97"/>
      <c r="M276" s="97">
        <v>4</v>
      </c>
      <c r="N276" s="97">
        <v>92</v>
      </c>
      <c r="O276" s="97"/>
      <c r="P276" s="97"/>
      <c r="Q276" s="97"/>
      <c r="R276" s="97"/>
      <c r="S276" s="97"/>
      <c r="T276" s="97"/>
      <c r="U276" s="97"/>
      <c r="V276" s="97">
        <v>172</v>
      </c>
      <c r="W276" s="97">
        <v>2</v>
      </c>
      <c r="X276" s="97">
        <v>34</v>
      </c>
      <c r="Y276" s="96">
        <f>SUM(C276:X276)</f>
        <v>374</v>
      </c>
    </row>
    <row r="277" spans="1:26" ht="15" customHeight="1" x14ac:dyDescent="0.2">
      <c r="A277" s="35"/>
      <c r="B277" s="31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7"/>
      <c r="T277" s="97"/>
      <c r="U277" s="97"/>
      <c r="V277" s="97"/>
      <c r="W277" s="97"/>
      <c r="X277" s="97"/>
      <c r="Y277" s="96"/>
    </row>
    <row r="278" spans="1:26" ht="15" customHeight="1" x14ac:dyDescent="0.2">
      <c r="A278" s="66" t="s">
        <v>29</v>
      </c>
      <c r="B278" s="32"/>
      <c r="C278" s="97"/>
      <c r="D278" s="97"/>
      <c r="E278" s="97">
        <v>2</v>
      </c>
      <c r="F278" s="97"/>
      <c r="G278" s="97"/>
      <c r="H278" s="97"/>
      <c r="I278" s="97"/>
      <c r="J278" s="97">
        <v>40</v>
      </c>
      <c r="K278" s="97"/>
      <c r="L278" s="97"/>
      <c r="M278" s="97"/>
      <c r="N278" s="97">
        <v>50</v>
      </c>
      <c r="O278" s="97"/>
      <c r="P278" s="97"/>
      <c r="Q278" s="97"/>
      <c r="R278" s="97"/>
      <c r="S278" s="97"/>
      <c r="T278" s="97"/>
      <c r="U278" s="97"/>
      <c r="V278" s="97">
        <v>36</v>
      </c>
      <c r="W278" s="97">
        <v>6</v>
      </c>
      <c r="X278" s="97"/>
      <c r="Y278" s="96">
        <f>SUM(C278:X278)</f>
        <v>134</v>
      </c>
    </row>
    <row r="279" spans="1:26" ht="15" customHeight="1" x14ac:dyDescent="0.2">
      <c r="A279" s="35"/>
      <c r="B279" s="31"/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7"/>
      <c r="T279" s="97"/>
      <c r="U279" s="97"/>
      <c r="V279" s="97"/>
      <c r="W279" s="97"/>
      <c r="X279" s="97"/>
      <c r="Y279" s="96"/>
    </row>
    <row r="280" spans="1:26" ht="15" customHeight="1" x14ac:dyDescent="0.2">
      <c r="A280" s="37" t="s">
        <v>36</v>
      </c>
      <c r="B280" s="32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>
        <v>2</v>
      </c>
      <c r="P280" s="97"/>
      <c r="Q280" s="97"/>
      <c r="R280" s="97"/>
      <c r="S280" s="97"/>
      <c r="T280" s="97"/>
      <c r="U280" s="97">
        <v>2</v>
      </c>
      <c r="V280" s="97">
        <v>1022</v>
      </c>
      <c r="W280" s="97">
        <v>168</v>
      </c>
      <c r="X280" s="97">
        <v>2</v>
      </c>
      <c r="Y280" s="96">
        <f>SUM(C280:X280)</f>
        <v>1196</v>
      </c>
    </row>
    <row r="281" spans="1:26" ht="15" customHeight="1" x14ac:dyDescent="0.2">
      <c r="A281" s="35"/>
      <c r="B281" s="31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7"/>
      <c r="T281" s="97"/>
      <c r="U281" s="97"/>
      <c r="V281" s="97"/>
      <c r="W281" s="97"/>
      <c r="X281" s="97"/>
      <c r="Y281" s="96"/>
    </row>
    <row r="282" spans="1:26" ht="15" customHeight="1" x14ac:dyDescent="0.2">
      <c r="A282" s="37" t="s">
        <v>30</v>
      </c>
      <c r="B282" s="32"/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7"/>
      <c r="T282" s="97"/>
      <c r="U282" s="97"/>
      <c r="V282" s="97">
        <v>88</v>
      </c>
      <c r="W282" s="97"/>
      <c r="X282" s="97"/>
      <c r="Y282" s="96">
        <f>SUM(C282:X282)</f>
        <v>88</v>
      </c>
    </row>
    <row r="283" spans="1:26" ht="15" customHeight="1" x14ac:dyDescent="0.2">
      <c r="A283" s="35"/>
      <c r="B283" s="31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7"/>
      <c r="W283" s="97"/>
      <c r="X283" s="97"/>
      <c r="Y283" s="96"/>
    </row>
    <row r="284" spans="1:26" ht="15" customHeight="1" x14ac:dyDescent="0.2">
      <c r="A284" s="37" t="s">
        <v>39</v>
      </c>
      <c r="B284" s="32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7"/>
      <c r="T284" s="97"/>
      <c r="U284" s="97"/>
      <c r="V284" s="97">
        <v>148</v>
      </c>
      <c r="W284" s="97"/>
      <c r="X284" s="97">
        <v>37</v>
      </c>
      <c r="Y284" s="96">
        <f>SUM(C284:X284)</f>
        <v>185</v>
      </c>
    </row>
    <row r="285" spans="1:26" ht="15" customHeight="1" x14ac:dyDescent="0.2">
      <c r="A285" s="35"/>
      <c r="B285" s="31"/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7"/>
      <c r="W285" s="97"/>
      <c r="X285" s="97"/>
      <c r="Y285" s="96"/>
    </row>
    <row r="286" spans="1:26" ht="15" customHeight="1" x14ac:dyDescent="0.2">
      <c r="A286" s="37" t="s">
        <v>31</v>
      </c>
      <c r="B286" s="32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97"/>
      <c r="U286" s="97"/>
      <c r="V286" s="97">
        <v>8</v>
      </c>
      <c r="W286" s="97"/>
      <c r="X286" s="97"/>
      <c r="Y286" s="96">
        <f>SUM(C286:X286)</f>
        <v>8</v>
      </c>
      <c r="Z286" s="26"/>
    </row>
    <row r="287" spans="1:26" ht="15" customHeight="1" x14ac:dyDescent="0.2">
      <c r="A287" s="35"/>
      <c r="B287" s="31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182"/>
      <c r="T287" s="97"/>
      <c r="U287" s="97"/>
      <c r="V287" s="97"/>
      <c r="W287" s="97"/>
      <c r="X287" s="97"/>
      <c r="Y287" s="96"/>
    </row>
    <row r="288" spans="1:26" ht="15" customHeight="1" x14ac:dyDescent="0.2">
      <c r="A288" s="37" t="s">
        <v>32</v>
      </c>
      <c r="B288" s="32"/>
      <c r="C288" s="97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  <c r="S288" s="97"/>
      <c r="T288" s="97"/>
      <c r="U288" s="97"/>
      <c r="V288" s="97">
        <v>38</v>
      </c>
      <c r="W288" s="97"/>
      <c r="X288" s="97"/>
      <c r="Y288" s="96">
        <f>SUM(C288:X288)</f>
        <v>38</v>
      </c>
    </row>
    <row r="289" spans="1:25" ht="15" customHeight="1" x14ac:dyDescent="0.2">
      <c r="A289" s="35"/>
      <c r="B289" s="31"/>
      <c r="C289" s="97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7"/>
      <c r="T289" s="97"/>
      <c r="U289" s="97"/>
      <c r="V289" s="97"/>
      <c r="W289" s="97"/>
      <c r="X289" s="97"/>
      <c r="Y289" s="96"/>
    </row>
    <row r="290" spans="1:25" ht="15" customHeight="1" x14ac:dyDescent="0.2">
      <c r="A290" s="37" t="s">
        <v>33</v>
      </c>
      <c r="B290" s="32"/>
      <c r="C290" s="97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7"/>
      <c r="T290" s="97"/>
      <c r="U290" s="97"/>
      <c r="V290" s="97">
        <v>38</v>
      </c>
      <c r="W290" s="97"/>
      <c r="X290" s="97"/>
      <c r="Y290" s="96">
        <f>SUM(C290:X290)</f>
        <v>38</v>
      </c>
    </row>
    <row r="291" spans="1:25" ht="15" customHeight="1" x14ac:dyDescent="0.2">
      <c r="A291" s="35"/>
      <c r="B291" s="31"/>
      <c r="C291" s="97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  <c r="S291" s="97"/>
      <c r="T291" s="97"/>
      <c r="U291" s="97"/>
      <c r="V291" s="97"/>
      <c r="W291" s="97"/>
      <c r="X291" s="97"/>
      <c r="Y291" s="96"/>
    </row>
    <row r="292" spans="1:25" ht="15" customHeight="1" x14ac:dyDescent="0.2">
      <c r="A292" s="37" t="s">
        <v>54</v>
      </c>
      <c r="B292" s="17"/>
      <c r="C292" s="97">
        <f>SUM(C274:C291)</f>
        <v>110</v>
      </c>
      <c r="D292" s="97">
        <f>SUM(D274:D291)</f>
        <v>4</v>
      </c>
      <c r="E292" s="97">
        <f>SUM(E274:E291)</f>
        <v>20</v>
      </c>
      <c r="F292" s="97">
        <v>0</v>
      </c>
      <c r="G292" s="97">
        <f>SUM(G274:G291)</f>
        <v>40</v>
      </c>
      <c r="H292" s="97">
        <v>0</v>
      </c>
      <c r="I292" s="97">
        <v>0</v>
      </c>
      <c r="J292" s="97">
        <f>SUM(J274:J291)</f>
        <v>286</v>
      </c>
      <c r="K292" s="97">
        <f>SUM(K274:K291)</f>
        <v>4</v>
      </c>
      <c r="L292" s="97"/>
      <c r="M292" s="97">
        <f>SUM(M274:M291)</f>
        <v>8</v>
      </c>
      <c r="N292" s="97">
        <f>SUM(N274:N291)</f>
        <v>342</v>
      </c>
      <c r="O292" s="97">
        <f>SUM(O274:O291)</f>
        <v>2</v>
      </c>
      <c r="P292" s="97">
        <v>0</v>
      </c>
      <c r="Q292" s="97">
        <v>0</v>
      </c>
      <c r="R292" s="97">
        <f>SUM(R274:R291)</f>
        <v>1</v>
      </c>
      <c r="S292" s="97">
        <v>0</v>
      </c>
      <c r="T292" s="97">
        <f>SUM(T274:T291)</f>
        <v>22</v>
      </c>
      <c r="U292" s="97">
        <f>SUM(U274:U291)</f>
        <v>2</v>
      </c>
      <c r="V292" s="97">
        <f>SUM(V274:V291)</f>
        <v>3064</v>
      </c>
      <c r="W292" s="97">
        <f>SUM(W274:W291)</f>
        <v>458</v>
      </c>
      <c r="X292" s="97">
        <f>SUM(X274:X291)</f>
        <v>143</v>
      </c>
      <c r="Y292" s="97">
        <f>SUM(C292:X292)</f>
        <v>4506</v>
      </c>
    </row>
    <row r="294" spans="1:25" ht="15" customHeight="1" x14ac:dyDescent="0.2">
      <c r="I294" s="141" t="s">
        <v>135</v>
      </c>
      <c r="J294" s="30"/>
      <c r="K294" s="30"/>
    </row>
    <row r="295" spans="1:25" ht="15" customHeight="1" x14ac:dyDescent="0.2">
      <c r="I295" s="141"/>
      <c r="J295" s="30"/>
      <c r="K295" s="30"/>
    </row>
    <row r="296" spans="1:25" ht="15" customHeight="1" x14ac:dyDescent="0.2">
      <c r="I296" s="141"/>
      <c r="J296" s="30"/>
      <c r="K296" s="30"/>
    </row>
    <row r="302" spans="1:25" ht="15" customHeight="1" x14ac:dyDescent="0.25">
      <c r="A302" s="217"/>
      <c r="B302" s="217"/>
      <c r="C302" s="217"/>
      <c r="D302" s="217"/>
      <c r="E302" s="217"/>
      <c r="F302" s="217"/>
      <c r="G302" s="217"/>
      <c r="H302" s="217"/>
      <c r="I302" s="217"/>
      <c r="J302" s="217"/>
      <c r="K302" s="217"/>
      <c r="L302" s="217"/>
      <c r="M302" s="217"/>
      <c r="N302" s="217"/>
      <c r="O302" s="217"/>
      <c r="P302" s="217"/>
      <c r="Q302" s="217"/>
      <c r="R302" s="217"/>
      <c r="S302" s="217"/>
      <c r="T302" s="217"/>
      <c r="U302" s="217"/>
      <c r="V302" s="217"/>
      <c r="W302" s="217"/>
      <c r="X302" s="217"/>
      <c r="Y302" s="217"/>
    </row>
    <row r="303" spans="1:25" ht="15" customHeight="1" x14ac:dyDescent="0.2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</row>
    <row r="304" spans="1:25" ht="15" customHeight="1" x14ac:dyDescent="0.2">
      <c r="A304" s="71"/>
      <c r="B304" s="71"/>
      <c r="C304" s="71"/>
      <c r="D304" s="71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67"/>
      <c r="S304" s="70"/>
      <c r="T304" s="70"/>
      <c r="U304" s="70"/>
      <c r="V304" s="70"/>
      <c r="W304" s="70"/>
      <c r="X304" s="70"/>
      <c r="Y304" s="70"/>
    </row>
    <row r="305" spans="1:25" ht="15" customHeight="1" x14ac:dyDescent="0.2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</row>
    <row r="337" spans="1:25" ht="15" customHeight="1" x14ac:dyDescent="0.2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</row>
    <row r="338" spans="1:25" ht="15" customHeight="1" x14ac:dyDescent="0.2">
      <c r="A338" s="71" t="s">
        <v>43</v>
      </c>
      <c r="B338" s="71"/>
      <c r="C338" s="71"/>
      <c r="D338" s="71"/>
      <c r="E338" s="70"/>
      <c r="F338" s="70"/>
      <c r="G338" s="70" t="s">
        <v>53</v>
      </c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67"/>
      <c r="S338" s="70"/>
      <c r="T338" s="70"/>
      <c r="U338" s="70"/>
      <c r="V338" s="70"/>
      <c r="W338" s="70"/>
      <c r="X338" s="70"/>
      <c r="Y338" s="70"/>
    </row>
    <row r="339" spans="1:25" ht="15" customHeight="1" x14ac:dyDescent="0.2">
      <c r="A339" s="70"/>
      <c r="B339" s="70"/>
      <c r="C339" s="70"/>
      <c r="D339" s="70" t="s">
        <v>60</v>
      </c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</row>
    <row r="340" spans="1:25" ht="15" customHeight="1" x14ac:dyDescent="0.2">
      <c r="A340" s="71" t="s">
        <v>1</v>
      </c>
      <c r="B340" s="70"/>
      <c r="C340" s="70" t="s">
        <v>2</v>
      </c>
      <c r="D340" s="70" t="s">
        <v>3</v>
      </c>
      <c r="E340" s="72" t="s">
        <v>4</v>
      </c>
      <c r="F340" s="70"/>
      <c r="G340" s="70"/>
      <c r="H340" s="70"/>
      <c r="I340" s="70"/>
      <c r="J340" s="70"/>
      <c r="K340" s="70"/>
      <c r="L340" s="70"/>
      <c r="M340" s="70"/>
      <c r="N340" s="70"/>
      <c r="O340" s="69"/>
      <c r="P340" s="70"/>
      <c r="Q340" s="70"/>
      <c r="R340" s="70"/>
      <c r="S340" s="70"/>
      <c r="T340" s="70"/>
      <c r="U340" s="70"/>
      <c r="V340" s="70"/>
      <c r="W340" s="70"/>
      <c r="X340" s="70"/>
      <c r="Y340" s="70" t="s">
        <v>5</v>
      </c>
    </row>
    <row r="341" spans="1:25" ht="15" customHeight="1" x14ac:dyDescent="0.2">
      <c r="A341" s="71" t="s">
        <v>38</v>
      </c>
      <c r="B341" s="70"/>
      <c r="C341" s="67" t="s">
        <v>6</v>
      </c>
      <c r="D341" s="67" t="s">
        <v>7</v>
      </c>
      <c r="E341" s="67" t="s">
        <v>8</v>
      </c>
      <c r="F341" s="67" t="s">
        <v>9</v>
      </c>
      <c r="G341" s="67" t="s">
        <v>10</v>
      </c>
      <c r="H341" s="67" t="s">
        <v>41</v>
      </c>
      <c r="I341" s="67" t="s">
        <v>11</v>
      </c>
      <c r="J341" s="67" t="s">
        <v>40</v>
      </c>
      <c r="K341" s="67" t="s">
        <v>12</v>
      </c>
      <c r="L341" s="67"/>
      <c r="M341" s="67" t="s">
        <v>13</v>
      </c>
      <c r="N341" s="67" t="s">
        <v>14</v>
      </c>
      <c r="O341" s="73" t="s">
        <v>15</v>
      </c>
      <c r="P341" s="67" t="s">
        <v>16</v>
      </c>
      <c r="Q341" s="67" t="s">
        <v>17</v>
      </c>
      <c r="R341" s="67" t="s">
        <v>18</v>
      </c>
      <c r="S341" s="74" t="s">
        <v>19</v>
      </c>
      <c r="T341" s="74" t="s">
        <v>44</v>
      </c>
      <c r="U341" s="74" t="s">
        <v>20</v>
      </c>
      <c r="V341" s="74" t="s">
        <v>21</v>
      </c>
      <c r="W341" s="67" t="s">
        <v>22</v>
      </c>
      <c r="X341" s="67"/>
      <c r="Y341" s="70" t="s">
        <v>23</v>
      </c>
    </row>
    <row r="342" spans="1:25" ht="15" customHeight="1" x14ac:dyDescent="0.2">
      <c r="A342" s="70"/>
      <c r="B342" s="75"/>
      <c r="C342" s="67"/>
      <c r="D342" s="67"/>
      <c r="E342" s="67"/>
      <c r="F342" s="67"/>
      <c r="G342" s="67"/>
      <c r="H342" s="67"/>
      <c r="I342" s="67"/>
      <c r="J342" s="70"/>
      <c r="K342" s="67"/>
      <c r="L342" s="67"/>
      <c r="M342" s="70"/>
      <c r="N342" s="70"/>
      <c r="O342" s="73"/>
      <c r="P342" s="67"/>
      <c r="Q342" s="67"/>
      <c r="R342" s="67"/>
      <c r="S342" s="67"/>
      <c r="T342" s="67"/>
      <c r="U342" s="67"/>
      <c r="V342" s="76" t="s">
        <v>24</v>
      </c>
      <c r="W342" s="67" t="s">
        <v>25</v>
      </c>
      <c r="X342" s="67" t="s">
        <v>26</v>
      </c>
      <c r="Y342" s="70" t="s">
        <v>27</v>
      </c>
    </row>
    <row r="343" spans="1:25" ht="15" customHeight="1" x14ac:dyDescent="0.2">
      <c r="A343" s="70"/>
      <c r="B343" s="75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</row>
    <row r="344" spans="1:25" ht="15" customHeight="1" x14ac:dyDescent="0.2">
      <c r="A344" s="70" t="s">
        <v>28</v>
      </c>
      <c r="B344" s="75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7"/>
    </row>
    <row r="345" spans="1:25" ht="15" customHeight="1" x14ac:dyDescent="0.2">
      <c r="A345" s="70"/>
      <c r="B345" s="75"/>
      <c r="C345" s="78"/>
      <c r="D345" s="70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7"/>
    </row>
    <row r="346" spans="1:25" ht="15" customHeight="1" x14ac:dyDescent="0.2">
      <c r="A346" s="70" t="s">
        <v>35</v>
      </c>
      <c r="B346" s="75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7"/>
    </row>
    <row r="347" spans="1:25" ht="15" customHeight="1" x14ac:dyDescent="0.2">
      <c r="A347" s="70" t="s">
        <v>58</v>
      </c>
      <c r="B347" s="75"/>
      <c r="C347" s="78" t="s">
        <v>59</v>
      </c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7"/>
    </row>
    <row r="348" spans="1:25" ht="15" customHeight="1" x14ac:dyDescent="0.2">
      <c r="A348" s="71" t="s">
        <v>29</v>
      </c>
      <c r="B348" s="75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7"/>
    </row>
    <row r="349" spans="1:25" ht="15" customHeight="1" x14ac:dyDescent="0.2">
      <c r="A349" s="70"/>
      <c r="B349" s="75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7"/>
    </row>
    <row r="350" spans="1:25" ht="15" customHeight="1" x14ac:dyDescent="0.2">
      <c r="A350" s="70" t="s">
        <v>36</v>
      </c>
      <c r="B350" s="75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7"/>
    </row>
    <row r="351" spans="1:25" ht="15" customHeight="1" x14ac:dyDescent="0.2">
      <c r="A351" s="70"/>
      <c r="B351" s="75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7"/>
    </row>
    <row r="352" spans="1:25" ht="15" customHeight="1" x14ac:dyDescent="0.2">
      <c r="A352" s="70" t="s">
        <v>30</v>
      </c>
      <c r="B352" s="75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7"/>
    </row>
    <row r="353" spans="1:25" ht="15" customHeight="1" x14ac:dyDescent="0.2">
      <c r="A353" s="70"/>
      <c r="B353" s="75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7"/>
    </row>
    <row r="354" spans="1:25" ht="15" customHeight="1" x14ac:dyDescent="0.2">
      <c r="A354" s="70" t="s">
        <v>39</v>
      </c>
      <c r="B354" s="75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7"/>
    </row>
    <row r="355" spans="1:25" ht="15" customHeight="1" x14ac:dyDescent="0.2">
      <c r="A355" s="70"/>
      <c r="B355" s="75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7"/>
    </row>
    <row r="356" spans="1:25" ht="15" customHeight="1" x14ac:dyDescent="0.2">
      <c r="A356" s="70" t="s">
        <v>31</v>
      </c>
      <c r="B356" s="75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7"/>
    </row>
    <row r="357" spans="1:25" ht="15" customHeight="1" x14ac:dyDescent="0.2">
      <c r="A357" s="70"/>
      <c r="B357" s="75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7"/>
    </row>
    <row r="358" spans="1:25" ht="15" customHeight="1" x14ac:dyDescent="0.2">
      <c r="A358" s="70" t="s">
        <v>32</v>
      </c>
      <c r="B358" s="75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7"/>
    </row>
    <row r="359" spans="1:25" ht="15" customHeight="1" x14ac:dyDescent="0.2">
      <c r="A359" s="70"/>
      <c r="B359" s="75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7"/>
    </row>
    <row r="360" spans="1:25" ht="15" customHeight="1" x14ac:dyDescent="0.2">
      <c r="A360" s="70" t="s">
        <v>33</v>
      </c>
      <c r="B360" s="75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7"/>
    </row>
    <row r="361" spans="1:25" ht="15" customHeight="1" x14ac:dyDescent="0.2">
      <c r="A361" s="70"/>
      <c r="B361" s="75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7"/>
    </row>
    <row r="362" spans="1:25" ht="15" customHeight="1" x14ac:dyDescent="0.2">
      <c r="A362" s="67" t="s">
        <v>34</v>
      </c>
      <c r="B362" s="75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</row>
    <row r="363" spans="1:25" ht="15" customHeight="1" x14ac:dyDescent="0.2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</row>
    <row r="364" spans="1:25" ht="15" customHeight="1" x14ac:dyDescent="0.2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</row>
    <row r="365" spans="1:25" ht="15" customHeight="1" x14ac:dyDescent="0.2">
      <c r="A365" s="69"/>
      <c r="B365" s="69"/>
      <c r="C365" s="69"/>
      <c r="D365" s="69"/>
      <c r="E365" s="69"/>
      <c r="F365" s="69"/>
      <c r="G365" s="69"/>
      <c r="H365" s="69"/>
      <c r="I365" s="69" t="s">
        <v>47</v>
      </c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</row>
    <row r="366" spans="1:25" ht="15" customHeight="1" x14ac:dyDescent="0.25">
      <c r="A366" s="217"/>
      <c r="B366" s="217"/>
      <c r="C366" s="217"/>
      <c r="D366" s="217"/>
      <c r="E366" s="217"/>
      <c r="F366" s="217"/>
      <c r="G366" s="217"/>
      <c r="H366" s="217"/>
      <c r="I366" s="217"/>
      <c r="J366" s="217"/>
      <c r="K366" s="217"/>
      <c r="L366" s="217"/>
      <c r="M366" s="217"/>
      <c r="N366" s="217"/>
      <c r="O366" s="217"/>
      <c r="P366" s="217"/>
      <c r="Q366" s="217"/>
      <c r="R366" s="217"/>
      <c r="S366" s="217"/>
      <c r="T366" s="217"/>
      <c r="U366" s="217"/>
      <c r="V366" s="217"/>
      <c r="W366" s="217"/>
      <c r="X366" s="217"/>
      <c r="Y366" s="217"/>
    </row>
    <row r="367" spans="1:25" ht="15" customHeight="1" x14ac:dyDescent="0.2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</row>
    <row r="368" spans="1:25" ht="15" customHeight="1" x14ac:dyDescent="0.2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</row>
  </sheetData>
  <mergeCells count="15">
    <mergeCell ref="A1:Y1"/>
    <mergeCell ref="A35:Y35"/>
    <mergeCell ref="A101:Y101"/>
    <mergeCell ref="A134:Y134"/>
    <mergeCell ref="W39:X39"/>
    <mergeCell ref="W40:X40"/>
    <mergeCell ref="C70:AA70"/>
    <mergeCell ref="F69:Y69"/>
    <mergeCell ref="J71:V71"/>
    <mergeCell ref="A366:Y366"/>
    <mergeCell ref="A167:Y167"/>
    <mergeCell ref="A302:Y302"/>
    <mergeCell ref="A200:Y200"/>
    <mergeCell ref="A266:Y266"/>
    <mergeCell ref="A233:Y233"/>
  </mergeCells>
  <phoneticPr fontId="4" type="noConversion"/>
  <pageMargins left="0.59055118110236227" right="0.59055118110236227" top="0.78740157480314965" bottom="0.78740157480314965" header="0.15748031496062992" footer="0"/>
  <pageSetup orientation="landscape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4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Trinidad - Beni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ASAANA</dc:creator>
  <cp:lastModifiedBy>Jefe de Navegacion Aerea</cp:lastModifiedBy>
  <cp:lastPrinted>2019-08-21T15:19:25Z</cp:lastPrinted>
  <dcterms:created xsi:type="dcterms:W3CDTF">2006-03-17T19:35:42Z</dcterms:created>
  <dcterms:modified xsi:type="dcterms:W3CDTF">2019-11-07T19:22:39Z</dcterms:modified>
</cp:coreProperties>
</file>